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onpolframeworks\"/>
    </mc:Choice>
  </mc:AlternateContent>
  <xr:revisionPtr revIDLastSave="0" documentId="13_ncr:1_{95E22198-1797-4608-8031-2C601012A82F}" xr6:coauthVersionLast="45" xr6:coauthVersionMax="45" xr10:uidLastSave="{00000000-0000-0000-0000-000000000000}"/>
  <bookViews>
    <workbookView xWindow="29715" yWindow="690" windowWidth="18675" windowHeight="10200" activeTab="2" xr2:uid="{21805232-1A30-462C-9FDB-D175F0B6D186}"/>
  </bookViews>
  <sheets>
    <sheet name="fullmenu" sheetId="1" r:id="rId1"/>
    <sheet name="targvar" sheetId="2" r:id="rId2"/>
    <sheet name="docv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8" i="3" l="1"/>
  <c r="AX38" i="3"/>
  <c r="AW38" i="3"/>
  <c r="AV38" i="3"/>
  <c r="AU38" i="3"/>
  <c r="AY36" i="3"/>
  <c r="AX36" i="3"/>
  <c r="AW36" i="3"/>
  <c r="AV36" i="3"/>
  <c r="AU36" i="3"/>
  <c r="AY35" i="3"/>
  <c r="AX35" i="3"/>
  <c r="AW35" i="3"/>
  <c r="AV35" i="3"/>
  <c r="AU35" i="3"/>
  <c r="AY34" i="3"/>
  <c r="AX34" i="3"/>
  <c r="AW34" i="3"/>
  <c r="AV34" i="3"/>
  <c r="AU34" i="3"/>
  <c r="AY33" i="3"/>
  <c r="AX33" i="3"/>
  <c r="AW33" i="3"/>
  <c r="AV33" i="3"/>
  <c r="AU33" i="3"/>
  <c r="AY32" i="3"/>
  <c r="AX32" i="3"/>
  <c r="AW32" i="3"/>
  <c r="AV32" i="3"/>
  <c r="AU32" i="3"/>
  <c r="AY31" i="3"/>
  <c r="AX31" i="3"/>
  <c r="AW31" i="3"/>
  <c r="AV31" i="3"/>
  <c r="AU31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S33" i="3"/>
  <c r="AR33" i="3"/>
  <c r="AQ33" i="3"/>
  <c r="AP33" i="3"/>
  <c r="AP38" i="3" s="1"/>
  <c r="AO33" i="3"/>
  <c r="AN33" i="3"/>
  <c r="AM33" i="3"/>
  <c r="AL33" i="3"/>
  <c r="AL38" i="3" s="1"/>
  <c r="AK33" i="3"/>
  <c r="AJ33" i="3"/>
  <c r="AI33" i="3"/>
  <c r="AH33" i="3"/>
  <c r="AH38" i="3" s="1"/>
  <c r="AG33" i="3"/>
  <c r="AF33" i="3"/>
  <c r="AE33" i="3"/>
  <c r="AD33" i="3"/>
  <c r="AD38" i="3" s="1"/>
  <c r="AC33" i="3"/>
  <c r="AB33" i="3"/>
  <c r="AA33" i="3"/>
  <c r="Z33" i="3"/>
  <c r="Z38" i="3" s="1"/>
  <c r="Y33" i="3"/>
  <c r="X33" i="3"/>
  <c r="W33" i="3"/>
  <c r="V33" i="3"/>
  <c r="V38" i="3" s="1"/>
  <c r="U33" i="3"/>
  <c r="T33" i="3"/>
  <c r="S33" i="3"/>
  <c r="R33" i="3"/>
  <c r="R38" i="3" s="1"/>
  <c r="Q33" i="3"/>
  <c r="P33" i="3"/>
  <c r="O33" i="3"/>
  <c r="N33" i="3"/>
  <c r="N38" i="3" s="1"/>
  <c r="M33" i="3"/>
  <c r="L33" i="3"/>
  <c r="K33" i="3"/>
  <c r="J33" i="3"/>
  <c r="J38" i="3" s="1"/>
  <c r="I33" i="3"/>
  <c r="H33" i="3"/>
  <c r="G33" i="3"/>
  <c r="F33" i="3"/>
  <c r="F38" i="3" s="1"/>
  <c r="E33" i="3"/>
  <c r="D33" i="3"/>
  <c r="C33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S31" i="3"/>
  <c r="AS38" i="3" s="1"/>
  <c r="AR31" i="3"/>
  <c r="AR38" i="3" s="1"/>
  <c r="AQ31" i="3"/>
  <c r="AQ38" i="3" s="1"/>
  <c r="AP31" i="3"/>
  <c r="AO31" i="3"/>
  <c r="AO38" i="3" s="1"/>
  <c r="AN31" i="3"/>
  <c r="AN38" i="3" s="1"/>
  <c r="AM31" i="3"/>
  <c r="AM38" i="3" s="1"/>
  <c r="AL31" i="3"/>
  <c r="AK31" i="3"/>
  <c r="AK38" i="3" s="1"/>
  <c r="AJ31" i="3"/>
  <c r="AJ38" i="3" s="1"/>
  <c r="AI31" i="3"/>
  <c r="AI38" i="3" s="1"/>
  <c r="AH31" i="3"/>
  <c r="AG31" i="3"/>
  <c r="AG38" i="3" s="1"/>
  <c r="AF31" i="3"/>
  <c r="AF38" i="3" s="1"/>
  <c r="AE31" i="3"/>
  <c r="AE38" i="3" s="1"/>
  <c r="AD31" i="3"/>
  <c r="AC31" i="3"/>
  <c r="AC38" i="3" s="1"/>
  <c r="AB31" i="3"/>
  <c r="AB38" i="3" s="1"/>
  <c r="AA31" i="3"/>
  <c r="AA38" i="3" s="1"/>
  <c r="Z31" i="3"/>
  <c r="Y31" i="3"/>
  <c r="Y38" i="3" s="1"/>
  <c r="X31" i="3"/>
  <c r="X38" i="3" s="1"/>
  <c r="W31" i="3"/>
  <c r="W38" i="3" s="1"/>
  <c r="V31" i="3"/>
  <c r="U31" i="3"/>
  <c r="U38" i="3" s="1"/>
  <c r="T31" i="3"/>
  <c r="T38" i="3" s="1"/>
  <c r="S31" i="3"/>
  <c r="S38" i="3" s="1"/>
  <c r="R31" i="3"/>
  <c r="Q31" i="3"/>
  <c r="Q38" i="3" s="1"/>
  <c r="P31" i="3"/>
  <c r="P38" i="3" s="1"/>
  <c r="O31" i="3"/>
  <c r="O38" i="3" s="1"/>
  <c r="N31" i="3"/>
  <c r="M31" i="3"/>
  <c r="M38" i="3" s="1"/>
  <c r="L31" i="3"/>
  <c r="L38" i="3" s="1"/>
  <c r="K31" i="3"/>
  <c r="K38" i="3" s="1"/>
  <c r="J31" i="3"/>
  <c r="I31" i="3"/>
  <c r="I38" i="3" s="1"/>
  <c r="H31" i="3"/>
  <c r="H38" i="3" s="1"/>
  <c r="G31" i="3"/>
  <c r="G38" i="3" s="1"/>
  <c r="F31" i="3"/>
  <c r="E31" i="3"/>
  <c r="E38" i="3" s="1"/>
  <c r="D31" i="3"/>
  <c r="D38" i="3" s="1"/>
  <c r="C31" i="3"/>
  <c r="C38" i="3" s="1"/>
  <c r="B38" i="3"/>
  <c r="B36" i="3"/>
  <c r="B35" i="3"/>
  <c r="B34" i="3"/>
  <c r="B33" i="3"/>
  <c r="B32" i="3"/>
  <c r="B31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Y43" i="2"/>
  <c r="AX43" i="2"/>
  <c r="AW43" i="2"/>
  <c r="AV43" i="2"/>
  <c r="AU43" i="2"/>
  <c r="AY41" i="2"/>
  <c r="AX41" i="2"/>
  <c r="AW41" i="2"/>
  <c r="AV41" i="2"/>
  <c r="AU41" i="2"/>
  <c r="AY40" i="2"/>
  <c r="AX40" i="2"/>
  <c r="AW40" i="2"/>
  <c r="AV40" i="2"/>
  <c r="AU40" i="2"/>
  <c r="AY39" i="2"/>
  <c r="AX39" i="2"/>
  <c r="AW39" i="2"/>
  <c r="AV39" i="2"/>
  <c r="AU39" i="2"/>
  <c r="AY38" i="2"/>
  <c r="AX38" i="2"/>
  <c r="AW38" i="2"/>
  <c r="AV38" i="2"/>
  <c r="AU38" i="2"/>
  <c r="AY37" i="2"/>
  <c r="AX37" i="2"/>
  <c r="AW37" i="2"/>
  <c r="AV37" i="2"/>
  <c r="AU37" i="2"/>
  <c r="AY36" i="2"/>
  <c r="AX36" i="2"/>
  <c r="AW36" i="2"/>
  <c r="AV36" i="2"/>
  <c r="AU36" i="2"/>
  <c r="AY35" i="2"/>
  <c r="AX35" i="2"/>
  <c r="AW35" i="2"/>
  <c r="AV35" i="2"/>
  <c r="AU35" i="2"/>
  <c r="AY34" i="2"/>
  <c r="AX34" i="2"/>
  <c r="AW34" i="2"/>
  <c r="AV34" i="2"/>
  <c r="AU34" i="2"/>
  <c r="AY33" i="2"/>
  <c r="AX33" i="2"/>
  <c r="AW33" i="2"/>
  <c r="AV33" i="2"/>
  <c r="AU33" i="2"/>
  <c r="AY32" i="2"/>
  <c r="AX32" i="2"/>
  <c r="AW32" i="2"/>
  <c r="AV32" i="2"/>
  <c r="AU32" i="2"/>
  <c r="AY31" i="2"/>
  <c r="AX31" i="2"/>
  <c r="AW31" i="2"/>
  <c r="AV31" i="2"/>
  <c r="AU31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Y65" i="1"/>
  <c r="AX65" i="1"/>
  <c r="AW65" i="1"/>
  <c r="AV65" i="1"/>
  <c r="AU65" i="1"/>
  <c r="AY63" i="1"/>
  <c r="AX63" i="1"/>
  <c r="AW63" i="1"/>
  <c r="AV63" i="1"/>
  <c r="AU63" i="1"/>
  <c r="AY62" i="1"/>
  <c r="AX62" i="1"/>
  <c r="AW62" i="1"/>
  <c r="AV62" i="1"/>
  <c r="AU62" i="1"/>
  <c r="AY61" i="1"/>
  <c r="AX61" i="1"/>
  <c r="AW61" i="1"/>
  <c r="AV61" i="1"/>
  <c r="AU61" i="1"/>
  <c r="AY60" i="1"/>
  <c r="AX60" i="1"/>
  <c r="AW60" i="1"/>
  <c r="AV60" i="1"/>
  <c r="AU60" i="1"/>
  <c r="AY59" i="1"/>
  <c r="AX59" i="1"/>
  <c r="AW59" i="1"/>
  <c r="AV59" i="1"/>
  <c r="AU59" i="1"/>
  <c r="AY58" i="1"/>
  <c r="AX58" i="1"/>
  <c r="AW58" i="1"/>
  <c r="AV58" i="1"/>
  <c r="AU58" i="1"/>
  <c r="AY57" i="1"/>
  <c r="AX57" i="1"/>
  <c r="AW57" i="1"/>
  <c r="AV57" i="1"/>
  <c r="AU57" i="1"/>
  <c r="AY56" i="1"/>
  <c r="AX56" i="1"/>
  <c r="AW56" i="1"/>
  <c r="AV56" i="1"/>
  <c r="AU56" i="1"/>
  <c r="AY55" i="1"/>
  <c r="AX55" i="1"/>
  <c r="AW55" i="1"/>
  <c r="AV55" i="1"/>
  <c r="AU55" i="1"/>
  <c r="AY54" i="1"/>
  <c r="AX54" i="1"/>
  <c r="AW54" i="1"/>
  <c r="AV54" i="1"/>
  <c r="AU54" i="1"/>
  <c r="AY53" i="1"/>
  <c r="AX53" i="1"/>
  <c r="AW53" i="1"/>
  <c r="AV53" i="1"/>
  <c r="AU53" i="1"/>
  <c r="AY52" i="1"/>
  <c r="AX52" i="1"/>
  <c r="AW52" i="1"/>
  <c r="AV52" i="1"/>
  <c r="AU52" i="1"/>
  <c r="AY51" i="1"/>
  <c r="AX51" i="1"/>
  <c r="AW51" i="1"/>
  <c r="AV51" i="1"/>
  <c r="AU51" i="1"/>
  <c r="AY50" i="1"/>
  <c r="AX50" i="1"/>
  <c r="AW50" i="1"/>
  <c r="AV50" i="1"/>
  <c r="AU50" i="1"/>
  <c r="AY49" i="1"/>
  <c r="AX49" i="1"/>
  <c r="AW49" i="1"/>
  <c r="AV49" i="1"/>
  <c r="AU49" i="1"/>
  <c r="AY48" i="1"/>
  <c r="AX48" i="1"/>
  <c r="AW48" i="1"/>
  <c r="AV48" i="1"/>
  <c r="AU48" i="1"/>
  <c r="AY47" i="1"/>
  <c r="AX47" i="1"/>
  <c r="AW47" i="1"/>
  <c r="AV47" i="1"/>
  <c r="AU47" i="1"/>
  <c r="AY46" i="1"/>
  <c r="AX46" i="1"/>
  <c r="AW46" i="1"/>
  <c r="AV46" i="1"/>
  <c r="AU46" i="1"/>
  <c r="AY45" i="1"/>
  <c r="AX45" i="1"/>
  <c r="AW45" i="1"/>
  <c r="AV45" i="1"/>
  <c r="AU45" i="1"/>
  <c r="AY44" i="1"/>
  <c r="AX44" i="1"/>
  <c r="AW44" i="1"/>
  <c r="AV44" i="1"/>
  <c r="AU44" i="1"/>
  <c r="AY43" i="1"/>
  <c r="AX43" i="1"/>
  <c r="AW43" i="1"/>
  <c r="AV43" i="1"/>
  <c r="AU43" i="1"/>
  <c r="AY42" i="1"/>
  <c r="AX42" i="1"/>
  <c r="AW42" i="1"/>
  <c r="AV42" i="1"/>
  <c r="AU42" i="1"/>
  <c r="AY41" i="1"/>
  <c r="AX41" i="1"/>
  <c r="AW41" i="1"/>
  <c r="AV41" i="1"/>
  <c r="AU41" i="1"/>
  <c r="AY40" i="1"/>
  <c r="AX40" i="1"/>
  <c r="AW40" i="1"/>
  <c r="AV40" i="1"/>
  <c r="AU40" i="1"/>
  <c r="AY39" i="1"/>
  <c r="AX39" i="1"/>
  <c r="AW39" i="1"/>
  <c r="AV39" i="1"/>
  <c r="AU39" i="1"/>
  <c r="AY38" i="1"/>
  <c r="AX38" i="1"/>
  <c r="AW38" i="1"/>
  <c r="AV38" i="1"/>
  <c r="AU38" i="1"/>
  <c r="AY37" i="1"/>
  <c r="AX37" i="1"/>
  <c r="AW37" i="1"/>
  <c r="AV37" i="1"/>
  <c r="AU37" i="1"/>
  <c r="AY36" i="1"/>
  <c r="AX36" i="1"/>
  <c r="AW36" i="1"/>
  <c r="AV36" i="1"/>
  <c r="AU36" i="1"/>
  <c r="AY35" i="1"/>
  <c r="AX35" i="1"/>
  <c r="AW35" i="1"/>
  <c r="AV35" i="1"/>
  <c r="AU35" i="1"/>
  <c r="AY34" i="1"/>
  <c r="AX34" i="1"/>
  <c r="AW34" i="1"/>
  <c r="AV34" i="1"/>
  <c r="AU34" i="1"/>
  <c r="AY33" i="1"/>
  <c r="AX33" i="1"/>
  <c r="AW33" i="1"/>
  <c r="AV33" i="1"/>
  <c r="AU33" i="1"/>
  <c r="AY32" i="1"/>
  <c r="AX32" i="1"/>
  <c r="AW32" i="1"/>
  <c r="AV32" i="1"/>
  <c r="AU32" i="1"/>
  <c r="AY31" i="1"/>
  <c r="AX31" i="1"/>
  <c r="AW31" i="1"/>
  <c r="AV31" i="1"/>
  <c r="AU31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S31" i="1"/>
  <c r="AS65" i="1" s="1"/>
  <c r="AR31" i="1"/>
  <c r="AR65" i="1" s="1"/>
  <c r="AQ31" i="1"/>
  <c r="AQ65" i="1" s="1"/>
  <c r="AP31" i="1"/>
  <c r="AP65" i="1" s="1"/>
  <c r="AO31" i="1"/>
  <c r="AO65" i="1" s="1"/>
  <c r="AN31" i="1"/>
  <c r="AN65" i="1" s="1"/>
  <c r="AM31" i="1"/>
  <c r="AM65" i="1" s="1"/>
  <c r="AL31" i="1"/>
  <c r="AL65" i="1" s="1"/>
  <c r="AK31" i="1"/>
  <c r="AK65" i="1" s="1"/>
  <c r="AJ31" i="1"/>
  <c r="AJ65" i="1" s="1"/>
  <c r="AI31" i="1"/>
  <c r="AI65" i="1" s="1"/>
  <c r="AH31" i="1"/>
  <c r="AH65" i="1" s="1"/>
  <c r="AG31" i="1"/>
  <c r="AG65" i="1" s="1"/>
  <c r="AF31" i="1"/>
  <c r="AF65" i="1" s="1"/>
  <c r="AE31" i="1"/>
  <c r="AE65" i="1" s="1"/>
  <c r="AD31" i="1"/>
  <c r="AD65" i="1" s="1"/>
  <c r="AC31" i="1"/>
  <c r="AC65" i="1" s="1"/>
  <c r="AB31" i="1"/>
  <c r="AB65" i="1" s="1"/>
  <c r="AA31" i="1"/>
  <c r="AA65" i="1" s="1"/>
  <c r="Z31" i="1"/>
  <c r="Z65" i="1" s="1"/>
  <c r="Y31" i="1"/>
  <c r="Y65" i="1" s="1"/>
  <c r="X31" i="1"/>
  <c r="X65" i="1" s="1"/>
  <c r="W31" i="1"/>
  <c r="W65" i="1" s="1"/>
  <c r="V31" i="1"/>
  <c r="V65" i="1" s="1"/>
  <c r="U31" i="1"/>
  <c r="U65" i="1" s="1"/>
  <c r="T31" i="1"/>
  <c r="T65" i="1" s="1"/>
  <c r="S31" i="1"/>
  <c r="S65" i="1" s="1"/>
  <c r="R31" i="1"/>
  <c r="R65" i="1" s="1"/>
  <c r="Q31" i="1"/>
  <c r="Q65" i="1" s="1"/>
  <c r="P31" i="1"/>
  <c r="P65" i="1" s="1"/>
  <c r="O31" i="1"/>
  <c r="O65" i="1" s="1"/>
  <c r="N31" i="1"/>
  <c r="N65" i="1" s="1"/>
  <c r="M31" i="1"/>
  <c r="M65" i="1" s="1"/>
  <c r="L31" i="1"/>
  <c r="L65" i="1" s="1"/>
  <c r="K31" i="1"/>
  <c r="K65" i="1" s="1"/>
  <c r="J31" i="1"/>
  <c r="J65" i="1" s="1"/>
  <c r="I31" i="1"/>
  <c r="I65" i="1" s="1"/>
  <c r="H31" i="1"/>
  <c r="H65" i="1" s="1"/>
  <c r="G31" i="1"/>
  <c r="G65" i="1" s="1"/>
  <c r="F31" i="1"/>
  <c r="F65" i="1" s="1"/>
  <c r="E31" i="1"/>
  <c r="E65" i="1" s="1"/>
  <c r="D31" i="1"/>
  <c r="D65" i="1" s="1"/>
  <c r="C31" i="1"/>
  <c r="C65" i="1" s="1"/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9" i="2" l="1"/>
  <c r="B35" i="2"/>
  <c r="B38" i="2"/>
  <c r="B34" i="2"/>
  <c r="B41" i="2"/>
  <c r="B40" i="2"/>
  <c r="B32" i="2"/>
  <c r="B37" i="2"/>
  <c r="B36" i="2"/>
  <c r="B33" i="2"/>
  <c r="J38" i="2"/>
  <c r="J34" i="2"/>
  <c r="J39" i="2"/>
  <c r="J35" i="2"/>
  <c r="J40" i="2"/>
  <c r="J36" i="2"/>
  <c r="J41" i="2"/>
  <c r="J32" i="2"/>
  <c r="J33" i="2"/>
  <c r="J37" i="2"/>
  <c r="R38" i="2"/>
  <c r="R34" i="2"/>
  <c r="R39" i="2"/>
  <c r="R35" i="2"/>
  <c r="R40" i="2"/>
  <c r="R36" i="2"/>
  <c r="R37" i="2"/>
  <c r="R32" i="2"/>
  <c r="R41" i="2"/>
  <c r="R33" i="2"/>
  <c r="V38" i="2"/>
  <c r="V34" i="2"/>
  <c r="V39" i="2"/>
  <c r="V35" i="2"/>
  <c r="V40" i="2"/>
  <c r="V36" i="2"/>
  <c r="V37" i="2"/>
  <c r="V33" i="2"/>
  <c r="V41" i="2"/>
  <c r="V32" i="2"/>
  <c r="AH38" i="2"/>
  <c r="AH34" i="2"/>
  <c r="AH39" i="2"/>
  <c r="AH35" i="2"/>
  <c r="AH40" i="2"/>
  <c r="AH36" i="2"/>
  <c r="AH37" i="2"/>
  <c r="AH32" i="2"/>
  <c r="AH41" i="2"/>
  <c r="AH33" i="2"/>
  <c r="AP38" i="2"/>
  <c r="AP34" i="2"/>
  <c r="AP39" i="2"/>
  <c r="AP35" i="2"/>
  <c r="AP40" i="2"/>
  <c r="AP36" i="2"/>
  <c r="AP41" i="2"/>
  <c r="AP32" i="2"/>
  <c r="AP33" i="2"/>
  <c r="AP37" i="2"/>
  <c r="C39" i="2"/>
  <c r="C35" i="2"/>
  <c r="C40" i="2"/>
  <c r="C36" i="2"/>
  <c r="C41" i="2"/>
  <c r="C37" i="2"/>
  <c r="C32" i="2"/>
  <c r="C34" i="2"/>
  <c r="C33" i="2"/>
  <c r="C38" i="2"/>
  <c r="K39" i="2"/>
  <c r="K35" i="2"/>
  <c r="K40" i="2"/>
  <c r="K36" i="2"/>
  <c r="K41" i="2"/>
  <c r="K37" i="2"/>
  <c r="K38" i="2"/>
  <c r="K34" i="2"/>
  <c r="K32" i="2"/>
  <c r="K33" i="2"/>
  <c r="W39" i="2"/>
  <c r="W35" i="2"/>
  <c r="W40" i="2"/>
  <c r="W36" i="2"/>
  <c r="W41" i="2"/>
  <c r="W37" i="2"/>
  <c r="W34" i="2"/>
  <c r="W32" i="2"/>
  <c r="W38" i="2"/>
  <c r="W33" i="2"/>
  <c r="AE39" i="2"/>
  <c r="AE35" i="2"/>
  <c r="AE40" i="2"/>
  <c r="AE36" i="2"/>
  <c r="AE41" i="2"/>
  <c r="AE37" i="2"/>
  <c r="AE32" i="2"/>
  <c r="AE33" i="2"/>
  <c r="AE34" i="2"/>
  <c r="AE38" i="2"/>
  <c r="AM39" i="2"/>
  <c r="AM35" i="2"/>
  <c r="AM40" i="2"/>
  <c r="AM36" i="2"/>
  <c r="AM41" i="2"/>
  <c r="AM37" i="2"/>
  <c r="AM34" i="2"/>
  <c r="AM32" i="2"/>
  <c r="AM38" i="2"/>
  <c r="AM33" i="2"/>
  <c r="F38" i="2"/>
  <c r="F39" i="2"/>
  <c r="F35" i="2"/>
  <c r="F40" i="2"/>
  <c r="F36" i="2"/>
  <c r="F37" i="2"/>
  <c r="F41" i="2"/>
  <c r="F32" i="2"/>
  <c r="F33" i="2"/>
  <c r="F34" i="2"/>
  <c r="N38" i="2"/>
  <c r="N34" i="2"/>
  <c r="N39" i="2"/>
  <c r="N35" i="2"/>
  <c r="N40" i="2"/>
  <c r="N36" i="2"/>
  <c r="N33" i="2"/>
  <c r="N32" i="2"/>
  <c r="N37" i="2"/>
  <c r="N41" i="2"/>
  <c r="Z38" i="2"/>
  <c r="Z34" i="2"/>
  <c r="Z39" i="2"/>
  <c r="Z35" i="2"/>
  <c r="Z40" i="2"/>
  <c r="Z36" i="2"/>
  <c r="Z41" i="2"/>
  <c r="Z32" i="2"/>
  <c r="Z33" i="2"/>
  <c r="Z37" i="2"/>
  <c r="AD38" i="2"/>
  <c r="AD34" i="2"/>
  <c r="AD39" i="2"/>
  <c r="AD35" i="2"/>
  <c r="AD40" i="2"/>
  <c r="AD36" i="2"/>
  <c r="AD33" i="2"/>
  <c r="AD32" i="2"/>
  <c r="AD37" i="2"/>
  <c r="AD41" i="2"/>
  <c r="AL38" i="2"/>
  <c r="AL34" i="2"/>
  <c r="AL39" i="2"/>
  <c r="AL35" i="2"/>
  <c r="AL40" i="2"/>
  <c r="AL36" i="2"/>
  <c r="AL37" i="2"/>
  <c r="AL33" i="2"/>
  <c r="AL41" i="2"/>
  <c r="AL32" i="2"/>
  <c r="G39" i="2"/>
  <c r="G35" i="2"/>
  <c r="G40" i="2"/>
  <c r="G36" i="2"/>
  <c r="G41" i="2"/>
  <c r="G37" i="2"/>
  <c r="G32" i="2"/>
  <c r="G38" i="2"/>
  <c r="G33" i="2"/>
  <c r="G34" i="2"/>
  <c r="O39" i="2"/>
  <c r="O35" i="2"/>
  <c r="O40" i="2"/>
  <c r="O36" i="2"/>
  <c r="O41" i="2"/>
  <c r="O37" i="2"/>
  <c r="O32" i="2"/>
  <c r="O34" i="2"/>
  <c r="O33" i="2"/>
  <c r="O38" i="2"/>
  <c r="S39" i="2"/>
  <c r="S35" i="2"/>
  <c r="S40" i="2"/>
  <c r="S36" i="2"/>
  <c r="S41" i="2"/>
  <c r="S37" i="2"/>
  <c r="S32" i="2"/>
  <c r="S34" i="2"/>
  <c r="S33" i="2"/>
  <c r="S38" i="2"/>
  <c r="AA39" i="2"/>
  <c r="AA35" i="2"/>
  <c r="AA40" i="2"/>
  <c r="AA36" i="2"/>
  <c r="AA41" i="2"/>
  <c r="AA37" i="2"/>
  <c r="AA38" i="2"/>
  <c r="AA32" i="2"/>
  <c r="AA33" i="2"/>
  <c r="AA34" i="2"/>
  <c r="AI39" i="2"/>
  <c r="AI35" i="2"/>
  <c r="AI40" i="2"/>
  <c r="AI36" i="2"/>
  <c r="AI41" i="2"/>
  <c r="AI37" i="2"/>
  <c r="AI32" i="2"/>
  <c r="AI34" i="2"/>
  <c r="AI33" i="2"/>
  <c r="AI38" i="2"/>
  <c r="AQ39" i="2"/>
  <c r="AQ35" i="2"/>
  <c r="AQ40" i="2"/>
  <c r="AQ36" i="2"/>
  <c r="AQ41" i="2"/>
  <c r="AQ37" i="2"/>
  <c r="AQ38" i="2"/>
  <c r="AQ32" i="2"/>
  <c r="AQ33" i="2"/>
  <c r="AQ34" i="2"/>
  <c r="D40" i="2"/>
  <c r="D36" i="2"/>
  <c r="D41" i="2"/>
  <c r="D37" i="2"/>
  <c r="D38" i="2"/>
  <c r="D33" i="2"/>
  <c r="D34" i="2"/>
  <c r="D35" i="2"/>
  <c r="D39" i="2"/>
  <c r="D32" i="2"/>
  <c r="H40" i="2"/>
  <c r="H36" i="2"/>
  <c r="H41" i="2"/>
  <c r="H37" i="2"/>
  <c r="H38" i="2"/>
  <c r="H34" i="2"/>
  <c r="H33" i="2"/>
  <c r="H35" i="2"/>
  <c r="H39" i="2"/>
  <c r="H32" i="2"/>
  <c r="L40" i="2"/>
  <c r="L36" i="2"/>
  <c r="L41" i="2"/>
  <c r="L37" i="2"/>
  <c r="L38" i="2"/>
  <c r="L34" i="2"/>
  <c r="L35" i="2"/>
  <c r="L33" i="2"/>
  <c r="L39" i="2"/>
  <c r="L32" i="2"/>
  <c r="P40" i="2"/>
  <c r="P36" i="2"/>
  <c r="P41" i="2"/>
  <c r="P37" i="2"/>
  <c r="P38" i="2"/>
  <c r="P34" i="2"/>
  <c r="P39" i="2"/>
  <c r="P33" i="2"/>
  <c r="P32" i="2"/>
  <c r="P35" i="2"/>
  <c r="T40" i="2"/>
  <c r="T36" i="2"/>
  <c r="T41" i="2"/>
  <c r="T37" i="2"/>
  <c r="T38" i="2"/>
  <c r="T34" i="2"/>
  <c r="T33" i="2"/>
  <c r="T35" i="2"/>
  <c r="T39" i="2"/>
  <c r="T32" i="2"/>
  <c r="X40" i="2"/>
  <c r="X36" i="2"/>
  <c r="X41" i="2"/>
  <c r="X37" i="2"/>
  <c r="X38" i="2"/>
  <c r="X34" i="2"/>
  <c r="X33" i="2"/>
  <c r="X35" i="2"/>
  <c r="X39" i="2"/>
  <c r="X32" i="2"/>
  <c r="AB40" i="2"/>
  <c r="AB36" i="2"/>
  <c r="AB41" i="2"/>
  <c r="AB37" i="2"/>
  <c r="AB38" i="2"/>
  <c r="AB34" i="2"/>
  <c r="AB35" i="2"/>
  <c r="AB33" i="2"/>
  <c r="AB39" i="2"/>
  <c r="AB32" i="2"/>
  <c r="AF40" i="2"/>
  <c r="AF36" i="2"/>
  <c r="AF41" i="2"/>
  <c r="AF37" i="2"/>
  <c r="AF38" i="2"/>
  <c r="AF34" i="2"/>
  <c r="AF39" i="2"/>
  <c r="AF33" i="2"/>
  <c r="AF35" i="2"/>
  <c r="AF32" i="2"/>
  <c r="AJ40" i="2"/>
  <c r="AJ36" i="2"/>
  <c r="AJ41" i="2"/>
  <c r="AJ37" i="2"/>
  <c r="AJ38" i="2"/>
  <c r="AJ34" i="2"/>
  <c r="AJ33" i="2"/>
  <c r="AJ35" i="2"/>
  <c r="AJ39" i="2"/>
  <c r="AJ32" i="2"/>
  <c r="AN40" i="2"/>
  <c r="AN36" i="2"/>
  <c r="AN41" i="2"/>
  <c r="AN37" i="2"/>
  <c r="AN38" i="2"/>
  <c r="AN34" i="2"/>
  <c r="AN33" i="2"/>
  <c r="AN35" i="2"/>
  <c r="AN39" i="2"/>
  <c r="AN32" i="2"/>
  <c r="AR40" i="2"/>
  <c r="AR36" i="2"/>
  <c r="AR41" i="2"/>
  <c r="AR37" i="2"/>
  <c r="AR38" i="2"/>
  <c r="AR34" i="2"/>
  <c r="AR35" i="2"/>
  <c r="AR33" i="2"/>
  <c r="AR39" i="2"/>
  <c r="AR32" i="2"/>
  <c r="E41" i="2"/>
  <c r="E37" i="2"/>
  <c r="E38" i="2"/>
  <c r="E39" i="2"/>
  <c r="E35" i="2"/>
  <c r="E40" i="2"/>
  <c r="E34" i="2"/>
  <c r="E32" i="2"/>
  <c r="E33" i="2"/>
  <c r="E36" i="2"/>
  <c r="I41" i="2"/>
  <c r="I37" i="2"/>
  <c r="I38" i="2"/>
  <c r="I39" i="2"/>
  <c r="I35" i="2"/>
  <c r="I34" i="2"/>
  <c r="I36" i="2"/>
  <c r="I32" i="2"/>
  <c r="I40" i="2"/>
  <c r="I33" i="2"/>
  <c r="M41" i="2"/>
  <c r="M37" i="2"/>
  <c r="M38" i="2"/>
  <c r="M39" i="2"/>
  <c r="M35" i="2"/>
  <c r="M36" i="2"/>
  <c r="M40" i="2"/>
  <c r="M32" i="2"/>
  <c r="M34" i="2"/>
  <c r="M33" i="2"/>
  <c r="Q41" i="2"/>
  <c r="Q37" i="2"/>
  <c r="Q38" i="2"/>
  <c r="Q34" i="2"/>
  <c r="Q39" i="2"/>
  <c r="Q35" i="2"/>
  <c r="Q36" i="2"/>
  <c r="Q40" i="2"/>
  <c r="Q32" i="2"/>
  <c r="Q33" i="2"/>
  <c r="U41" i="2"/>
  <c r="U37" i="2"/>
  <c r="U38" i="2"/>
  <c r="U34" i="2"/>
  <c r="U39" i="2"/>
  <c r="U35" i="2"/>
  <c r="U40" i="2"/>
  <c r="U32" i="2"/>
  <c r="U33" i="2"/>
  <c r="U36" i="2"/>
  <c r="Y41" i="2"/>
  <c r="Y37" i="2"/>
  <c r="Y38" i="2"/>
  <c r="Y34" i="2"/>
  <c r="Y39" i="2"/>
  <c r="Y35" i="2"/>
  <c r="Y36" i="2"/>
  <c r="Y32" i="2"/>
  <c r="Y40" i="2"/>
  <c r="Y33" i="2"/>
  <c r="AC41" i="2"/>
  <c r="AC37" i="2"/>
  <c r="AC38" i="2"/>
  <c r="AC34" i="2"/>
  <c r="AC39" i="2"/>
  <c r="AC35" i="2"/>
  <c r="AC36" i="2"/>
  <c r="AC40" i="2"/>
  <c r="AC32" i="2"/>
  <c r="AC33" i="2"/>
  <c r="AG41" i="2"/>
  <c r="AG37" i="2"/>
  <c r="AG38" i="2"/>
  <c r="AG34" i="2"/>
  <c r="AG39" i="2"/>
  <c r="AG35" i="2"/>
  <c r="AG36" i="2"/>
  <c r="AG40" i="2"/>
  <c r="AG32" i="2"/>
  <c r="AG33" i="2"/>
  <c r="AK41" i="2"/>
  <c r="AK37" i="2"/>
  <c r="AK38" i="2"/>
  <c r="AK34" i="2"/>
  <c r="AK39" i="2"/>
  <c r="AK35" i="2"/>
  <c r="AK40" i="2"/>
  <c r="AK32" i="2"/>
  <c r="AK33" i="2"/>
  <c r="AK36" i="2"/>
  <c r="AO41" i="2"/>
  <c r="AO37" i="2"/>
  <c r="AO38" i="2"/>
  <c r="AO34" i="2"/>
  <c r="AO39" i="2"/>
  <c r="AO35" i="2"/>
  <c r="AO36" i="2"/>
  <c r="AO32" i="2"/>
  <c r="AO40" i="2"/>
  <c r="AO33" i="2"/>
  <c r="AS41" i="2"/>
  <c r="AS37" i="2"/>
  <c r="AS38" i="2"/>
  <c r="AS34" i="2"/>
  <c r="AS39" i="2"/>
  <c r="AS35" i="2"/>
  <c r="AS36" i="2"/>
  <c r="AS40" i="2"/>
  <c r="AS32" i="2"/>
  <c r="AS33" i="2"/>
  <c r="B65" i="1"/>
</calcChain>
</file>

<file path=xl/sharedStrings.xml><?xml version="1.0" encoding="utf-8"?>
<sst xmlns="http://schemas.openxmlformats.org/spreadsheetml/2006/main" count="1325" uniqueCount="74">
  <si>
    <t>Afghanistan</t>
  </si>
  <si>
    <t>Bangladesh</t>
  </si>
  <si>
    <t>Bhutan</t>
  </si>
  <si>
    <t>Brunei</t>
  </si>
  <si>
    <t>Cambodia</t>
  </si>
  <si>
    <t>China</t>
  </si>
  <si>
    <t>Fiji</t>
  </si>
  <si>
    <t>Laos</t>
  </si>
  <si>
    <t>Malaysia</t>
  </si>
  <si>
    <t>Maldives</t>
  </si>
  <si>
    <t>Mongolia</t>
  </si>
  <si>
    <t>Myanmar</t>
  </si>
  <si>
    <t>Papua New Guinea</t>
  </si>
  <si>
    <t>India</t>
  </si>
  <si>
    <t>Indonesia</t>
  </si>
  <si>
    <t>Nepal</t>
  </si>
  <si>
    <t>Pakistan</t>
  </si>
  <si>
    <t>Philippines</t>
  </si>
  <si>
    <t>Solomon Islands</t>
  </si>
  <si>
    <t>Sri Lanka</t>
  </si>
  <si>
    <t>Taiwan</t>
  </si>
  <si>
    <t>Thailand</t>
  </si>
  <si>
    <t>Vanuatu</t>
  </si>
  <si>
    <t>Vietnam</t>
  </si>
  <si>
    <t>UD</t>
  </si>
  <si>
    <t>LSD</t>
  </si>
  <si>
    <t>AERF</t>
  </si>
  <si>
    <t>UASC</t>
  </si>
  <si>
    <t>PCB</t>
  </si>
  <si>
    <t>ACB</t>
  </si>
  <si>
    <t>MDC</t>
  </si>
  <si>
    <t>LCIT</t>
  </si>
  <si>
    <t>FIT</t>
  </si>
  <si>
    <t>LERT</t>
  </si>
  <si>
    <t>FERT</t>
  </si>
  <si>
    <t>WSD</t>
  </si>
  <si>
    <t>PERF</t>
  </si>
  <si>
    <t>LIT</t>
  </si>
  <si>
    <t>LCMT</t>
  </si>
  <si>
    <t>LMT</t>
  </si>
  <si>
    <t>Timor-Leste</t>
  </si>
  <si>
    <t>74-17</t>
  </si>
  <si>
    <t>74-84</t>
  </si>
  <si>
    <t>85-98</t>
  </si>
  <si>
    <t>99-07</t>
  </si>
  <si>
    <t>08-17</t>
  </si>
  <si>
    <t>X</t>
  </si>
  <si>
    <t>LCERT</t>
  </si>
  <si>
    <t>MwERT</t>
  </si>
  <si>
    <t>ERwMT</t>
  </si>
  <si>
    <t>M&amp;ERT</t>
  </si>
  <si>
    <t>MwIT</t>
  </si>
  <si>
    <t>IwMT</t>
  </si>
  <si>
    <t>M&amp;IT</t>
  </si>
  <si>
    <t>IwERT</t>
  </si>
  <si>
    <t>ERwIT</t>
  </si>
  <si>
    <t>I&amp;ERT</t>
  </si>
  <si>
    <t>ER&amp;M&amp;IT</t>
  </si>
  <si>
    <t>CU</t>
  </si>
  <si>
    <t>FCERT</t>
  </si>
  <si>
    <t>FMT</t>
  </si>
  <si>
    <t>FCMT</t>
  </si>
  <si>
    <t>FCIT</t>
  </si>
  <si>
    <t>total</t>
  </si>
  <si>
    <t>ERFix</t>
  </si>
  <si>
    <t>ERTs</t>
  </si>
  <si>
    <t>MTs</t>
  </si>
  <si>
    <t>ITs</t>
  </si>
  <si>
    <t>MixedTs</t>
  </si>
  <si>
    <t>no national framework</t>
  </si>
  <si>
    <t>rudimentary</t>
  </si>
  <si>
    <t>intermediate</t>
  </si>
  <si>
    <t>substantial</t>
  </si>
  <si>
    <t>intensive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</si>
</sst>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16EB-9046-424C-987B-F6E0F7E0828F}">
  <dimension ref="A1:AY65"/>
  <sheetViews>
    <sheetView topLeftCell="AH21" workbookViewId="0">
      <selection activeCell="AU31" sqref="AU31:AY31"/>
    </sheetView>
  </sheetViews>
  <sheetFormatPr defaultRowHeight="14.5" x14ac:dyDescent="0.35"/>
  <cols>
    <col min="1" max="1" width="17.7265625" customWidth="1"/>
  </cols>
  <sheetData>
    <row r="1" spans="1:45" x14ac:dyDescent="0.35">
      <c r="B1" s="1">
        <v>1974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</row>
    <row r="2" spans="1:45" x14ac:dyDescent="0.35">
      <c r="A2" t="s">
        <v>0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24</v>
      </c>
      <c r="Z2" s="1" t="s">
        <v>24</v>
      </c>
      <c r="AA2" s="1" t="s">
        <v>24</v>
      </c>
      <c r="AB2" s="1" t="s">
        <v>24</v>
      </c>
      <c r="AC2" s="1" t="s">
        <v>24</v>
      </c>
      <c r="AD2" s="1" t="s">
        <v>24</v>
      </c>
      <c r="AE2" s="1" t="s">
        <v>25</v>
      </c>
      <c r="AF2" s="1" t="s">
        <v>25</v>
      </c>
      <c r="AG2" s="1" t="s">
        <v>25</v>
      </c>
      <c r="AH2" s="1" t="s">
        <v>25</v>
      </c>
      <c r="AI2" s="1" t="s">
        <v>25</v>
      </c>
      <c r="AJ2" s="1" t="s">
        <v>25</v>
      </c>
      <c r="AK2" s="1" t="s">
        <v>25</v>
      </c>
      <c r="AL2" s="1" t="s">
        <v>25</v>
      </c>
      <c r="AM2" s="1" t="s">
        <v>25</v>
      </c>
      <c r="AN2" s="1" t="s">
        <v>25</v>
      </c>
      <c r="AO2" s="1" t="s">
        <v>25</v>
      </c>
      <c r="AP2" s="1" t="s">
        <v>25</v>
      </c>
      <c r="AQ2" s="1" t="s">
        <v>25</v>
      </c>
      <c r="AR2" s="1" t="s">
        <v>25</v>
      </c>
      <c r="AS2" s="1" t="s">
        <v>25</v>
      </c>
    </row>
    <row r="3" spans="1:45" x14ac:dyDescent="0.35">
      <c r="A3" t="s">
        <v>1</v>
      </c>
      <c r="B3" s="1" t="s">
        <v>26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 t="s">
        <v>25</v>
      </c>
      <c r="AA3" s="1" t="s">
        <v>25</v>
      </c>
      <c r="AB3" s="1" t="s">
        <v>25</v>
      </c>
      <c r="AC3" s="1" t="s">
        <v>25</v>
      </c>
      <c r="AD3" s="1" t="s">
        <v>25</v>
      </c>
      <c r="AE3" s="1" t="s">
        <v>25</v>
      </c>
      <c r="AF3" s="1" t="s">
        <v>25</v>
      </c>
      <c r="AG3" s="1" t="s">
        <v>25</v>
      </c>
      <c r="AH3" s="1" t="s">
        <v>25</v>
      </c>
      <c r="AI3" s="1" t="s">
        <v>25</v>
      </c>
      <c r="AJ3" s="1" t="s">
        <v>25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</row>
    <row r="4" spans="1:45" x14ac:dyDescent="0.35">
      <c r="A4" t="s">
        <v>2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26</v>
      </c>
      <c r="AC4" s="1" t="s">
        <v>26</v>
      </c>
      <c r="AD4" s="1" t="s">
        <v>26</v>
      </c>
      <c r="AE4" s="1" t="s">
        <v>26</v>
      </c>
      <c r="AF4" s="1" t="s">
        <v>26</v>
      </c>
      <c r="AG4" s="1" t="s">
        <v>26</v>
      </c>
      <c r="AH4" s="1" t="s">
        <v>26</v>
      </c>
      <c r="AI4" s="1" t="s">
        <v>26</v>
      </c>
      <c r="AJ4" s="1" t="s">
        <v>26</v>
      </c>
      <c r="AK4" s="1" t="s">
        <v>26</v>
      </c>
      <c r="AL4" s="1" t="s">
        <v>26</v>
      </c>
      <c r="AM4" s="1" t="s">
        <v>26</v>
      </c>
      <c r="AN4" s="1" t="s">
        <v>26</v>
      </c>
      <c r="AO4" s="1" t="s">
        <v>26</v>
      </c>
      <c r="AP4" s="1" t="s">
        <v>26</v>
      </c>
      <c r="AQ4" s="1" t="s">
        <v>26</v>
      </c>
      <c r="AR4" s="1" t="s">
        <v>26</v>
      </c>
      <c r="AS4" s="1" t="s">
        <v>26</v>
      </c>
    </row>
    <row r="5" spans="1:45" x14ac:dyDescent="0.35">
      <c r="A5" t="s">
        <v>3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1" t="s">
        <v>28</v>
      </c>
      <c r="P5" s="1" t="s">
        <v>28</v>
      </c>
      <c r="Q5" s="1" t="s">
        <v>28</v>
      </c>
      <c r="R5" s="1" t="s">
        <v>28</v>
      </c>
      <c r="S5" s="1" t="s">
        <v>28</v>
      </c>
      <c r="T5" s="1" t="s">
        <v>28</v>
      </c>
      <c r="U5" s="1" t="s">
        <v>28</v>
      </c>
      <c r="V5" s="1" t="s">
        <v>28</v>
      </c>
      <c r="W5" s="1" t="s">
        <v>28</v>
      </c>
      <c r="X5" s="1" t="s">
        <v>28</v>
      </c>
      <c r="Y5" s="1" t="s">
        <v>28</v>
      </c>
      <c r="Z5" s="1" t="s">
        <v>28</v>
      </c>
      <c r="AA5" s="1" t="s">
        <v>28</v>
      </c>
      <c r="AB5" s="1" t="s">
        <v>28</v>
      </c>
      <c r="AC5" s="1" t="s">
        <v>28</v>
      </c>
      <c r="AD5" s="1" t="s">
        <v>28</v>
      </c>
      <c r="AE5" s="1" t="s">
        <v>28</v>
      </c>
      <c r="AF5" s="1" t="s">
        <v>28</v>
      </c>
      <c r="AG5" s="1" t="s">
        <v>28</v>
      </c>
      <c r="AH5" s="1" t="s">
        <v>28</v>
      </c>
      <c r="AI5" s="1" t="s">
        <v>28</v>
      </c>
      <c r="AJ5" s="1" t="s">
        <v>28</v>
      </c>
      <c r="AK5" s="1" t="s">
        <v>28</v>
      </c>
      <c r="AL5" s="1" t="s">
        <v>28</v>
      </c>
      <c r="AM5" s="1" t="s">
        <v>28</v>
      </c>
      <c r="AN5" s="1" t="s">
        <v>28</v>
      </c>
      <c r="AO5" s="1" t="s">
        <v>29</v>
      </c>
      <c r="AP5" s="1" t="s">
        <v>29</v>
      </c>
      <c r="AQ5" s="1" t="s">
        <v>29</v>
      </c>
      <c r="AR5" s="1" t="s">
        <v>29</v>
      </c>
      <c r="AS5" s="1" t="s">
        <v>29</v>
      </c>
    </row>
    <row r="6" spans="1:45" x14ac:dyDescent="0.35">
      <c r="A6" t="s">
        <v>4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1" t="s">
        <v>24</v>
      </c>
      <c r="R6" s="1" t="s">
        <v>24</v>
      </c>
      <c r="S6" s="1" t="s">
        <v>24</v>
      </c>
      <c r="T6" s="1" t="s">
        <v>24</v>
      </c>
      <c r="U6" s="1" t="s">
        <v>25</v>
      </c>
      <c r="V6" s="1" t="s">
        <v>25</v>
      </c>
      <c r="W6" s="1" t="s">
        <v>25</v>
      </c>
      <c r="X6" s="1" t="s">
        <v>25</v>
      </c>
      <c r="Y6" s="1" t="s">
        <v>25</v>
      </c>
      <c r="Z6" s="1" t="s">
        <v>25</v>
      </c>
      <c r="AA6" s="1" t="s">
        <v>25</v>
      </c>
      <c r="AB6" s="1" t="s">
        <v>25</v>
      </c>
      <c r="AC6" s="1" t="s">
        <v>25</v>
      </c>
      <c r="AD6" s="1" t="s">
        <v>25</v>
      </c>
      <c r="AE6" s="1" t="s">
        <v>25</v>
      </c>
      <c r="AF6" s="1" t="s">
        <v>25</v>
      </c>
      <c r="AG6" s="1" t="s">
        <v>25</v>
      </c>
      <c r="AH6" s="1" t="s">
        <v>25</v>
      </c>
      <c r="AI6" s="1" t="s">
        <v>25</v>
      </c>
      <c r="AJ6" s="1" t="s">
        <v>25</v>
      </c>
      <c r="AK6" s="1" t="s">
        <v>25</v>
      </c>
      <c r="AL6" s="1" t="s">
        <v>25</v>
      </c>
      <c r="AM6" s="1" t="s">
        <v>25</v>
      </c>
      <c r="AN6" s="1" t="s">
        <v>25</v>
      </c>
      <c r="AO6" s="1" t="s">
        <v>25</v>
      </c>
      <c r="AP6" s="1" t="s">
        <v>25</v>
      </c>
      <c r="AQ6" s="1" t="s">
        <v>25</v>
      </c>
      <c r="AR6" s="1" t="s">
        <v>25</v>
      </c>
      <c r="AS6" s="1" t="s">
        <v>25</v>
      </c>
    </row>
    <row r="7" spans="1:45" x14ac:dyDescent="0.35">
      <c r="A7" t="s">
        <v>5</v>
      </c>
      <c r="B7" s="1" t="s">
        <v>30</v>
      </c>
      <c r="C7" s="1" t="s">
        <v>30</v>
      </c>
      <c r="D7" s="1" t="s">
        <v>30</v>
      </c>
      <c r="E7" s="1" t="s">
        <v>30</v>
      </c>
      <c r="F7" s="1" t="s">
        <v>30</v>
      </c>
      <c r="G7" s="1" t="s">
        <v>30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25</v>
      </c>
      <c r="W7" s="1" t="s">
        <v>25</v>
      </c>
      <c r="X7" s="1" t="s">
        <v>25</v>
      </c>
      <c r="Y7" s="1" t="s">
        <v>25</v>
      </c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1" t="s">
        <v>25</v>
      </c>
      <c r="AG7" s="1" t="s">
        <v>25</v>
      </c>
      <c r="AH7" s="1" t="s">
        <v>25</v>
      </c>
      <c r="AI7" s="1" t="s">
        <v>25</v>
      </c>
      <c r="AJ7" s="1" t="s">
        <v>25</v>
      </c>
      <c r="AK7" s="1" t="s">
        <v>25</v>
      </c>
      <c r="AL7" s="1" t="s">
        <v>25</v>
      </c>
      <c r="AM7" s="1" t="s">
        <v>25</v>
      </c>
      <c r="AN7" s="1" t="s">
        <v>25</v>
      </c>
      <c r="AO7" s="1" t="s">
        <v>25</v>
      </c>
      <c r="AP7" s="1" t="s">
        <v>25</v>
      </c>
      <c r="AQ7" s="1" t="s">
        <v>25</v>
      </c>
      <c r="AR7" s="1" t="s">
        <v>25</v>
      </c>
      <c r="AS7" s="1" t="s">
        <v>25</v>
      </c>
    </row>
    <row r="8" spans="1:45" x14ac:dyDescent="0.35">
      <c r="A8" t="s">
        <v>6</v>
      </c>
      <c r="B8" s="1" t="s">
        <v>26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25</v>
      </c>
      <c r="U8" s="1" t="s">
        <v>25</v>
      </c>
      <c r="V8" s="1" t="s">
        <v>25</v>
      </c>
      <c r="W8" s="1" t="s">
        <v>25</v>
      </c>
      <c r="X8" s="1" t="s">
        <v>25</v>
      </c>
      <c r="Y8" s="1" t="s">
        <v>25</v>
      </c>
      <c r="Z8" s="1" t="s">
        <v>25</v>
      </c>
      <c r="AA8" s="1" t="s">
        <v>25</v>
      </c>
      <c r="AB8" s="1" t="s">
        <v>25</v>
      </c>
      <c r="AC8" s="1" t="s">
        <v>25</v>
      </c>
      <c r="AD8" s="1" t="s">
        <v>25</v>
      </c>
      <c r="AE8" s="1" t="s">
        <v>25</v>
      </c>
      <c r="AF8" s="1" t="s">
        <v>25</v>
      </c>
      <c r="AG8" s="1" t="s">
        <v>25</v>
      </c>
      <c r="AH8" s="1" t="s">
        <v>25</v>
      </c>
      <c r="AI8" s="1" t="s">
        <v>25</v>
      </c>
      <c r="AJ8" s="1" t="s">
        <v>25</v>
      </c>
      <c r="AK8" s="1" t="s">
        <v>25</v>
      </c>
      <c r="AL8" s="1" t="s">
        <v>25</v>
      </c>
      <c r="AM8" s="1" t="s">
        <v>25</v>
      </c>
      <c r="AN8" s="1" t="s">
        <v>25</v>
      </c>
      <c r="AO8" s="1" t="s">
        <v>25</v>
      </c>
      <c r="AP8" s="1" t="s">
        <v>25</v>
      </c>
      <c r="AQ8" s="1" t="s">
        <v>25</v>
      </c>
      <c r="AR8" s="1" t="s">
        <v>25</v>
      </c>
      <c r="AS8" s="1" t="s">
        <v>25</v>
      </c>
    </row>
    <row r="9" spans="1:45" x14ac:dyDescent="0.35">
      <c r="A9" t="s">
        <v>13</v>
      </c>
      <c r="B9" s="1" t="s">
        <v>25</v>
      </c>
      <c r="C9" s="4" t="s">
        <v>25</v>
      </c>
      <c r="D9" s="4" t="s">
        <v>25</v>
      </c>
      <c r="E9" s="4" t="s">
        <v>25</v>
      </c>
      <c r="F9" s="4" t="s">
        <v>25</v>
      </c>
      <c r="G9" s="4" t="s">
        <v>25</v>
      </c>
      <c r="H9" s="4" t="s">
        <v>25</v>
      </c>
      <c r="I9" s="4" t="s">
        <v>25</v>
      </c>
      <c r="J9" s="4" t="s">
        <v>25</v>
      </c>
      <c r="K9" s="4" t="s">
        <v>25</v>
      </c>
      <c r="L9" s="4" t="s">
        <v>25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25</v>
      </c>
      <c r="V9" s="4" t="s">
        <v>25</v>
      </c>
      <c r="W9" s="4" t="s">
        <v>25</v>
      </c>
      <c r="X9" s="4" t="s">
        <v>25</v>
      </c>
      <c r="Y9" s="4" t="s">
        <v>25</v>
      </c>
      <c r="Z9" s="4" t="s">
        <v>25</v>
      </c>
      <c r="AA9" s="4" t="s">
        <v>25</v>
      </c>
      <c r="AB9" s="4" t="s">
        <v>25</v>
      </c>
      <c r="AC9" s="4" t="s">
        <v>25</v>
      </c>
      <c r="AD9" s="4" t="s">
        <v>25</v>
      </c>
      <c r="AE9" s="4" t="s">
        <v>25</v>
      </c>
      <c r="AF9" s="4" t="s">
        <v>25</v>
      </c>
      <c r="AG9" s="4" t="s">
        <v>25</v>
      </c>
      <c r="AH9" s="4" t="s">
        <v>25</v>
      </c>
      <c r="AI9" s="4" t="s">
        <v>25</v>
      </c>
      <c r="AJ9" s="4" t="s">
        <v>25</v>
      </c>
      <c r="AK9" s="4" t="s">
        <v>25</v>
      </c>
      <c r="AL9" s="4" t="s">
        <v>25</v>
      </c>
      <c r="AM9" s="4" t="s">
        <v>25</v>
      </c>
      <c r="AN9" s="4" t="s">
        <v>25</v>
      </c>
      <c r="AO9" s="4" t="s">
        <v>25</v>
      </c>
      <c r="AP9" s="1" t="s">
        <v>31</v>
      </c>
      <c r="AQ9" s="1" t="s">
        <v>31</v>
      </c>
      <c r="AR9" s="1" t="s">
        <v>31</v>
      </c>
      <c r="AS9" s="4" t="s">
        <v>32</v>
      </c>
    </row>
    <row r="10" spans="1:45" x14ac:dyDescent="0.35">
      <c r="A10" t="s">
        <v>14</v>
      </c>
      <c r="B10" s="1" t="s">
        <v>26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  <c r="Q10" s="1" t="s">
        <v>25</v>
      </c>
      <c r="R10" s="1" t="s">
        <v>25</v>
      </c>
      <c r="S10" s="1" t="s">
        <v>25</v>
      </c>
      <c r="T10" s="1" t="s">
        <v>25</v>
      </c>
      <c r="U10" s="1" t="s">
        <v>25</v>
      </c>
      <c r="V10" s="1" t="s">
        <v>25</v>
      </c>
      <c r="W10" s="1" t="s">
        <v>25</v>
      </c>
      <c r="X10" s="1" t="s">
        <v>25</v>
      </c>
      <c r="Y10" s="1" t="s">
        <v>25</v>
      </c>
      <c r="Z10" s="1" t="s">
        <v>25</v>
      </c>
      <c r="AA10" s="1" t="s">
        <v>25</v>
      </c>
      <c r="AB10" s="1" t="s">
        <v>25</v>
      </c>
      <c r="AC10" s="1" t="s">
        <v>25</v>
      </c>
      <c r="AD10" s="1" t="s">
        <v>25</v>
      </c>
      <c r="AE10" s="1" t="s">
        <v>25</v>
      </c>
      <c r="AF10" s="1" t="s">
        <v>25</v>
      </c>
      <c r="AG10" s="1" t="s">
        <v>25</v>
      </c>
      <c r="AH10" s="6" t="s">
        <v>31</v>
      </c>
      <c r="AI10" s="6" t="s">
        <v>31</v>
      </c>
      <c r="AJ10" s="6" t="s">
        <v>31</v>
      </c>
      <c r="AK10" s="6" t="s">
        <v>31</v>
      </c>
      <c r="AL10" s="6" t="s">
        <v>31</v>
      </c>
      <c r="AM10" s="6" t="s">
        <v>31</v>
      </c>
      <c r="AN10" s="6" t="s">
        <v>31</v>
      </c>
      <c r="AO10" s="6" t="s">
        <v>31</v>
      </c>
      <c r="AP10" s="6" t="s">
        <v>31</v>
      </c>
      <c r="AQ10" s="6" t="s">
        <v>31</v>
      </c>
      <c r="AR10" s="6" t="s">
        <v>31</v>
      </c>
      <c r="AS10" s="6" t="s">
        <v>31</v>
      </c>
    </row>
    <row r="11" spans="1:45" x14ac:dyDescent="0.35">
      <c r="A11" t="s">
        <v>7</v>
      </c>
      <c r="B11" s="1" t="s">
        <v>24</v>
      </c>
      <c r="C11" s="1" t="s">
        <v>24</v>
      </c>
      <c r="D11" s="1" t="s">
        <v>24</v>
      </c>
      <c r="E11" s="1" t="s">
        <v>24</v>
      </c>
      <c r="F11" s="1" t="s">
        <v>24</v>
      </c>
      <c r="G11" s="1" t="s">
        <v>30</v>
      </c>
      <c r="H11" s="1" t="s">
        <v>30</v>
      </c>
      <c r="I11" s="1" t="s">
        <v>30</v>
      </c>
      <c r="J11" s="1" t="s">
        <v>30</v>
      </c>
      <c r="K11" s="1" t="s">
        <v>30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30</v>
      </c>
      <c r="Q11" s="1" t="s">
        <v>30</v>
      </c>
      <c r="R11" s="1" t="s">
        <v>25</v>
      </c>
      <c r="S11" s="1" t="s">
        <v>25</v>
      </c>
      <c r="T11" s="1" t="s">
        <v>25</v>
      </c>
      <c r="U11" s="1" t="s">
        <v>25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" t="s">
        <v>25</v>
      </c>
      <c r="AF11" s="1" t="s">
        <v>25</v>
      </c>
      <c r="AG11" s="1" t="s">
        <v>25</v>
      </c>
      <c r="AH11" s="1" t="s">
        <v>25</v>
      </c>
      <c r="AI11" s="1" t="s">
        <v>25</v>
      </c>
      <c r="AJ11" s="1" t="s">
        <v>25</v>
      </c>
      <c r="AK11" s="1" t="s">
        <v>25</v>
      </c>
      <c r="AL11" s="1" t="s">
        <v>25</v>
      </c>
      <c r="AM11" s="1" t="s">
        <v>25</v>
      </c>
      <c r="AN11" s="1" t="s">
        <v>25</v>
      </c>
      <c r="AO11" s="1" t="s">
        <v>25</v>
      </c>
      <c r="AP11" s="1" t="s">
        <v>25</v>
      </c>
      <c r="AQ11" s="1" t="s">
        <v>25</v>
      </c>
      <c r="AR11" s="1" t="s">
        <v>25</v>
      </c>
      <c r="AS11" s="1" t="s">
        <v>25</v>
      </c>
    </row>
    <row r="12" spans="1:45" x14ac:dyDescent="0.35">
      <c r="A12" t="s">
        <v>8</v>
      </c>
      <c r="B12" s="1" t="s">
        <v>33</v>
      </c>
      <c r="C12" s="1" t="s">
        <v>33</v>
      </c>
      <c r="D12" s="1" t="s">
        <v>33</v>
      </c>
      <c r="E12" s="1" t="s">
        <v>33</v>
      </c>
      <c r="F12" s="1" t="s">
        <v>33</v>
      </c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 t="s">
        <v>33</v>
      </c>
      <c r="M12" s="1" t="s">
        <v>25</v>
      </c>
      <c r="N12" s="1" t="s">
        <v>25</v>
      </c>
      <c r="O12" s="1" t="s">
        <v>25</v>
      </c>
      <c r="P12" s="1" t="s">
        <v>25</v>
      </c>
      <c r="Q12" s="1" t="s">
        <v>25</v>
      </c>
      <c r="R12" s="1" t="s">
        <v>25</v>
      </c>
      <c r="S12" s="1" t="s">
        <v>25</v>
      </c>
      <c r="T12" s="1" t="s">
        <v>25</v>
      </c>
      <c r="U12" s="1" t="s">
        <v>25</v>
      </c>
      <c r="V12" s="1" t="s">
        <v>25</v>
      </c>
      <c r="W12" s="1" t="s">
        <v>25</v>
      </c>
      <c r="X12" s="1" t="s">
        <v>25</v>
      </c>
      <c r="Y12" s="1" t="s">
        <v>25</v>
      </c>
      <c r="Z12" s="1" t="s">
        <v>25</v>
      </c>
      <c r="AA12" s="1" t="s">
        <v>34</v>
      </c>
      <c r="AB12" s="1" t="s">
        <v>34</v>
      </c>
      <c r="AC12" s="1" t="s">
        <v>34</v>
      </c>
      <c r="AD12" s="1" t="s">
        <v>34</v>
      </c>
      <c r="AE12" s="1" t="s">
        <v>34</v>
      </c>
      <c r="AF12" s="1" t="s">
        <v>34</v>
      </c>
      <c r="AG12" s="1" t="s">
        <v>34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  <c r="AP12" s="1" t="s">
        <v>35</v>
      </c>
      <c r="AQ12" s="1" t="s">
        <v>35</v>
      </c>
      <c r="AR12" s="1" t="s">
        <v>35</v>
      </c>
      <c r="AS12" s="1" t="s">
        <v>35</v>
      </c>
    </row>
    <row r="13" spans="1:45" x14ac:dyDescent="0.35">
      <c r="A13" t="s">
        <v>9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36</v>
      </c>
      <c r="H13" s="1" t="s">
        <v>36</v>
      </c>
      <c r="I13" s="1" t="s">
        <v>36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  <c r="AB13" s="1" t="s">
        <v>26</v>
      </c>
      <c r="AC13" s="1" t="s">
        <v>26</v>
      </c>
      <c r="AD13" s="1" t="s">
        <v>26</v>
      </c>
      <c r="AE13" s="1" t="s">
        <v>26</v>
      </c>
      <c r="AF13" s="1" t="s">
        <v>26</v>
      </c>
      <c r="AG13" s="1" t="s">
        <v>26</v>
      </c>
      <c r="AH13" s="1" t="s">
        <v>26</v>
      </c>
      <c r="AI13" s="1" t="s">
        <v>26</v>
      </c>
      <c r="AJ13" s="1" t="s">
        <v>26</v>
      </c>
      <c r="AK13" s="1" t="s">
        <v>26</v>
      </c>
      <c r="AL13" s="1" t="s">
        <v>26</v>
      </c>
      <c r="AM13" s="1" t="s">
        <v>26</v>
      </c>
      <c r="AN13" s="1" t="s">
        <v>26</v>
      </c>
      <c r="AO13" s="1" t="s">
        <v>26</v>
      </c>
      <c r="AP13" s="1" t="s">
        <v>26</v>
      </c>
      <c r="AQ13" s="1" t="s">
        <v>26</v>
      </c>
      <c r="AR13" s="1" t="s">
        <v>26</v>
      </c>
      <c r="AS13" s="1" t="s">
        <v>26</v>
      </c>
    </row>
    <row r="14" spans="1:45" x14ac:dyDescent="0.35">
      <c r="A14" t="s">
        <v>10</v>
      </c>
      <c r="B14" s="1" t="s">
        <v>30</v>
      </c>
      <c r="C14" s="1" t="s">
        <v>30</v>
      </c>
      <c r="D14" s="1" t="s">
        <v>30</v>
      </c>
      <c r="E14" s="1" t="s">
        <v>30</v>
      </c>
      <c r="F14" s="1" t="s">
        <v>30</v>
      </c>
      <c r="G14" s="1" t="s">
        <v>30</v>
      </c>
      <c r="H14" s="1" t="s">
        <v>30</v>
      </c>
      <c r="I14" s="1" t="s">
        <v>30</v>
      </c>
      <c r="J14" s="1" t="s">
        <v>30</v>
      </c>
      <c r="K14" s="1" t="s">
        <v>30</v>
      </c>
      <c r="L14" s="1" t="s">
        <v>30</v>
      </c>
      <c r="M14" s="1" t="s">
        <v>30</v>
      </c>
      <c r="N14" s="1" t="s">
        <v>30</v>
      </c>
      <c r="O14" s="1" t="s">
        <v>30</v>
      </c>
      <c r="P14" s="1" t="s">
        <v>30</v>
      </c>
      <c r="Q14" s="1" t="s">
        <v>30</v>
      </c>
      <c r="R14" s="1" t="s">
        <v>30</v>
      </c>
      <c r="S14" s="1" t="s">
        <v>24</v>
      </c>
      <c r="T14" s="1" t="s">
        <v>24</v>
      </c>
      <c r="U14" s="1" t="s">
        <v>24</v>
      </c>
      <c r="V14" s="1" t="s">
        <v>25</v>
      </c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  <c r="AC14" s="1" t="s">
        <v>25</v>
      </c>
      <c r="AD14" s="1" t="s">
        <v>25</v>
      </c>
      <c r="AE14" s="1" t="s">
        <v>25</v>
      </c>
      <c r="AF14" s="1" t="s">
        <v>25</v>
      </c>
      <c r="AG14" s="1" t="s">
        <v>25</v>
      </c>
      <c r="AH14" s="1" t="s">
        <v>25</v>
      </c>
      <c r="AI14" s="1" t="s">
        <v>25</v>
      </c>
      <c r="AJ14" s="1" t="s">
        <v>25</v>
      </c>
      <c r="AK14" s="1" t="s">
        <v>25</v>
      </c>
      <c r="AL14" s="1" t="s">
        <v>25</v>
      </c>
      <c r="AM14" s="1" t="s">
        <v>25</v>
      </c>
      <c r="AN14" s="1" t="s">
        <v>25</v>
      </c>
      <c r="AO14" s="1" t="s">
        <v>25</v>
      </c>
      <c r="AP14" s="1" t="s">
        <v>25</v>
      </c>
      <c r="AQ14" s="1" t="s">
        <v>25</v>
      </c>
      <c r="AR14" s="1" t="s">
        <v>25</v>
      </c>
      <c r="AS14" s="1" t="s">
        <v>25</v>
      </c>
    </row>
    <row r="15" spans="1:45" x14ac:dyDescent="0.35">
      <c r="A15" t="s">
        <v>11</v>
      </c>
      <c r="B15" s="1" t="s">
        <v>30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30</v>
      </c>
      <c r="M15" s="1" t="s">
        <v>30</v>
      </c>
      <c r="N15" s="1" t="s">
        <v>30</v>
      </c>
      <c r="O15" s="1" t="s">
        <v>30</v>
      </c>
      <c r="P15" s="1" t="s">
        <v>30</v>
      </c>
      <c r="Q15" s="1" t="s">
        <v>30</v>
      </c>
      <c r="R15" s="1" t="s">
        <v>24</v>
      </c>
      <c r="S15" s="1" t="s">
        <v>24</v>
      </c>
      <c r="T15" s="1" t="s">
        <v>24</v>
      </c>
      <c r="U15" s="1" t="s">
        <v>24</v>
      </c>
      <c r="V15" s="1" t="s">
        <v>24</v>
      </c>
      <c r="W15" s="1" t="s">
        <v>24</v>
      </c>
      <c r="X15" s="1" t="s">
        <v>24</v>
      </c>
      <c r="Y15" s="1" t="s">
        <v>24</v>
      </c>
      <c r="Z15" s="1" t="s">
        <v>24</v>
      </c>
      <c r="AA15" s="1" t="s">
        <v>24</v>
      </c>
      <c r="AB15" s="1" t="s">
        <v>24</v>
      </c>
      <c r="AC15" s="1" t="s">
        <v>24</v>
      </c>
      <c r="AD15" s="1" t="s">
        <v>24</v>
      </c>
      <c r="AE15" s="1" t="s">
        <v>24</v>
      </c>
      <c r="AF15" s="1" t="s">
        <v>24</v>
      </c>
      <c r="AG15" s="1" t="s">
        <v>24</v>
      </c>
      <c r="AH15" s="1" t="s">
        <v>24</v>
      </c>
      <c r="AI15" s="1" t="s">
        <v>24</v>
      </c>
      <c r="AJ15" s="1" t="s">
        <v>24</v>
      </c>
      <c r="AK15" s="1" t="s">
        <v>24</v>
      </c>
      <c r="AL15" s="1" t="s">
        <v>24</v>
      </c>
      <c r="AM15" s="1" t="s">
        <v>24</v>
      </c>
      <c r="AN15" s="1" t="s">
        <v>25</v>
      </c>
      <c r="AO15" s="1" t="s">
        <v>25</v>
      </c>
      <c r="AP15" s="1" t="s">
        <v>25</v>
      </c>
      <c r="AQ15" s="1" t="s">
        <v>25</v>
      </c>
      <c r="AR15" s="1" t="s">
        <v>25</v>
      </c>
      <c r="AS15" s="1" t="s">
        <v>25</v>
      </c>
    </row>
    <row r="16" spans="1:45" x14ac:dyDescent="0.35">
      <c r="A16" t="s">
        <v>15</v>
      </c>
      <c r="B16" s="1" t="s">
        <v>25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" t="s">
        <v>25</v>
      </c>
      <c r="T16" s="1" t="s">
        <v>25</v>
      </c>
      <c r="U16" s="1" t="s">
        <v>33</v>
      </c>
      <c r="V16" s="1" t="s">
        <v>33</v>
      </c>
      <c r="W16" s="1" t="s">
        <v>33</v>
      </c>
      <c r="X16" s="1" t="s">
        <v>33</v>
      </c>
      <c r="Y16" s="1" t="s">
        <v>33</v>
      </c>
      <c r="Z16" s="1" t="s">
        <v>33</v>
      </c>
      <c r="AA16" s="1" t="s">
        <v>33</v>
      </c>
      <c r="AB16" s="1" t="s">
        <v>33</v>
      </c>
      <c r="AC16" s="1" t="s">
        <v>33</v>
      </c>
      <c r="AD16" s="1" t="s">
        <v>33</v>
      </c>
      <c r="AE16" s="1" t="s">
        <v>33</v>
      </c>
      <c r="AF16" s="1" t="s">
        <v>33</v>
      </c>
      <c r="AG16" s="1" t="s">
        <v>33</v>
      </c>
      <c r="AH16" s="1" t="s">
        <v>33</v>
      </c>
      <c r="AI16" s="1" t="s">
        <v>33</v>
      </c>
      <c r="AJ16" s="1" t="s">
        <v>33</v>
      </c>
      <c r="AK16" s="1" t="s">
        <v>33</v>
      </c>
      <c r="AL16" s="1" t="s">
        <v>33</v>
      </c>
      <c r="AM16" s="1" t="s">
        <v>33</v>
      </c>
      <c r="AN16" s="1" t="s">
        <v>33</v>
      </c>
      <c r="AO16" s="1" t="s">
        <v>33</v>
      </c>
      <c r="AP16" s="1" t="s">
        <v>33</v>
      </c>
      <c r="AQ16" s="1" t="s">
        <v>33</v>
      </c>
      <c r="AR16" s="1" t="s">
        <v>33</v>
      </c>
      <c r="AS16" s="1" t="s">
        <v>33</v>
      </c>
    </row>
    <row r="17" spans="1:51" x14ac:dyDescent="0.35">
      <c r="A17" t="s">
        <v>16</v>
      </c>
      <c r="B17" s="4" t="s">
        <v>26</v>
      </c>
      <c r="C17" s="4" t="s">
        <v>26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25</v>
      </c>
      <c r="K17" s="4" t="s">
        <v>25</v>
      </c>
      <c r="L17" s="4" t="s">
        <v>25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25</v>
      </c>
      <c r="V17" s="4" t="s">
        <v>25</v>
      </c>
      <c r="W17" s="4" t="s">
        <v>25</v>
      </c>
      <c r="X17" s="4" t="s">
        <v>25</v>
      </c>
      <c r="Y17" s="4" t="s">
        <v>25</v>
      </c>
      <c r="Z17" s="4" t="s">
        <v>25</v>
      </c>
      <c r="AA17" s="4" t="s">
        <v>25</v>
      </c>
      <c r="AB17" s="4" t="s">
        <v>25</v>
      </c>
      <c r="AC17" s="4" t="s">
        <v>25</v>
      </c>
      <c r="AD17" s="4" t="s">
        <v>25</v>
      </c>
      <c r="AE17" s="4" t="s">
        <v>25</v>
      </c>
      <c r="AF17" s="4" t="s">
        <v>25</v>
      </c>
      <c r="AG17" s="4" t="s">
        <v>25</v>
      </c>
      <c r="AH17" s="4" t="s">
        <v>25</v>
      </c>
      <c r="AI17" s="4" t="s">
        <v>25</v>
      </c>
      <c r="AJ17" s="4" t="s">
        <v>25</v>
      </c>
      <c r="AK17" s="4" t="s">
        <v>25</v>
      </c>
      <c r="AL17" s="4" t="s">
        <v>25</v>
      </c>
      <c r="AM17" s="4" t="s">
        <v>25</v>
      </c>
      <c r="AN17" s="4" t="s">
        <v>25</v>
      </c>
      <c r="AO17" s="4" t="s">
        <v>25</v>
      </c>
      <c r="AP17" s="4" t="s">
        <v>25</v>
      </c>
      <c r="AQ17" s="4" t="s">
        <v>25</v>
      </c>
      <c r="AR17" s="4" t="s">
        <v>25</v>
      </c>
      <c r="AS17" s="4" t="s">
        <v>25</v>
      </c>
    </row>
    <row r="18" spans="1:51" x14ac:dyDescent="0.35">
      <c r="A18" t="s">
        <v>12</v>
      </c>
      <c r="B18" s="1" t="s">
        <v>46</v>
      </c>
      <c r="C18" s="1" t="s">
        <v>46</v>
      </c>
      <c r="D18" s="1" t="s">
        <v>25</v>
      </c>
      <c r="E18" s="1" t="s">
        <v>25</v>
      </c>
      <c r="F18" s="1" t="s">
        <v>25</v>
      </c>
      <c r="G18" s="1" t="s">
        <v>25</v>
      </c>
      <c r="H18" s="1" t="s">
        <v>25</v>
      </c>
      <c r="I18" s="1" t="s">
        <v>25</v>
      </c>
      <c r="J18" s="1" t="s">
        <v>25</v>
      </c>
      <c r="K18" s="1" t="s">
        <v>25</v>
      </c>
      <c r="L18" s="1" t="s">
        <v>25</v>
      </c>
      <c r="M18" s="1" t="s">
        <v>25</v>
      </c>
      <c r="N18" s="1" t="s">
        <v>25</v>
      </c>
      <c r="O18" s="1" t="s">
        <v>25</v>
      </c>
      <c r="P18" s="1" t="s">
        <v>25</v>
      </c>
      <c r="Q18" s="1" t="s">
        <v>25</v>
      </c>
      <c r="R18" s="1" t="s">
        <v>25</v>
      </c>
      <c r="S18" s="1" t="s">
        <v>25</v>
      </c>
      <c r="T18" s="1" t="s">
        <v>25</v>
      </c>
      <c r="U18" s="1" t="s">
        <v>25</v>
      </c>
      <c r="V18" s="1" t="s">
        <v>25</v>
      </c>
      <c r="W18" s="1" t="s">
        <v>25</v>
      </c>
      <c r="X18" s="1" t="s">
        <v>25</v>
      </c>
      <c r="Y18" s="1" t="s">
        <v>25</v>
      </c>
      <c r="Z18" s="1" t="s">
        <v>25</v>
      </c>
      <c r="AA18" s="1" t="s">
        <v>25</v>
      </c>
      <c r="AB18" s="1" t="s">
        <v>25</v>
      </c>
      <c r="AC18" s="1" t="s">
        <v>25</v>
      </c>
      <c r="AD18" s="1" t="s">
        <v>25</v>
      </c>
      <c r="AE18" s="1" t="s">
        <v>25</v>
      </c>
      <c r="AF18" s="1" t="s">
        <v>25</v>
      </c>
      <c r="AG18" s="1" t="s">
        <v>25</v>
      </c>
      <c r="AH18" s="1" t="s">
        <v>25</v>
      </c>
      <c r="AI18" s="1" t="s">
        <v>25</v>
      </c>
      <c r="AJ18" s="1" t="s">
        <v>25</v>
      </c>
      <c r="AK18" s="1" t="s">
        <v>25</v>
      </c>
      <c r="AL18" s="1" t="s">
        <v>25</v>
      </c>
      <c r="AM18" s="1" t="s">
        <v>25</v>
      </c>
      <c r="AN18" s="1" t="s">
        <v>25</v>
      </c>
      <c r="AO18" s="1" t="s">
        <v>25</v>
      </c>
      <c r="AP18" s="1" t="s">
        <v>25</v>
      </c>
      <c r="AQ18" s="1" t="s">
        <v>25</v>
      </c>
      <c r="AR18" s="1" t="s">
        <v>25</v>
      </c>
      <c r="AS18" s="1" t="s">
        <v>25</v>
      </c>
    </row>
    <row r="19" spans="1:51" x14ac:dyDescent="0.35">
      <c r="A19" t="s">
        <v>17</v>
      </c>
      <c r="B19" s="1" t="s">
        <v>25</v>
      </c>
      <c r="C19" s="1" t="s">
        <v>25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37</v>
      </c>
      <c r="AE19" s="1" t="s">
        <v>37</v>
      </c>
      <c r="AF19" s="1" t="s">
        <v>37</v>
      </c>
      <c r="AG19" s="1" t="s">
        <v>37</v>
      </c>
      <c r="AH19" s="1" t="s">
        <v>37</v>
      </c>
      <c r="AI19" s="1" t="s">
        <v>37</v>
      </c>
      <c r="AJ19" s="1" t="s">
        <v>37</v>
      </c>
      <c r="AK19" s="1" t="s">
        <v>32</v>
      </c>
      <c r="AL19" s="1" t="s">
        <v>32</v>
      </c>
      <c r="AM19" s="1" t="s">
        <v>32</v>
      </c>
      <c r="AN19" s="1" t="s">
        <v>32</v>
      </c>
      <c r="AO19" s="1" t="s">
        <v>32</v>
      </c>
      <c r="AP19" s="1" t="s">
        <v>32</v>
      </c>
      <c r="AQ19" s="1" t="s">
        <v>32</v>
      </c>
      <c r="AR19" s="1" t="s">
        <v>32</v>
      </c>
      <c r="AS19" s="1" t="s">
        <v>32</v>
      </c>
    </row>
    <row r="20" spans="1:51" x14ac:dyDescent="0.35">
      <c r="A20" t="s">
        <v>18</v>
      </c>
      <c r="B20" s="1" t="s">
        <v>46</v>
      </c>
      <c r="C20" s="1" t="s">
        <v>46</v>
      </c>
      <c r="D20" s="1" t="s">
        <v>46</v>
      </c>
      <c r="E20" s="1" t="s">
        <v>46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  <c r="L20" s="1" t="s">
        <v>25</v>
      </c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25</v>
      </c>
      <c r="U20" s="1" t="s">
        <v>25</v>
      </c>
      <c r="V20" s="1" t="s">
        <v>25</v>
      </c>
      <c r="W20" s="1" t="s">
        <v>25</v>
      </c>
      <c r="X20" s="1" t="s">
        <v>25</v>
      </c>
      <c r="Y20" s="1" t="s">
        <v>25</v>
      </c>
      <c r="Z20" s="1" t="s">
        <v>25</v>
      </c>
      <c r="AA20" s="1" t="s">
        <v>25</v>
      </c>
      <c r="AB20" s="1" t="s">
        <v>25</v>
      </c>
      <c r="AC20" s="1" t="s">
        <v>25</v>
      </c>
      <c r="AD20" s="1" t="s">
        <v>25</v>
      </c>
      <c r="AE20" s="1" t="s">
        <v>25</v>
      </c>
      <c r="AF20" s="1" t="s">
        <v>25</v>
      </c>
      <c r="AG20" s="1" t="s">
        <v>25</v>
      </c>
      <c r="AH20" s="1" t="s">
        <v>25</v>
      </c>
      <c r="AI20" s="1" t="s">
        <v>25</v>
      </c>
      <c r="AJ20" s="1" t="s">
        <v>25</v>
      </c>
      <c r="AK20" s="1" t="s">
        <v>25</v>
      </c>
      <c r="AL20" s="1" t="s">
        <v>25</v>
      </c>
      <c r="AM20" s="1" t="s">
        <v>25</v>
      </c>
      <c r="AN20" s="1" t="s">
        <v>25</v>
      </c>
      <c r="AO20" s="1" t="s">
        <v>25</v>
      </c>
      <c r="AP20" s="1" t="s">
        <v>25</v>
      </c>
      <c r="AQ20" s="1" t="s">
        <v>25</v>
      </c>
      <c r="AR20" s="1" t="s">
        <v>25</v>
      </c>
      <c r="AS20" s="1" t="s">
        <v>25</v>
      </c>
    </row>
    <row r="21" spans="1:51" x14ac:dyDescent="0.35">
      <c r="A21" t="s">
        <v>19</v>
      </c>
      <c r="B21" s="1" t="s">
        <v>26</v>
      </c>
      <c r="C21" s="1" t="s">
        <v>26</v>
      </c>
      <c r="D21" s="1" t="s">
        <v>26</v>
      </c>
      <c r="E21" s="1" t="s">
        <v>26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  <c r="W21" s="1" t="s">
        <v>25</v>
      </c>
      <c r="X21" s="1" t="s">
        <v>25</v>
      </c>
      <c r="Y21" s="1" t="s">
        <v>25</v>
      </c>
      <c r="Z21" s="1" t="s">
        <v>25</v>
      </c>
      <c r="AA21" s="1" t="s">
        <v>25</v>
      </c>
      <c r="AB21" s="1" t="s">
        <v>25</v>
      </c>
      <c r="AC21" s="1" t="s">
        <v>25</v>
      </c>
      <c r="AD21" s="1" t="s">
        <v>25</v>
      </c>
      <c r="AE21" s="1" t="s">
        <v>25</v>
      </c>
      <c r="AF21" s="1" t="s">
        <v>25</v>
      </c>
      <c r="AG21" s="1" t="s">
        <v>25</v>
      </c>
      <c r="AH21" s="1" t="s">
        <v>25</v>
      </c>
      <c r="AI21" s="1" t="s">
        <v>25</v>
      </c>
      <c r="AJ21" s="1" t="s">
        <v>25</v>
      </c>
      <c r="AK21" s="1" t="s">
        <v>25</v>
      </c>
      <c r="AL21" s="1" t="s">
        <v>25</v>
      </c>
      <c r="AM21" s="1" t="s">
        <v>25</v>
      </c>
      <c r="AN21" s="1" t="s">
        <v>25</v>
      </c>
      <c r="AO21" s="1" t="s">
        <v>25</v>
      </c>
      <c r="AP21" s="1" t="s">
        <v>25</v>
      </c>
      <c r="AQ21" s="1" t="s">
        <v>25</v>
      </c>
      <c r="AR21" s="1" t="s">
        <v>25</v>
      </c>
      <c r="AS21" s="1" t="s">
        <v>25</v>
      </c>
    </row>
    <row r="22" spans="1:51" x14ac:dyDescent="0.35">
      <c r="A22" t="s">
        <v>20</v>
      </c>
      <c r="B22" s="1" t="s">
        <v>26</v>
      </c>
      <c r="C22" s="1" t="s">
        <v>26</v>
      </c>
      <c r="D22" s="1" t="s">
        <v>26</v>
      </c>
      <c r="E22" s="1" t="s">
        <v>26</v>
      </c>
      <c r="F22" s="1" t="s">
        <v>26</v>
      </c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" t="s">
        <v>25</v>
      </c>
      <c r="M22" s="1" t="s">
        <v>25</v>
      </c>
      <c r="N22" s="1" t="s">
        <v>25</v>
      </c>
      <c r="O22" s="1" t="s">
        <v>25</v>
      </c>
      <c r="P22" s="1" t="s">
        <v>25</v>
      </c>
      <c r="Q22" s="1" t="s">
        <v>25</v>
      </c>
      <c r="R22" s="1" t="s">
        <v>25</v>
      </c>
      <c r="S22" s="1" t="s">
        <v>25</v>
      </c>
      <c r="T22" s="1" t="s">
        <v>25</v>
      </c>
      <c r="U22" s="1" t="s">
        <v>38</v>
      </c>
      <c r="V22" s="1" t="s">
        <v>38</v>
      </c>
      <c r="W22" s="1" t="s">
        <v>38</v>
      </c>
      <c r="X22" s="1" t="s">
        <v>38</v>
      </c>
      <c r="Y22" s="1" t="s">
        <v>38</v>
      </c>
      <c r="Z22" s="1" t="s">
        <v>38</v>
      </c>
      <c r="AA22" s="1" t="s">
        <v>38</v>
      </c>
      <c r="AB22" s="1" t="s">
        <v>38</v>
      </c>
      <c r="AC22" s="1" t="s">
        <v>38</v>
      </c>
      <c r="AD22" s="1" t="s">
        <v>38</v>
      </c>
      <c r="AE22" s="1" t="s">
        <v>39</v>
      </c>
      <c r="AF22" s="1" t="s">
        <v>39</v>
      </c>
      <c r="AG22" s="1" t="s">
        <v>39</v>
      </c>
      <c r="AH22" s="1" t="s">
        <v>39</v>
      </c>
      <c r="AI22" s="1" t="s">
        <v>39</v>
      </c>
      <c r="AJ22" s="1" t="s">
        <v>39</v>
      </c>
      <c r="AK22" s="1" t="s">
        <v>39</v>
      </c>
      <c r="AL22" s="1" t="s">
        <v>39</v>
      </c>
      <c r="AM22" s="1" t="s">
        <v>39</v>
      </c>
      <c r="AN22" s="1" t="s">
        <v>39</v>
      </c>
      <c r="AO22" s="1" t="s">
        <v>39</v>
      </c>
      <c r="AP22" s="1" t="s">
        <v>39</v>
      </c>
      <c r="AQ22" s="1" t="s">
        <v>39</v>
      </c>
      <c r="AR22" s="1" t="s">
        <v>39</v>
      </c>
      <c r="AS22" s="1" t="s">
        <v>39</v>
      </c>
    </row>
    <row r="23" spans="1:51" x14ac:dyDescent="0.35">
      <c r="A23" t="s">
        <v>21</v>
      </c>
      <c r="B23" s="4" t="s">
        <v>26</v>
      </c>
      <c r="C23" s="4" t="s">
        <v>26</v>
      </c>
      <c r="D23" s="4" t="s">
        <v>26</v>
      </c>
      <c r="E23" s="4" t="s">
        <v>26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33</v>
      </c>
      <c r="K23" s="4" t="s">
        <v>33</v>
      </c>
      <c r="L23" s="4" t="s">
        <v>33</v>
      </c>
      <c r="M23" s="4" t="s">
        <v>33</v>
      </c>
      <c r="N23" s="4" t="s">
        <v>33</v>
      </c>
      <c r="O23" s="4" t="s">
        <v>33</v>
      </c>
      <c r="P23" s="4" t="s">
        <v>33</v>
      </c>
      <c r="Q23" s="4" t="s">
        <v>33</v>
      </c>
      <c r="R23" s="4" t="s">
        <v>33</v>
      </c>
      <c r="S23" s="4" t="s">
        <v>33</v>
      </c>
      <c r="T23" s="4" t="s">
        <v>33</v>
      </c>
      <c r="U23" s="4" t="s">
        <v>33</v>
      </c>
      <c r="V23" s="4" t="s">
        <v>33</v>
      </c>
      <c r="W23" s="4" t="s">
        <v>33</v>
      </c>
      <c r="X23" s="4" t="s">
        <v>33</v>
      </c>
      <c r="Y23" s="4" t="s">
        <v>25</v>
      </c>
      <c r="Z23" s="4" t="s">
        <v>25</v>
      </c>
      <c r="AA23" s="4" t="s">
        <v>25</v>
      </c>
      <c r="AB23" s="5" t="s">
        <v>37</v>
      </c>
      <c r="AC23" s="5" t="s">
        <v>37</v>
      </c>
      <c r="AD23" s="5" t="s">
        <v>37</v>
      </c>
      <c r="AE23" s="5" t="s">
        <v>37</v>
      </c>
      <c r="AF23" s="5" t="s">
        <v>37</v>
      </c>
      <c r="AG23" s="5" t="s">
        <v>37</v>
      </c>
      <c r="AH23" s="5" t="s">
        <v>37</v>
      </c>
      <c r="AI23" s="5" t="s">
        <v>37</v>
      </c>
      <c r="AJ23" s="5" t="s">
        <v>37</v>
      </c>
      <c r="AK23" s="5" t="s">
        <v>37</v>
      </c>
      <c r="AL23" s="5" t="s">
        <v>32</v>
      </c>
      <c r="AM23" s="5" t="s">
        <v>32</v>
      </c>
      <c r="AN23" s="5" t="s">
        <v>32</v>
      </c>
      <c r="AO23" s="5" t="s">
        <v>32</v>
      </c>
      <c r="AP23" s="5" t="s">
        <v>32</v>
      </c>
      <c r="AQ23" s="6" t="s">
        <v>37</v>
      </c>
      <c r="AR23" s="6" t="s">
        <v>37</v>
      </c>
      <c r="AS23" s="6" t="s">
        <v>37</v>
      </c>
    </row>
    <row r="24" spans="1:51" x14ac:dyDescent="0.35">
      <c r="A24" t="s">
        <v>40</v>
      </c>
      <c r="B24" s="1" t="s">
        <v>46</v>
      </c>
      <c r="C24" s="1" t="s">
        <v>46</v>
      </c>
      <c r="D24" s="1" t="s">
        <v>46</v>
      </c>
      <c r="E24" s="1" t="s">
        <v>46</v>
      </c>
      <c r="F24" s="1" t="s">
        <v>46</v>
      </c>
      <c r="G24" s="1" t="s">
        <v>46</v>
      </c>
      <c r="H24" s="1" t="s">
        <v>46</v>
      </c>
      <c r="I24" s="1" t="s">
        <v>46</v>
      </c>
      <c r="J24" s="1" t="s">
        <v>46</v>
      </c>
      <c r="K24" s="1" t="s">
        <v>46</v>
      </c>
      <c r="L24" s="1" t="s">
        <v>46</v>
      </c>
      <c r="M24" s="1" t="s">
        <v>46</v>
      </c>
      <c r="N24" s="1" t="s">
        <v>46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s">
        <v>46</v>
      </c>
      <c r="W24" s="1" t="s">
        <v>46</v>
      </c>
      <c r="X24" s="1" t="s">
        <v>46</v>
      </c>
      <c r="Y24" s="1" t="s">
        <v>46</v>
      </c>
      <c r="Z24" s="1" t="s">
        <v>46</v>
      </c>
      <c r="AA24" s="1" t="s">
        <v>46</v>
      </c>
      <c r="AB24" s="1" t="s">
        <v>46</v>
      </c>
      <c r="AC24" s="1" t="s">
        <v>46</v>
      </c>
      <c r="AD24" s="1" t="s">
        <v>27</v>
      </c>
      <c r="AE24" s="1" t="s">
        <v>27</v>
      </c>
      <c r="AF24" s="1" t="s">
        <v>27</v>
      </c>
      <c r="AG24" s="1" t="s">
        <v>27</v>
      </c>
      <c r="AH24" s="1" t="s">
        <v>27</v>
      </c>
      <c r="AI24" s="1" t="s">
        <v>27</v>
      </c>
      <c r="AJ24" s="1" t="s">
        <v>27</v>
      </c>
      <c r="AK24" s="1" t="s">
        <v>27</v>
      </c>
      <c r="AL24" s="1" t="s">
        <v>27</v>
      </c>
      <c r="AM24" s="1" t="s">
        <v>27</v>
      </c>
      <c r="AN24" s="1" t="s">
        <v>27</v>
      </c>
      <c r="AO24" s="1" t="s">
        <v>27</v>
      </c>
      <c r="AP24" s="1" t="s">
        <v>27</v>
      </c>
      <c r="AQ24" s="1" t="s">
        <v>27</v>
      </c>
      <c r="AR24" s="1" t="s">
        <v>27</v>
      </c>
      <c r="AS24" s="1" t="s">
        <v>27</v>
      </c>
    </row>
    <row r="25" spans="1:51" x14ac:dyDescent="0.35">
      <c r="A25" t="s">
        <v>22</v>
      </c>
      <c r="B25" s="1" t="s">
        <v>46</v>
      </c>
      <c r="C25" s="1" t="s">
        <v>46</v>
      </c>
      <c r="D25" s="1" t="s">
        <v>46</v>
      </c>
      <c r="E25" s="1" t="s">
        <v>46</v>
      </c>
      <c r="F25" s="1" t="s">
        <v>46</v>
      </c>
      <c r="G25" s="1" t="s">
        <v>46</v>
      </c>
      <c r="H25" s="1" t="s">
        <v>46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26</v>
      </c>
      <c r="R25" s="1" t="s">
        <v>26</v>
      </c>
      <c r="S25" s="1" t="s">
        <v>26</v>
      </c>
      <c r="T25" s="1" t="s">
        <v>26</v>
      </c>
      <c r="U25" s="1" t="s">
        <v>26</v>
      </c>
      <c r="V25" s="1" t="s">
        <v>26</v>
      </c>
      <c r="W25" s="1" t="s">
        <v>26</v>
      </c>
      <c r="X25" s="1" t="s">
        <v>26</v>
      </c>
      <c r="Y25" s="1" t="s">
        <v>26</v>
      </c>
      <c r="Z25" s="1" t="s">
        <v>26</v>
      </c>
      <c r="AA25" s="1" t="s">
        <v>26</v>
      </c>
      <c r="AB25" s="1" t="s">
        <v>26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26</v>
      </c>
      <c r="AH25" s="1" t="s">
        <v>26</v>
      </c>
      <c r="AI25" s="1" t="s">
        <v>26</v>
      </c>
      <c r="AJ25" s="1" t="s">
        <v>26</v>
      </c>
      <c r="AK25" s="1" t="s">
        <v>26</v>
      </c>
      <c r="AL25" s="1" t="s">
        <v>26</v>
      </c>
      <c r="AM25" s="1" t="s">
        <v>26</v>
      </c>
      <c r="AN25" s="1" t="s">
        <v>26</v>
      </c>
      <c r="AO25" s="1" t="s">
        <v>26</v>
      </c>
      <c r="AP25" s="1" t="s">
        <v>26</v>
      </c>
      <c r="AQ25" s="1" t="s">
        <v>26</v>
      </c>
      <c r="AR25" s="1" t="s">
        <v>26</v>
      </c>
      <c r="AS25" s="1" t="s">
        <v>26</v>
      </c>
    </row>
    <row r="26" spans="1:51" x14ac:dyDescent="0.35">
      <c r="A26" t="s">
        <v>23</v>
      </c>
      <c r="B26" s="1" t="s">
        <v>46</v>
      </c>
      <c r="C26" s="1" t="s">
        <v>30</v>
      </c>
      <c r="D26" s="1" t="s">
        <v>30</v>
      </c>
      <c r="E26" s="1" t="s">
        <v>30</v>
      </c>
      <c r="F26" s="1" t="s">
        <v>30</v>
      </c>
      <c r="G26" s="1" t="s">
        <v>30</v>
      </c>
      <c r="H26" s="1" t="s">
        <v>30</v>
      </c>
      <c r="I26" s="1" t="s">
        <v>30</v>
      </c>
      <c r="J26" s="1" t="s">
        <v>30</v>
      </c>
      <c r="K26" s="1" t="s">
        <v>30</v>
      </c>
      <c r="L26" s="1" t="s">
        <v>30</v>
      </c>
      <c r="M26" s="1" t="s">
        <v>30</v>
      </c>
      <c r="N26" s="1" t="s">
        <v>30</v>
      </c>
      <c r="O26" s="1" t="s">
        <v>30</v>
      </c>
      <c r="P26" s="1" t="s">
        <v>30</v>
      </c>
      <c r="Q26" s="1" t="s">
        <v>25</v>
      </c>
      <c r="R26" s="1" t="s">
        <v>25</v>
      </c>
      <c r="S26" s="1" t="s">
        <v>25</v>
      </c>
      <c r="T26" s="1" t="s">
        <v>25</v>
      </c>
      <c r="U26" s="1" t="s">
        <v>25</v>
      </c>
      <c r="V26" s="1" t="s">
        <v>25</v>
      </c>
      <c r="W26" s="1" t="s">
        <v>25</v>
      </c>
      <c r="X26" s="1" t="s">
        <v>25</v>
      </c>
      <c r="Y26" s="1" t="s">
        <v>25</v>
      </c>
      <c r="Z26" s="1" t="s">
        <v>25</v>
      </c>
      <c r="AA26" s="1" t="s">
        <v>25</v>
      </c>
      <c r="AB26" s="1" t="s">
        <v>25</v>
      </c>
      <c r="AC26" s="1" t="s">
        <v>25</v>
      </c>
      <c r="AD26" s="1" t="s">
        <v>25</v>
      </c>
      <c r="AE26" s="1" t="s">
        <v>25</v>
      </c>
      <c r="AF26" s="1" t="s">
        <v>25</v>
      </c>
      <c r="AG26" s="1" t="s">
        <v>25</v>
      </c>
      <c r="AH26" s="1" t="s">
        <v>25</v>
      </c>
      <c r="AI26" s="1" t="s">
        <v>25</v>
      </c>
      <c r="AJ26" s="1" t="s">
        <v>25</v>
      </c>
      <c r="AK26" s="1" t="s">
        <v>25</v>
      </c>
      <c r="AL26" s="1" t="s">
        <v>25</v>
      </c>
      <c r="AM26" s="1" t="s">
        <v>25</v>
      </c>
      <c r="AN26" s="1" t="s">
        <v>25</v>
      </c>
      <c r="AO26" s="1" t="s">
        <v>25</v>
      </c>
      <c r="AP26" s="1" t="s">
        <v>25</v>
      </c>
      <c r="AQ26" s="1" t="s">
        <v>25</v>
      </c>
      <c r="AR26" s="1" t="s">
        <v>25</v>
      </c>
      <c r="AS26" s="1" t="s">
        <v>25</v>
      </c>
    </row>
    <row r="30" spans="1:51" x14ac:dyDescent="0.35">
      <c r="B30">
        <v>1974</v>
      </c>
      <c r="C30">
        <v>1975</v>
      </c>
      <c r="D30">
        <v>1976</v>
      </c>
      <c r="E30">
        <v>1977</v>
      </c>
      <c r="F30">
        <v>1978</v>
      </c>
      <c r="G30">
        <v>1979</v>
      </c>
      <c r="H30">
        <v>1980</v>
      </c>
      <c r="I30">
        <v>1981</v>
      </c>
      <c r="J30">
        <v>1982</v>
      </c>
      <c r="K30">
        <v>1983</v>
      </c>
      <c r="L30">
        <v>1984</v>
      </c>
      <c r="M30">
        <v>1985</v>
      </c>
      <c r="N30">
        <v>1986</v>
      </c>
      <c r="O30">
        <v>1987</v>
      </c>
      <c r="P30">
        <v>1988</v>
      </c>
      <c r="Q30">
        <v>1989</v>
      </c>
      <c r="R30">
        <v>1990</v>
      </c>
      <c r="S30">
        <v>1991</v>
      </c>
      <c r="T30">
        <v>1992</v>
      </c>
      <c r="U30">
        <v>1993</v>
      </c>
      <c r="V30">
        <v>1994</v>
      </c>
      <c r="W30">
        <v>1995</v>
      </c>
      <c r="X30">
        <v>1996</v>
      </c>
      <c r="Y30">
        <v>1997</v>
      </c>
      <c r="Z30">
        <v>1998</v>
      </c>
      <c r="AA30">
        <v>1999</v>
      </c>
      <c r="AB30">
        <v>2000</v>
      </c>
      <c r="AC30">
        <v>2001</v>
      </c>
      <c r="AD30">
        <v>2002</v>
      </c>
      <c r="AE30">
        <v>2003</v>
      </c>
      <c r="AF30">
        <v>2004</v>
      </c>
      <c r="AG30">
        <v>2005</v>
      </c>
      <c r="AH30">
        <v>2006</v>
      </c>
      <c r="AI30">
        <v>2007</v>
      </c>
      <c r="AJ30">
        <v>2008</v>
      </c>
      <c r="AK30">
        <v>2009</v>
      </c>
      <c r="AL30">
        <v>2010</v>
      </c>
      <c r="AM30">
        <v>2011</v>
      </c>
      <c r="AN30">
        <v>2012</v>
      </c>
      <c r="AO30">
        <v>2013</v>
      </c>
      <c r="AP30">
        <v>2014</v>
      </c>
      <c r="AQ30">
        <v>2015</v>
      </c>
      <c r="AR30">
        <v>2016</v>
      </c>
      <c r="AS30">
        <v>2017</v>
      </c>
      <c r="AU30" t="s">
        <v>41</v>
      </c>
      <c r="AV30" t="s">
        <v>42</v>
      </c>
      <c r="AW30" t="s">
        <v>43</v>
      </c>
      <c r="AX30" t="s">
        <v>44</v>
      </c>
      <c r="AY30" s="3" t="s">
        <v>45</v>
      </c>
    </row>
    <row r="31" spans="1:51" x14ac:dyDescent="0.35">
      <c r="A31" t="s">
        <v>46</v>
      </c>
      <c r="B31">
        <f>COUNTIF(B2:B26,"X")</f>
        <v>5</v>
      </c>
      <c r="C31">
        <f t="shared" ref="C31:AS31" si="0">COUNTIF(C2:C26,"X")</f>
        <v>4</v>
      </c>
      <c r="D31">
        <f t="shared" si="0"/>
        <v>3</v>
      </c>
      <c r="E31">
        <f t="shared" si="0"/>
        <v>3</v>
      </c>
      <c r="F31">
        <f t="shared" si="0"/>
        <v>2</v>
      </c>
      <c r="G31">
        <f t="shared" si="0"/>
        <v>2</v>
      </c>
      <c r="H31">
        <f t="shared" si="0"/>
        <v>2</v>
      </c>
      <c r="I31">
        <f t="shared" si="0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1</v>
      </c>
      <c r="V31">
        <f t="shared" si="0"/>
        <v>1</v>
      </c>
      <c r="W31">
        <f t="shared" si="0"/>
        <v>1</v>
      </c>
      <c r="X31">
        <f t="shared" si="0"/>
        <v>1</v>
      </c>
      <c r="Y31">
        <f t="shared" si="0"/>
        <v>1</v>
      </c>
      <c r="Z31">
        <f t="shared" si="0"/>
        <v>1</v>
      </c>
      <c r="AA31">
        <f t="shared" si="0"/>
        <v>1</v>
      </c>
      <c r="AB31">
        <f t="shared" si="0"/>
        <v>1</v>
      </c>
      <c r="AC31">
        <f t="shared" si="0"/>
        <v>1</v>
      </c>
      <c r="AD31">
        <f t="shared" si="0"/>
        <v>0</v>
      </c>
      <c r="AE31">
        <f t="shared" si="0"/>
        <v>0</v>
      </c>
      <c r="AF31">
        <f t="shared" si="0"/>
        <v>0</v>
      </c>
      <c r="AG31">
        <f t="shared" si="0"/>
        <v>0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0</v>
      </c>
      <c r="AL31">
        <f t="shared" si="0"/>
        <v>0</v>
      </c>
      <c r="AM31">
        <f t="shared" si="0"/>
        <v>0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0</v>
      </c>
      <c r="AR31">
        <f t="shared" si="0"/>
        <v>0</v>
      </c>
      <c r="AS31">
        <f t="shared" si="0"/>
        <v>0</v>
      </c>
      <c r="AU31">
        <f t="shared" ref="AU31" si="1">SUM(B31:AS31)</f>
        <v>42</v>
      </c>
      <c r="AV31">
        <f t="shared" ref="AV31" si="2">SUM(B31:L31)</f>
        <v>25</v>
      </c>
      <c r="AW31">
        <f t="shared" ref="AW31" si="3">SUM(M31:Z31)</f>
        <v>14</v>
      </c>
      <c r="AX31">
        <f t="shared" ref="AX31" si="4">SUM(AA31:AI31)</f>
        <v>3</v>
      </c>
      <c r="AY31">
        <f t="shared" ref="AY31" si="5">SUM(AJ31:AS31)</f>
        <v>0</v>
      </c>
    </row>
    <row r="32" spans="1:51" x14ac:dyDescent="0.35">
      <c r="A32" t="s">
        <v>30</v>
      </c>
      <c r="B32">
        <f>COUNTIF(B2:B26,"MDC")</f>
        <v>3</v>
      </c>
      <c r="C32">
        <f t="shared" ref="C32:AS32" si="6">COUNTIF(C2:C26,"MDC")</f>
        <v>4</v>
      </c>
      <c r="D32">
        <f t="shared" si="6"/>
        <v>4</v>
      </c>
      <c r="E32">
        <f t="shared" si="6"/>
        <v>4</v>
      </c>
      <c r="F32">
        <f t="shared" si="6"/>
        <v>4</v>
      </c>
      <c r="G32">
        <f t="shared" si="6"/>
        <v>5</v>
      </c>
      <c r="H32">
        <f t="shared" si="6"/>
        <v>5</v>
      </c>
      <c r="I32">
        <f t="shared" si="6"/>
        <v>5</v>
      </c>
      <c r="J32">
        <f t="shared" si="6"/>
        <v>5</v>
      </c>
      <c r="K32">
        <f t="shared" si="6"/>
        <v>5</v>
      </c>
      <c r="L32">
        <f t="shared" si="6"/>
        <v>4</v>
      </c>
      <c r="M32">
        <f t="shared" si="6"/>
        <v>4</v>
      </c>
      <c r="N32">
        <f t="shared" si="6"/>
        <v>4</v>
      </c>
      <c r="O32">
        <f t="shared" si="6"/>
        <v>4</v>
      </c>
      <c r="P32">
        <f t="shared" si="6"/>
        <v>4</v>
      </c>
      <c r="Q32">
        <f t="shared" si="6"/>
        <v>3</v>
      </c>
      <c r="R32">
        <f t="shared" si="6"/>
        <v>1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J32">
        <f t="shared" si="6"/>
        <v>0</v>
      </c>
      <c r="AK32">
        <f t="shared" si="6"/>
        <v>0</v>
      </c>
      <c r="AL32">
        <f t="shared" si="6"/>
        <v>0</v>
      </c>
      <c r="AM32">
        <f t="shared" si="6"/>
        <v>0</v>
      </c>
      <c r="AN32">
        <f t="shared" si="6"/>
        <v>0</v>
      </c>
      <c r="AO32">
        <f t="shared" si="6"/>
        <v>0</v>
      </c>
      <c r="AP32">
        <f t="shared" si="6"/>
        <v>0</v>
      </c>
      <c r="AQ32">
        <f t="shared" si="6"/>
        <v>0</v>
      </c>
      <c r="AR32">
        <f t="shared" si="6"/>
        <v>0</v>
      </c>
      <c r="AS32">
        <f t="shared" si="6"/>
        <v>0</v>
      </c>
      <c r="AU32">
        <f t="shared" ref="AU32:AU63" si="7">SUM(B32:AS32)</f>
        <v>68</v>
      </c>
      <c r="AV32">
        <f t="shared" ref="AV32:AV63" si="8">SUM(B32:L32)</f>
        <v>48</v>
      </c>
      <c r="AW32">
        <f t="shared" ref="AW32:AW63" si="9">SUM(M32:Z32)</f>
        <v>20</v>
      </c>
      <c r="AX32">
        <f t="shared" ref="AX32:AX63" si="10">SUM(AA32:AI32)</f>
        <v>0</v>
      </c>
      <c r="AY32">
        <f t="shared" ref="AY32:AY63" si="11">SUM(AJ32:AS32)</f>
        <v>0</v>
      </c>
    </row>
    <row r="33" spans="1:51" x14ac:dyDescent="0.35">
      <c r="A33" t="s">
        <v>36</v>
      </c>
      <c r="B33">
        <f>COUNTIF(B2:B26,"PERF")</f>
        <v>0</v>
      </c>
      <c r="C33">
        <f t="shared" ref="C33:AS33" si="12">COUNTIF(C2:C26,"PERF")</f>
        <v>0</v>
      </c>
      <c r="D33">
        <f t="shared" si="12"/>
        <v>0</v>
      </c>
      <c r="E33">
        <f t="shared" si="12"/>
        <v>0</v>
      </c>
      <c r="F33">
        <f t="shared" si="12"/>
        <v>0</v>
      </c>
      <c r="G33">
        <f t="shared" si="12"/>
        <v>1</v>
      </c>
      <c r="H33">
        <f t="shared" si="12"/>
        <v>1</v>
      </c>
      <c r="I33">
        <f t="shared" si="12"/>
        <v>1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0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0</v>
      </c>
      <c r="V33">
        <f t="shared" si="12"/>
        <v>0</v>
      </c>
      <c r="W33">
        <f t="shared" si="12"/>
        <v>0</v>
      </c>
      <c r="X33">
        <f t="shared" si="12"/>
        <v>0</v>
      </c>
      <c r="Y33">
        <f t="shared" si="12"/>
        <v>0</v>
      </c>
      <c r="Z33">
        <f t="shared" si="12"/>
        <v>0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0</v>
      </c>
      <c r="AJ33">
        <f t="shared" si="12"/>
        <v>0</v>
      </c>
      <c r="AK33">
        <f t="shared" si="12"/>
        <v>0</v>
      </c>
      <c r="AL33">
        <f t="shared" si="12"/>
        <v>0</v>
      </c>
      <c r="AM33">
        <f t="shared" si="12"/>
        <v>0</v>
      </c>
      <c r="AN33">
        <f t="shared" si="12"/>
        <v>0</v>
      </c>
      <c r="AO33">
        <f t="shared" si="12"/>
        <v>0</v>
      </c>
      <c r="AP33">
        <f t="shared" si="12"/>
        <v>0</v>
      </c>
      <c r="AQ33">
        <f t="shared" si="12"/>
        <v>0</v>
      </c>
      <c r="AR33">
        <f t="shared" si="12"/>
        <v>0</v>
      </c>
      <c r="AS33">
        <f t="shared" si="12"/>
        <v>0</v>
      </c>
      <c r="AU33">
        <f t="shared" si="7"/>
        <v>3</v>
      </c>
      <c r="AV33">
        <f t="shared" si="8"/>
        <v>3</v>
      </c>
      <c r="AW33">
        <f t="shared" si="9"/>
        <v>0</v>
      </c>
      <c r="AX33">
        <f t="shared" si="10"/>
        <v>0</v>
      </c>
      <c r="AY33">
        <f t="shared" si="11"/>
        <v>0</v>
      </c>
    </row>
    <row r="34" spans="1:51" x14ac:dyDescent="0.35">
      <c r="A34" t="s">
        <v>26</v>
      </c>
      <c r="B34">
        <f>COUNTIF(B2:B26,"AERF")</f>
        <v>7</v>
      </c>
      <c r="C34">
        <f t="shared" ref="C34:AS34" si="13">COUNTIF(C2:C26,"AERF")</f>
        <v>5</v>
      </c>
      <c r="D34">
        <f t="shared" si="13"/>
        <v>5</v>
      </c>
      <c r="E34">
        <f t="shared" si="13"/>
        <v>5</v>
      </c>
      <c r="F34">
        <f t="shared" si="13"/>
        <v>4</v>
      </c>
      <c r="G34">
        <f t="shared" si="13"/>
        <v>2</v>
      </c>
      <c r="H34">
        <f t="shared" si="13"/>
        <v>2</v>
      </c>
      <c r="I34">
        <f t="shared" si="13"/>
        <v>3</v>
      </c>
      <c r="J34">
        <f t="shared" si="13"/>
        <v>2</v>
      </c>
      <c r="K34">
        <f t="shared" si="13"/>
        <v>2</v>
      </c>
      <c r="L34">
        <f t="shared" si="13"/>
        <v>2</v>
      </c>
      <c r="M34">
        <f t="shared" si="13"/>
        <v>2</v>
      </c>
      <c r="N34">
        <f t="shared" si="13"/>
        <v>1</v>
      </c>
      <c r="O34">
        <f t="shared" si="13"/>
        <v>1</v>
      </c>
      <c r="P34">
        <f t="shared" si="13"/>
        <v>1</v>
      </c>
      <c r="Q34">
        <f t="shared" si="13"/>
        <v>2</v>
      </c>
      <c r="R34">
        <f t="shared" si="13"/>
        <v>2</v>
      </c>
      <c r="S34">
        <f t="shared" si="13"/>
        <v>2</v>
      </c>
      <c r="T34">
        <f t="shared" si="13"/>
        <v>2</v>
      </c>
      <c r="U34">
        <f t="shared" si="13"/>
        <v>2</v>
      </c>
      <c r="V34">
        <f t="shared" si="13"/>
        <v>2</v>
      </c>
      <c r="W34">
        <f t="shared" si="13"/>
        <v>3</v>
      </c>
      <c r="X34">
        <f t="shared" si="13"/>
        <v>3</v>
      </c>
      <c r="Y34">
        <f t="shared" si="13"/>
        <v>3</v>
      </c>
      <c r="Z34">
        <f t="shared" si="13"/>
        <v>3</v>
      </c>
      <c r="AA34">
        <f t="shared" si="13"/>
        <v>3</v>
      </c>
      <c r="AB34">
        <f t="shared" si="13"/>
        <v>3</v>
      </c>
      <c r="AC34">
        <f t="shared" si="13"/>
        <v>3</v>
      </c>
      <c r="AD34">
        <f t="shared" si="13"/>
        <v>3</v>
      </c>
      <c r="AE34">
        <f t="shared" si="13"/>
        <v>3</v>
      </c>
      <c r="AF34">
        <f t="shared" si="13"/>
        <v>3</v>
      </c>
      <c r="AG34">
        <f t="shared" si="13"/>
        <v>3</v>
      </c>
      <c r="AH34">
        <f t="shared" si="13"/>
        <v>3</v>
      </c>
      <c r="AI34">
        <f t="shared" si="13"/>
        <v>3</v>
      </c>
      <c r="AJ34">
        <f t="shared" si="13"/>
        <v>3</v>
      </c>
      <c r="AK34">
        <f t="shared" si="13"/>
        <v>3</v>
      </c>
      <c r="AL34">
        <f t="shared" si="13"/>
        <v>3</v>
      </c>
      <c r="AM34">
        <f t="shared" si="13"/>
        <v>3</v>
      </c>
      <c r="AN34">
        <f t="shared" si="13"/>
        <v>3</v>
      </c>
      <c r="AO34">
        <f t="shared" si="13"/>
        <v>3</v>
      </c>
      <c r="AP34">
        <f t="shared" si="13"/>
        <v>3</v>
      </c>
      <c r="AQ34">
        <f t="shared" si="13"/>
        <v>3</v>
      </c>
      <c r="AR34">
        <f t="shared" si="13"/>
        <v>3</v>
      </c>
      <c r="AS34">
        <f t="shared" si="13"/>
        <v>3</v>
      </c>
      <c r="AU34">
        <f t="shared" si="7"/>
        <v>125</v>
      </c>
      <c r="AV34">
        <f t="shared" si="8"/>
        <v>39</v>
      </c>
      <c r="AW34">
        <f t="shared" si="9"/>
        <v>29</v>
      </c>
      <c r="AX34">
        <f t="shared" si="10"/>
        <v>27</v>
      </c>
      <c r="AY34">
        <f t="shared" si="11"/>
        <v>30</v>
      </c>
    </row>
    <row r="35" spans="1:51" x14ac:dyDescent="0.35">
      <c r="A35" t="s">
        <v>28</v>
      </c>
      <c r="B35">
        <f>COUNTIF(B2:B26,"PCB")</f>
        <v>1</v>
      </c>
      <c r="C35">
        <f t="shared" ref="C35:AS35" si="14">COUNTIF(C2:C26,"PCB")</f>
        <v>1</v>
      </c>
      <c r="D35">
        <f t="shared" si="14"/>
        <v>1</v>
      </c>
      <c r="E35">
        <f t="shared" si="14"/>
        <v>1</v>
      </c>
      <c r="F35">
        <f t="shared" si="14"/>
        <v>1</v>
      </c>
      <c r="G35">
        <f t="shared" si="14"/>
        <v>1</v>
      </c>
      <c r="H35">
        <f t="shared" si="14"/>
        <v>1</v>
      </c>
      <c r="I35">
        <f t="shared" si="14"/>
        <v>1</v>
      </c>
      <c r="J35">
        <f t="shared" si="14"/>
        <v>1</v>
      </c>
      <c r="K35">
        <f t="shared" si="14"/>
        <v>1</v>
      </c>
      <c r="L35">
        <f t="shared" si="14"/>
        <v>1</v>
      </c>
      <c r="M35">
        <f t="shared" si="14"/>
        <v>1</v>
      </c>
      <c r="N35">
        <f t="shared" si="14"/>
        <v>1</v>
      </c>
      <c r="O35">
        <f t="shared" si="14"/>
        <v>1</v>
      </c>
      <c r="P35">
        <f t="shared" si="14"/>
        <v>1</v>
      </c>
      <c r="Q35">
        <f t="shared" si="14"/>
        <v>1</v>
      </c>
      <c r="R35">
        <f t="shared" si="14"/>
        <v>1</v>
      </c>
      <c r="S35">
        <f t="shared" si="14"/>
        <v>1</v>
      </c>
      <c r="T35">
        <f t="shared" si="14"/>
        <v>1</v>
      </c>
      <c r="U35">
        <f t="shared" si="14"/>
        <v>1</v>
      </c>
      <c r="V35">
        <f t="shared" si="14"/>
        <v>1</v>
      </c>
      <c r="W35">
        <f t="shared" si="14"/>
        <v>1</v>
      </c>
      <c r="X35">
        <f t="shared" si="14"/>
        <v>1</v>
      </c>
      <c r="Y35">
        <f t="shared" si="14"/>
        <v>1</v>
      </c>
      <c r="Z35">
        <f t="shared" si="14"/>
        <v>1</v>
      </c>
      <c r="AA35">
        <f t="shared" si="14"/>
        <v>1</v>
      </c>
      <c r="AB35">
        <f t="shared" si="14"/>
        <v>1</v>
      </c>
      <c r="AC35">
        <f t="shared" si="14"/>
        <v>1</v>
      </c>
      <c r="AD35">
        <f t="shared" si="14"/>
        <v>1</v>
      </c>
      <c r="AE35">
        <f t="shared" si="14"/>
        <v>1</v>
      </c>
      <c r="AF35">
        <f t="shared" si="14"/>
        <v>1</v>
      </c>
      <c r="AG35">
        <f t="shared" si="14"/>
        <v>1</v>
      </c>
      <c r="AH35">
        <f t="shared" si="14"/>
        <v>1</v>
      </c>
      <c r="AI35">
        <f t="shared" si="14"/>
        <v>1</v>
      </c>
      <c r="AJ35">
        <f t="shared" si="14"/>
        <v>1</v>
      </c>
      <c r="AK35">
        <f t="shared" si="14"/>
        <v>1</v>
      </c>
      <c r="AL35">
        <f t="shared" si="14"/>
        <v>1</v>
      </c>
      <c r="AM35">
        <f t="shared" si="14"/>
        <v>1</v>
      </c>
      <c r="AN35">
        <f t="shared" si="14"/>
        <v>1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U35">
        <f t="shared" si="7"/>
        <v>39</v>
      </c>
      <c r="AV35">
        <f t="shared" si="8"/>
        <v>11</v>
      </c>
      <c r="AW35">
        <f t="shared" si="9"/>
        <v>14</v>
      </c>
      <c r="AX35">
        <f t="shared" si="10"/>
        <v>9</v>
      </c>
      <c r="AY35">
        <f t="shared" si="11"/>
        <v>5</v>
      </c>
    </row>
    <row r="36" spans="1:51" x14ac:dyDescent="0.35">
      <c r="A36" t="s">
        <v>29</v>
      </c>
      <c r="B36">
        <f>COUNTIF(B2:B26,"ACB")</f>
        <v>0</v>
      </c>
      <c r="C36">
        <f t="shared" ref="C36:AS36" si="15">COUNTIF(C2:C26,"ACB")</f>
        <v>0</v>
      </c>
      <c r="D36">
        <f t="shared" si="15"/>
        <v>0</v>
      </c>
      <c r="E36">
        <f t="shared" si="15"/>
        <v>0</v>
      </c>
      <c r="F36">
        <f t="shared" si="15"/>
        <v>0</v>
      </c>
      <c r="G36">
        <f t="shared" si="15"/>
        <v>0</v>
      </c>
      <c r="H36">
        <f t="shared" si="15"/>
        <v>0</v>
      </c>
      <c r="I36">
        <f t="shared" si="15"/>
        <v>0</v>
      </c>
      <c r="J36">
        <f t="shared" si="15"/>
        <v>0</v>
      </c>
      <c r="K36">
        <f t="shared" si="15"/>
        <v>0</v>
      </c>
      <c r="L36">
        <f t="shared" si="15"/>
        <v>0</v>
      </c>
      <c r="M36">
        <f t="shared" si="15"/>
        <v>0</v>
      </c>
      <c r="N36">
        <f t="shared" si="15"/>
        <v>0</v>
      </c>
      <c r="O36">
        <f t="shared" si="15"/>
        <v>0</v>
      </c>
      <c r="P36">
        <f t="shared" si="15"/>
        <v>0</v>
      </c>
      <c r="Q36">
        <f t="shared" si="15"/>
        <v>0</v>
      </c>
      <c r="R36">
        <f t="shared" si="15"/>
        <v>0</v>
      </c>
      <c r="S36">
        <f t="shared" si="15"/>
        <v>0</v>
      </c>
      <c r="T36">
        <f t="shared" si="15"/>
        <v>0</v>
      </c>
      <c r="U36">
        <f t="shared" si="15"/>
        <v>0</v>
      </c>
      <c r="V36">
        <f t="shared" si="15"/>
        <v>0</v>
      </c>
      <c r="W36">
        <f t="shared" si="15"/>
        <v>0</v>
      </c>
      <c r="X36">
        <f t="shared" si="15"/>
        <v>0</v>
      </c>
      <c r="Y36">
        <f t="shared" si="15"/>
        <v>0</v>
      </c>
      <c r="Z36">
        <f t="shared" si="15"/>
        <v>0</v>
      </c>
      <c r="AA36">
        <f t="shared" si="15"/>
        <v>0</v>
      </c>
      <c r="AB36">
        <f t="shared" si="15"/>
        <v>0</v>
      </c>
      <c r="AC36">
        <f t="shared" si="15"/>
        <v>0</v>
      </c>
      <c r="AD36">
        <f t="shared" si="15"/>
        <v>0</v>
      </c>
      <c r="AE36">
        <f t="shared" si="15"/>
        <v>0</v>
      </c>
      <c r="AF36">
        <f t="shared" si="15"/>
        <v>0</v>
      </c>
      <c r="AG36">
        <f t="shared" si="15"/>
        <v>0</v>
      </c>
      <c r="AH36">
        <f t="shared" si="15"/>
        <v>0</v>
      </c>
      <c r="AI36">
        <f t="shared" si="15"/>
        <v>0</v>
      </c>
      <c r="AJ36">
        <f t="shared" si="15"/>
        <v>0</v>
      </c>
      <c r="AK36">
        <f t="shared" si="15"/>
        <v>0</v>
      </c>
      <c r="AL36">
        <f t="shared" si="15"/>
        <v>0</v>
      </c>
      <c r="AM36">
        <f t="shared" si="15"/>
        <v>0</v>
      </c>
      <c r="AN36">
        <f t="shared" si="15"/>
        <v>0</v>
      </c>
      <c r="AO36">
        <f t="shared" si="15"/>
        <v>1</v>
      </c>
      <c r="AP36">
        <f t="shared" si="15"/>
        <v>1</v>
      </c>
      <c r="AQ36">
        <f t="shared" si="15"/>
        <v>1</v>
      </c>
      <c r="AR36">
        <f t="shared" si="15"/>
        <v>1</v>
      </c>
      <c r="AS36">
        <f t="shared" si="15"/>
        <v>1</v>
      </c>
      <c r="AU36">
        <f t="shared" si="7"/>
        <v>5</v>
      </c>
      <c r="AV36">
        <f t="shared" si="8"/>
        <v>0</v>
      </c>
      <c r="AW36">
        <f t="shared" si="9"/>
        <v>0</v>
      </c>
      <c r="AX36">
        <f t="shared" si="10"/>
        <v>0</v>
      </c>
      <c r="AY36">
        <f t="shared" si="11"/>
        <v>5</v>
      </c>
    </row>
    <row r="37" spans="1:51" x14ac:dyDescent="0.35">
      <c r="A37" t="s">
        <v>24</v>
      </c>
      <c r="B37">
        <f>COUNTIF(B2:B26,"UD")</f>
        <v>4</v>
      </c>
      <c r="C37">
        <f t="shared" ref="C37:AS37" si="16">COUNTIF(C2:C26,"UD")</f>
        <v>4</v>
      </c>
      <c r="D37">
        <f t="shared" si="16"/>
        <v>4</v>
      </c>
      <c r="E37">
        <f t="shared" si="16"/>
        <v>4</v>
      </c>
      <c r="F37">
        <f t="shared" si="16"/>
        <v>4</v>
      </c>
      <c r="G37">
        <f t="shared" si="16"/>
        <v>2</v>
      </c>
      <c r="H37">
        <f t="shared" si="16"/>
        <v>2</v>
      </c>
      <c r="I37">
        <f t="shared" si="16"/>
        <v>2</v>
      </c>
      <c r="J37">
        <f t="shared" si="16"/>
        <v>2</v>
      </c>
      <c r="K37">
        <f t="shared" si="16"/>
        <v>2</v>
      </c>
      <c r="L37">
        <f t="shared" si="16"/>
        <v>3</v>
      </c>
      <c r="M37">
        <f t="shared" si="16"/>
        <v>3</v>
      </c>
      <c r="N37">
        <f t="shared" si="16"/>
        <v>3</v>
      </c>
      <c r="O37">
        <f t="shared" si="16"/>
        <v>3</v>
      </c>
      <c r="P37">
        <f t="shared" si="16"/>
        <v>3</v>
      </c>
      <c r="Q37">
        <f t="shared" si="16"/>
        <v>3</v>
      </c>
      <c r="R37">
        <f t="shared" si="16"/>
        <v>4</v>
      </c>
      <c r="S37">
        <f t="shared" si="16"/>
        <v>5</v>
      </c>
      <c r="T37">
        <f t="shared" si="16"/>
        <v>5</v>
      </c>
      <c r="U37">
        <f t="shared" si="16"/>
        <v>4</v>
      </c>
      <c r="V37">
        <f t="shared" si="16"/>
        <v>2</v>
      </c>
      <c r="W37">
        <f t="shared" si="16"/>
        <v>2</v>
      </c>
      <c r="X37">
        <f t="shared" si="16"/>
        <v>2</v>
      </c>
      <c r="Y37">
        <f t="shared" si="16"/>
        <v>2</v>
      </c>
      <c r="Z37">
        <f t="shared" si="16"/>
        <v>2</v>
      </c>
      <c r="AA37">
        <f t="shared" si="16"/>
        <v>2</v>
      </c>
      <c r="AB37">
        <f t="shared" si="16"/>
        <v>2</v>
      </c>
      <c r="AC37">
        <f t="shared" si="16"/>
        <v>2</v>
      </c>
      <c r="AD37">
        <f t="shared" si="16"/>
        <v>2</v>
      </c>
      <c r="AE37">
        <f t="shared" si="16"/>
        <v>1</v>
      </c>
      <c r="AF37">
        <f t="shared" si="16"/>
        <v>1</v>
      </c>
      <c r="AG37">
        <f t="shared" si="16"/>
        <v>1</v>
      </c>
      <c r="AH37">
        <f t="shared" si="16"/>
        <v>1</v>
      </c>
      <c r="AI37">
        <f t="shared" si="16"/>
        <v>1</v>
      </c>
      <c r="AJ37">
        <f t="shared" si="16"/>
        <v>1</v>
      </c>
      <c r="AK37">
        <f t="shared" si="16"/>
        <v>1</v>
      </c>
      <c r="AL37">
        <f t="shared" si="16"/>
        <v>1</v>
      </c>
      <c r="AM37">
        <f t="shared" si="16"/>
        <v>1</v>
      </c>
      <c r="AN37">
        <f t="shared" si="16"/>
        <v>0</v>
      </c>
      <c r="AO37">
        <f t="shared" si="16"/>
        <v>0</v>
      </c>
      <c r="AP37">
        <f t="shared" si="16"/>
        <v>0</v>
      </c>
      <c r="AQ37">
        <f t="shared" si="16"/>
        <v>0</v>
      </c>
      <c r="AR37">
        <f t="shared" si="16"/>
        <v>0</v>
      </c>
      <c r="AS37">
        <f t="shared" si="16"/>
        <v>0</v>
      </c>
      <c r="AU37">
        <f t="shared" si="7"/>
        <v>93</v>
      </c>
      <c r="AV37">
        <f t="shared" si="8"/>
        <v>33</v>
      </c>
      <c r="AW37">
        <f t="shared" si="9"/>
        <v>43</v>
      </c>
      <c r="AX37">
        <f t="shared" si="10"/>
        <v>13</v>
      </c>
      <c r="AY37">
        <f t="shared" si="11"/>
        <v>4</v>
      </c>
    </row>
    <row r="38" spans="1:51" x14ac:dyDescent="0.35">
      <c r="A38" t="s">
        <v>33</v>
      </c>
      <c r="B38">
        <f>COUNTIF(B2:B26,"LERT")</f>
        <v>1</v>
      </c>
      <c r="C38">
        <f t="shared" ref="C38:AS38" si="17">COUNTIF(C2:C26,"LERT")</f>
        <v>1</v>
      </c>
      <c r="D38">
        <f t="shared" si="17"/>
        <v>1</v>
      </c>
      <c r="E38">
        <f t="shared" si="17"/>
        <v>1</v>
      </c>
      <c r="F38">
        <f t="shared" si="17"/>
        <v>1</v>
      </c>
      <c r="G38">
        <f t="shared" si="17"/>
        <v>1</v>
      </c>
      <c r="H38">
        <f t="shared" si="17"/>
        <v>1</v>
      </c>
      <c r="I38">
        <f t="shared" si="17"/>
        <v>1</v>
      </c>
      <c r="J38">
        <f t="shared" si="17"/>
        <v>2</v>
      </c>
      <c r="K38">
        <f t="shared" si="17"/>
        <v>2</v>
      </c>
      <c r="L38">
        <f t="shared" si="17"/>
        <v>2</v>
      </c>
      <c r="M38">
        <f t="shared" si="17"/>
        <v>1</v>
      </c>
      <c r="N38">
        <f t="shared" si="17"/>
        <v>1</v>
      </c>
      <c r="O38">
        <f t="shared" si="17"/>
        <v>1</v>
      </c>
      <c r="P38">
        <f t="shared" si="17"/>
        <v>1</v>
      </c>
      <c r="Q38">
        <f t="shared" si="17"/>
        <v>1</v>
      </c>
      <c r="R38">
        <f t="shared" si="17"/>
        <v>1</v>
      </c>
      <c r="S38">
        <f t="shared" si="17"/>
        <v>1</v>
      </c>
      <c r="T38">
        <f t="shared" si="17"/>
        <v>1</v>
      </c>
      <c r="U38">
        <f t="shared" si="17"/>
        <v>2</v>
      </c>
      <c r="V38">
        <f t="shared" si="17"/>
        <v>2</v>
      </c>
      <c r="W38">
        <f t="shared" si="17"/>
        <v>2</v>
      </c>
      <c r="X38">
        <f t="shared" si="17"/>
        <v>2</v>
      </c>
      <c r="Y38">
        <f t="shared" si="17"/>
        <v>1</v>
      </c>
      <c r="Z38">
        <f t="shared" si="17"/>
        <v>1</v>
      </c>
      <c r="AA38">
        <f t="shared" si="17"/>
        <v>1</v>
      </c>
      <c r="AB38">
        <f t="shared" si="17"/>
        <v>1</v>
      </c>
      <c r="AC38">
        <f t="shared" si="17"/>
        <v>1</v>
      </c>
      <c r="AD38">
        <f t="shared" si="17"/>
        <v>1</v>
      </c>
      <c r="AE38">
        <f t="shared" si="17"/>
        <v>1</v>
      </c>
      <c r="AF38">
        <f t="shared" si="17"/>
        <v>1</v>
      </c>
      <c r="AG38">
        <f t="shared" si="17"/>
        <v>1</v>
      </c>
      <c r="AH38">
        <f t="shared" si="17"/>
        <v>1</v>
      </c>
      <c r="AI38">
        <f t="shared" si="17"/>
        <v>1</v>
      </c>
      <c r="AJ38">
        <f t="shared" si="17"/>
        <v>1</v>
      </c>
      <c r="AK38">
        <f t="shared" si="17"/>
        <v>1</v>
      </c>
      <c r="AL38">
        <f t="shared" si="17"/>
        <v>1</v>
      </c>
      <c r="AM38">
        <f t="shared" si="17"/>
        <v>1</v>
      </c>
      <c r="AN38">
        <f t="shared" si="17"/>
        <v>1</v>
      </c>
      <c r="AO38">
        <f t="shared" si="17"/>
        <v>1</v>
      </c>
      <c r="AP38">
        <f t="shared" si="17"/>
        <v>1</v>
      </c>
      <c r="AQ38">
        <f t="shared" si="17"/>
        <v>1</v>
      </c>
      <c r="AR38">
        <f t="shared" si="17"/>
        <v>1</v>
      </c>
      <c r="AS38">
        <f t="shared" si="17"/>
        <v>1</v>
      </c>
      <c r="AU38">
        <f t="shared" si="7"/>
        <v>51</v>
      </c>
      <c r="AV38">
        <f t="shared" si="8"/>
        <v>14</v>
      </c>
      <c r="AW38">
        <f t="shared" si="9"/>
        <v>18</v>
      </c>
      <c r="AX38">
        <f t="shared" si="10"/>
        <v>9</v>
      </c>
      <c r="AY38">
        <f t="shared" si="11"/>
        <v>10</v>
      </c>
    </row>
    <row r="39" spans="1:51" x14ac:dyDescent="0.35">
      <c r="A39" t="s">
        <v>47</v>
      </c>
      <c r="B39">
        <f>COUNTIF(B2:B26,"LCERT")</f>
        <v>0</v>
      </c>
      <c r="C39">
        <f t="shared" ref="C39:AS39" si="18">COUNTIF(C2:C26,"LCERT")</f>
        <v>0</v>
      </c>
      <c r="D39">
        <f t="shared" si="18"/>
        <v>0</v>
      </c>
      <c r="E39">
        <f t="shared" si="18"/>
        <v>0</v>
      </c>
      <c r="F39">
        <f t="shared" si="18"/>
        <v>0</v>
      </c>
      <c r="G39">
        <f t="shared" si="18"/>
        <v>0</v>
      </c>
      <c r="H39">
        <f t="shared" si="18"/>
        <v>0</v>
      </c>
      <c r="I39">
        <f t="shared" si="18"/>
        <v>0</v>
      </c>
      <c r="J39">
        <f t="shared" si="18"/>
        <v>0</v>
      </c>
      <c r="K39">
        <f t="shared" si="18"/>
        <v>0</v>
      </c>
      <c r="L39">
        <f t="shared" si="18"/>
        <v>0</v>
      </c>
      <c r="M39">
        <f t="shared" si="18"/>
        <v>0</v>
      </c>
      <c r="N39">
        <f t="shared" si="18"/>
        <v>0</v>
      </c>
      <c r="O39">
        <f t="shared" si="18"/>
        <v>0</v>
      </c>
      <c r="P39">
        <f t="shared" si="18"/>
        <v>0</v>
      </c>
      <c r="Q39">
        <f t="shared" si="18"/>
        <v>0</v>
      </c>
      <c r="R39">
        <f t="shared" si="18"/>
        <v>0</v>
      </c>
      <c r="S39">
        <f t="shared" si="18"/>
        <v>0</v>
      </c>
      <c r="T39">
        <f t="shared" si="18"/>
        <v>0</v>
      </c>
      <c r="U39">
        <f t="shared" si="18"/>
        <v>0</v>
      </c>
      <c r="V39">
        <f t="shared" si="18"/>
        <v>0</v>
      </c>
      <c r="W39">
        <f t="shared" si="18"/>
        <v>0</v>
      </c>
      <c r="X39">
        <f t="shared" si="18"/>
        <v>0</v>
      </c>
      <c r="Y39">
        <f t="shared" si="18"/>
        <v>0</v>
      </c>
      <c r="Z39">
        <f t="shared" si="18"/>
        <v>0</v>
      </c>
      <c r="AA39">
        <f t="shared" si="18"/>
        <v>0</v>
      </c>
      <c r="AB39">
        <f t="shared" si="18"/>
        <v>0</v>
      </c>
      <c r="AC39">
        <f t="shared" si="18"/>
        <v>0</v>
      </c>
      <c r="AD39">
        <f t="shared" si="18"/>
        <v>0</v>
      </c>
      <c r="AE39">
        <f t="shared" si="18"/>
        <v>0</v>
      </c>
      <c r="AF39">
        <f t="shared" si="18"/>
        <v>0</v>
      </c>
      <c r="AG39">
        <f t="shared" si="18"/>
        <v>0</v>
      </c>
      <c r="AH39">
        <f t="shared" si="18"/>
        <v>0</v>
      </c>
      <c r="AI39">
        <f t="shared" si="18"/>
        <v>0</v>
      </c>
      <c r="AJ39">
        <f t="shared" si="18"/>
        <v>0</v>
      </c>
      <c r="AK39">
        <f t="shared" si="18"/>
        <v>0</v>
      </c>
      <c r="AL39">
        <f t="shared" si="18"/>
        <v>0</v>
      </c>
      <c r="AM39">
        <f t="shared" si="18"/>
        <v>0</v>
      </c>
      <c r="AN39">
        <f t="shared" si="18"/>
        <v>0</v>
      </c>
      <c r="AO39">
        <f t="shared" si="18"/>
        <v>0</v>
      </c>
      <c r="AP39">
        <f t="shared" si="18"/>
        <v>0</v>
      </c>
      <c r="AQ39">
        <f t="shared" si="18"/>
        <v>0</v>
      </c>
      <c r="AR39">
        <f t="shared" si="18"/>
        <v>0</v>
      </c>
      <c r="AS39">
        <f t="shared" si="18"/>
        <v>0</v>
      </c>
      <c r="AU39">
        <f t="shared" si="7"/>
        <v>0</v>
      </c>
      <c r="AV39">
        <f t="shared" si="8"/>
        <v>0</v>
      </c>
      <c r="AW39">
        <f t="shared" si="9"/>
        <v>0</v>
      </c>
      <c r="AX39">
        <f t="shared" si="10"/>
        <v>0</v>
      </c>
      <c r="AY39">
        <f t="shared" si="11"/>
        <v>0</v>
      </c>
    </row>
    <row r="40" spans="1:51" x14ac:dyDescent="0.35">
      <c r="A40" t="s">
        <v>39</v>
      </c>
      <c r="B40">
        <f>COUNTIF(B2:B26,"LMT")</f>
        <v>0</v>
      </c>
      <c r="C40">
        <f t="shared" ref="C40:AS40" si="19">COUNTIF(C2:C26,"LMT")</f>
        <v>0</v>
      </c>
      <c r="D40">
        <f t="shared" si="19"/>
        <v>0</v>
      </c>
      <c r="E40">
        <f t="shared" si="19"/>
        <v>0</v>
      </c>
      <c r="F40">
        <f t="shared" si="19"/>
        <v>0</v>
      </c>
      <c r="G40">
        <f t="shared" si="19"/>
        <v>0</v>
      </c>
      <c r="H40">
        <f t="shared" si="19"/>
        <v>0</v>
      </c>
      <c r="I40">
        <f t="shared" si="19"/>
        <v>0</v>
      </c>
      <c r="J40">
        <f t="shared" si="19"/>
        <v>0</v>
      </c>
      <c r="K40">
        <f t="shared" si="19"/>
        <v>0</v>
      </c>
      <c r="L40">
        <f t="shared" si="19"/>
        <v>0</v>
      </c>
      <c r="M40">
        <f t="shared" si="19"/>
        <v>0</v>
      </c>
      <c r="N40">
        <f t="shared" si="19"/>
        <v>0</v>
      </c>
      <c r="O40">
        <f t="shared" si="19"/>
        <v>0</v>
      </c>
      <c r="P40">
        <f t="shared" si="19"/>
        <v>0</v>
      </c>
      <c r="Q40">
        <f t="shared" si="19"/>
        <v>0</v>
      </c>
      <c r="R40">
        <f t="shared" si="19"/>
        <v>0</v>
      </c>
      <c r="S40">
        <f t="shared" si="19"/>
        <v>0</v>
      </c>
      <c r="T40">
        <f t="shared" si="19"/>
        <v>0</v>
      </c>
      <c r="U40">
        <f t="shared" si="19"/>
        <v>0</v>
      </c>
      <c r="V40">
        <f t="shared" si="19"/>
        <v>0</v>
      </c>
      <c r="W40">
        <f t="shared" si="19"/>
        <v>0</v>
      </c>
      <c r="X40">
        <f t="shared" si="19"/>
        <v>0</v>
      </c>
      <c r="Y40">
        <f t="shared" si="19"/>
        <v>0</v>
      </c>
      <c r="Z40">
        <f t="shared" si="19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1</v>
      </c>
      <c r="AF40">
        <f t="shared" si="19"/>
        <v>1</v>
      </c>
      <c r="AG40">
        <f t="shared" si="19"/>
        <v>1</v>
      </c>
      <c r="AH40">
        <f t="shared" si="19"/>
        <v>1</v>
      </c>
      <c r="AI40">
        <f t="shared" si="19"/>
        <v>1</v>
      </c>
      <c r="AJ40">
        <f t="shared" si="19"/>
        <v>1</v>
      </c>
      <c r="AK40">
        <f t="shared" si="19"/>
        <v>1</v>
      </c>
      <c r="AL40">
        <f t="shared" si="19"/>
        <v>1</v>
      </c>
      <c r="AM40">
        <f t="shared" si="19"/>
        <v>1</v>
      </c>
      <c r="AN40">
        <f t="shared" si="19"/>
        <v>1</v>
      </c>
      <c r="AO40">
        <f t="shared" si="19"/>
        <v>1</v>
      </c>
      <c r="AP40">
        <f t="shared" si="19"/>
        <v>1</v>
      </c>
      <c r="AQ40">
        <f t="shared" si="19"/>
        <v>1</v>
      </c>
      <c r="AR40">
        <f t="shared" si="19"/>
        <v>1</v>
      </c>
      <c r="AS40">
        <f t="shared" si="19"/>
        <v>1</v>
      </c>
      <c r="AU40">
        <f t="shared" si="7"/>
        <v>15</v>
      </c>
      <c r="AV40">
        <f t="shared" si="8"/>
        <v>0</v>
      </c>
      <c r="AW40">
        <f t="shared" si="9"/>
        <v>0</v>
      </c>
      <c r="AX40">
        <f t="shared" si="10"/>
        <v>5</v>
      </c>
      <c r="AY40">
        <f t="shared" si="11"/>
        <v>10</v>
      </c>
    </row>
    <row r="41" spans="1:51" x14ac:dyDescent="0.35">
      <c r="A41" t="s">
        <v>38</v>
      </c>
      <c r="B41">
        <f>COUNTIF(B2:B26,"LCMT")</f>
        <v>0</v>
      </c>
      <c r="C41">
        <f t="shared" ref="C41:AS41" si="20">COUNTIF(C2:C26,"LCMT")</f>
        <v>0</v>
      </c>
      <c r="D41">
        <f t="shared" si="20"/>
        <v>0</v>
      </c>
      <c r="E41">
        <f t="shared" si="20"/>
        <v>0</v>
      </c>
      <c r="F41">
        <f t="shared" si="20"/>
        <v>0</v>
      </c>
      <c r="G41">
        <f t="shared" si="20"/>
        <v>0</v>
      </c>
      <c r="H41">
        <f t="shared" si="20"/>
        <v>0</v>
      </c>
      <c r="I41">
        <f t="shared" si="20"/>
        <v>0</v>
      </c>
      <c r="J41">
        <f t="shared" si="20"/>
        <v>0</v>
      </c>
      <c r="K41">
        <f t="shared" si="20"/>
        <v>0</v>
      </c>
      <c r="L41">
        <f t="shared" si="20"/>
        <v>0</v>
      </c>
      <c r="M41">
        <f t="shared" si="20"/>
        <v>0</v>
      </c>
      <c r="N41">
        <f t="shared" si="20"/>
        <v>0</v>
      </c>
      <c r="O41">
        <f t="shared" si="20"/>
        <v>0</v>
      </c>
      <c r="P41">
        <f t="shared" si="20"/>
        <v>0</v>
      </c>
      <c r="Q41">
        <f t="shared" si="20"/>
        <v>0</v>
      </c>
      <c r="R41">
        <f t="shared" si="20"/>
        <v>0</v>
      </c>
      <c r="S41">
        <f t="shared" si="20"/>
        <v>0</v>
      </c>
      <c r="T41">
        <f t="shared" si="20"/>
        <v>0</v>
      </c>
      <c r="U41">
        <f t="shared" si="20"/>
        <v>1</v>
      </c>
      <c r="V41">
        <f t="shared" si="20"/>
        <v>1</v>
      </c>
      <c r="W41">
        <f t="shared" si="20"/>
        <v>1</v>
      </c>
      <c r="X41">
        <f t="shared" si="20"/>
        <v>1</v>
      </c>
      <c r="Y41">
        <f t="shared" si="20"/>
        <v>1</v>
      </c>
      <c r="Z41">
        <f t="shared" si="20"/>
        <v>1</v>
      </c>
      <c r="AA41">
        <f t="shared" si="20"/>
        <v>1</v>
      </c>
      <c r="AB41">
        <f t="shared" si="20"/>
        <v>1</v>
      </c>
      <c r="AC41">
        <f t="shared" si="20"/>
        <v>1</v>
      </c>
      <c r="AD41">
        <f t="shared" si="20"/>
        <v>1</v>
      </c>
      <c r="AE41">
        <f t="shared" si="20"/>
        <v>0</v>
      </c>
      <c r="AF41">
        <f t="shared" si="20"/>
        <v>0</v>
      </c>
      <c r="AG41">
        <f t="shared" si="20"/>
        <v>0</v>
      </c>
      <c r="AH41">
        <f t="shared" si="20"/>
        <v>0</v>
      </c>
      <c r="AI41">
        <f t="shared" si="20"/>
        <v>0</v>
      </c>
      <c r="AJ41">
        <f t="shared" si="20"/>
        <v>0</v>
      </c>
      <c r="AK41">
        <f t="shared" si="20"/>
        <v>0</v>
      </c>
      <c r="AL41">
        <f t="shared" si="20"/>
        <v>0</v>
      </c>
      <c r="AM41">
        <f t="shared" si="20"/>
        <v>0</v>
      </c>
      <c r="AN41">
        <f t="shared" si="20"/>
        <v>0</v>
      </c>
      <c r="AO41">
        <f t="shared" si="20"/>
        <v>0</v>
      </c>
      <c r="AP41">
        <f t="shared" si="20"/>
        <v>0</v>
      </c>
      <c r="AQ41">
        <f t="shared" si="20"/>
        <v>0</v>
      </c>
      <c r="AR41">
        <f t="shared" si="20"/>
        <v>0</v>
      </c>
      <c r="AS41">
        <f t="shared" si="20"/>
        <v>0</v>
      </c>
      <c r="AU41">
        <f t="shared" si="7"/>
        <v>10</v>
      </c>
      <c r="AV41">
        <f t="shared" si="8"/>
        <v>0</v>
      </c>
      <c r="AW41">
        <f t="shared" si="9"/>
        <v>6</v>
      </c>
      <c r="AX41">
        <f t="shared" si="10"/>
        <v>4</v>
      </c>
      <c r="AY41">
        <f t="shared" si="11"/>
        <v>0</v>
      </c>
    </row>
    <row r="42" spans="1:51" x14ac:dyDescent="0.35">
      <c r="A42" t="s">
        <v>37</v>
      </c>
      <c r="B42">
        <f>COUNTIF(B2:B26,"LIT")</f>
        <v>0</v>
      </c>
      <c r="C42">
        <f t="shared" ref="C42:AS42" si="21">COUNTIF(C2:C26,"LIT")</f>
        <v>0</v>
      </c>
      <c r="D42">
        <f t="shared" si="21"/>
        <v>0</v>
      </c>
      <c r="E42">
        <f t="shared" si="21"/>
        <v>0</v>
      </c>
      <c r="F42">
        <f t="shared" si="21"/>
        <v>0</v>
      </c>
      <c r="G42">
        <f t="shared" si="21"/>
        <v>0</v>
      </c>
      <c r="H42">
        <f t="shared" si="21"/>
        <v>0</v>
      </c>
      <c r="I42">
        <f t="shared" si="21"/>
        <v>0</v>
      </c>
      <c r="J42">
        <f t="shared" si="21"/>
        <v>0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>
        <f t="shared" si="21"/>
        <v>0</v>
      </c>
      <c r="S42">
        <f t="shared" si="21"/>
        <v>0</v>
      </c>
      <c r="T42">
        <f t="shared" si="21"/>
        <v>0</v>
      </c>
      <c r="U42">
        <f t="shared" si="21"/>
        <v>0</v>
      </c>
      <c r="V42">
        <f t="shared" si="21"/>
        <v>0</v>
      </c>
      <c r="W42">
        <f t="shared" si="21"/>
        <v>0</v>
      </c>
      <c r="X42">
        <f t="shared" si="21"/>
        <v>0</v>
      </c>
      <c r="Y42">
        <f t="shared" si="21"/>
        <v>0</v>
      </c>
      <c r="Z42">
        <f t="shared" si="21"/>
        <v>0</v>
      </c>
      <c r="AA42">
        <f t="shared" si="21"/>
        <v>0</v>
      </c>
      <c r="AB42">
        <f t="shared" si="21"/>
        <v>1</v>
      </c>
      <c r="AC42">
        <f t="shared" si="21"/>
        <v>1</v>
      </c>
      <c r="AD42">
        <f t="shared" si="21"/>
        <v>2</v>
      </c>
      <c r="AE42">
        <f t="shared" si="21"/>
        <v>2</v>
      </c>
      <c r="AF42">
        <f t="shared" si="21"/>
        <v>2</v>
      </c>
      <c r="AG42">
        <f t="shared" si="21"/>
        <v>2</v>
      </c>
      <c r="AH42">
        <f t="shared" si="21"/>
        <v>2</v>
      </c>
      <c r="AI42">
        <f t="shared" si="21"/>
        <v>2</v>
      </c>
      <c r="AJ42">
        <f t="shared" si="21"/>
        <v>2</v>
      </c>
      <c r="AK42">
        <f t="shared" si="21"/>
        <v>1</v>
      </c>
      <c r="AL42">
        <f t="shared" si="21"/>
        <v>0</v>
      </c>
      <c r="AM42">
        <f t="shared" si="21"/>
        <v>0</v>
      </c>
      <c r="AN42">
        <f t="shared" si="21"/>
        <v>0</v>
      </c>
      <c r="AO42">
        <f t="shared" si="21"/>
        <v>0</v>
      </c>
      <c r="AP42">
        <f t="shared" si="21"/>
        <v>0</v>
      </c>
      <c r="AQ42">
        <f t="shared" si="21"/>
        <v>1</v>
      </c>
      <c r="AR42">
        <f t="shared" si="21"/>
        <v>1</v>
      </c>
      <c r="AS42">
        <f t="shared" si="21"/>
        <v>1</v>
      </c>
      <c r="AU42">
        <f t="shared" si="7"/>
        <v>20</v>
      </c>
      <c r="AV42">
        <f t="shared" si="8"/>
        <v>0</v>
      </c>
      <c r="AW42">
        <f t="shared" si="9"/>
        <v>0</v>
      </c>
      <c r="AX42">
        <f t="shared" si="10"/>
        <v>14</v>
      </c>
      <c r="AY42">
        <f t="shared" si="11"/>
        <v>6</v>
      </c>
    </row>
    <row r="43" spans="1:51" x14ac:dyDescent="0.35">
      <c r="A43" t="s">
        <v>31</v>
      </c>
      <c r="B43">
        <f>COUNTIF(B2:B26,"LCIT")</f>
        <v>0</v>
      </c>
      <c r="C43">
        <f t="shared" ref="C43:AS43" si="22">COUNTIF(C2:C26,"LCIT")</f>
        <v>0</v>
      </c>
      <c r="D43">
        <f t="shared" si="22"/>
        <v>0</v>
      </c>
      <c r="E43">
        <f t="shared" si="22"/>
        <v>0</v>
      </c>
      <c r="F43">
        <f t="shared" si="22"/>
        <v>0</v>
      </c>
      <c r="G43">
        <f t="shared" si="22"/>
        <v>0</v>
      </c>
      <c r="H43">
        <f t="shared" si="22"/>
        <v>0</v>
      </c>
      <c r="I43">
        <f t="shared" si="22"/>
        <v>0</v>
      </c>
      <c r="J43">
        <f t="shared" si="22"/>
        <v>0</v>
      </c>
      <c r="K43">
        <f t="shared" si="22"/>
        <v>0</v>
      </c>
      <c r="L43">
        <f t="shared" si="22"/>
        <v>0</v>
      </c>
      <c r="M43">
        <f t="shared" si="22"/>
        <v>0</v>
      </c>
      <c r="N43">
        <f t="shared" si="22"/>
        <v>0</v>
      </c>
      <c r="O43">
        <f t="shared" si="22"/>
        <v>0</v>
      </c>
      <c r="P43">
        <f t="shared" si="22"/>
        <v>0</v>
      </c>
      <c r="Q43">
        <f t="shared" si="22"/>
        <v>0</v>
      </c>
      <c r="R43">
        <f t="shared" si="22"/>
        <v>0</v>
      </c>
      <c r="S43">
        <f t="shared" si="22"/>
        <v>0</v>
      </c>
      <c r="T43">
        <f t="shared" si="22"/>
        <v>0</v>
      </c>
      <c r="U43">
        <f t="shared" si="22"/>
        <v>0</v>
      </c>
      <c r="V43">
        <f t="shared" si="22"/>
        <v>0</v>
      </c>
      <c r="W43">
        <f t="shared" si="22"/>
        <v>0</v>
      </c>
      <c r="X43">
        <f t="shared" si="22"/>
        <v>0</v>
      </c>
      <c r="Y43">
        <f t="shared" si="22"/>
        <v>0</v>
      </c>
      <c r="Z43">
        <f t="shared" si="22"/>
        <v>0</v>
      </c>
      <c r="AA43">
        <f t="shared" si="22"/>
        <v>0</v>
      </c>
      <c r="AB43">
        <f t="shared" si="22"/>
        <v>0</v>
      </c>
      <c r="AC43">
        <f t="shared" si="22"/>
        <v>0</v>
      </c>
      <c r="AD43">
        <f t="shared" si="22"/>
        <v>0</v>
      </c>
      <c r="AE43">
        <f t="shared" si="22"/>
        <v>0</v>
      </c>
      <c r="AF43">
        <f t="shared" si="22"/>
        <v>0</v>
      </c>
      <c r="AG43">
        <f t="shared" si="22"/>
        <v>0</v>
      </c>
      <c r="AH43">
        <f t="shared" si="22"/>
        <v>1</v>
      </c>
      <c r="AI43">
        <f t="shared" si="22"/>
        <v>1</v>
      </c>
      <c r="AJ43">
        <f t="shared" si="22"/>
        <v>1</v>
      </c>
      <c r="AK43">
        <f t="shared" si="22"/>
        <v>1</v>
      </c>
      <c r="AL43">
        <f t="shared" si="22"/>
        <v>1</v>
      </c>
      <c r="AM43">
        <f t="shared" si="22"/>
        <v>1</v>
      </c>
      <c r="AN43">
        <f t="shared" si="22"/>
        <v>1</v>
      </c>
      <c r="AO43">
        <f t="shared" si="22"/>
        <v>1</v>
      </c>
      <c r="AP43">
        <f t="shared" si="22"/>
        <v>2</v>
      </c>
      <c r="AQ43">
        <f t="shared" si="22"/>
        <v>2</v>
      </c>
      <c r="AR43">
        <f t="shared" si="22"/>
        <v>2</v>
      </c>
      <c r="AS43">
        <f t="shared" si="22"/>
        <v>1</v>
      </c>
      <c r="AU43">
        <f t="shared" si="7"/>
        <v>15</v>
      </c>
      <c r="AV43">
        <f t="shared" si="8"/>
        <v>0</v>
      </c>
      <c r="AW43">
        <f t="shared" si="9"/>
        <v>0</v>
      </c>
      <c r="AX43">
        <f t="shared" si="10"/>
        <v>2</v>
      </c>
      <c r="AY43">
        <f t="shared" si="11"/>
        <v>13</v>
      </c>
    </row>
    <row r="44" spans="1:51" x14ac:dyDescent="0.35">
      <c r="A44" t="s">
        <v>48</v>
      </c>
      <c r="B44">
        <f>COUNTIF(B2:B26,"MwERT")</f>
        <v>0</v>
      </c>
      <c r="C44">
        <f t="shared" ref="C44:AS44" si="23">COUNTIF(C2:C26,"MwERT")</f>
        <v>0</v>
      </c>
      <c r="D44">
        <f t="shared" si="23"/>
        <v>0</v>
      </c>
      <c r="E44">
        <f t="shared" si="23"/>
        <v>0</v>
      </c>
      <c r="F44">
        <f t="shared" si="23"/>
        <v>0</v>
      </c>
      <c r="G44">
        <f t="shared" si="23"/>
        <v>0</v>
      </c>
      <c r="H44">
        <f t="shared" si="23"/>
        <v>0</v>
      </c>
      <c r="I44">
        <f t="shared" si="23"/>
        <v>0</v>
      </c>
      <c r="J44">
        <f t="shared" si="23"/>
        <v>0</v>
      </c>
      <c r="K44">
        <f t="shared" si="23"/>
        <v>0</v>
      </c>
      <c r="L44">
        <f t="shared" si="23"/>
        <v>0</v>
      </c>
      <c r="M44">
        <f t="shared" si="23"/>
        <v>0</v>
      </c>
      <c r="N44">
        <f t="shared" si="23"/>
        <v>0</v>
      </c>
      <c r="O44">
        <f t="shared" si="23"/>
        <v>0</v>
      </c>
      <c r="P44">
        <f t="shared" si="23"/>
        <v>0</v>
      </c>
      <c r="Q44">
        <f t="shared" si="23"/>
        <v>0</v>
      </c>
      <c r="R44">
        <f t="shared" si="23"/>
        <v>0</v>
      </c>
      <c r="S44">
        <f t="shared" si="23"/>
        <v>0</v>
      </c>
      <c r="T44">
        <f t="shared" si="23"/>
        <v>0</v>
      </c>
      <c r="U44">
        <f t="shared" si="23"/>
        <v>0</v>
      </c>
      <c r="V44">
        <f t="shared" si="23"/>
        <v>0</v>
      </c>
      <c r="W44">
        <f t="shared" si="23"/>
        <v>0</v>
      </c>
      <c r="X44">
        <f t="shared" si="23"/>
        <v>0</v>
      </c>
      <c r="Y44">
        <f t="shared" si="23"/>
        <v>0</v>
      </c>
      <c r="Z44">
        <f t="shared" si="23"/>
        <v>0</v>
      </c>
      <c r="AA44">
        <f t="shared" si="23"/>
        <v>0</v>
      </c>
      <c r="AB44">
        <f t="shared" si="23"/>
        <v>0</v>
      </c>
      <c r="AC44">
        <f t="shared" si="23"/>
        <v>0</v>
      </c>
      <c r="AD44">
        <f t="shared" si="23"/>
        <v>0</v>
      </c>
      <c r="AE44">
        <f t="shared" si="23"/>
        <v>0</v>
      </c>
      <c r="AF44">
        <f t="shared" si="23"/>
        <v>0</v>
      </c>
      <c r="AG44">
        <f t="shared" si="23"/>
        <v>0</v>
      </c>
      <c r="AH44">
        <f t="shared" si="23"/>
        <v>0</v>
      </c>
      <c r="AI44">
        <f t="shared" si="23"/>
        <v>0</v>
      </c>
      <c r="AJ44">
        <f t="shared" si="23"/>
        <v>0</v>
      </c>
      <c r="AK44">
        <f t="shared" si="23"/>
        <v>0</v>
      </c>
      <c r="AL44">
        <f t="shared" si="23"/>
        <v>0</v>
      </c>
      <c r="AM44">
        <f t="shared" si="23"/>
        <v>0</v>
      </c>
      <c r="AN44">
        <f t="shared" si="23"/>
        <v>0</v>
      </c>
      <c r="AO44">
        <f t="shared" si="23"/>
        <v>0</v>
      </c>
      <c r="AP44">
        <f t="shared" si="23"/>
        <v>0</v>
      </c>
      <c r="AQ44">
        <f t="shared" si="23"/>
        <v>0</v>
      </c>
      <c r="AR44">
        <f t="shared" si="23"/>
        <v>0</v>
      </c>
      <c r="AS44">
        <f t="shared" si="23"/>
        <v>0</v>
      </c>
      <c r="AU44">
        <f t="shared" si="7"/>
        <v>0</v>
      </c>
      <c r="AV44">
        <f t="shared" si="8"/>
        <v>0</v>
      </c>
      <c r="AW44">
        <f t="shared" si="9"/>
        <v>0</v>
      </c>
      <c r="AX44">
        <f t="shared" si="10"/>
        <v>0</v>
      </c>
      <c r="AY44">
        <f t="shared" si="11"/>
        <v>0</v>
      </c>
    </row>
    <row r="45" spans="1:51" x14ac:dyDescent="0.35">
      <c r="A45" t="s">
        <v>49</v>
      </c>
      <c r="B45">
        <f>COUNTIF(B2:B26,"ERwMT")</f>
        <v>0</v>
      </c>
      <c r="C45">
        <f t="shared" ref="C45:AS45" si="24">COUNTIF(C2:C26,"ERwMT")</f>
        <v>0</v>
      </c>
      <c r="D45">
        <f t="shared" si="24"/>
        <v>0</v>
      </c>
      <c r="E45">
        <f t="shared" si="24"/>
        <v>0</v>
      </c>
      <c r="F45">
        <f t="shared" si="24"/>
        <v>0</v>
      </c>
      <c r="G45">
        <f t="shared" si="24"/>
        <v>0</v>
      </c>
      <c r="H45">
        <f t="shared" si="24"/>
        <v>0</v>
      </c>
      <c r="I45">
        <f t="shared" si="24"/>
        <v>0</v>
      </c>
      <c r="J45">
        <f t="shared" si="24"/>
        <v>0</v>
      </c>
      <c r="K45">
        <f t="shared" si="24"/>
        <v>0</v>
      </c>
      <c r="L45">
        <f t="shared" si="24"/>
        <v>0</v>
      </c>
      <c r="M45">
        <f t="shared" si="24"/>
        <v>0</v>
      </c>
      <c r="N45">
        <f t="shared" si="24"/>
        <v>0</v>
      </c>
      <c r="O45">
        <f t="shared" si="24"/>
        <v>0</v>
      </c>
      <c r="P45">
        <f t="shared" si="24"/>
        <v>0</v>
      </c>
      <c r="Q45">
        <f t="shared" si="24"/>
        <v>0</v>
      </c>
      <c r="R45">
        <f t="shared" si="24"/>
        <v>0</v>
      </c>
      <c r="S45">
        <f t="shared" si="24"/>
        <v>0</v>
      </c>
      <c r="T45">
        <f t="shared" si="24"/>
        <v>0</v>
      </c>
      <c r="U45">
        <f t="shared" si="24"/>
        <v>0</v>
      </c>
      <c r="V45">
        <f t="shared" si="24"/>
        <v>0</v>
      </c>
      <c r="W45">
        <f t="shared" si="24"/>
        <v>0</v>
      </c>
      <c r="X45">
        <f t="shared" si="24"/>
        <v>0</v>
      </c>
      <c r="Y45">
        <f t="shared" si="24"/>
        <v>0</v>
      </c>
      <c r="Z45">
        <f t="shared" si="24"/>
        <v>0</v>
      </c>
      <c r="AA45">
        <f t="shared" si="24"/>
        <v>0</v>
      </c>
      <c r="AB45">
        <f t="shared" si="24"/>
        <v>0</v>
      </c>
      <c r="AC45">
        <f t="shared" si="24"/>
        <v>0</v>
      </c>
      <c r="AD45">
        <f t="shared" si="24"/>
        <v>0</v>
      </c>
      <c r="AE45">
        <f t="shared" si="24"/>
        <v>0</v>
      </c>
      <c r="AF45">
        <f t="shared" si="24"/>
        <v>0</v>
      </c>
      <c r="AG45">
        <f t="shared" si="24"/>
        <v>0</v>
      </c>
      <c r="AH45">
        <f t="shared" si="24"/>
        <v>0</v>
      </c>
      <c r="AI45">
        <f t="shared" si="24"/>
        <v>0</v>
      </c>
      <c r="AJ45">
        <f t="shared" si="24"/>
        <v>0</v>
      </c>
      <c r="AK45">
        <f t="shared" si="24"/>
        <v>0</v>
      </c>
      <c r="AL45">
        <f t="shared" si="24"/>
        <v>0</v>
      </c>
      <c r="AM45">
        <f t="shared" si="24"/>
        <v>0</v>
      </c>
      <c r="AN45">
        <f t="shared" si="24"/>
        <v>0</v>
      </c>
      <c r="AO45">
        <f t="shared" si="24"/>
        <v>0</v>
      </c>
      <c r="AP45">
        <f t="shared" si="24"/>
        <v>0</v>
      </c>
      <c r="AQ45">
        <f t="shared" si="24"/>
        <v>0</v>
      </c>
      <c r="AR45">
        <f t="shared" si="24"/>
        <v>0</v>
      </c>
      <c r="AS45">
        <f t="shared" si="24"/>
        <v>0</v>
      </c>
      <c r="AU45">
        <f t="shared" si="7"/>
        <v>0</v>
      </c>
      <c r="AV45">
        <f t="shared" si="8"/>
        <v>0</v>
      </c>
      <c r="AW45">
        <f t="shared" si="9"/>
        <v>0</v>
      </c>
      <c r="AX45">
        <f t="shared" si="10"/>
        <v>0</v>
      </c>
      <c r="AY45">
        <f t="shared" si="11"/>
        <v>0</v>
      </c>
    </row>
    <row r="46" spans="1:51" x14ac:dyDescent="0.35">
      <c r="A46" t="s">
        <v>50</v>
      </c>
      <c r="B46">
        <f>COUNTIF(B2:B26,"M&amp;ERT")</f>
        <v>0</v>
      </c>
      <c r="C46">
        <f t="shared" ref="C46:AS46" si="25">COUNTIF(C2:C26,"M&amp;ERT")</f>
        <v>0</v>
      </c>
      <c r="D46">
        <f t="shared" si="25"/>
        <v>0</v>
      </c>
      <c r="E46">
        <f t="shared" si="25"/>
        <v>0</v>
      </c>
      <c r="F46">
        <f t="shared" si="25"/>
        <v>0</v>
      </c>
      <c r="G46">
        <f t="shared" si="25"/>
        <v>0</v>
      </c>
      <c r="H46">
        <f t="shared" si="25"/>
        <v>0</v>
      </c>
      <c r="I46">
        <f t="shared" si="25"/>
        <v>0</v>
      </c>
      <c r="J46">
        <f t="shared" si="25"/>
        <v>0</v>
      </c>
      <c r="K46">
        <f t="shared" si="25"/>
        <v>0</v>
      </c>
      <c r="L46">
        <f t="shared" si="25"/>
        <v>0</v>
      </c>
      <c r="M46">
        <f t="shared" si="25"/>
        <v>0</v>
      </c>
      <c r="N46">
        <f t="shared" si="25"/>
        <v>0</v>
      </c>
      <c r="O46">
        <f t="shared" si="25"/>
        <v>0</v>
      </c>
      <c r="P46">
        <f t="shared" si="25"/>
        <v>0</v>
      </c>
      <c r="Q46">
        <f t="shared" si="25"/>
        <v>0</v>
      </c>
      <c r="R46">
        <f t="shared" si="25"/>
        <v>0</v>
      </c>
      <c r="S46">
        <f t="shared" si="25"/>
        <v>0</v>
      </c>
      <c r="T46">
        <f t="shared" si="25"/>
        <v>0</v>
      </c>
      <c r="U46">
        <f t="shared" si="25"/>
        <v>0</v>
      </c>
      <c r="V46">
        <f t="shared" si="25"/>
        <v>0</v>
      </c>
      <c r="W46">
        <f t="shared" si="25"/>
        <v>0</v>
      </c>
      <c r="X46">
        <f t="shared" si="25"/>
        <v>0</v>
      </c>
      <c r="Y46">
        <f t="shared" si="25"/>
        <v>0</v>
      </c>
      <c r="Z46">
        <f t="shared" si="25"/>
        <v>0</v>
      </c>
      <c r="AA46">
        <f t="shared" si="25"/>
        <v>0</v>
      </c>
      <c r="AB46">
        <f t="shared" si="25"/>
        <v>0</v>
      </c>
      <c r="AC46">
        <f t="shared" si="25"/>
        <v>0</v>
      </c>
      <c r="AD46">
        <f t="shared" si="25"/>
        <v>0</v>
      </c>
      <c r="AE46">
        <f t="shared" si="25"/>
        <v>0</v>
      </c>
      <c r="AF46">
        <f t="shared" si="25"/>
        <v>0</v>
      </c>
      <c r="AG46">
        <f t="shared" si="25"/>
        <v>0</v>
      </c>
      <c r="AH46">
        <f t="shared" si="25"/>
        <v>0</v>
      </c>
      <c r="AI46">
        <f t="shared" si="25"/>
        <v>0</v>
      </c>
      <c r="AJ46">
        <f t="shared" si="25"/>
        <v>0</v>
      </c>
      <c r="AK46">
        <f t="shared" si="25"/>
        <v>0</v>
      </c>
      <c r="AL46">
        <f t="shared" si="25"/>
        <v>0</v>
      </c>
      <c r="AM46">
        <f t="shared" si="25"/>
        <v>0</v>
      </c>
      <c r="AN46">
        <f t="shared" si="25"/>
        <v>0</v>
      </c>
      <c r="AO46">
        <f t="shared" si="25"/>
        <v>0</v>
      </c>
      <c r="AP46">
        <f t="shared" si="25"/>
        <v>0</v>
      </c>
      <c r="AQ46">
        <f t="shared" si="25"/>
        <v>0</v>
      </c>
      <c r="AR46">
        <f t="shared" si="25"/>
        <v>0</v>
      </c>
      <c r="AS46">
        <f t="shared" si="25"/>
        <v>0</v>
      </c>
      <c r="AU46">
        <f t="shared" si="7"/>
        <v>0</v>
      </c>
      <c r="AV46">
        <f t="shared" si="8"/>
        <v>0</v>
      </c>
      <c r="AW46">
        <f t="shared" si="9"/>
        <v>0</v>
      </c>
      <c r="AX46">
        <f t="shared" si="10"/>
        <v>0</v>
      </c>
      <c r="AY46">
        <f t="shared" si="11"/>
        <v>0</v>
      </c>
    </row>
    <row r="47" spans="1:51" x14ac:dyDescent="0.35">
      <c r="A47" t="s">
        <v>51</v>
      </c>
      <c r="B47">
        <f>COUNTIF(B2:B26,"MwIT")</f>
        <v>0</v>
      </c>
      <c r="C47">
        <f t="shared" ref="C47:AS47" si="26">COUNTIF(C2:C26,"MwIT")</f>
        <v>0</v>
      </c>
      <c r="D47">
        <f t="shared" si="26"/>
        <v>0</v>
      </c>
      <c r="E47">
        <f t="shared" si="26"/>
        <v>0</v>
      </c>
      <c r="F47">
        <f t="shared" si="26"/>
        <v>0</v>
      </c>
      <c r="G47">
        <f t="shared" si="26"/>
        <v>0</v>
      </c>
      <c r="H47">
        <f t="shared" si="26"/>
        <v>0</v>
      </c>
      <c r="I47">
        <f t="shared" si="26"/>
        <v>0</v>
      </c>
      <c r="J47">
        <f t="shared" si="26"/>
        <v>0</v>
      </c>
      <c r="K47">
        <f t="shared" si="26"/>
        <v>0</v>
      </c>
      <c r="L47">
        <f t="shared" si="26"/>
        <v>0</v>
      </c>
      <c r="M47">
        <f t="shared" si="26"/>
        <v>0</v>
      </c>
      <c r="N47">
        <f t="shared" si="26"/>
        <v>0</v>
      </c>
      <c r="O47">
        <f t="shared" si="26"/>
        <v>0</v>
      </c>
      <c r="P47">
        <f t="shared" si="26"/>
        <v>0</v>
      </c>
      <c r="Q47">
        <f t="shared" si="26"/>
        <v>0</v>
      </c>
      <c r="R47">
        <f t="shared" si="26"/>
        <v>0</v>
      </c>
      <c r="S47">
        <f t="shared" si="26"/>
        <v>0</v>
      </c>
      <c r="T47">
        <f t="shared" si="26"/>
        <v>0</v>
      </c>
      <c r="U47">
        <f t="shared" si="26"/>
        <v>0</v>
      </c>
      <c r="V47">
        <f t="shared" si="26"/>
        <v>0</v>
      </c>
      <c r="W47">
        <f t="shared" si="26"/>
        <v>0</v>
      </c>
      <c r="X47">
        <f t="shared" si="26"/>
        <v>0</v>
      </c>
      <c r="Y47">
        <f t="shared" si="26"/>
        <v>0</v>
      </c>
      <c r="Z47">
        <f t="shared" si="26"/>
        <v>0</v>
      </c>
      <c r="AA47">
        <f t="shared" si="26"/>
        <v>0</v>
      </c>
      <c r="AB47">
        <f t="shared" si="26"/>
        <v>0</v>
      </c>
      <c r="AC47">
        <f t="shared" si="26"/>
        <v>0</v>
      </c>
      <c r="AD47">
        <f t="shared" si="26"/>
        <v>0</v>
      </c>
      <c r="AE47">
        <f t="shared" si="26"/>
        <v>0</v>
      </c>
      <c r="AF47">
        <f t="shared" si="26"/>
        <v>0</v>
      </c>
      <c r="AG47">
        <f t="shared" si="26"/>
        <v>0</v>
      </c>
      <c r="AH47">
        <f t="shared" si="26"/>
        <v>0</v>
      </c>
      <c r="AI47">
        <f t="shared" si="26"/>
        <v>0</v>
      </c>
      <c r="AJ47">
        <f t="shared" si="26"/>
        <v>0</v>
      </c>
      <c r="AK47">
        <f t="shared" si="26"/>
        <v>0</v>
      </c>
      <c r="AL47">
        <f t="shared" si="26"/>
        <v>0</v>
      </c>
      <c r="AM47">
        <f t="shared" si="26"/>
        <v>0</v>
      </c>
      <c r="AN47">
        <f t="shared" si="26"/>
        <v>0</v>
      </c>
      <c r="AO47">
        <f t="shared" si="26"/>
        <v>0</v>
      </c>
      <c r="AP47">
        <f t="shared" si="26"/>
        <v>0</v>
      </c>
      <c r="AQ47">
        <f t="shared" si="26"/>
        <v>0</v>
      </c>
      <c r="AR47">
        <f t="shared" si="26"/>
        <v>0</v>
      </c>
      <c r="AS47">
        <f t="shared" si="26"/>
        <v>0</v>
      </c>
      <c r="AU47">
        <f t="shared" si="7"/>
        <v>0</v>
      </c>
      <c r="AV47">
        <f t="shared" si="8"/>
        <v>0</v>
      </c>
      <c r="AW47">
        <f t="shared" si="9"/>
        <v>0</v>
      </c>
      <c r="AX47">
        <f t="shared" si="10"/>
        <v>0</v>
      </c>
      <c r="AY47">
        <f t="shared" si="11"/>
        <v>0</v>
      </c>
    </row>
    <row r="48" spans="1:51" x14ac:dyDescent="0.35">
      <c r="A48" t="s">
        <v>52</v>
      </c>
      <c r="B48">
        <f>COUNTIF(B2:B26,"IwMT")</f>
        <v>0</v>
      </c>
      <c r="C48">
        <f t="shared" ref="C48:AS48" si="27">COUNTIF(C2:C26,"IwMT")</f>
        <v>0</v>
      </c>
      <c r="D48">
        <f t="shared" si="27"/>
        <v>0</v>
      </c>
      <c r="E48">
        <f t="shared" si="27"/>
        <v>0</v>
      </c>
      <c r="F48">
        <f t="shared" si="27"/>
        <v>0</v>
      </c>
      <c r="G48">
        <f t="shared" si="27"/>
        <v>0</v>
      </c>
      <c r="H48">
        <f t="shared" si="27"/>
        <v>0</v>
      </c>
      <c r="I48">
        <f t="shared" si="27"/>
        <v>0</v>
      </c>
      <c r="J48">
        <f t="shared" si="27"/>
        <v>0</v>
      </c>
      <c r="K48">
        <f t="shared" si="27"/>
        <v>0</v>
      </c>
      <c r="L48">
        <f t="shared" si="27"/>
        <v>0</v>
      </c>
      <c r="M48">
        <f t="shared" si="27"/>
        <v>0</v>
      </c>
      <c r="N48">
        <f t="shared" si="27"/>
        <v>0</v>
      </c>
      <c r="O48">
        <f t="shared" si="27"/>
        <v>0</v>
      </c>
      <c r="P48">
        <f t="shared" si="27"/>
        <v>0</v>
      </c>
      <c r="Q48">
        <f t="shared" si="27"/>
        <v>0</v>
      </c>
      <c r="R48">
        <f t="shared" si="27"/>
        <v>0</v>
      </c>
      <c r="S48">
        <f t="shared" si="27"/>
        <v>0</v>
      </c>
      <c r="T48">
        <f t="shared" si="27"/>
        <v>0</v>
      </c>
      <c r="U48">
        <f t="shared" si="27"/>
        <v>0</v>
      </c>
      <c r="V48">
        <f t="shared" si="27"/>
        <v>0</v>
      </c>
      <c r="W48">
        <f t="shared" si="27"/>
        <v>0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>
        <f t="shared" si="27"/>
        <v>0</v>
      </c>
      <c r="AE48">
        <f t="shared" si="27"/>
        <v>0</v>
      </c>
      <c r="AF48">
        <f t="shared" si="27"/>
        <v>0</v>
      </c>
      <c r="AG48">
        <f t="shared" si="27"/>
        <v>0</v>
      </c>
      <c r="AH48">
        <f t="shared" si="27"/>
        <v>0</v>
      </c>
      <c r="AI48">
        <f t="shared" si="27"/>
        <v>0</v>
      </c>
      <c r="AJ48">
        <f t="shared" si="27"/>
        <v>0</v>
      </c>
      <c r="AK48">
        <f t="shared" si="27"/>
        <v>0</v>
      </c>
      <c r="AL48">
        <f t="shared" si="27"/>
        <v>0</v>
      </c>
      <c r="AM48">
        <f t="shared" si="27"/>
        <v>0</v>
      </c>
      <c r="AN48">
        <f t="shared" si="27"/>
        <v>0</v>
      </c>
      <c r="AO48">
        <f t="shared" si="27"/>
        <v>0</v>
      </c>
      <c r="AP48">
        <f t="shared" si="27"/>
        <v>0</v>
      </c>
      <c r="AQ48">
        <f t="shared" si="27"/>
        <v>0</v>
      </c>
      <c r="AR48">
        <f t="shared" si="27"/>
        <v>0</v>
      </c>
      <c r="AS48">
        <f t="shared" si="27"/>
        <v>0</v>
      </c>
      <c r="AU48">
        <f t="shared" si="7"/>
        <v>0</v>
      </c>
      <c r="AV48">
        <f t="shared" si="8"/>
        <v>0</v>
      </c>
      <c r="AW48">
        <f t="shared" si="9"/>
        <v>0</v>
      </c>
      <c r="AX48">
        <f t="shared" si="10"/>
        <v>0</v>
      </c>
      <c r="AY48">
        <f t="shared" si="11"/>
        <v>0</v>
      </c>
    </row>
    <row r="49" spans="1:51" x14ac:dyDescent="0.35">
      <c r="A49" t="s">
        <v>53</v>
      </c>
      <c r="B49">
        <f>COUNTIF(B2:B26,"M&amp;IT")</f>
        <v>0</v>
      </c>
      <c r="C49">
        <f t="shared" ref="C49:AS49" si="28">COUNTIF(C2:C26,"M&amp;IT")</f>
        <v>0</v>
      </c>
      <c r="D49">
        <f t="shared" si="28"/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0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0</v>
      </c>
      <c r="Q49">
        <f t="shared" si="28"/>
        <v>0</v>
      </c>
      <c r="R49">
        <f t="shared" si="28"/>
        <v>0</v>
      </c>
      <c r="S49">
        <f t="shared" si="28"/>
        <v>0</v>
      </c>
      <c r="T49">
        <f t="shared" si="28"/>
        <v>0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  <c r="AC49">
        <f t="shared" si="28"/>
        <v>0</v>
      </c>
      <c r="AD49">
        <f t="shared" si="28"/>
        <v>0</v>
      </c>
      <c r="AE49">
        <f t="shared" si="28"/>
        <v>0</v>
      </c>
      <c r="AF49">
        <f t="shared" si="28"/>
        <v>0</v>
      </c>
      <c r="AG49">
        <f t="shared" si="28"/>
        <v>0</v>
      </c>
      <c r="AH49">
        <f t="shared" si="28"/>
        <v>0</v>
      </c>
      <c r="AI49">
        <f t="shared" si="28"/>
        <v>0</v>
      </c>
      <c r="AJ49">
        <f t="shared" si="28"/>
        <v>0</v>
      </c>
      <c r="AK49">
        <f t="shared" si="28"/>
        <v>0</v>
      </c>
      <c r="AL49">
        <f t="shared" si="28"/>
        <v>0</v>
      </c>
      <c r="AM49">
        <f t="shared" si="28"/>
        <v>0</v>
      </c>
      <c r="AN49">
        <f t="shared" si="28"/>
        <v>0</v>
      </c>
      <c r="AO49">
        <f t="shared" si="28"/>
        <v>0</v>
      </c>
      <c r="AP49">
        <f t="shared" si="28"/>
        <v>0</v>
      </c>
      <c r="AQ49">
        <f t="shared" si="28"/>
        <v>0</v>
      </c>
      <c r="AR49">
        <f t="shared" si="28"/>
        <v>0</v>
      </c>
      <c r="AS49">
        <f t="shared" si="28"/>
        <v>0</v>
      </c>
      <c r="AU49">
        <f t="shared" si="7"/>
        <v>0</v>
      </c>
      <c r="AV49">
        <f t="shared" si="8"/>
        <v>0</v>
      </c>
      <c r="AW49">
        <f t="shared" si="9"/>
        <v>0</v>
      </c>
      <c r="AX49">
        <f t="shared" si="10"/>
        <v>0</v>
      </c>
      <c r="AY49">
        <f t="shared" si="11"/>
        <v>0</v>
      </c>
    </row>
    <row r="50" spans="1:51" x14ac:dyDescent="0.35">
      <c r="A50" t="s">
        <v>54</v>
      </c>
      <c r="B50">
        <f>COUNTIF(B2:B26,"IwERT")</f>
        <v>0</v>
      </c>
      <c r="C50">
        <f t="shared" ref="C50:AS50" si="29">COUNTIF(C2:C26,"IwERT")</f>
        <v>0</v>
      </c>
      <c r="D50">
        <f t="shared" si="29"/>
        <v>0</v>
      </c>
      <c r="E50">
        <f t="shared" si="29"/>
        <v>0</v>
      </c>
      <c r="F50">
        <f t="shared" si="29"/>
        <v>0</v>
      </c>
      <c r="G50">
        <f t="shared" si="29"/>
        <v>0</v>
      </c>
      <c r="H50">
        <f t="shared" si="29"/>
        <v>0</v>
      </c>
      <c r="I50">
        <f t="shared" si="29"/>
        <v>0</v>
      </c>
      <c r="J50">
        <f t="shared" si="29"/>
        <v>0</v>
      </c>
      <c r="K50">
        <f t="shared" si="29"/>
        <v>0</v>
      </c>
      <c r="L50">
        <f t="shared" si="29"/>
        <v>0</v>
      </c>
      <c r="M50">
        <f t="shared" si="29"/>
        <v>0</v>
      </c>
      <c r="N50">
        <f t="shared" si="29"/>
        <v>0</v>
      </c>
      <c r="O50">
        <f t="shared" si="29"/>
        <v>0</v>
      </c>
      <c r="P50">
        <f t="shared" si="29"/>
        <v>0</v>
      </c>
      <c r="Q50">
        <f t="shared" si="29"/>
        <v>0</v>
      </c>
      <c r="R50">
        <f t="shared" si="29"/>
        <v>0</v>
      </c>
      <c r="S50">
        <f t="shared" si="29"/>
        <v>0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0</v>
      </c>
      <c r="Z50">
        <f t="shared" si="29"/>
        <v>0</v>
      </c>
      <c r="AA50">
        <f t="shared" si="29"/>
        <v>0</v>
      </c>
      <c r="AB50">
        <f t="shared" si="29"/>
        <v>0</v>
      </c>
      <c r="AC50">
        <f t="shared" si="29"/>
        <v>0</v>
      </c>
      <c r="AD50">
        <f t="shared" si="29"/>
        <v>0</v>
      </c>
      <c r="AE50">
        <f t="shared" si="29"/>
        <v>0</v>
      </c>
      <c r="AF50">
        <f t="shared" si="29"/>
        <v>0</v>
      </c>
      <c r="AG50">
        <f t="shared" si="29"/>
        <v>0</v>
      </c>
      <c r="AH50">
        <f t="shared" si="29"/>
        <v>0</v>
      </c>
      <c r="AI50">
        <f t="shared" si="29"/>
        <v>0</v>
      </c>
      <c r="AJ50">
        <f t="shared" si="29"/>
        <v>0</v>
      </c>
      <c r="AK50">
        <f t="shared" si="29"/>
        <v>0</v>
      </c>
      <c r="AL50">
        <f t="shared" si="29"/>
        <v>0</v>
      </c>
      <c r="AM50">
        <f t="shared" si="29"/>
        <v>0</v>
      </c>
      <c r="AN50">
        <f t="shared" si="29"/>
        <v>0</v>
      </c>
      <c r="AO50">
        <f t="shared" si="29"/>
        <v>0</v>
      </c>
      <c r="AP50">
        <f t="shared" si="29"/>
        <v>0</v>
      </c>
      <c r="AQ50">
        <f t="shared" si="29"/>
        <v>0</v>
      </c>
      <c r="AR50">
        <f t="shared" si="29"/>
        <v>0</v>
      </c>
      <c r="AS50">
        <f t="shared" si="29"/>
        <v>0</v>
      </c>
      <c r="AU50">
        <f t="shared" si="7"/>
        <v>0</v>
      </c>
      <c r="AV50">
        <f t="shared" si="8"/>
        <v>0</v>
      </c>
      <c r="AW50">
        <f t="shared" si="9"/>
        <v>0</v>
      </c>
      <c r="AX50">
        <f t="shared" si="10"/>
        <v>0</v>
      </c>
      <c r="AY50">
        <f t="shared" si="11"/>
        <v>0</v>
      </c>
    </row>
    <row r="51" spans="1:51" x14ac:dyDescent="0.35">
      <c r="A51" t="s">
        <v>55</v>
      </c>
      <c r="B51">
        <f>COUNTIF(B2:B26,"ERwIT")</f>
        <v>0</v>
      </c>
      <c r="C51">
        <f t="shared" ref="C51:AS51" si="30">COUNTIF(C2:C26,"ERwIT")</f>
        <v>0</v>
      </c>
      <c r="D51">
        <f t="shared" si="30"/>
        <v>0</v>
      </c>
      <c r="E51">
        <f t="shared" si="30"/>
        <v>0</v>
      </c>
      <c r="F51">
        <f t="shared" si="30"/>
        <v>0</v>
      </c>
      <c r="G51">
        <f t="shared" si="30"/>
        <v>0</v>
      </c>
      <c r="H51">
        <f t="shared" si="30"/>
        <v>0</v>
      </c>
      <c r="I51">
        <f t="shared" si="30"/>
        <v>0</v>
      </c>
      <c r="J51">
        <f t="shared" si="30"/>
        <v>0</v>
      </c>
      <c r="K51">
        <f t="shared" si="30"/>
        <v>0</v>
      </c>
      <c r="L51">
        <f t="shared" si="30"/>
        <v>0</v>
      </c>
      <c r="M51">
        <f t="shared" si="30"/>
        <v>0</v>
      </c>
      <c r="N51">
        <f t="shared" si="30"/>
        <v>0</v>
      </c>
      <c r="O51">
        <f t="shared" si="30"/>
        <v>0</v>
      </c>
      <c r="P51">
        <f t="shared" si="30"/>
        <v>0</v>
      </c>
      <c r="Q51">
        <f t="shared" si="30"/>
        <v>0</v>
      </c>
      <c r="R51">
        <f t="shared" si="30"/>
        <v>0</v>
      </c>
      <c r="S51">
        <f t="shared" si="30"/>
        <v>0</v>
      </c>
      <c r="T51">
        <f t="shared" si="30"/>
        <v>0</v>
      </c>
      <c r="U51">
        <f t="shared" si="30"/>
        <v>0</v>
      </c>
      <c r="V51">
        <f t="shared" si="30"/>
        <v>0</v>
      </c>
      <c r="W51">
        <f t="shared" si="30"/>
        <v>0</v>
      </c>
      <c r="X51">
        <f t="shared" si="30"/>
        <v>0</v>
      </c>
      <c r="Y51">
        <f t="shared" si="30"/>
        <v>0</v>
      </c>
      <c r="Z51">
        <f t="shared" si="30"/>
        <v>0</v>
      </c>
      <c r="AA51">
        <f t="shared" si="30"/>
        <v>0</v>
      </c>
      <c r="AB51">
        <f t="shared" si="30"/>
        <v>0</v>
      </c>
      <c r="AC51">
        <f t="shared" si="30"/>
        <v>0</v>
      </c>
      <c r="AD51">
        <f t="shared" si="30"/>
        <v>0</v>
      </c>
      <c r="AE51">
        <f t="shared" si="30"/>
        <v>0</v>
      </c>
      <c r="AF51">
        <f t="shared" si="30"/>
        <v>0</v>
      </c>
      <c r="AG51">
        <f t="shared" si="30"/>
        <v>0</v>
      </c>
      <c r="AH51">
        <f t="shared" si="30"/>
        <v>0</v>
      </c>
      <c r="AI51">
        <f t="shared" si="30"/>
        <v>0</v>
      </c>
      <c r="AJ51">
        <f t="shared" si="30"/>
        <v>0</v>
      </c>
      <c r="AK51">
        <f t="shared" si="30"/>
        <v>0</v>
      </c>
      <c r="AL51">
        <f t="shared" si="30"/>
        <v>0</v>
      </c>
      <c r="AM51">
        <f t="shared" si="30"/>
        <v>0</v>
      </c>
      <c r="AN51">
        <f t="shared" si="30"/>
        <v>0</v>
      </c>
      <c r="AO51">
        <f t="shared" si="30"/>
        <v>0</v>
      </c>
      <c r="AP51">
        <f t="shared" si="30"/>
        <v>0</v>
      </c>
      <c r="AQ51">
        <f t="shared" si="30"/>
        <v>0</v>
      </c>
      <c r="AR51">
        <f t="shared" si="30"/>
        <v>0</v>
      </c>
      <c r="AS51">
        <f t="shared" si="30"/>
        <v>0</v>
      </c>
      <c r="AU51">
        <f t="shared" si="7"/>
        <v>0</v>
      </c>
      <c r="AV51">
        <f t="shared" si="8"/>
        <v>0</v>
      </c>
      <c r="AW51">
        <f t="shared" si="9"/>
        <v>0</v>
      </c>
      <c r="AX51">
        <f t="shared" si="10"/>
        <v>0</v>
      </c>
      <c r="AY51">
        <f t="shared" si="11"/>
        <v>0</v>
      </c>
    </row>
    <row r="52" spans="1:51" x14ac:dyDescent="0.35">
      <c r="A52" t="s">
        <v>56</v>
      </c>
      <c r="B52">
        <f>COUNTIF(B2:B26,"I&amp;ERT")</f>
        <v>0</v>
      </c>
      <c r="C52">
        <f t="shared" ref="C52:AS52" si="31">COUNTIF(C2:C26,"I&amp;ERT")</f>
        <v>0</v>
      </c>
      <c r="D52">
        <f t="shared" si="31"/>
        <v>0</v>
      </c>
      <c r="E52">
        <f t="shared" si="31"/>
        <v>0</v>
      </c>
      <c r="F52">
        <f t="shared" si="31"/>
        <v>0</v>
      </c>
      <c r="G52">
        <f t="shared" si="31"/>
        <v>0</v>
      </c>
      <c r="H52">
        <f t="shared" si="31"/>
        <v>0</v>
      </c>
      <c r="I52">
        <f t="shared" si="31"/>
        <v>0</v>
      </c>
      <c r="J52">
        <f t="shared" si="31"/>
        <v>0</v>
      </c>
      <c r="K52">
        <f t="shared" si="31"/>
        <v>0</v>
      </c>
      <c r="L52">
        <f t="shared" si="31"/>
        <v>0</v>
      </c>
      <c r="M52">
        <f t="shared" si="31"/>
        <v>0</v>
      </c>
      <c r="N52">
        <f t="shared" si="31"/>
        <v>0</v>
      </c>
      <c r="O52">
        <f t="shared" si="31"/>
        <v>0</v>
      </c>
      <c r="P52">
        <f t="shared" si="31"/>
        <v>0</v>
      </c>
      <c r="Q52">
        <f t="shared" si="31"/>
        <v>0</v>
      </c>
      <c r="R52">
        <f t="shared" si="31"/>
        <v>0</v>
      </c>
      <c r="S52">
        <f t="shared" si="31"/>
        <v>0</v>
      </c>
      <c r="T52">
        <f t="shared" si="31"/>
        <v>0</v>
      </c>
      <c r="U52">
        <f t="shared" si="31"/>
        <v>0</v>
      </c>
      <c r="V52">
        <f t="shared" si="31"/>
        <v>0</v>
      </c>
      <c r="W52">
        <f t="shared" si="31"/>
        <v>0</v>
      </c>
      <c r="X52">
        <f t="shared" si="31"/>
        <v>0</v>
      </c>
      <c r="Y52">
        <f t="shared" si="31"/>
        <v>0</v>
      </c>
      <c r="Z52">
        <f t="shared" si="31"/>
        <v>0</v>
      </c>
      <c r="AA52">
        <f t="shared" si="31"/>
        <v>0</v>
      </c>
      <c r="AB52">
        <f t="shared" si="31"/>
        <v>0</v>
      </c>
      <c r="AC52">
        <f t="shared" si="31"/>
        <v>0</v>
      </c>
      <c r="AD52">
        <f t="shared" si="31"/>
        <v>0</v>
      </c>
      <c r="AE52">
        <f t="shared" si="31"/>
        <v>0</v>
      </c>
      <c r="AF52">
        <f t="shared" si="31"/>
        <v>0</v>
      </c>
      <c r="AG52">
        <f t="shared" si="31"/>
        <v>0</v>
      </c>
      <c r="AH52">
        <f t="shared" si="31"/>
        <v>0</v>
      </c>
      <c r="AI52">
        <f t="shared" si="31"/>
        <v>0</v>
      </c>
      <c r="AJ52">
        <f t="shared" si="31"/>
        <v>0</v>
      </c>
      <c r="AK52">
        <f t="shared" si="31"/>
        <v>0</v>
      </c>
      <c r="AL52">
        <f t="shared" si="31"/>
        <v>0</v>
      </c>
      <c r="AM52">
        <f t="shared" si="31"/>
        <v>0</v>
      </c>
      <c r="AN52">
        <f t="shared" si="31"/>
        <v>0</v>
      </c>
      <c r="AO52">
        <f t="shared" si="31"/>
        <v>0</v>
      </c>
      <c r="AP52">
        <f t="shared" si="31"/>
        <v>0</v>
      </c>
      <c r="AQ52">
        <f t="shared" si="31"/>
        <v>0</v>
      </c>
      <c r="AR52">
        <f t="shared" si="31"/>
        <v>0</v>
      </c>
      <c r="AS52">
        <f t="shared" si="31"/>
        <v>0</v>
      </c>
      <c r="AU52">
        <f t="shared" si="7"/>
        <v>0</v>
      </c>
      <c r="AV52">
        <f t="shared" si="8"/>
        <v>0</v>
      </c>
      <c r="AW52">
        <f t="shared" si="9"/>
        <v>0</v>
      </c>
      <c r="AX52">
        <f t="shared" si="10"/>
        <v>0</v>
      </c>
      <c r="AY52">
        <f t="shared" si="11"/>
        <v>0</v>
      </c>
    </row>
    <row r="53" spans="1:51" x14ac:dyDescent="0.35">
      <c r="A53" t="s">
        <v>57</v>
      </c>
      <c r="B53">
        <f>COUNTIF(B2:B26,"ER&amp;M&amp;IT")</f>
        <v>0</v>
      </c>
      <c r="C53">
        <f t="shared" ref="C53:AS53" si="32">COUNTIF(C2:C26,"ER&amp;M&amp;IT")</f>
        <v>0</v>
      </c>
      <c r="D53">
        <f t="shared" si="32"/>
        <v>0</v>
      </c>
      <c r="E53">
        <f t="shared" si="32"/>
        <v>0</v>
      </c>
      <c r="F53">
        <f t="shared" si="32"/>
        <v>0</v>
      </c>
      <c r="G53">
        <f t="shared" si="32"/>
        <v>0</v>
      </c>
      <c r="H53">
        <f t="shared" si="32"/>
        <v>0</v>
      </c>
      <c r="I53">
        <f t="shared" si="32"/>
        <v>0</v>
      </c>
      <c r="J53">
        <f t="shared" si="32"/>
        <v>0</v>
      </c>
      <c r="K53">
        <f t="shared" si="32"/>
        <v>0</v>
      </c>
      <c r="L53">
        <f t="shared" si="32"/>
        <v>0</v>
      </c>
      <c r="M53">
        <f t="shared" si="32"/>
        <v>0</v>
      </c>
      <c r="N53">
        <f t="shared" si="32"/>
        <v>0</v>
      </c>
      <c r="O53">
        <f t="shared" si="32"/>
        <v>0</v>
      </c>
      <c r="P53">
        <f t="shared" si="32"/>
        <v>0</v>
      </c>
      <c r="Q53">
        <f t="shared" si="32"/>
        <v>0</v>
      </c>
      <c r="R53">
        <f t="shared" si="32"/>
        <v>0</v>
      </c>
      <c r="S53">
        <f t="shared" si="32"/>
        <v>0</v>
      </c>
      <c r="T53">
        <f t="shared" si="32"/>
        <v>0</v>
      </c>
      <c r="U53">
        <f t="shared" si="32"/>
        <v>0</v>
      </c>
      <c r="V53">
        <f t="shared" si="32"/>
        <v>0</v>
      </c>
      <c r="W53">
        <f t="shared" si="32"/>
        <v>0</v>
      </c>
      <c r="X53">
        <f t="shared" si="32"/>
        <v>0</v>
      </c>
      <c r="Y53">
        <f t="shared" si="32"/>
        <v>0</v>
      </c>
      <c r="Z53">
        <f t="shared" si="32"/>
        <v>0</v>
      </c>
      <c r="AA53">
        <f t="shared" si="32"/>
        <v>0</v>
      </c>
      <c r="AB53">
        <f t="shared" si="32"/>
        <v>0</v>
      </c>
      <c r="AC53">
        <f t="shared" si="32"/>
        <v>0</v>
      </c>
      <c r="AD53">
        <f t="shared" si="32"/>
        <v>0</v>
      </c>
      <c r="AE53">
        <f t="shared" si="32"/>
        <v>0</v>
      </c>
      <c r="AF53">
        <f t="shared" si="32"/>
        <v>0</v>
      </c>
      <c r="AG53">
        <f t="shared" si="32"/>
        <v>0</v>
      </c>
      <c r="AH53">
        <f t="shared" si="32"/>
        <v>0</v>
      </c>
      <c r="AI53">
        <f t="shared" si="32"/>
        <v>0</v>
      </c>
      <c r="AJ53">
        <f t="shared" si="32"/>
        <v>0</v>
      </c>
      <c r="AK53">
        <f t="shared" si="32"/>
        <v>0</v>
      </c>
      <c r="AL53">
        <f t="shared" si="32"/>
        <v>0</v>
      </c>
      <c r="AM53">
        <f t="shared" si="32"/>
        <v>0</v>
      </c>
      <c r="AN53">
        <f t="shared" si="32"/>
        <v>0</v>
      </c>
      <c r="AO53">
        <f t="shared" si="32"/>
        <v>0</v>
      </c>
      <c r="AP53">
        <f t="shared" si="32"/>
        <v>0</v>
      </c>
      <c r="AQ53">
        <f t="shared" si="32"/>
        <v>0</v>
      </c>
      <c r="AR53">
        <f t="shared" si="32"/>
        <v>0</v>
      </c>
      <c r="AS53">
        <f t="shared" si="32"/>
        <v>0</v>
      </c>
      <c r="AU53">
        <f t="shared" si="7"/>
        <v>0</v>
      </c>
      <c r="AV53">
        <f t="shared" si="8"/>
        <v>0</v>
      </c>
      <c r="AW53">
        <f t="shared" si="9"/>
        <v>0</v>
      </c>
      <c r="AX53">
        <f t="shared" si="10"/>
        <v>0</v>
      </c>
      <c r="AY53">
        <f t="shared" si="11"/>
        <v>0</v>
      </c>
    </row>
    <row r="54" spans="1:51" x14ac:dyDescent="0.35">
      <c r="A54" t="s">
        <v>25</v>
      </c>
      <c r="B54">
        <f>COUNTIF(B2:B26,"LSD")</f>
        <v>3</v>
      </c>
      <c r="C54">
        <f t="shared" ref="C54:AS54" si="33">COUNTIF(C2:C26,"LSD")</f>
        <v>5</v>
      </c>
      <c r="D54">
        <f t="shared" si="33"/>
        <v>6</v>
      </c>
      <c r="E54">
        <f t="shared" si="33"/>
        <v>6</v>
      </c>
      <c r="F54">
        <f t="shared" si="33"/>
        <v>8</v>
      </c>
      <c r="G54">
        <f t="shared" si="33"/>
        <v>10</v>
      </c>
      <c r="H54">
        <f t="shared" si="33"/>
        <v>10</v>
      </c>
      <c r="I54">
        <f t="shared" si="33"/>
        <v>10</v>
      </c>
      <c r="J54">
        <f t="shared" si="33"/>
        <v>11</v>
      </c>
      <c r="K54">
        <f t="shared" si="33"/>
        <v>11</v>
      </c>
      <c r="L54">
        <f t="shared" si="33"/>
        <v>11</v>
      </c>
      <c r="M54">
        <f t="shared" si="33"/>
        <v>12</v>
      </c>
      <c r="N54">
        <f t="shared" si="33"/>
        <v>13</v>
      </c>
      <c r="O54">
        <f t="shared" si="33"/>
        <v>13</v>
      </c>
      <c r="P54">
        <f t="shared" si="33"/>
        <v>13</v>
      </c>
      <c r="Q54">
        <f t="shared" si="33"/>
        <v>14</v>
      </c>
      <c r="R54">
        <f t="shared" si="33"/>
        <v>15</v>
      </c>
      <c r="S54">
        <f t="shared" si="33"/>
        <v>15</v>
      </c>
      <c r="T54">
        <f t="shared" si="33"/>
        <v>15</v>
      </c>
      <c r="U54">
        <f t="shared" si="33"/>
        <v>14</v>
      </c>
      <c r="V54">
        <f t="shared" si="33"/>
        <v>16</v>
      </c>
      <c r="W54">
        <f t="shared" si="33"/>
        <v>15</v>
      </c>
      <c r="X54">
        <f t="shared" si="33"/>
        <v>15</v>
      </c>
      <c r="Y54">
        <f t="shared" si="33"/>
        <v>16</v>
      </c>
      <c r="Z54">
        <f t="shared" si="33"/>
        <v>16</v>
      </c>
      <c r="AA54">
        <f t="shared" si="33"/>
        <v>15</v>
      </c>
      <c r="AB54">
        <f t="shared" si="33"/>
        <v>14</v>
      </c>
      <c r="AC54">
        <f t="shared" si="33"/>
        <v>14</v>
      </c>
      <c r="AD54">
        <f t="shared" si="33"/>
        <v>13</v>
      </c>
      <c r="AE54">
        <f t="shared" si="33"/>
        <v>14</v>
      </c>
      <c r="AF54">
        <f t="shared" si="33"/>
        <v>14</v>
      </c>
      <c r="AG54">
        <f t="shared" si="33"/>
        <v>14</v>
      </c>
      <c r="AH54">
        <f t="shared" si="33"/>
        <v>13</v>
      </c>
      <c r="AI54">
        <f t="shared" si="33"/>
        <v>13</v>
      </c>
      <c r="AJ54">
        <f t="shared" si="33"/>
        <v>13</v>
      </c>
      <c r="AK54">
        <f t="shared" si="33"/>
        <v>13</v>
      </c>
      <c r="AL54">
        <f t="shared" si="33"/>
        <v>13</v>
      </c>
      <c r="AM54">
        <f t="shared" si="33"/>
        <v>13</v>
      </c>
      <c r="AN54">
        <f t="shared" si="33"/>
        <v>14</v>
      </c>
      <c r="AO54">
        <f t="shared" si="33"/>
        <v>14</v>
      </c>
      <c r="AP54">
        <f t="shared" si="33"/>
        <v>13</v>
      </c>
      <c r="AQ54">
        <f t="shared" si="33"/>
        <v>13</v>
      </c>
      <c r="AR54">
        <f t="shared" si="33"/>
        <v>13</v>
      </c>
      <c r="AS54">
        <f t="shared" si="33"/>
        <v>13</v>
      </c>
      <c r="AU54">
        <f t="shared" si="7"/>
        <v>549</v>
      </c>
      <c r="AV54">
        <f t="shared" si="8"/>
        <v>91</v>
      </c>
      <c r="AW54">
        <f t="shared" si="9"/>
        <v>202</v>
      </c>
      <c r="AX54">
        <f t="shared" si="10"/>
        <v>124</v>
      </c>
      <c r="AY54">
        <f t="shared" si="11"/>
        <v>132</v>
      </c>
    </row>
    <row r="55" spans="1:51" x14ac:dyDescent="0.35">
      <c r="A55" t="s">
        <v>27</v>
      </c>
      <c r="B55">
        <f>COUNTIF(B2:B26,"UASC")</f>
        <v>1</v>
      </c>
      <c r="C55">
        <f t="shared" ref="C55:AS55" si="34">COUNTIF(C2:C26,"UASC")</f>
        <v>1</v>
      </c>
      <c r="D55">
        <f t="shared" si="34"/>
        <v>1</v>
      </c>
      <c r="E55">
        <f t="shared" si="34"/>
        <v>1</v>
      </c>
      <c r="F55">
        <f t="shared" si="34"/>
        <v>1</v>
      </c>
      <c r="G55">
        <f t="shared" si="34"/>
        <v>1</v>
      </c>
      <c r="H55">
        <f t="shared" si="34"/>
        <v>1</v>
      </c>
      <c r="I55">
        <f t="shared" si="34"/>
        <v>1</v>
      </c>
      <c r="J55">
        <f t="shared" si="34"/>
        <v>1</v>
      </c>
      <c r="K55">
        <f t="shared" si="34"/>
        <v>1</v>
      </c>
      <c r="L55">
        <f t="shared" si="34"/>
        <v>1</v>
      </c>
      <c r="M55">
        <f t="shared" si="34"/>
        <v>1</v>
      </c>
      <c r="N55">
        <f t="shared" si="34"/>
        <v>1</v>
      </c>
      <c r="O55">
        <f t="shared" si="34"/>
        <v>1</v>
      </c>
      <c r="P55">
        <f t="shared" si="34"/>
        <v>1</v>
      </c>
      <c r="Q55">
        <f t="shared" si="34"/>
        <v>0</v>
      </c>
      <c r="R55">
        <f t="shared" si="34"/>
        <v>0</v>
      </c>
      <c r="S55">
        <f t="shared" si="34"/>
        <v>0</v>
      </c>
      <c r="T55">
        <f t="shared" si="34"/>
        <v>0</v>
      </c>
      <c r="U55">
        <f t="shared" si="34"/>
        <v>0</v>
      </c>
      <c r="V55">
        <f t="shared" si="34"/>
        <v>0</v>
      </c>
      <c r="W55">
        <f t="shared" si="34"/>
        <v>0</v>
      </c>
      <c r="X55">
        <f t="shared" si="34"/>
        <v>0</v>
      </c>
      <c r="Y55">
        <f t="shared" si="34"/>
        <v>0</v>
      </c>
      <c r="Z55">
        <f t="shared" si="34"/>
        <v>0</v>
      </c>
      <c r="AA55">
        <f t="shared" si="34"/>
        <v>0</v>
      </c>
      <c r="AB55">
        <f t="shared" si="34"/>
        <v>0</v>
      </c>
      <c r="AC55">
        <f t="shared" si="34"/>
        <v>0</v>
      </c>
      <c r="AD55">
        <f t="shared" si="34"/>
        <v>1</v>
      </c>
      <c r="AE55">
        <f t="shared" si="34"/>
        <v>1</v>
      </c>
      <c r="AF55">
        <f t="shared" si="34"/>
        <v>1</v>
      </c>
      <c r="AG55">
        <f t="shared" si="34"/>
        <v>1</v>
      </c>
      <c r="AH55">
        <f t="shared" si="34"/>
        <v>1</v>
      </c>
      <c r="AI55">
        <f t="shared" si="34"/>
        <v>1</v>
      </c>
      <c r="AJ55">
        <f t="shared" si="34"/>
        <v>1</v>
      </c>
      <c r="AK55">
        <f t="shared" si="34"/>
        <v>1</v>
      </c>
      <c r="AL55">
        <f t="shared" si="34"/>
        <v>1</v>
      </c>
      <c r="AM55">
        <f t="shared" si="34"/>
        <v>1</v>
      </c>
      <c r="AN55">
        <f t="shared" si="34"/>
        <v>1</v>
      </c>
      <c r="AO55">
        <f t="shared" si="34"/>
        <v>1</v>
      </c>
      <c r="AP55">
        <f t="shared" si="34"/>
        <v>1</v>
      </c>
      <c r="AQ55">
        <f t="shared" si="34"/>
        <v>1</v>
      </c>
      <c r="AR55">
        <f t="shared" si="34"/>
        <v>1</v>
      </c>
      <c r="AS55">
        <f t="shared" si="34"/>
        <v>1</v>
      </c>
      <c r="AU55">
        <f t="shared" si="7"/>
        <v>31</v>
      </c>
      <c r="AV55">
        <f t="shared" si="8"/>
        <v>11</v>
      </c>
      <c r="AW55">
        <f t="shared" si="9"/>
        <v>4</v>
      </c>
      <c r="AX55">
        <f t="shared" si="10"/>
        <v>6</v>
      </c>
      <c r="AY55">
        <f t="shared" si="11"/>
        <v>10</v>
      </c>
    </row>
    <row r="56" spans="1:51" x14ac:dyDescent="0.35">
      <c r="A56" t="s">
        <v>58</v>
      </c>
      <c r="B56">
        <f>COUNTIF(B2:B26,"CU")</f>
        <v>0</v>
      </c>
      <c r="C56">
        <f t="shared" ref="C56:AS56" si="35">COUNTIF(C2:C26,"CU")</f>
        <v>0</v>
      </c>
      <c r="D56">
        <f t="shared" si="35"/>
        <v>0</v>
      </c>
      <c r="E56">
        <f t="shared" si="35"/>
        <v>0</v>
      </c>
      <c r="F56">
        <f t="shared" si="35"/>
        <v>0</v>
      </c>
      <c r="G56">
        <f t="shared" si="35"/>
        <v>0</v>
      </c>
      <c r="H56">
        <f t="shared" si="35"/>
        <v>0</v>
      </c>
      <c r="I56">
        <f t="shared" si="35"/>
        <v>0</v>
      </c>
      <c r="J56">
        <f t="shared" si="35"/>
        <v>0</v>
      </c>
      <c r="K56">
        <f t="shared" si="35"/>
        <v>0</v>
      </c>
      <c r="L56">
        <f t="shared" si="35"/>
        <v>0</v>
      </c>
      <c r="M56">
        <f t="shared" si="35"/>
        <v>0</v>
      </c>
      <c r="N56">
        <f t="shared" si="35"/>
        <v>0</v>
      </c>
      <c r="O56">
        <f t="shared" si="35"/>
        <v>0</v>
      </c>
      <c r="P56">
        <f t="shared" si="35"/>
        <v>0</v>
      </c>
      <c r="Q56">
        <f t="shared" si="35"/>
        <v>0</v>
      </c>
      <c r="R56">
        <f t="shared" si="35"/>
        <v>0</v>
      </c>
      <c r="S56">
        <f t="shared" si="35"/>
        <v>0</v>
      </c>
      <c r="T56">
        <f t="shared" si="35"/>
        <v>0</v>
      </c>
      <c r="U56">
        <f t="shared" si="35"/>
        <v>0</v>
      </c>
      <c r="V56">
        <f t="shared" si="35"/>
        <v>0</v>
      </c>
      <c r="W56">
        <f t="shared" si="35"/>
        <v>0</v>
      </c>
      <c r="X56">
        <f t="shared" si="35"/>
        <v>0</v>
      </c>
      <c r="Y56">
        <f t="shared" si="35"/>
        <v>0</v>
      </c>
      <c r="Z56">
        <f t="shared" si="35"/>
        <v>0</v>
      </c>
      <c r="AA56">
        <f t="shared" si="35"/>
        <v>0</v>
      </c>
      <c r="AB56">
        <f t="shared" si="35"/>
        <v>0</v>
      </c>
      <c r="AC56">
        <f t="shared" si="35"/>
        <v>0</v>
      </c>
      <c r="AD56">
        <f t="shared" si="35"/>
        <v>0</v>
      </c>
      <c r="AE56">
        <f t="shared" si="35"/>
        <v>0</v>
      </c>
      <c r="AF56">
        <f t="shared" si="35"/>
        <v>0</v>
      </c>
      <c r="AG56">
        <f t="shared" si="35"/>
        <v>0</v>
      </c>
      <c r="AH56">
        <f t="shared" si="35"/>
        <v>0</v>
      </c>
      <c r="AI56">
        <f t="shared" si="35"/>
        <v>0</v>
      </c>
      <c r="AJ56">
        <f t="shared" si="35"/>
        <v>0</v>
      </c>
      <c r="AK56">
        <f t="shared" si="35"/>
        <v>0</v>
      </c>
      <c r="AL56">
        <f t="shared" si="35"/>
        <v>0</v>
      </c>
      <c r="AM56">
        <f t="shared" si="35"/>
        <v>0</v>
      </c>
      <c r="AN56">
        <f t="shared" si="35"/>
        <v>0</v>
      </c>
      <c r="AO56">
        <f t="shared" si="35"/>
        <v>0</v>
      </c>
      <c r="AP56">
        <f t="shared" si="35"/>
        <v>0</v>
      </c>
      <c r="AQ56">
        <f t="shared" si="35"/>
        <v>0</v>
      </c>
      <c r="AR56">
        <f t="shared" si="35"/>
        <v>0</v>
      </c>
      <c r="AS56">
        <f t="shared" si="35"/>
        <v>0</v>
      </c>
      <c r="AU56">
        <f t="shared" si="7"/>
        <v>0</v>
      </c>
      <c r="AV56">
        <f t="shared" si="8"/>
        <v>0</v>
      </c>
      <c r="AW56">
        <f t="shared" si="9"/>
        <v>0</v>
      </c>
      <c r="AX56">
        <f t="shared" si="10"/>
        <v>0</v>
      </c>
      <c r="AY56">
        <f t="shared" si="11"/>
        <v>0</v>
      </c>
    </row>
    <row r="57" spans="1:51" x14ac:dyDescent="0.35">
      <c r="A57" t="s">
        <v>34</v>
      </c>
      <c r="B57">
        <f>COUNTIF(B2:B26,"FERT")</f>
        <v>0</v>
      </c>
      <c r="C57">
        <f t="shared" ref="C57:AS57" si="36">COUNTIF(C2:C26,"FERT")</f>
        <v>0</v>
      </c>
      <c r="D57">
        <f t="shared" si="36"/>
        <v>0</v>
      </c>
      <c r="E57">
        <f t="shared" si="36"/>
        <v>0</v>
      </c>
      <c r="F57">
        <f t="shared" si="36"/>
        <v>0</v>
      </c>
      <c r="G57">
        <f t="shared" si="36"/>
        <v>0</v>
      </c>
      <c r="H57">
        <f t="shared" si="36"/>
        <v>0</v>
      </c>
      <c r="I57">
        <f t="shared" si="36"/>
        <v>0</v>
      </c>
      <c r="J57">
        <f t="shared" si="36"/>
        <v>0</v>
      </c>
      <c r="K57">
        <f t="shared" si="36"/>
        <v>0</v>
      </c>
      <c r="L57">
        <f t="shared" si="36"/>
        <v>0</v>
      </c>
      <c r="M57">
        <f t="shared" si="36"/>
        <v>0</v>
      </c>
      <c r="N57">
        <f t="shared" si="36"/>
        <v>0</v>
      </c>
      <c r="O57">
        <f t="shared" si="36"/>
        <v>0</v>
      </c>
      <c r="P57">
        <f t="shared" si="36"/>
        <v>0</v>
      </c>
      <c r="Q57">
        <f t="shared" si="36"/>
        <v>0</v>
      </c>
      <c r="R57">
        <f t="shared" si="36"/>
        <v>0</v>
      </c>
      <c r="S57">
        <f t="shared" si="36"/>
        <v>0</v>
      </c>
      <c r="T57">
        <f t="shared" si="36"/>
        <v>0</v>
      </c>
      <c r="U57">
        <f t="shared" si="36"/>
        <v>0</v>
      </c>
      <c r="V57">
        <f t="shared" si="36"/>
        <v>0</v>
      </c>
      <c r="W57">
        <f t="shared" si="36"/>
        <v>0</v>
      </c>
      <c r="X57">
        <f t="shared" si="36"/>
        <v>0</v>
      </c>
      <c r="Y57">
        <f t="shared" si="36"/>
        <v>0</v>
      </c>
      <c r="Z57">
        <f t="shared" si="36"/>
        <v>0</v>
      </c>
      <c r="AA57">
        <f t="shared" si="36"/>
        <v>1</v>
      </c>
      <c r="AB57">
        <f t="shared" si="36"/>
        <v>1</v>
      </c>
      <c r="AC57">
        <f t="shared" si="36"/>
        <v>1</v>
      </c>
      <c r="AD57">
        <f t="shared" si="36"/>
        <v>1</v>
      </c>
      <c r="AE57">
        <f t="shared" si="36"/>
        <v>1</v>
      </c>
      <c r="AF57">
        <f t="shared" si="36"/>
        <v>1</v>
      </c>
      <c r="AG57">
        <f t="shared" si="36"/>
        <v>1</v>
      </c>
      <c r="AH57">
        <f t="shared" si="36"/>
        <v>0</v>
      </c>
      <c r="AI57">
        <f t="shared" si="36"/>
        <v>0</v>
      </c>
      <c r="AJ57">
        <f t="shared" si="36"/>
        <v>0</v>
      </c>
      <c r="AK57">
        <f t="shared" si="36"/>
        <v>0</v>
      </c>
      <c r="AL57">
        <f t="shared" si="36"/>
        <v>0</v>
      </c>
      <c r="AM57">
        <f t="shared" si="36"/>
        <v>0</v>
      </c>
      <c r="AN57">
        <f t="shared" si="36"/>
        <v>0</v>
      </c>
      <c r="AO57">
        <f t="shared" si="36"/>
        <v>0</v>
      </c>
      <c r="AP57">
        <f t="shared" si="36"/>
        <v>0</v>
      </c>
      <c r="AQ57">
        <f t="shared" si="36"/>
        <v>0</v>
      </c>
      <c r="AR57">
        <f t="shared" si="36"/>
        <v>0</v>
      </c>
      <c r="AS57">
        <f t="shared" si="36"/>
        <v>0</v>
      </c>
      <c r="AU57">
        <f t="shared" si="7"/>
        <v>7</v>
      </c>
      <c r="AV57">
        <f t="shared" si="8"/>
        <v>0</v>
      </c>
      <c r="AW57">
        <f t="shared" si="9"/>
        <v>0</v>
      </c>
      <c r="AX57">
        <f t="shared" si="10"/>
        <v>7</v>
      </c>
      <c r="AY57">
        <f t="shared" si="11"/>
        <v>0</v>
      </c>
    </row>
    <row r="58" spans="1:51" x14ac:dyDescent="0.35">
      <c r="A58" t="s">
        <v>59</v>
      </c>
      <c r="B58">
        <f>COUNTIF(B2:B26,"FCERT")</f>
        <v>0</v>
      </c>
      <c r="C58">
        <f t="shared" ref="C58:AS58" si="37">COUNTIF(C2:C26,"FCERT")</f>
        <v>0</v>
      </c>
      <c r="D58">
        <f t="shared" si="37"/>
        <v>0</v>
      </c>
      <c r="E58">
        <f t="shared" si="37"/>
        <v>0</v>
      </c>
      <c r="F58">
        <f t="shared" si="37"/>
        <v>0</v>
      </c>
      <c r="G58">
        <f t="shared" si="37"/>
        <v>0</v>
      </c>
      <c r="H58">
        <f t="shared" si="37"/>
        <v>0</v>
      </c>
      <c r="I58">
        <f t="shared" si="37"/>
        <v>0</v>
      </c>
      <c r="J58">
        <f t="shared" si="37"/>
        <v>0</v>
      </c>
      <c r="K58">
        <f t="shared" si="37"/>
        <v>0</v>
      </c>
      <c r="L58">
        <f t="shared" si="37"/>
        <v>0</v>
      </c>
      <c r="M58">
        <f t="shared" si="37"/>
        <v>0</v>
      </c>
      <c r="N58">
        <f t="shared" si="37"/>
        <v>0</v>
      </c>
      <c r="O58">
        <f t="shared" si="37"/>
        <v>0</v>
      </c>
      <c r="P58">
        <f t="shared" si="37"/>
        <v>0</v>
      </c>
      <c r="Q58">
        <f t="shared" si="37"/>
        <v>0</v>
      </c>
      <c r="R58">
        <f t="shared" si="37"/>
        <v>0</v>
      </c>
      <c r="S58">
        <f t="shared" si="37"/>
        <v>0</v>
      </c>
      <c r="T58">
        <f t="shared" si="37"/>
        <v>0</v>
      </c>
      <c r="U58">
        <f t="shared" si="37"/>
        <v>0</v>
      </c>
      <c r="V58">
        <f t="shared" si="37"/>
        <v>0</v>
      </c>
      <c r="W58">
        <f t="shared" si="37"/>
        <v>0</v>
      </c>
      <c r="X58">
        <f t="shared" si="37"/>
        <v>0</v>
      </c>
      <c r="Y58">
        <f t="shared" si="37"/>
        <v>0</v>
      </c>
      <c r="Z58">
        <f t="shared" si="37"/>
        <v>0</v>
      </c>
      <c r="AA58">
        <f t="shared" si="37"/>
        <v>0</v>
      </c>
      <c r="AB58">
        <f t="shared" si="37"/>
        <v>0</v>
      </c>
      <c r="AC58">
        <f t="shared" si="37"/>
        <v>0</v>
      </c>
      <c r="AD58">
        <f t="shared" si="37"/>
        <v>0</v>
      </c>
      <c r="AE58">
        <f t="shared" si="37"/>
        <v>0</v>
      </c>
      <c r="AF58">
        <f t="shared" si="37"/>
        <v>0</v>
      </c>
      <c r="AG58">
        <f t="shared" si="37"/>
        <v>0</v>
      </c>
      <c r="AH58">
        <f t="shared" si="37"/>
        <v>0</v>
      </c>
      <c r="AI58">
        <f t="shared" si="37"/>
        <v>0</v>
      </c>
      <c r="AJ58">
        <f t="shared" si="37"/>
        <v>0</v>
      </c>
      <c r="AK58">
        <f t="shared" si="37"/>
        <v>0</v>
      </c>
      <c r="AL58">
        <f t="shared" si="37"/>
        <v>0</v>
      </c>
      <c r="AM58">
        <f t="shared" si="37"/>
        <v>0</v>
      </c>
      <c r="AN58">
        <f t="shared" si="37"/>
        <v>0</v>
      </c>
      <c r="AO58">
        <f t="shared" si="37"/>
        <v>0</v>
      </c>
      <c r="AP58">
        <f t="shared" si="37"/>
        <v>0</v>
      </c>
      <c r="AQ58">
        <f t="shared" si="37"/>
        <v>0</v>
      </c>
      <c r="AR58">
        <f t="shared" si="37"/>
        <v>0</v>
      </c>
      <c r="AS58">
        <f t="shared" si="37"/>
        <v>0</v>
      </c>
      <c r="AU58">
        <f t="shared" si="7"/>
        <v>0</v>
      </c>
      <c r="AV58">
        <f t="shared" si="8"/>
        <v>0</v>
      </c>
      <c r="AW58">
        <f t="shared" si="9"/>
        <v>0</v>
      </c>
      <c r="AX58">
        <f t="shared" si="10"/>
        <v>0</v>
      </c>
      <c r="AY58">
        <f t="shared" si="11"/>
        <v>0</v>
      </c>
    </row>
    <row r="59" spans="1:51" x14ac:dyDescent="0.35">
      <c r="A59" t="s">
        <v>60</v>
      </c>
      <c r="B59">
        <f>COUNTIF(B2:B26,"FMT")</f>
        <v>0</v>
      </c>
      <c r="C59">
        <f t="shared" ref="C59:AS59" si="38">COUNTIF(C2:C26,"FMT")</f>
        <v>0</v>
      </c>
      <c r="D59">
        <f t="shared" si="38"/>
        <v>0</v>
      </c>
      <c r="E59">
        <f t="shared" si="38"/>
        <v>0</v>
      </c>
      <c r="F59">
        <f t="shared" si="38"/>
        <v>0</v>
      </c>
      <c r="G59">
        <f t="shared" si="38"/>
        <v>0</v>
      </c>
      <c r="H59">
        <f t="shared" si="38"/>
        <v>0</v>
      </c>
      <c r="I59">
        <f t="shared" si="38"/>
        <v>0</v>
      </c>
      <c r="J59">
        <f t="shared" si="38"/>
        <v>0</v>
      </c>
      <c r="K59">
        <f t="shared" si="38"/>
        <v>0</v>
      </c>
      <c r="L59">
        <f t="shared" si="38"/>
        <v>0</v>
      </c>
      <c r="M59">
        <f t="shared" si="38"/>
        <v>0</v>
      </c>
      <c r="N59">
        <f t="shared" si="38"/>
        <v>0</v>
      </c>
      <c r="O59">
        <f t="shared" si="38"/>
        <v>0</v>
      </c>
      <c r="P59">
        <f t="shared" si="38"/>
        <v>0</v>
      </c>
      <c r="Q59">
        <f t="shared" si="38"/>
        <v>0</v>
      </c>
      <c r="R59">
        <f t="shared" si="38"/>
        <v>0</v>
      </c>
      <c r="S59">
        <f t="shared" si="38"/>
        <v>0</v>
      </c>
      <c r="T59">
        <f t="shared" si="38"/>
        <v>0</v>
      </c>
      <c r="U59">
        <f t="shared" si="38"/>
        <v>0</v>
      </c>
      <c r="V59">
        <f t="shared" si="38"/>
        <v>0</v>
      </c>
      <c r="W59">
        <f t="shared" si="38"/>
        <v>0</v>
      </c>
      <c r="X59">
        <f t="shared" si="38"/>
        <v>0</v>
      </c>
      <c r="Y59">
        <f t="shared" si="38"/>
        <v>0</v>
      </c>
      <c r="Z59">
        <f t="shared" si="38"/>
        <v>0</v>
      </c>
      <c r="AA59">
        <f t="shared" si="38"/>
        <v>0</v>
      </c>
      <c r="AB59">
        <f t="shared" si="38"/>
        <v>0</v>
      </c>
      <c r="AC59">
        <f t="shared" si="38"/>
        <v>0</v>
      </c>
      <c r="AD59">
        <f t="shared" si="38"/>
        <v>0</v>
      </c>
      <c r="AE59">
        <f t="shared" si="38"/>
        <v>0</v>
      </c>
      <c r="AF59">
        <f t="shared" si="38"/>
        <v>0</v>
      </c>
      <c r="AG59">
        <f t="shared" si="38"/>
        <v>0</v>
      </c>
      <c r="AH59">
        <f t="shared" si="38"/>
        <v>0</v>
      </c>
      <c r="AI59">
        <f t="shared" si="38"/>
        <v>0</v>
      </c>
      <c r="AJ59">
        <f t="shared" si="38"/>
        <v>0</v>
      </c>
      <c r="AK59">
        <f t="shared" si="38"/>
        <v>0</v>
      </c>
      <c r="AL59">
        <f t="shared" si="38"/>
        <v>0</v>
      </c>
      <c r="AM59">
        <f t="shared" si="38"/>
        <v>0</v>
      </c>
      <c r="AN59">
        <f t="shared" si="38"/>
        <v>0</v>
      </c>
      <c r="AO59">
        <f t="shared" si="38"/>
        <v>0</v>
      </c>
      <c r="AP59">
        <f t="shared" si="38"/>
        <v>0</v>
      </c>
      <c r="AQ59">
        <f t="shared" si="38"/>
        <v>0</v>
      </c>
      <c r="AR59">
        <f t="shared" si="38"/>
        <v>0</v>
      </c>
      <c r="AS59">
        <f t="shared" si="38"/>
        <v>0</v>
      </c>
      <c r="AU59">
        <f t="shared" si="7"/>
        <v>0</v>
      </c>
      <c r="AV59">
        <f t="shared" si="8"/>
        <v>0</v>
      </c>
      <c r="AW59">
        <f t="shared" si="9"/>
        <v>0</v>
      </c>
      <c r="AX59">
        <f t="shared" si="10"/>
        <v>0</v>
      </c>
      <c r="AY59">
        <f t="shared" si="11"/>
        <v>0</v>
      </c>
    </row>
    <row r="60" spans="1:51" x14ac:dyDescent="0.35">
      <c r="A60" t="s">
        <v>61</v>
      </c>
      <c r="B60">
        <f>COUNTIF(B2:B26,"FCMT")</f>
        <v>0</v>
      </c>
      <c r="C60">
        <f t="shared" ref="C60:AS60" si="39">COUNTIF(C2:C26,"FCMT")</f>
        <v>0</v>
      </c>
      <c r="D60">
        <f t="shared" si="39"/>
        <v>0</v>
      </c>
      <c r="E60">
        <f t="shared" si="39"/>
        <v>0</v>
      </c>
      <c r="F60">
        <f t="shared" si="39"/>
        <v>0</v>
      </c>
      <c r="G60">
        <f t="shared" si="39"/>
        <v>0</v>
      </c>
      <c r="H60">
        <f t="shared" si="39"/>
        <v>0</v>
      </c>
      <c r="I60">
        <f t="shared" si="39"/>
        <v>0</v>
      </c>
      <c r="J60">
        <f t="shared" si="39"/>
        <v>0</v>
      </c>
      <c r="K60">
        <f t="shared" si="39"/>
        <v>0</v>
      </c>
      <c r="L60">
        <f t="shared" si="39"/>
        <v>0</v>
      </c>
      <c r="M60">
        <f t="shared" si="39"/>
        <v>0</v>
      </c>
      <c r="N60">
        <f t="shared" si="39"/>
        <v>0</v>
      </c>
      <c r="O60">
        <f t="shared" si="39"/>
        <v>0</v>
      </c>
      <c r="P60">
        <f t="shared" si="39"/>
        <v>0</v>
      </c>
      <c r="Q60">
        <f t="shared" si="39"/>
        <v>0</v>
      </c>
      <c r="R60">
        <f t="shared" si="39"/>
        <v>0</v>
      </c>
      <c r="S60">
        <f t="shared" si="39"/>
        <v>0</v>
      </c>
      <c r="T60">
        <f t="shared" si="39"/>
        <v>0</v>
      </c>
      <c r="U60">
        <f t="shared" si="39"/>
        <v>0</v>
      </c>
      <c r="V60">
        <f t="shared" si="39"/>
        <v>0</v>
      </c>
      <c r="W60">
        <f t="shared" si="39"/>
        <v>0</v>
      </c>
      <c r="X60">
        <f t="shared" si="39"/>
        <v>0</v>
      </c>
      <c r="Y60">
        <f t="shared" si="39"/>
        <v>0</v>
      </c>
      <c r="Z60">
        <f t="shared" si="39"/>
        <v>0</v>
      </c>
      <c r="AA60">
        <f t="shared" si="39"/>
        <v>0</v>
      </c>
      <c r="AB60">
        <f t="shared" si="39"/>
        <v>0</v>
      </c>
      <c r="AC60">
        <f t="shared" si="39"/>
        <v>0</v>
      </c>
      <c r="AD60">
        <f t="shared" si="39"/>
        <v>0</v>
      </c>
      <c r="AE60">
        <f t="shared" si="39"/>
        <v>0</v>
      </c>
      <c r="AF60">
        <f t="shared" si="39"/>
        <v>0</v>
      </c>
      <c r="AG60">
        <f t="shared" si="39"/>
        <v>0</v>
      </c>
      <c r="AH60">
        <f t="shared" si="39"/>
        <v>0</v>
      </c>
      <c r="AI60">
        <f t="shared" si="39"/>
        <v>0</v>
      </c>
      <c r="AJ60">
        <f t="shared" si="39"/>
        <v>0</v>
      </c>
      <c r="AK60">
        <f t="shared" si="39"/>
        <v>0</v>
      </c>
      <c r="AL60">
        <f t="shared" si="39"/>
        <v>0</v>
      </c>
      <c r="AM60">
        <f t="shared" si="39"/>
        <v>0</v>
      </c>
      <c r="AN60">
        <f t="shared" si="39"/>
        <v>0</v>
      </c>
      <c r="AO60">
        <f t="shared" si="39"/>
        <v>0</v>
      </c>
      <c r="AP60">
        <f t="shared" si="39"/>
        <v>0</v>
      </c>
      <c r="AQ60">
        <f t="shared" si="39"/>
        <v>0</v>
      </c>
      <c r="AR60">
        <f t="shared" si="39"/>
        <v>0</v>
      </c>
      <c r="AS60">
        <f t="shared" si="39"/>
        <v>0</v>
      </c>
      <c r="AU60">
        <f t="shared" si="7"/>
        <v>0</v>
      </c>
      <c r="AV60">
        <f t="shared" si="8"/>
        <v>0</v>
      </c>
      <c r="AW60">
        <f t="shared" si="9"/>
        <v>0</v>
      </c>
      <c r="AX60">
        <f t="shared" si="10"/>
        <v>0</v>
      </c>
      <c r="AY60">
        <f t="shared" si="11"/>
        <v>0</v>
      </c>
    </row>
    <row r="61" spans="1:51" x14ac:dyDescent="0.35">
      <c r="A61" t="s">
        <v>32</v>
      </c>
      <c r="B61">
        <f>COUNTIF(B2:B26,"FIT")</f>
        <v>0</v>
      </c>
      <c r="C61">
        <f t="shared" ref="C61:AS61" si="40">COUNTIF(C2:C26,"FIT")</f>
        <v>0</v>
      </c>
      <c r="D61">
        <f t="shared" si="40"/>
        <v>0</v>
      </c>
      <c r="E61">
        <f t="shared" si="40"/>
        <v>0</v>
      </c>
      <c r="F61">
        <f t="shared" si="40"/>
        <v>0</v>
      </c>
      <c r="G61">
        <f t="shared" si="40"/>
        <v>0</v>
      </c>
      <c r="H61">
        <f t="shared" si="40"/>
        <v>0</v>
      </c>
      <c r="I61">
        <f t="shared" si="40"/>
        <v>0</v>
      </c>
      <c r="J61">
        <f t="shared" si="40"/>
        <v>0</v>
      </c>
      <c r="K61">
        <f t="shared" si="40"/>
        <v>0</v>
      </c>
      <c r="L61">
        <f t="shared" si="40"/>
        <v>0</v>
      </c>
      <c r="M61">
        <f t="shared" si="40"/>
        <v>0</v>
      </c>
      <c r="N61">
        <f t="shared" si="40"/>
        <v>0</v>
      </c>
      <c r="O61">
        <f t="shared" si="40"/>
        <v>0</v>
      </c>
      <c r="P61">
        <f t="shared" si="40"/>
        <v>0</v>
      </c>
      <c r="Q61">
        <f t="shared" si="40"/>
        <v>0</v>
      </c>
      <c r="R61">
        <f t="shared" si="40"/>
        <v>0</v>
      </c>
      <c r="S61">
        <f t="shared" si="40"/>
        <v>0</v>
      </c>
      <c r="T61">
        <f t="shared" si="40"/>
        <v>0</v>
      </c>
      <c r="U61">
        <f t="shared" si="40"/>
        <v>0</v>
      </c>
      <c r="V61">
        <f t="shared" si="40"/>
        <v>0</v>
      </c>
      <c r="W61">
        <f t="shared" si="40"/>
        <v>0</v>
      </c>
      <c r="X61">
        <f t="shared" si="40"/>
        <v>0</v>
      </c>
      <c r="Y61">
        <f t="shared" si="40"/>
        <v>0</v>
      </c>
      <c r="Z61">
        <f t="shared" si="40"/>
        <v>0</v>
      </c>
      <c r="AA61">
        <f t="shared" si="40"/>
        <v>0</v>
      </c>
      <c r="AB61">
        <f t="shared" si="40"/>
        <v>0</v>
      </c>
      <c r="AC61">
        <f t="shared" si="40"/>
        <v>0</v>
      </c>
      <c r="AD61">
        <f t="shared" si="40"/>
        <v>0</v>
      </c>
      <c r="AE61">
        <f t="shared" si="40"/>
        <v>0</v>
      </c>
      <c r="AF61">
        <f t="shared" si="40"/>
        <v>0</v>
      </c>
      <c r="AG61">
        <f t="shared" si="40"/>
        <v>0</v>
      </c>
      <c r="AH61">
        <f t="shared" si="40"/>
        <v>0</v>
      </c>
      <c r="AI61">
        <f t="shared" si="40"/>
        <v>0</v>
      </c>
      <c r="AJ61">
        <f t="shared" si="40"/>
        <v>0</v>
      </c>
      <c r="AK61">
        <f t="shared" si="40"/>
        <v>1</v>
      </c>
      <c r="AL61">
        <f t="shared" si="40"/>
        <v>2</v>
      </c>
      <c r="AM61">
        <f t="shared" si="40"/>
        <v>2</v>
      </c>
      <c r="AN61">
        <f t="shared" si="40"/>
        <v>2</v>
      </c>
      <c r="AO61">
        <f t="shared" si="40"/>
        <v>2</v>
      </c>
      <c r="AP61">
        <f t="shared" si="40"/>
        <v>2</v>
      </c>
      <c r="AQ61">
        <f t="shared" si="40"/>
        <v>1</v>
      </c>
      <c r="AR61">
        <f t="shared" si="40"/>
        <v>1</v>
      </c>
      <c r="AS61">
        <f t="shared" si="40"/>
        <v>2</v>
      </c>
      <c r="AU61">
        <f t="shared" si="7"/>
        <v>15</v>
      </c>
      <c r="AV61">
        <f t="shared" si="8"/>
        <v>0</v>
      </c>
      <c r="AW61">
        <f t="shared" si="9"/>
        <v>0</v>
      </c>
      <c r="AX61">
        <f t="shared" si="10"/>
        <v>0</v>
      </c>
      <c r="AY61">
        <f t="shared" si="11"/>
        <v>15</v>
      </c>
    </row>
    <row r="62" spans="1:51" x14ac:dyDescent="0.35">
      <c r="A62" t="s">
        <v>62</v>
      </c>
      <c r="B62">
        <f>COUNTIF(B2:B26,"FCIT")</f>
        <v>0</v>
      </c>
      <c r="C62">
        <f t="shared" ref="C62:AS62" si="41">COUNTIF(C2:C26,"FCIT")</f>
        <v>0</v>
      </c>
      <c r="D62">
        <f t="shared" si="41"/>
        <v>0</v>
      </c>
      <c r="E62">
        <f t="shared" si="41"/>
        <v>0</v>
      </c>
      <c r="F62">
        <f t="shared" si="41"/>
        <v>0</v>
      </c>
      <c r="G62">
        <f t="shared" si="41"/>
        <v>0</v>
      </c>
      <c r="H62">
        <f t="shared" si="41"/>
        <v>0</v>
      </c>
      <c r="I62">
        <f t="shared" si="41"/>
        <v>0</v>
      </c>
      <c r="J62">
        <f t="shared" si="41"/>
        <v>0</v>
      </c>
      <c r="K62">
        <f t="shared" si="41"/>
        <v>0</v>
      </c>
      <c r="L62">
        <f t="shared" si="41"/>
        <v>0</v>
      </c>
      <c r="M62">
        <f t="shared" si="41"/>
        <v>0</v>
      </c>
      <c r="N62">
        <f t="shared" si="41"/>
        <v>0</v>
      </c>
      <c r="O62">
        <f t="shared" si="41"/>
        <v>0</v>
      </c>
      <c r="P62">
        <f t="shared" si="41"/>
        <v>0</v>
      </c>
      <c r="Q62">
        <f t="shared" si="41"/>
        <v>0</v>
      </c>
      <c r="R62">
        <f t="shared" si="41"/>
        <v>0</v>
      </c>
      <c r="S62">
        <f t="shared" si="41"/>
        <v>0</v>
      </c>
      <c r="T62">
        <f t="shared" si="41"/>
        <v>0</v>
      </c>
      <c r="U62">
        <f t="shared" si="41"/>
        <v>0</v>
      </c>
      <c r="V62">
        <f t="shared" si="41"/>
        <v>0</v>
      </c>
      <c r="W62">
        <f t="shared" si="41"/>
        <v>0</v>
      </c>
      <c r="X62">
        <f t="shared" si="41"/>
        <v>0</v>
      </c>
      <c r="Y62">
        <f t="shared" si="41"/>
        <v>0</v>
      </c>
      <c r="Z62">
        <f t="shared" si="41"/>
        <v>0</v>
      </c>
      <c r="AA62">
        <f t="shared" si="41"/>
        <v>0</v>
      </c>
      <c r="AB62">
        <f t="shared" si="41"/>
        <v>0</v>
      </c>
      <c r="AC62">
        <f t="shared" si="41"/>
        <v>0</v>
      </c>
      <c r="AD62">
        <f t="shared" si="41"/>
        <v>0</v>
      </c>
      <c r="AE62">
        <f t="shared" si="41"/>
        <v>0</v>
      </c>
      <c r="AF62">
        <f t="shared" si="41"/>
        <v>0</v>
      </c>
      <c r="AG62">
        <f t="shared" si="41"/>
        <v>0</v>
      </c>
      <c r="AH62">
        <f t="shared" si="41"/>
        <v>0</v>
      </c>
      <c r="AI62">
        <f t="shared" si="41"/>
        <v>0</v>
      </c>
      <c r="AJ62">
        <f t="shared" si="41"/>
        <v>0</v>
      </c>
      <c r="AK62">
        <f t="shared" si="41"/>
        <v>0</v>
      </c>
      <c r="AL62">
        <f t="shared" si="41"/>
        <v>0</v>
      </c>
      <c r="AM62">
        <f t="shared" si="41"/>
        <v>0</v>
      </c>
      <c r="AN62">
        <f t="shared" si="41"/>
        <v>0</v>
      </c>
      <c r="AO62">
        <f t="shared" si="41"/>
        <v>0</v>
      </c>
      <c r="AP62">
        <f t="shared" si="41"/>
        <v>0</v>
      </c>
      <c r="AQ62">
        <f t="shared" si="41"/>
        <v>0</v>
      </c>
      <c r="AR62">
        <f t="shared" si="41"/>
        <v>0</v>
      </c>
      <c r="AS62">
        <f t="shared" si="41"/>
        <v>0</v>
      </c>
      <c r="AU62">
        <f t="shared" si="7"/>
        <v>0</v>
      </c>
      <c r="AV62">
        <f t="shared" si="8"/>
        <v>0</v>
      </c>
      <c r="AW62">
        <f t="shared" si="9"/>
        <v>0</v>
      </c>
      <c r="AX62">
        <f t="shared" si="10"/>
        <v>0</v>
      </c>
      <c r="AY62">
        <f t="shared" si="11"/>
        <v>0</v>
      </c>
    </row>
    <row r="63" spans="1:51" x14ac:dyDescent="0.35">
      <c r="A63" t="s">
        <v>35</v>
      </c>
      <c r="B63">
        <f>COUNTIF(B2:B26,"WSD")</f>
        <v>0</v>
      </c>
      <c r="C63">
        <f t="shared" ref="C63:AS63" si="42">COUNTIF(C2:C26,"WSD")</f>
        <v>0</v>
      </c>
      <c r="D63">
        <f t="shared" si="42"/>
        <v>0</v>
      </c>
      <c r="E63">
        <f t="shared" si="42"/>
        <v>0</v>
      </c>
      <c r="F63">
        <f t="shared" si="42"/>
        <v>0</v>
      </c>
      <c r="G63">
        <f t="shared" si="42"/>
        <v>0</v>
      </c>
      <c r="H63">
        <f t="shared" si="42"/>
        <v>0</v>
      </c>
      <c r="I63">
        <f t="shared" si="42"/>
        <v>0</v>
      </c>
      <c r="J63">
        <f t="shared" si="42"/>
        <v>0</v>
      </c>
      <c r="K63">
        <f t="shared" si="42"/>
        <v>0</v>
      </c>
      <c r="L63">
        <f t="shared" si="42"/>
        <v>0</v>
      </c>
      <c r="M63">
        <f t="shared" si="42"/>
        <v>0</v>
      </c>
      <c r="N63">
        <f t="shared" si="42"/>
        <v>0</v>
      </c>
      <c r="O63">
        <f t="shared" si="42"/>
        <v>0</v>
      </c>
      <c r="P63">
        <f t="shared" si="42"/>
        <v>0</v>
      </c>
      <c r="Q63">
        <f t="shared" si="42"/>
        <v>0</v>
      </c>
      <c r="R63">
        <f t="shared" si="42"/>
        <v>0</v>
      </c>
      <c r="S63">
        <f t="shared" si="42"/>
        <v>0</v>
      </c>
      <c r="T63">
        <f t="shared" si="42"/>
        <v>0</v>
      </c>
      <c r="U63">
        <f t="shared" si="42"/>
        <v>0</v>
      </c>
      <c r="V63">
        <f t="shared" si="42"/>
        <v>0</v>
      </c>
      <c r="W63">
        <f t="shared" si="42"/>
        <v>0</v>
      </c>
      <c r="X63">
        <f t="shared" si="42"/>
        <v>0</v>
      </c>
      <c r="Y63">
        <f t="shared" si="42"/>
        <v>0</v>
      </c>
      <c r="Z63">
        <f t="shared" si="42"/>
        <v>0</v>
      </c>
      <c r="AA63">
        <f t="shared" si="42"/>
        <v>0</v>
      </c>
      <c r="AB63">
        <f t="shared" si="42"/>
        <v>0</v>
      </c>
      <c r="AC63">
        <f t="shared" si="42"/>
        <v>0</v>
      </c>
      <c r="AD63">
        <f t="shared" si="42"/>
        <v>0</v>
      </c>
      <c r="AE63">
        <f t="shared" si="42"/>
        <v>0</v>
      </c>
      <c r="AF63">
        <f t="shared" si="42"/>
        <v>0</v>
      </c>
      <c r="AG63">
        <f t="shared" si="42"/>
        <v>0</v>
      </c>
      <c r="AH63">
        <f t="shared" si="42"/>
        <v>1</v>
      </c>
      <c r="AI63">
        <f t="shared" si="42"/>
        <v>1</v>
      </c>
      <c r="AJ63">
        <f t="shared" si="42"/>
        <v>1</v>
      </c>
      <c r="AK63">
        <f t="shared" si="42"/>
        <v>1</v>
      </c>
      <c r="AL63">
        <f t="shared" si="42"/>
        <v>1</v>
      </c>
      <c r="AM63">
        <f t="shared" si="42"/>
        <v>1</v>
      </c>
      <c r="AN63">
        <f t="shared" si="42"/>
        <v>1</v>
      </c>
      <c r="AO63">
        <f t="shared" si="42"/>
        <v>1</v>
      </c>
      <c r="AP63">
        <f t="shared" si="42"/>
        <v>1</v>
      </c>
      <c r="AQ63">
        <f t="shared" si="42"/>
        <v>1</v>
      </c>
      <c r="AR63">
        <f t="shared" si="42"/>
        <v>1</v>
      </c>
      <c r="AS63">
        <f t="shared" si="42"/>
        <v>1</v>
      </c>
      <c r="AU63">
        <f t="shared" si="7"/>
        <v>12</v>
      </c>
      <c r="AV63">
        <f t="shared" si="8"/>
        <v>0</v>
      </c>
      <c r="AW63">
        <f t="shared" si="9"/>
        <v>0</v>
      </c>
      <c r="AX63">
        <f t="shared" si="10"/>
        <v>2</v>
      </c>
      <c r="AY63">
        <f t="shared" si="11"/>
        <v>10</v>
      </c>
    </row>
    <row r="65" spans="1:51" x14ac:dyDescent="0.35">
      <c r="A65" t="s">
        <v>63</v>
      </c>
      <c r="B65">
        <f>SUM(B31:B63)</f>
        <v>25</v>
      </c>
      <c r="C65">
        <f t="shared" ref="C65:AY65" si="43">SUM(C31:C63)</f>
        <v>25</v>
      </c>
      <c r="D65">
        <f t="shared" si="43"/>
        <v>25</v>
      </c>
      <c r="E65">
        <f t="shared" si="43"/>
        <v>25</v>
      </c>
      <c r="F65">
        <f t="shared" si="43"/>
        <v>25</v>
      </c>
      <c r="G65">
        <f t="shared" si="43"/>
        <v>25</v>
      </c>
      <c r="H65">
        <f t="shared" si="43"/>
        <v>25</v>
      </c>
      <c r="I65">
        <f t="shared" si="43"/>
        <v>25</v>
      </c>
      <c r="J65">
        <f t="shared" si="43"/>
        <v>25</v>
      </c>
      <c r="K65">
        <f t="shared" si="43"/>
        <v>25</v>
      </c>
      <c r="L65">
        <f t="shared" si="43"/>
        <v>25</v>
      </c>
      <c r="M65">
        <f t="shared" si="43"/>
        <v>25</v>
      </c>
      <c r="N65">
        <f t="shared" si="43"/>
        <v>25</v>
      </c>
      <c r="O65">
        <f t="shared" si="43"/>
        <v>25</v>
      </c>
      <c r="P65">
        <f t="shared" si="43"/>
        <v>25</v>
      </c>
      <c r="Q65">
        <f t="shared" si="43"/>
        <v>25</v>
      </c>
      <c r="R65">
        <f t="shared" si="43"/>
        <v>25</v>
      </c>
      <c r="S65">
        <f t="shared" si="43"/>
        <v>25</v>
      </c>
      <c r="T65">
        <f t="shared" si="43"/>
        <v>25</v>
      </c>
      <c r="U65">
        <f t="shared" si="43"/>
        <v>25</v>
      </c>
      <c r="V65">
        <f t="shared" si="43"/>
        <v>25</v>
      </c>
      <c r="W65">
        <f t="shared" si="43"/>
        <v>25</v>
      </c>
      <c r="X65">
        <f t="shared" si="43"/>
        <v>25</v>
      </c>
      <c r="Y65">
        <f t="shared" si="43"/>
        <v>25</v>
      </c>
      <c r="Z65">
        <f t="shared" si="43"/>
        <v>25</v>
      </c>
      <c r="AA65">
        <f t="shared" si="43"/>
        <v>25</v>
      </c>
      <c r="AB65">
        <f t="shared" si="43"/>
        <v>25</v>
      </c>
      <c r="AC65">
        <f t="shared" si="43"/>
        <v>25</v>
      </c>
      <c r="AD65">
        <f t="shared" si="43"/>
        <v>25</v>
      </c>
      <c r="AE65">
        <f t="shared" si="43"/>
        <v>25</v>
      </c>
      <c r="AF65">
        <f t="shared" si="43"/>
        <v>25</v>
      </c>
      <c r="AG65">
        <f t="shared" si="43"/>
        <v>25</v>
      </c>
      <c r="AH65">
        <f t="shared" si="43"/>
        <v>25</v>
      </c>
      <c r="AI65">
        <f t="shared" si="43"/>
        <v>25</v>
      </c>
      <c r="AJ65">
        <f t="shared" si="43"/>
        <v>25</v>
      </c>
      <c r="AK65">
        <f t="shared" si="43"/>
        <v>25</v>
      </c>
      <c r="AL65">
        <f t="shared" si="43"/>
        <v>25</v>
      </c>
      <c r="AM65">
        <f t="shared" si="43"/>
        <v>25</v>
      </c>
      <c r="AN65">
        <f t="shared" si="43"/>
        <v>25</v>
      </c>
      <c r="AO65">
        <f t="shared" si="43"/>
        <v>25</v>
      </c>
      <c r="AP65">
        <f t="shared" si="43"/>
        <v>25</v>
      </c>
      <c r="AQ65">
        <f t="shared" si="43"/>
        <v>25</v>
      </c>
      <c r="AR65">
        <f t="shared" si="43"/>
        <v>25</v>
      </c>
      <c r="AS65">
        <f t="shared" si="43"/>
        <v>25</v>
      </c>
      <c r="AU65">
        <f t="shared" si="43"/>
        <v>1100</v>
      </c>
      <c r="AV65">
        <f t="shared" si="43"/>
        <v>275</v>
      </c>
      <c r="AW65">
        <f t="shared" si="43"/>
        <v>350</v>
      </c>
      <c r="AX65">
        <f t="shared" si="43"/>
        <v>225</v>
      </c>
      <c r="AY65">
        <f t="shared" si="43"/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A3C7-06B1-49B5-9542-B6E737CA24CA}">
  <dimension ref="A1:AY43"/>
  <sheetViews>
    <sheetView topLeftCell="AH27" workbookViewId="0">
      <selection activeCell="AU31" sqref="AU31:AY31"/>
    </sheetView>
  </sheetViews>
  <sheetFormatPr defaultRowHeight="14.5" x14ac:dyDescent="0.35"/>
  <cols>
    <col min="1" max="1" width="19.26953125" customWidth="1"/>
  </cols>
  <sheetData>
    <row r="1" spans="1:46" x14ac:dyDescent="0.35">
      <c r="B1" s="1">
        <v>1974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</row>
    <row r="2" spans="1:46" ht="15.5" x14ac:dyDescent="0.35">
      <c r="A2" t="s">
        <v>0</v>
      </c>
      <c r="B2" s="7" t="str">
        <f>IF(fullmenu!B2="MDC","MDC",IF(OR(fullmenu!B2="PERF",fullmenu!B2="AERF",fullmenu!B2="PCB"),"ERfix",IF(OR(fullmenu!B2="ACB", fullmenu!B2="LCERT", fullmenu!B2="LERT",fullmenu!B2="FCERT",fullmenu!B2="FERT"),"ERTs",IF(OR(fullmenu!B2="FCMT",fullmenu!B2="FMT",fullmenu!B2="LMT",fullmenu!B2="LCMT"),"MTs",IF(OR(fullmenu!B2="LCIT",fullmenu!B2="FCIT",fullmenu!B2="LIT",fullmenu!B2="FIT"),"ITs",IF(OR(fullmenu!B2="MwERT", fullmenu!B2="ERwMT", fullmenu!B2="M&amp;ERT", fullmenu!B2="MwIT", fullmenu!B2="IwMT", fullmenu!B2="M&amp;IT", fullmenu!B2="IwERT", fullmenu!B2="ERwIT", fullmenu!B2="I&amp;ERT", fullmenu!B2="ER&amp;M&amp;IT"),"MixedTs",IF(fullmenu!B2="UD","UD",IF(fullmenu!B2="LSD","LSD",IF(fullmenu!B2="WSD","WSD",IF(fullmenu!B2="UASC","nonat",""))))))))))</f>
        <v>UD</v>
      </c>
      <c r="C2" s="7" t="str">
        <f>IF(fullmenu!C2="MDC","MDC",IF(OR(fullmenu!C2="PERF",fullmenu!C2="AERF",fullmenu!C2="PCB"),"ERfix",IF(OR(fullmenu!C2="ACB", fullmenu!C2="LCERT", fullmenu!C2="LERT",fullmenu!C2="FCERT",fullmenu!C2="FERT"),"ERTs",IF(OR(fullmenu!C2="FCMT",fullmenu!C2="FMT",fullmenu!C2="LMT",fullmenu!C2="LCMT"),"MTs",IF(OR(fullmenu!C2="LCIT",fullmenu!C2="FCIT",fullmenu!C2="LIT",fullmenu!C2="FIT"),"ITs",IF(OR(fullmenu!C2="MwERT", fullmenu!C2="ERwMT", fullmenu!C2="M&amp;ERT", fullmenu!C2="MwIT", fullmenu!C2="IwMT", fullmenu!C2="M&amp;IT", fullmenu!C2="IwERT", fullmenu!C2="ERwIT", fullmenu!C2="I&amp;ERT", fullmenu!C2="ER&amp;M&amp;IT"),"MixedTs",IF(fullmenu!C2="UD","UD",IF(fullmenu!C2="LSD","LSD",IF(fullmenu!C2="WSD","WSD",IF(fullmenu!C2="UASC","nonat",""))))))))))</f>
        <v>UD</v>
      </c>
      <c r="D2" s="7" t="str">
        <f>IF(fullmenu!D2="MDC","MDC",IF(OR(fullmenu!D2="PERF",fullmenu!D2="AERF",fullmenu!D2="PCB"),"ERfix",IF(OR(fullmenu!D2="ACB", fullmenu!D2="LCERT", fullmenu!D2="LERT",fullmenu!D2="FCERT",fullmenu!D2="FERT"),"ERTs",IF(OR(fullmenu!D2="FCMT",fullmenu!D2="FMT",fullmenu!D2="LMT",fullmenu!D2="LCMT"),"MTs",IF(OR(fullmenu!D2="LCIT",fullmenu!D2="FCIT",fullmenu!D2="LIT",fullmenu!D2="FIT"),"ITs",IF(OR(fullmenu!D2="MwERT", fullmenu!D2="ERwMT", fullmenu!D2="M&amp;ERT", fullmenu!D2="MwIT", fullmenu!D2="IwMT", fullmenu!D2="M&amp;IT", fullmenu!D2="IwERT", fullmenu!D2="ERwIT", fullmenu!D2="I&amp;ERT", fullmenu!D2="ER&amp;M&amp;IT"),"MixedTs",IF(fullmenu!D2="UD","UD",IF(fullmenu!D2="LSD","LSD",IF(fullmenu!D2="WSD","WSD",IF(fullmenu!D2="UASC","nonat",""))))))))))</f>
        <v>UD</v>
      </c>
      <c r="E2" s="7" t="str">
        <f>IF(fullmenu!E2="MDC","MDC",IF(OR(fullmenu!E2="PERF",fullmenu!E2="AERF",fullmenu!E2="PCB"),"ERfix",IF(OR(fullmenu!E2="ACB", fullmenu!E2="LCERT", fullmenu!E2="LERT",fullmenu!E2="FCERT",fullmenu!E2="FERT"),"ERTs",IF(OR(fullmenu!E2="FCMT",fullmenu!E2="FMT",fullmenu!E2="LMT",fullmenu!E2="LCMT"),"MTs",IF(OR(fullmenu!E2="LCIT",fullmenu!E2="FCIT",fullmenu!E2="LIT",fullmenu!E2="FIT"),"ITs",IF(OR(fullmenu!E2="MwERT", fullmenu!E2="ERwMT", fullmenu!E2="M&amp;ERT", fullmenu!E2="MwIT", fullmenu!E2="IwMT", fullmenu!E2="M&amp;IT", fullmenu!E2="IwERT", fullmenu!E2="ERwIT", fullmenu!E2="I&amp;ERT", fullmenu!E2="ER&amp;M&amp;IT"),"MixedTs",IF(fullmenu!E2="UD","UD",IF(fullmenu!E2="LSD","LSD",IF(fullmenu!E2="WSD","WSD",IF(fullmenu!E2="UASC","nonat",""))))))))))</f>
        <v>UD</v>
      </c>
      <c r="F2" s="7" t="str">
        <f>IF(fullmenu!F2="MDC","MDC",IF(OR(fullmenu!F2="PERF",fullmenu!F2="AERF",fullmenu!F2="PCB"),"ERfix",IF(OR(fullmenu!F2="ACB", fullmenu!F2="LCERT", fullmenu!F2="LERT",fullmenu!F2="FCERT",fullmenu!F2="FERT"),"ERTs",IF(OR(fullmenu!F2="FCMT",fullmenu!F2="FMT",fullmenu!F2="LMT",fullmenu!F2="LCMT"),"MTs",IF(OR(fullmenu!F2="LCIT",fullmenu!F2="FCIT",fullmenu!F2="LIT",fullmenu!F2="FIT"),"ITs",IF(OR(fullmenu!F2="MwERT", fullmenu!F2="ERwMT", fullmenu!F2="M&amp;ERT", fullmenu!F2="MwIT", fullmenu!F2="IwMT", fullmenu!F2="M&amp;IT", fullmenu!F2="IwERT", fullmenu!F2="ERwIT", fullmenu!F2="I&amp;ERT", fullmenu!F2="ER&amp;M&amp;IT"),"MixedTs",IF(fullmenu!F2="UD","UD",IF(fullmenu!F2="LSD","LSD",IF(fullmenu!F2="WSD","WSD",IF(fullmenu!F2="UASC","nonat",""))))))))))</f>
        <v>UD</v>
      </c>
      <c r="G2" s="7" t="str">
        <f>IF(fullmenu!G2="MDC","MDC",IF(OR(fullmenu!G2="PERF",fullmenu!G2="AERF",fullmenu!G2="PCB"),"ERfix",IF(OR(fullmenu!G2="ACB", fullmenu!G2="LCERT", fullmenu!G2="LERT",fullmenu!G2="FCERT",fullmenu!G2="FERT"),"ERTs",IF(OR(fullmenu!G2="FCMT",fullmenu!G2="FMT",fullmenu!G2="LMT",fullmenu!G2="LCMT"),"MTs",IF(OR(fullmenu!G2="LCIT",fullmenu!G2="FCIT",fullmenu!G2="LIT",fullmenu!G2="FIT"),"ITs",IF(OR(fullmenu!G2="MwERT", fullmenu!G2="ERwMT", fullmenu!G2="M&amp;ERT", fullmenu!G2="MwIT", fullmenu!G2="IwMT", fullmenu!G2="M&amp;IT", fullmenu!G2="IwERT", fullmenu!G2="ERwIT", fullmenu!G2="I&amp;ERT", fullmenu!G2="ER&amp;M&amp;IT"),"MixedTs",IF(fullmenu!G2="UD","UD",IF(fullmenu!G2="LSD","LSD",IF(fullmenu!G2="WSD","WSD",IF(fullmenu!G2="UASC","nonat",""))))))))))</f>
        <v>UD</v>
      </c>
      <c r="H2" s="7" t="str">
        <f>IF(fullmenu!H2="MDC","MDC",IF(OR(fullmenu!H2="PERF",fullmenu!H2="AERF",fullmenu!H2="PCB"),"ERfix",IF(OR(fullmenu!H2="ACB", fullmenu!H2="LCERT", fullmenu!H2="LERT",fullmenu!H2="FCERT",fullmenu!H2="FERT"),"ERTs",IF(OR(fullmenu!H2="FCMT",fullmenu!H2="FMT",fullmenu!H2="LMT",fullmenu!H2="LCMT"),"MTs",IF(OR(fullmenu!H2="LCIT",fullmenu!H2="FCIT",fullmenu!H2="LIT",fullmenu!H2="FIT"),"ITs",IF(OR(fullmenu!H2="MwERT", fullmenu!H2="ERwMT", fullmenu!H2="M&amp;ERT", fullmenu!H2="MwIT", fullmenu!H2="IwMT", fullmenu!H2="M&amp;IT", fullmenu!H2="IwERT", fullmenu!H2="ERwIT", fullmenu!H2="I&amp;ERT", fullmenu!H2="ER&amp;M&amp;IT"),"MixedTs",IF(fullmenu!H2="UD","UD",IF(fullmenu!H2="LSD","LSD",IF(fullmenu!H2="WSD","WSD",IF(fullmenu!H2="UASC","nonat",""))))))))))</f>
        <v>UD</v>
      </c>
      <c r="I2" s="7" t="str">
        <f>IF(fullmenu!I2="MDC","MDC",IF(OR(fullmenu!I2="PERF",fullmenu!I2="AERF",fullmenu!I2="PCB"),"ERfix",IF(OR(fullmenu!I2="ACB", fullmenu!I2="LCERT", fullmenu!I2="LERT",fullmenu!I2="FCERT",fullmenu!I2="FERT"),"ERTs",IF(OR(fullmenu!I2="FCMT",fullmenu!I2="FMT",fullmenu!I2="LMT",fullmenu!I2="LCMT"),"MTs",IF(OR(fullmenu!I2="LCIT",fullmenu!I2="FCIT",fullmenu!I2="LIT",fullmenu!I2="FIT"),"ITs",IF(OR(fullmenu!I2="MwERT", fullmenu!I2="ERwMT", fullmenu!I2="M&amp;ERT", fullmenu!I2="MwIT", fullmenu!I2="IwMT", fullmenu!I2="M&amp;IT", fullmenu!I2="IwERT", fullmenu!I2="ERwIT", fullmenu!I2="I&amp;ERT", fullmenu!I2="ER&amp;M&amp;IT"),"MixedTs",IF(fullmenu!I2="UD","UD",IF(fullmenu!I2="LSD","LSD",IF(fullmenu!I2="WSD","WSD",IF(fullmenu!I2="UASC","nonat",""))))))))))</f>
        <v>UD</v>
      </c>
      <c r="J2" s="7" t="str">
        <f>IF(fullmenu!J2="MDC","MDC",IF(OR(fullmenu!J2="PERF",fullmenu!J2="AERF",fullmenu!J2="PCB"),"ERfix",IF(OR(fullmenu!J2="ACB", fullmenu!J2="LCERT", fullmenu!J2="LERT",fullmenu!J2="FCERT",fullmenu!J2="FERT"),"ERTs",IF(OR(fullmenu!J2="FCMT",fullmenu!J2="FMT",fullmenu!J2="LMT",fullmenu!J2="LCMT"),"MTs",IF(OR(fullmenu!J2="LCIT",fullmenu!J2="FCIT",fullmenu!J2="LIT",fullmenu!J2="FIT"),"ITs",IF(OR(fullmenu!J2="MwERT", fullmenu!J2="ERwMT", fullmenu!J2="M&amp;ERT", fullmenu!J2="MwIT", fullmenu!J2="IwMT", fullmenu!J2="M&amp;IT", fullmenu!J2="IwERT", fullmenu!J2="ERwIT", fullmenu!J2="I&amp;ERT", fullmenu!J2="ER&amp;M&amp;IT"),"MixedTs",IF(fullmenu!J2="UD","UD",IF(fullmenu!J2="LSD","LSD",IF(fullmenu!J2="WSD","WSD",IF(fullmenu!J2="UASC","nonat",""))))))))))</f>
        <v>UD</v>
      </c>
      <c r="K2" s="7" t="str">
        <f>IF(fullmenu!K2="MDC","MDC",IF(OR(fullmenu!K2="PERF",fullmenu!K2="AERF",fullmenu!K2="PCB"),"ERfix",IF(OR(fullmenu!K2="ACB", fullmenu!K2="LCERT", fullmenu!K2="LERT",fullmenu!K2="FCERT",fullmenu!K2="FERT"),"ERTs",IF(OR(fullmenu!K2="FCMT",fullmenu!K2="FMT",fullmenu!K2="LMT",fullmenu!K2="LCMT"),"MTs",IF(OR(fullmenu!K2="LCIT",fullmenu!K2="FCIT",fullmenu!K2="LIT",fullmenu!K2="FIT"),"ITs",IF(OR(fullmenu!K2="MwERT", fullmenu!K2="ERwMT", fullmenu!K2="M&amp;ERT", fullmenu!K2="MwIT", fullmenu!K2="IwMT", fullmenu!K2="M&amp;IT", fullmenu!K2="IwERT", fullmenu!K2="ERwIT", fullmenu!K2="I&amp;ERT", fullmenu!K2="ER&amp;M&amp;IT"),"MixedTs",IF(fullmenu!K2="UD","UD",IF(fullmenu!K2="LSD","LSD",IF(fullmenu!K2="WSD","WSD",IF(fullmenu!K2="UASC","nonat",""))))))))))</f>
        <v>UD</v>
      </c>
      <c r="L2" s="7" t="str">
        <f>IF(fullmenu!L2="MDC","MDC",IF(OR(fullmenu!L2="PERF",fullmenu!L2="AERF",fullmenu!L2="PCB"),"ERfix",IF(OR(fullmenu!L2="ACB", fullmenu!L2="LCERT", fullmenu!L2="LERT",fullmenu!L2="FCERT",fullmenu!L2="FERT"),"ERTs",IF(OR(fullmenu!L2="FCMT",fullmenu!L2="FMT",fullmenu!L2="LMT",fullmenu!L2="LCMT"),"MTs",IF(OR(fullmenu!L2="LCIT",fullmenu!L2="FCIT",fullmenu!L2="LIT",fullmenu!L2="FIT"),"ITs",IF(OR(fullmenu!L2="MwERT", fullmenu!L2="ERwMT", fullmenu!L2="M&amp;ERT", fullmenu!L2="MwIT", fullmenu!L2="IwMT", fullmenu!L2="M&amp;IT", fullmenu!L2="IwERT", fullmenu!L2="ERwIT", fullmenu!L2="I&amp;ERT", fullmenu!L2="ER&amp;M&amp;IT"),"MixedTs",IF(fullmenu!L2="UD","UD",IF(fullmenu!L2="LSD","LSD",IF(fullmenu!L2="WSD","WSD",IF(fullmenu!L2="UASC","nonat",""))))))))))</f>
        <v>UD</v>
      </c>
      <c r="M2" s="7" t="str">
        <f>IF(fullmenu!M2="MDC","MDC",IF(OR(fullmenu!M2="PERF",fullmenu!M2="AERF",fullmenu!M2="PCB"),"ERfix",IF(OR(fullmenu!M2="ACB", fullmenu!M2="LCERT", fullmenu!M2="LERT",fullmenu!M2="FCERT",fullmenu!M2="FERT"),"ERTs",IF(OR(fullmenu!M2="FCMT",fullmenu!M2="FMT",fullmenu!M2="LMT",fullmenu!M2="LCMT"),"MTs",IF(OR(fullmenu!M2="LCIT",fullmenu!M2="FCIT",fullmenu!M2="LIT",fullmenu!M2="FIT"),"ITs",IF(OR(fullmenu!M2="MwERT", fullmenu!M2="ERwMT", fullmenu!M2="M&amp;ERT", fullmenu!M2="MwIT", fullmenu!M2="IwMT", fullmenu!M2="M&amp;IT", fullmenu!M2="IwERT", fullmenu!M2="ERwIT", fullmenu!M2="I&amp;ERT", fullmenu!M2="ER&amp;M&amp;IT"),"MixedTs",IF(fullmenu!M2="UD","UD",IF(fullmenu!M2="LSD","LSD",IF(fullmenu!M2="WSD","WSD",IF(fullmenu!M2="UASC","nonat",""))))))))))</f>
        <v>UD</v>
      </c>
      <c r="N2" s="7" t="str">
        <f>IF(fullmenu!N2="MDC","MDC",IF(OR(fullmenu!N2="PERF",fullmenu!N2="AERF",fullmenu!N2="PCB"),"ERfix",IF(OR(fullmenu!N2="ACB", fullmenu!N2="LCERT", fullmenu!N2="LERT",fullmenu!N2="FCERT",fullmenu!N2="FERT"),"ERTs",IF(OR(fullmenu!N2="FCMT",fullmenu!N2="FMT",fullmenu!N2="LMT",fullmenu!N2="LCMT"),"MTs",IF(OR(fullmenu!N2="LCIT",fullmenu!N2="FCIT",fullmenu!N2="LIT",fullmenu!N2="FIT"),"ITs",IF(OR(fullmenu!N2="MwERT", fullmenu!N2="ERwMT", fullmenu!N2="M&amp;ERT", fullmenu!N2="MwIT", fullmenu!N2="IwMT", fullmenu!N2="M&amp;IT", fullmenu!N2="IwERT", fullmenu!N2="ERwIT", fullmenu!N2="I&amp;ERT", fullmenu!N2="ER&amp;M&amp;IT"),"MixedTs",IF(fullmenu!N2="UD","UD",IF(fullmenu!N2="LSD","LSD",IF(fullmenu!N2="WSD","WSD",IF(fullmenu!N2="UASC","nonat",""))))))))))</f>
        <v>UD</v>
      </c>
      <c r="O2" s="7" t="str">
        <f>IF(fullmenu!O2="MDC","MDC",IF(OR(fullmenu!O2="PERF",fullmenu!O2="AERF",fullmenu!O2="PCB"),"ERfix",IF(OR(fullmenu!O2="ACB", fullmenu!O2="LCERT", fullmenu!O2="LERT",fullmenu!O2="FCERT",fullmenu!O2="FERT"),"ERTs",IF(OR(fullmenu!O2="FCMT",fullmenu!O2="FMT",fullmenu!O2="LMT",fullmenu!O2="LCMT"),"MTs",IF(OR(fullmenu!O2="LCIT",fullmenu!O2="FCIT",fullmenu!O2="LIT",fullmenu!O2="FIT"),"ITs",IF(OR(fullmenu!O2="MwERT", fullmenu!O2="ERwMT", fullmenu!O2="M&amp;ERT", fullmenu!O2="MwIT", fullmenu!O2="IwMT", fullmenu!O2="M&amp;IT", fullmenu!O2="IwERT", fullmenu!O2="ERwIT", fullmenu!O2="I&amp;ERT", fullmenu!O2="ER&amp;M&amp;IT"),"MixedTs",IF(fullmenu!O2="UD","UD",IF(fullmenu!O2="LSD","LSD",IF(fullmenu!O2="WSD","WSD",IF(fullmenu!O2="UASC","nonat",""))))))))))</f>
        <v>UD</v>
      </c>
      <c r="P2" s="7" t="str">
        <f>IF(fullmenu!P2="MDC","MDC",IF(OR(fullmenu!P2="PERF",fullmenu!P2="AERF",fullmenu!P2="PCB"),"ERfix",IF(OR(fullmenu!P2="ACB", fullmenu!P2="LCERT", fullmenu!P2="LERT",fullmenu!P2="FCERT",fullmenu!P2="FERT"),"ERTs",IF(OR(fullmenu!P2="FCMT",fullmenu!P2="FMT",fullmenu!P2="LMT",fullmenu!P2="LCMT"),"MTs",IF(OR(fullmenu!P2="LCIT",fullmenu!P2="FCIT",fullmenu!P2="LIT",fullmenu!P2="FIT"),"ITs",IF(OR(fullmenu!P2="MwERT", fullmenu!P2="ERwMT", fullmenu!P2="M&amp;ERT", fullmenu!P2="MwIT", fullmenu!P2="IwMT", fullmenu!P2="M&amp;IT", fullmenu!P2="IwERT", fullmenu!P2="ERwIT", fullmenu!P2="I&amp;ERT", fullmenu!P2="ER&amp;M&amp;IT"),"MixedTs",IF(fullmenu!P2="UD","UD",IF(fullmenu!P2="LSD","LSD",IF(fullmenu!P2="WSD","WSD",IF(fullmenu!P2="UASC","nonat",""))))))))))</f>
        <v>UD</v>
      </c>
      <c r="Q2" s="7" t="str">
        <f>IF(fullmenu!Q2="MDC","MDC",IF(OR(fullmenu!Q2="PERF",fullmenu!Q2="AERF",fullmenu!Q2="PCB"),"ERfix",IF(OR(fullmenu!Q2="ACB", fullmenu!Q2="LCERT", fullmenu!Q2="LERT",fullmenu!Q2="FCERT",fullmenu!Q2="FERT"),"ERTs",IF(OR(fullmenu!Q2="FCMT",fullmenu!Q2="FMT",fullmenu!Q2="LMT",fullmenu!Q2="LCMT"),"MTs",IF(OR(fullmenu!Q2="LCIT",fullmenu!Q2="FCIT",fullmenu!Q2="LIT",fullmenu!Q2="FIT"),"ITs",IF(OR(fullmenu!Q2="MwERT", fullmenu!Q2="ERwMT", fullmenu!Q2="M&amp;ERT", fullmenu!Q2="MwIT", fullmenu!Q2="IwMT", fullmenu!Q2="M&amp;IT", fullmenu!Q2="IwERT", fullmenu!Q2="ERwIT", fullmenu!Q2="I&amp;ERT", fullmenu!Q2="ER&amp;M&amp;IT"),"MixedTs",IF(fullmenu!Q2="UD","UD",IF(fullmenu!Q2="LSD","LSD",IF(fullmenu!Q2="WSD","WSD",IF(fullmenu!Q2="UASC","nonat",""))))))))))</f>
        <v>UD</v>
      </c>
      <c r="R2" s="7" t="str">
        <f>IF(fullmenu!R2="MDC","MDC",IF(OR(fullmenu!R2="PERF",fullmenu!R2="AERF",fullmenu!R2="PCB"),"ERfix",IF(OR(fullmenu!R2="ACB", fullmenu!R2="LCERT", fullmenu!R2="LERT",fullmenu!R2="FCERT",fullmenu!R2="FERT"),"ERTs",IF(OR(fullmenu!R2="FCMT",fullmenu!R2="FMT",fullmenu!R2="LMT",fullmenu!R2="LCMT"),"MTs",IF(OR(fullmenu!R2="LCIT",fullmenu!R2="FCIT",fullmenu!R2="LIT",fullmenu!R2="FIT"),"ITs",IF(OR(fullmenu!R2="MwERT", fullmenu!R2="ERwMT", fullmenu!R2="M&amp;ERT", fullmenu!R2="MwIT", fullmenu!R2="IwMT", fullmenu!R2="M&amp;IT", fullmenu!R2="IwERT", fullmenu!R2="ERwIT", fullmenu!R2="I&amp;ERT", fullmenu!R2="ER&amp;M&amp;IT"),"MixedTs",IF(fullmenu!R2="UD","UD",IF(fullmenu!R2="LSD","LSD",IF(fullmenu!R2="WSD","WSD",IF(fullmenu!R2="UASC","nonat",""))))))))))</f>
        <v>UD</v>
      </c>
      <c r="S2" s="7" t="str">
        <f>IF(fullmenu!S2="MDC","MDC",IF(OR(fullmenu!S2="PERF",fullmenu!S2="AERF",fullmenu!S2="PCB"),"ERfix",IF(OR(fullmenu!S2="ACB", fullmenu!S2="LCERT", fullmenu!S2="LERT",fullmenu!S2="FCERT",fullmenu!S2="FERT"),"ERTs",IF(OR(fullmenu!S2="FCMT",fullmenu!S2="FMT",fullmenu!S2="LMT",fullmenu!S2="LCMT"),"MTs",IF(OR(fullmenu!S2="LCIT",fullmenu!S2="FCIT",fullmenu!S2="LIT",fullmenu!S2="FIT"),"ITs",IF(OR(fullmenu!S2="MwERT", fullmenu!S2="ERwMT", fullmenu!S2="M&amp;ERT", fullmenu!S2="MwIT", fullmenu!S2="IwMT", fullmenu!S2="M&amp;IT", fullmenu!S2="IwERT", fullmenu!S2="ERwIT", fullmenu!S2="I&amp;ERT", fullmenu!S2="ER&amp;M&amp;IT"),"MixedTs",IF(fullmenu!S2="UD","UD",IF(fullmenu!S2="LSD","LSD",IF(fullmenu!S2="WSD","WSD",IF(fullmenu!S2="UASC","nonat",""))))))))))</f>
        <v>UD</v>
      </c>
      <c r="T2" s="7" t="str">
        <f>IF(fullmenu!T2="MDC","MDC",IF(OR(fullmenu!T2="PERF",fullmenu!T2="AERF",fullmenu!T2="PCB"),"ERfix",IF(OR(fullmenu!T2="ACB", fullmenu!T2="LCERT", fullmenu!T2="LERT",fullmenu!T2="FCERT",fullmenu!T2="FERT"),"ERTs",IF(OR(fullmenu!T2="FCMT",fullmenu!T2="FMT",fullmenu!T2="LMT",fullmenu!T2="LCMT"),"MTs",IF(OR(fullmenu!T2="LCIT",fullmenu!T2="FCIT",fullmenu!T2="LIT",fullmenu!T2="FIT"),"ITs",IF(OR(fullmenu!T2="MwERT", fullmenu!T2="ERwMT", fullmenu!T2="M&amp;ERT", fullmenu!T2="MwIT", fullmenu!T2="IwMT", fullmenu!T2="M&amp;IT", fullmenu!T2="IwERT", fullmenu!T2="ERwIT", fullmenu!T2="I&amp;ERT", fullmenu!T2="ER&amp;M&amp;IT"),"MixedTs",IF(fullmenu!T2="UD","UD",IF(fullmenu!T2="LSD","LSD",IF(fullmenu!T2="WSD","WSD",IF(fullmenu!T2="UASC","nonat",""))))))))))</f>
        <v>UD</v>
      </c>
      <c r="U2" s="7" t="str">
        <f>IF(fullmenu!U2="MDC","MDC",IF(OR(fullmenu!U2="PERF",fullmenu!U2="AERF",fullmenu!U2="PCB"),"ERfix",IF(OR(fullmenu!U2="ACB", fullmenu!U2="LCERT", fullmenu!U2="LERT",fullmenu!U2="FCERT",fullmenu!U2="FERT"),"ERTs",IF(OR(fullmenu!U2="FCMT",fullmenu!U2="FMT",fullmenu!U2="LMT",fullmenu!U2="LCMT"),"MTs",IF(OR(fullmenu!U2="LCIT",fullmenu!U2="FCIT",fullmenu!U2="LIT",fullmenu!U2="FIT"),"ITs",IF(OR(fullmenu!U2="MwERT", fullmenu!U2="ERwMT", fullmenu!U2="M&amp;ERT", fullmenu!U2="MwIT", fullmenu!U2="IwMT", fullmenu!U2="M&amp;IT", fullmenu!U2="IwERT", fullmenu!U2="ERwIT", fullmenu!U2="I&amp;ERT", fullmenu!U2="ER&amp;M&amp;IT"),"MixedTs",IF(fullmenu!U2="UD","UD",IF(fullmenu!U2="LSD","LSD",IF(fullmenu!U2="WSD","WSD",IF(fullmenu!U2="UASC","nonat",""))))))))))</f>
        <v>UD</v>
      </c>
      <c r="V2" s="7" t="str">
        <f>IF(fullmenu!V2="MDC","MDC",IF(OR(fullmenu!V2="PERF",fullmenu!V2="AERF",fullmenu!V2="PCB"),"ERfix",IF(OR(fullmenu!V2="ACB", fullmenu!V2="LCERT", fullmenu!V2="LERT",fullmenu!V2="FCERT",fullmenu!V2="FERT"),"ERTs",IF(OR(fullmenu!V2="FCMT",fullmenu!V2="FMT",fullmenu!V2="LMT",fullmenu!V2="LCMT"),"MTs",IF(OR(fullmenu!V2="LCIT",fullmenu!V2="FCIT",fullmenu!V2="LIT",fullmenu!V2="FIT"),"ITs",IF(OR(fullmenu!V2="MwERT", fullmenu!V2="ERwMT", fullmenu!V2="M&amp;ERT", fullmenu!V2="MwIT", fullmenu!V2="IwMT", fullmenu!V2="M&amp;IT", fullmenu!V2="IwERT", fullmenu!V2="ERwIT", fullmenu!V2="I&amp;ERT", fullmenu!V2="ER&amp;M&amp;IT"),"MixedTs",IF(fullmenu!V2="UD","UD",IF(fullmenu!V2="LSD","LSD",IF(fullmenu!V2="WSD","WSD",IF(fullmenu!V2="UASC","nonat",""))))))))))</f>
        <v>UD</v>
      </c>
      <c r="W2" s="7" t="str">
        <f>IF(fullmenu!W2="MDC","MDC",IF(OR(fullmenu!W2="PERF",fullmenu!W2="AERF",fullmenu!W2="PCB"),"ERfix",IF(OR(fullmenu!W2="ACB", fullmenu!W2="LCERT", fullmenu!W2="LERT",fullmenu!W2="FCERT",fullmenu!W2="FERT"),"ERTs",IF(OR(fullmenu!W2="FCMT",fullmenu!W2="FMT",fullmenu!W2="LMT",fullmenu!W2="LCMT"),"MTs",IF(OR(fullmenu!W2="LCIT",fullmenu!W2="FCIT",fullmenu!W2="LIT",fullmenu!W2="FIT"),"ITs",IF(OR(fullmenu!W2="MwERT", fullmenu!W2="ERwMT", fullmenu!W2="M&amp;ERT", fullmenu!W2="MwIT", fullmenu!W2="IwMT", fullmenu!W2="M&amp;IT", fullmenu!W2="IwERT", fullmenu!W2="ERwIT", fullmenu!W2="I&amp;ERT", fullmenu!W2="ER&amp;M&amp;IT"),"MixedTs",IF(fullmenu!W2="UD","UD",IF(fullmenu!W2="LSD","LSD",IF(fullmenu!W2="WSD","WSD",IF(fullmenu!W2="UASC","nonat",""))))))))))</f>
        <v>UD</v>
      </c>
      <c r="X2" s="7" t="str">
        <f>IF(fullmenu!X2="MDC","MDC",IF(OR(fullmenu!X2="PERF",fullmenu!X2="AERF",fullmenu!X2="PCB"),"ERfix",IF(OR(fullmenu!X2="ACB", fullmenu!X2="LCERT", fullmenu!X2="LERT",fullmenu!X2="FCERT",fullmenu!X2="FERT"),"ERTs",IF(OR(fullmenu!X2="FCMT",fullmenu!X2="FMT",fullmenu!X2="LMT",fullmenu!X2="LCMT"),"MTs",IF(OR(fullmenu!X2="LCIT",fullmenu!X2="FCIT",fullmenu!X2="LIT",fullmenu!X2="FIT"),"ITs",IF(OR(fullmenu!X2="MwERT", fullmenu!X2="ERwMT", fullmenu!X2="M&amp;ERT", fullmenu!X2="MwIT", fullmenu!X2="IwMT", fullmenu!X2="M&amp;IT", fullmenu!X2="IwERT", fullmenu!X2="ERwIT", fullmenu!X2="I&amp;ERT", fullmenu!X2="ER&amp;M&amp;IT"),"MixedTs",IF(fullmenu!X2="UD","UD",IF(fullmenu!X2="LSD","LSD",IF(fullmenu!X2="WSD","WSD",IF(fullmenu!X2="UASC","nonat",""))))))))))</f>
        <v>UD</v>
      </c>
      <c r="Y2" s="7" t="str">
        <f>IF(fullmenu!Y2="MDC","MDC",IF(OR(fullmenu!Y2="PERF",fullmenu!Y2="AERF",fullmenu!Y2="PCB"),"ERfix",IF(OR(fullmenu!Y2="ACB", fullmenu!Y2="LCERT", fullmenu!Y2="LERT",fullmenu!Y2="FCERT",fullmenu!Y2="FERT"),"ERTs",IF(OR(fullmenu!Y2="FCMT",fullmenu!Y2="FMT",fullmenu!Y2="LMT",fullmenu!Y2="LCMT"),"MTs",IF(OR(fullmenu!Y2="LCIT",fullmenu!Y2="FCIT",fullmenu!Y2="LIT",fullmenu!Y2="FIT"),"ITs",IF(OR(fullmenu!Y2="MwERT", fullmenu!Y2="ERwMT", fullmenu!Y2="M&amp;ERT", fullmenu!Y2="MwIT", fullmenu!Y2="IwMT", fullmenu!Y2="M&amp;IT", fullmenu!Y2="IwERT", fullmenu!Y2="ERwIT", fullmenu!Y2="I&amp;ERT", fullmenu!Y2="ER&amp;M&amp;IT"),"MixedTs",IF(fullmenu!Y2="UD","UD",IF(fullmenu!Y2="LSD","LSD",IF(fullmenu!Y2="WSD","WSD",IF(fullmenu!Y2="UASC","nonat",""))))))))))</f>
        <v>UD</v>
      </c>
      <c r="Z2" s="7" t="str">
        <f>IF(fullmenu!Z2="MDC","MDC",IF(OR(fullmenu!Z2="PERF",fullmenu!Z2="AERF",fullmenu!Z2="PCB"),"ERfix",IF(OR(fullmenu!Z2="ACB", fullmenu!Z2="LCERT", fullmenu!Z2="LERT",fullmenu!Z2="FCERT",fullmenu!Z2="FERT"),"ERTs",IF(OR(fullmenu!Z2="FCMT",fullmenu!Z2="FMT",fullmenu!Z2="LMT",fullmenu!Z2="LCMT"),"MTs",IF(OR(fullmenu!Z2="LCIT",fullmenu!Z2="FCIT",fullmenu!Z2="LIT",fullmenu!Z2="FIT"),"ITs",IF(OR(fullmenu!Z2="MwERT", fullmenu!Z2="ERwMT", fullmenu!Z2="M&amp;ERT", fullmenu!Z2="MwIT", fullmenu!Z2="IwMT", fullmenu!Z2="M&amp;IT", fullmenu!Z2="IwERT", fullmenu!Z2="ERwIT", fullmenu!Z2="I&amp;ERT", fullmenu!Z2="ER&amp;M&amp;IT"),"MixedTs",IF(fullmenu!Z2="UD","UD",IF(fullmenu!Z2="LSD","LSD",IF(fullmenu!Z2="WSD","WSD",IF(fullmenu!Z2="UASC","nonat",""))))))))))</f>
        <v>UD</v>
      </c>
      <c r="AA2" s="7" t="str">
        <f>IF(fullmenu!AA2="MDC","MDC",IF(OR(fullmenu!AA2="PERF",fullmenu!AA2="AERF",fullmenu!AA2="PCB"),"ERfix",IF(OR(fullmenu!AA2="ACB", fullmenu!AA2="LCERT", fullmenu!AA2="LERT",fullmenu!AA2="FCERT",fullmenu!AA2="FERT"),"ERTs",IF(OR(fullmenu!AA2="FCMT",fullmenu!AA2="FMT",fullmenu!AA2="LMT",fullmenu!AA2="LCMT"),"MTs",IF(OR(fullmenu!AA2="LCIT",fullmenu!AA2="FCIT",fullmenu!AA2="LIT",fullmenu!AA2="FIT"),"ITs",IF(OR(fullmenu!AA2="MwERT", fullmenu!AA2="ERwMT", fullmenu!AA2="M&amp;ERT", fullmenu!AA2="MwIT", fullmenu!AA2="IwMT", fullmenu!AA2="M&amp;IT", fullmenu!AA2="IwERT", fullmenu!AA2="ERwIT", fullmenu!AA2="I&amp;ERT", fullmenu!AA2="ER&amp;M&amp;IT"),"MixedTs",IF(fullmenu!AA2="UD","UD",IF(fullmenu!AA2="LSD","LSD",IF(fullmenu!AA2="WSD","WSD",IF(fullmenu!AA2="UASC","nonat",""))))))))))</f>
        <v>UD</v>
      </c>
      <c r="AB2" s="7" t="str">
        <f>IF(fullmenu!AB2="MDC","MDC",IF(OR(fullmenu!AB2="PERF",fullmenu!AB2="AERF",fullmenu!AB2="PCB"),"ERfix",IF(OR(fullmenu!AB2="ACB", fullmenu!AB2="LCERT", fullmenu!AB2="LERT",fullmenu!AB2="FCERT",fullmenu!AB2="FERT"),"ERTs",IF(OR(fullmenu!AB2="FCMT",fullmenu!AB2="FMT",fullmenu!AB2="LMT",fullmenu!AB2="LCMT"),"MTs",IF(OR(fullmenu!AB2="LCIT",fullmenu!AB2="FCIT",fullmenu!AB2="LIT",fullmenu!AB2="FIT"),"ITs",IF(OR(fullmenu!AB2="MwERT", fullmenu!AB2="ERwMT", fullmenu!AB2="M&amp;ERT", fullmenu!AB2="MwIT", fullmenu!AB2="IwMT", fullmenu!AB2="M&amp;IT", fullmenu!AB2="IwERT", fullmenu!AB2="ERwIT", fullmenu!AB2="I&amp;ERT", fullmenu!AB2="ER&amp;M&amp;IT"),"MixedTs",IF(fullmenu!AB2="UD","UD",IF(fullmenu!AB2="LSD","LSD",IF(fullmenu!AB2="WSD","WSD",IF(fullmenu!AB2="UASC","nonat",""))))))))))</f>
        <v>UD</v>
      </c>
      <c r="AC2" s="7" t="str">
        <f>IF(fullmenu!AC2="MDC","MDC",IF(OR(fullmenu!AC2="PERF",fullmenu!AC2="AERF",fullmenu!AC2="PCB"),"ERfix",IF(OR(fullmenu!AC2="ACB", fullmenu!AC2="LCERT", fullmenu!AC2="LERT",fullmenu!AC2="FCERT",fullmenu!AC2="FERT"),"ERTs",IF(OR(fullmenu!AC2="FCMT",fullmenu!AC2="FMT",fullmenu!AC2="LMT",fullmenu!AC2="LCMT"),"MTs",IF(OR(fullmenu!AC2="LCIT",fullmenu!AC2="FCIT",fullmenu!AC2="LIT",fullmenu!AC2="FIT"),"ITs",IF(OR(fullmenu!AC2="MwERT", fullmenu!AC2="ERwMT", fullmenu!AC2="M&amp;ERT", fullmenu!AC2="MwIT", fullmenu!AC2="IwMT", fullmenu!AC2="M&amp;IT", fullmenu!AC2="IwERT", fullmenu!AC2="ERwIT", fullmenu!AC2="I&amp;ERT", fullmenu!AC2="ER&amp;M&amp;IT"),"MixedTs",IF(fullmenu!AC2="UD","UD",IF(fullmenu!AC2="LSD","LSD",IF(fullmenu!AC2="WSD","WSD",IF(fullmenu!AC2="UASC","nonat",""))))))))))</f>
        <v>UD</v>
      </c>
      <c r="AD2" s="7" t="str">
        <f>IF(fullmenu!AD2="MDC","MDC",IF(OR(fullmenu!AD2="PERF",fullmenu!AD2="AERF",fullmenu!AD2="PCB"),"ERfix",IF(OR(fullmenu!AD2="ACB", fullmenu!AD2="LCERT", fullmenu!AD2="LERT",fullmenu!AD2="FCERT",fullmenu!AD2="FERT"),"ERTs",IF(OR(fullmenu!AD2="FCMT",fullmenu!AD2="FMT",fullmenu!AD2="LMT",fullmenu!AD2="LCMT"),"MTs",IF(OR(fullmenu!AD2="LCIT",fullmenu!AD2="FCIT",fullmenu!AD2="LIT",fullmenu!AD2="FIT"),"ITs",IF(OR(fullmenu!AD2="MwERT", fullmenu!AD2="ERwMT", fullmenu!AD2="M&amp;ERT", fullmenu!AD2="MwIT", fullmenu!AD2="IwMT", fullmenu!AD2="M&amp;IT", fullmenu!AD2="IwERT", fullmenu!AD2="ERwIT", fullmenu!AD2="I&amp;ERT", fullmenu!AD2="ER&amp;M&amp;IT"),"MixedTs",IF(fullmenu!AD2="UD","UD",IF(fullmenu!AD2="LSD","LSD",IF(fullmenu!AD2="WSD","WSD",IF(fullmenu!AD2="UASC","nonat",""))))))))))</f>
        <v>UD</v>
      </c>
      <c r="AE2" s="7" t="str">
        <f>IF(fullmenu!AE2="MDC","MDC",IF(OR(fullmenu!AE2="PERF",fullmenu!AE2="AERF",fullmenu!AE2="PCB"),"ERfix",IF(OR(fullmenu!AE2="ACB", fullmenu!AE2="LCERT", fullmenu!AE2="LERT",fullmenu!AE2="FCERT",fullmenu!AE2="FERT"),"ERTs",IF(OR(fullmenu!AE2="FCMT",fullmenu!AE2="FMT",fullmenu!AE2="LMT",fullmenu!AE2="LCMT"),"MTs",IF(OR(fullmenu!AE2="LCIT",fullmenu!AE2="FCIT",fullmenu!AE2="LIT",fullmenu!AE2="FIT"),"ITs",IF(OR(fullmenu!AE2="MwERT", fullmenu!AE2="ERwMT", fullmenu!AE2="M&amp;ERT", fullmenu!AE2="MwIT", fullmenu!AE2="IwMT", fullmenu!AE2="M&amp;IT", fullmenu!AE2="IwERT", fullmenu!AE2="ERwIT", fullmenu!AE2="I&amp;ERT", fullmenu!AE2="ER&amp;M&amp;IT"),"MixedTs",IF(fullmenu!AE2="UD","UD",IF(fullmenu!AE2="LSD","LSD",IF(fullmenu!AE2="WSD","WSD",IF(fullmenu!AE2="UASC","nonat",""))))))))))</f>
        <v>LSD</v>
      </c>
      <c r="AF2" s="7" t="str">
        <f>IF(fullmenu!AF2="MDC","MDC",IF(OR(fullmenu!AF2="PERF",fullmenu!AF2="AERF",fullmenu!AF2="PCB"),"ERfix",IF(OR(fullmenu!AF2="ACB", fullmenu!AF2="LCERT", fullmenu!AF2="LERT",fullmenu!AF2="FCERT",fullmenu!AF2="FERT"),"ERTs",IF(OR(fullmenu!AF2="FCMT",fullmenu!AF2="FMT",fullmenu!AF2="LMT",fullmenu!AF2="LCMT"),"MTs",IF(OR(fullmenu!AF2="LCIT",fullmenu!AF2="FCIT",fullmenu!AF2="LIT",fullmenu!AF2="FIT"),"ITs",IF(OR(fullmenu!AF2="MwERT", fullmenu!AF2="ERwMT", fullmenu!AF2="M&amp;ERT", fullmenu!AF2="MwIT", fullmenu!AF2="IwMT", fullmenu!AF2="M&amp;IT", fullmenu!AF2="IwERT", fullmenu!AF2="ERwIT", fullmenu!AF2="I&amp;ERT", fullmenu!AF2="ER&amp;M&amp;IT"),"MixedTs",IF(fullmenu!AF2="UD","UD",IF(fullmenu!AF2="LSD","LSD",IF(fullmenu!AF2="WSD","WSD",IF(fullmenu!AF2="UASC","nonat",""))))))))))</f>
        <v>LSD</v>
      </c>
      <c r="AG2" s="7" t="str">
        <f>IF(fullmenu!AG2="MDC","MDC",IF(OR(fullmenu!AG2="PERF",fullmenu!AG2="AERF",fullmenu!AG2="PCB"),"ERfix",IF(OR(fullmenu!AG2="ACB", fullmenu!AG2="LCERT", fullmenu!AG2="LERT",fullmenu!AG2="FCERT",fullmenu!AG2="FERT"),"ERTs",IF(OR(fullmenu!AG2="FCMT",fullmenu!AG2="FMT",fullmenu!AG2="LMT",fullmenu!AG2="LCMT"),"MTs",IF(OR(fullmenu!AG2="LCIT",fullmenu!AG2="FCIT",fullmenu!AG2="LIT",fullmenu!AG2="FIT"),"ITs",IF(OR(fullmenu!AG2="MwERT", fullmenu!AG2="ERwMT", fullmenu!AG2="M&amp;ERT", fullmenu!AG2="MwIT", fullmenu!AG2="IwMT", fullmenu!AG2="M&amp;IT", fullmenu!AG2="IwERT", fullmenu!AG2="ERwIT", fullmenu!AG2="I&amp;ERT", fullmenu!AG2="ER&amp;M&amp;IT"),"MixedTs",IF(fullmenu!AG2="UD","UD",IF(fullmenu!AG2="LSD","LSD",IF(fullmenu!AG2="WSD","WSD",IF(fullmenu!AG2="UASC","nonat",""))))))))))</f>
        <v>LSD</v>
      </c>
      <c r="AH2" s="7" t="str">
        <f>IF(fullmenu!AH2="MDC","MDC",IF(OR(fullmenu!AH2="PERF",fullmenu!AH2="AERF",fullmenu!AH2="PCB"),"ERfix",IF(OR(fullmenu!AH2="ACB", fullmenu!AH2="LCERT", fullmenu!AH2="LERT",fullmenu!AH2="FCERT",fullmenu!AH2="FERT"),"ERTs",IF(OR(fullmenu!AH2="FCMT",fullmenu!AH2="FMT",fullmenu!AH2="LMT",fullmenu!AH2="LCMT"),"MTs",IF(OR(fullmenu!AH2="LCIT",fullmenu!AH2="FCIT",fullmenu!AH2="LIT",fullmenu!AH2="FIT"),"ITs",IF(OR(fullmenu!AH2="MwERT", fullmenu!AH2="ERwMT", fullmenu!AH2="M&amp;ERT", fullmenu!AH2="MwIT", fullmenu!AH2="IwMT", fullmenu!AH2="M&amp;IT", fullmenu!AH2="IwERT", fullmenu!AH2="ERwIT", fullmenu!AH2="I&amp;ERT", fullmenu!AH2="ER&amp;M&amp;IT"),"MixedTs",IF(fullmenu!AH2="UD","UD",IF(fullmenu!AH2="LSD","LSD",IF(fullmenu!AH2="WSD","WSD",IF(fullmenu!AH2="UASC","nonat",""))))))))))</f>
        <v>LSD</v>
      </c>
      <c r="AI2" s="7" t="str">
        <f>IF(fullmenu!AI2="MDC","MDC",IF(OR(fullmenu!AI2="PERF",fullmenu!AI2="AERF",fullmenu!AI2="PCB"),"ERfix",IF(OR(fullmenu!AI2="ACB", fullmenu!AI2="LCERT", fullmenu!AI2="LERT",fullmenu!AI2="FCERT",fullmenu!AI2="FERT"),"ERTs",IF(OR(fullmenu!AI2="FCMT",fullmenu!AI2="FMT",fullmenu!AI2="LMT",fullmenu!AI2="LCMT"),"MTs",IF(OR(fullmenu!AI2="LCIT",fullmenu!AI2="FCIT",fullmenu!AI2="LIT",fullmenu!AI2="FIT"),"ITs",IF(OR(fullmenu!AI2="MwERT", fullmenu!AI2="ERwMT", fullmenu!AI2="M&amp;ERT", fullmenu!AI2="MwIT", fullmenu!AI2="IwMT", fullmenu!AI2="M&amp;IT", fullmenu!AI2="IwERT", fullmenu!AI2="ERwIT", fullmenu!AI2="I&amp;ERT", fullmenu!AI2="ER&amp;M&amp;IT"),"MixedTs",IF(fullmenu!AI2="UD","UD",IF(fullmenu!AI2="LSD","LSD",IF(fullmenu!AI2="WSD","WSD",IF(fullmenu!AI2="UASC","nonat",""))))))))))</f>
        <v>LSD</v>
      </c>
      <c r="AJ2" s="7" t="str">
        <f>IF(fullmenu!AJ2="MDC","MDC",IF(OR(fullmenu!AJ2="PERF",fullmenu!AJ2="AERF",fullmenu!AJ2="PCB"),"ERfix",IF(OR(fullmenu!AJ2="ACB", fullmenu!AJ2="LCERT", fullmenu!AJ2="LERT",fullmenu!AJ2="FCERT",fullmenu!AJ2="FERT"),"ERTs",IF(OR(fullmenu!AJ2="FCMT",fullmenu!AJ2="FMT",fullmenu!AJ2="LMT",fullmenu!AJ2="LCMT"),"MTs",IF(OR(fullmenu!AJ2="LCIT",fullmenu!AJ2="FCIT",fullmenu!AJ2="LIT",fullmenu!AJ2="FIT"),"ITs",IF(OR(fullmenu!AJ2="MwERT", fullmenu!AJ2="ERwMT", fullmenu!AJ2="M&amp;ERT", fullmenu!AJ2="MwIT", fullmenu!AJ2="IwMT", fullmenu!AJ2="M&amp;IT", fullmenu!AJ2="IwERT", fullmenu!AJ2="ERwIT", fullmenu!AJ2="I&amp;ERT", fullmenu!AJ2="ER&amp;M&amp;IT"),"MixedTs",IF(fullmenu!AJ2="UD","UD",IF(fullmenu!AJ2="LSD","LSD",IF(fullmenu!AJ2="WSD","WSD",IF(fullmenu!AJ2="UASC","nonat",""))))))))))</f>
        <v>LSD</v>
      </c>
      <c r="AK2" s="7" t="str">
        <f>IF(fullmenu!AK2="MDC","MDC",IF(OR(fullmenu!AK2="PERF",fullmenu!AK2="AERF",fullmenu!AK2="PCB"),"ERfix",IF(OR(fullmenu!AK2="ACB", fullmenu!AK2="LCERT", fullmenu!AK2="LERT",fullmenu!AK2="FCERT",fullmenu!AK2="FERT"),"ERTs",IF(OR(fullmenu!AK2="FCMT",fullmenu!AK2="FMT",fullmenu!AK2="LMT",fullmenu!AK2="LCMT"),"MTs",IF(OR(fullmenu!AK2="LCIT",fullmenu!AK2="FCIT",fullmenu!AK2="LIT",fullmenu!AK2="FIT"),"ITs",IF(OR(fullmenu!AK2="MwERT", fullmenu!AK2="ERwMT", fullmenu!AK2="M&amp;ERT", fullmenu!AK2="MwIT", fullmenu!AK2="IwMT", fullmenu!AK2="M&amp;IT", fullmenu!AK2="IwERT", fullmenu!AK2="ERwIT", fullmenu!AK2="I&amp;ERT", fullmenu!AK2="ER&amp;M&amp;IT"),"MixedTs",IF(fullmenu!AK2="UD","UD",IF(fullmenu!AK2="LSD","LSD",IF(fullmenu!AK2="WSD","WSD",IF(fullmenu!AK2="UASC","nonat",""))))))))))</f>
        <v>LSD</v>
      </c>
      <c r="AL2" s="7" t="str">
        <f>IF(fullmenu!AL2="MDC","MDC",IF(OR(fullmenu!AL2="PERF",fullmenu!AL2="AERF",fullmenu!AL2="PCB"),"ERfix",IF(OR(fullmenu!AL2="ACB", fullmenu!AL2="LCERT", fullmenu!AL2="LERT",fullmenu!AL2="FCERT",fullmenu!AL2="FERT"),"ERTs",IF(OR(fullmenu!AL2="FCMT",fullmenu!AL2="FMT",fullmenu!AL2="LMT",fullmenu!AL2="LCMT"),"MTs",IF(OR(fullmenu!AL2="LCIT",fullmenu!AL2="FCIT",fullmenu!AL2="LIT",fullmenu!AL2="FIT"),"ITs",IF(OR(fullmenu!AL2="MwERT", fullmenu!AL2="ERwMT", fullmenu!AL2="M&amp;ERT", fullmenu!AL2="MwIT", fullmenu!AL2="IwMT", fullmenu!AL2="M&amp;IT", fullmenu!AL2="IwERT", fullmenu!AL2="ERwIT", fullmenu!AL2="I&amp;ERT", fullmenu!AL2="ER&amp;M&amp;IT"),"MixedTs",IF(fullmenu!AL2="UD","UD",IF(fullmenu!AL2="LSD","LSD",IF(fullmenu!AL2="WSD","WSD",IF(fullmenu!AL2="UASC","nonat",""))))))))))</f>
        <v>LSD</v>
      </c>
      <c r="AM2" s="7" t="str">
        <f>IF(fullmenu!AM2="MDC","MDC",IF(OR(fullmenu!AM2="PERF",fullmenu!AM2="AERF",fullmenu!AM2="PCB"),"ERfix",IF(OR(fullmenu!AM2="ACB", fullmenu!AM2="LCERT", fullmenu!AM2="LERT",fullmenu!AM2="FCERT",fullmenu!AM2="FERT"),"ERTs",IF(OR(fullmenu!AM2="FCMT",fullmenu!AM2="FMT",fullmenu!AM2="LMT",fullmenu!AM2="LCMT"),"MTs",IF(OR(fullmenu!AM2="LCIT",fullmenu!AM2="FCIT",fullmenu!AM2="LIT",fullmenu!AM2="FIT"),"ITs",IF(OR(fullmenu!AM2="MwERT", fullmenu!AM2="ERwMT", fullmenu!AM2="M&amp;ERT", fullmenu!AM2="MwIT", fullmenu!AM2="IwMT", fullmenu!AM2="M&amp;IT", fullmenu!AM2="IwERT", fullmenu!AM2="ERwIT", fullmenu!AM2="I&amp;ERT", fullmenu!AM2="ER&amp;M&amp;IT"),"MixedTs",IF(fullmenu!AM2="UD","UD",IF(fullmenu!AM2="LSD","LSD",IF(fullmenu!AM2="WSD","WSD",IF(fullmenu!AM2="UASC","nonat",""))))))))))</f>
        <v>LSD</v>
      </c>
      <c r="AN2" s="7" t="str">
        <f>IF(fullmenu!AN2="MDC","MDC",IF(OR(fullmenu!AN2="PERF",fullmenu!AN2="AERF",fullmenu!AN2="PCB"),"ERfix",IF(OR(fullmenu!AN2="ACB", fullmenu!AN2="LCERT", fullmenu!AN2="LERT",fullmenu!AN2="FCERT",fullmenu!AN2="FERT"),"ERTs",IF(OR(fullmenu!AN2="FCMT",fullmenu!AN2="FMT",fullmenu!AN2="LMT",fullmenu!AN2="LCMT"),"MTs",IF(OR(fullmenu!AN2="LCIT",fullmenu!AN2="FCIT",fullmenu!AN2="LIT",fullmenu!AN2="FIT"),"ITs",IF(OR(fullmenu!AN2="MwERT", fullmenu!AN2="ERwMT", fullmenu!AN2="M&amp;ERT", fullmenu!AN2="MwIT", fullmenu!AN2="IwMT", fullmenu!AN2="M&amp;IT", fullmenu!AN2="IwERT", fullmenu!AN2="ERwIT", fullmenu!AN2="I&amp;ERT", fullmenu!AN2="ER&amp;M&amp;IT"),"MixedTs",IF(fullmenu!AN2="UD","UD",IF(fullmenu!AN2="LSD","LSD",IF(fullmenu!AN2="WSD","WSD",IF(fullmenu!AN2="UASC","nonat",""))))))))))</f>
        <v>LSD</v>
      </c>
      <c r="AO2" s="7" t="str">
        <f>IF(fullmenu!AO2="MDC","MDC",IF(OR(fullmenu!AO2="PERF",fullmenu!AO2="AERF",fullmenu!AO2="PCB"),"ERfix",IF(OR(fullmenu!AO2="ACB", fullmenu!AO2="LCERT", fullmenu!AO2="LERT",fullmenu!AO2="FCERT",fullmenu!AO2="FERT"),"ERTs",IF(OR(fullmenu!AO2="FCMT",fullmenu!AO2="FMT",fullmenu!AO2="LMT",fullmenu!AO2="LCMT"),"MTs",IF(OR(fullmenu!AO2="LCIT",fullmenu!AO2="FCIT",fullmenu!AO2="LIT",fullmenu!AO2="FIT"),"ITs",IF(OR(fullmenu!AO2="MwERT", fullmenu!AO2="ERwMT", fullmenu!AO2="M&amp;ERT", fullmenu!AO2="MwIT", fullmenu!AO2="IwMT", fullmenu!AO2="M&amp;IT", fullmenu!AO2="IwERT", fullmenu!AO2="ERwIT", fullmenu!AO2="I&amp;ERT", fullmenu!AO2="ER&amp;M&amp;IT"),"MixedTs",IF(fullmenu!AO2="UD","UD",IF(fullmenu!AO2="LSD","LSD",IF(fullmenu!AO2="WSD","WSD",IF(fullmenu!AO2="UASC","nonat",""))))))))))</f>
        <v>LSD</v>
      </c>
      <c r="AP2" s="7" t="str">
        <f>IF(fullmenu!AP2="MDC","MDC",IF(OR(fullmenu!AP2="PERF",fullmenu!AP2="AERF",fullmenu!AP2="PCB"),"ERfix",IF(OR(fullmenu!AP2="ACB", fullmenu!AP2="LCERT", fullmenu!AP2="LERT",fullmenu!AP2="FCERT",fullmenu!AP2="FERT"),"ERTs",IF(OR(fullmenu!AP2="FCMT",fullmenu!AP2="FMT",fullmenu!AP2="LMT",fullmenu!AP2="LCMT"),"MTs",IF(OR(fullmenu!AP2="LCIT",fullmenu!AP2="FCIT",fullmenu!AP2="LIT",fullmenu!AP2="FIT"),"ITs",IF(OR(fullmenu!AP2="MwERT", fullmenu!AP2="ERwMT", fullmenu!AP2="M&amp;ERT", fullmenu!AP2="MwIT", fullmenu!AP2="IwMT", fullmenu!AP2="M&amp;IT", fullmenu!AP2="IwERT", fullmenu!AP2="ERwIT", fullmenu!AP2="I&amp;ERT", fullmenu!AP2="ER&amp;M&amp;IT"),"MixedTs",IF(fullmenu!AP2="UD","UD",IF(fullmenu!AP2="LSD","LSD",IF(fullmenu!AP2="WSD","WSD",IF(fullmenu!AP2="UASC","nonat",""))))))))))</f>
        <v>LSD</v>
      </c>
      <c r="AQ2" s="7" t="str">
        <f>IF(fullmenu!AQ2="MDC","MDC",IF(OR(fullmenu!AQ2="PERF",fullmenu!AQ2="AERF",fullmenu!AQ2="PCB"),"ERfix",IF(OR(fullmenu!AQ2="ACB", fullmenu!AQ2="LCERT", fullmenu!AQ2="LERT",fullmenu!AQ2="FCERT",fullmenu!AQ2="FERT"),"ERTs",IF(OR(fullmenu!AQ2="FCMT",fullmenu!AQ2="FMT",fullmenu!AQ2="LMT",fullmenu!AQ2="LCMT"),"MTs",IF(OR(fullmenu!AQ2="LCIT",fullmenu!AQ2="FCIT",fullmenu!AQ2="LIT",fullmenu!AQ2="FIT"),"ITs",IF(OR(fullmenu!AQ2="MwERT", fullmenu!AQ2="ERwMT", fullmenu!AQ2="M&amp;ERT", fullmenu!AQ2="MwIT", fullmenu!AQ2="IwMT", fullmenu!AQ2="M&amp;IT", fullmenu!AQ2="IwERT", fullmenu!AQ2="ERwIT", fullmenu!AQ2="I&amp;ERT", fullmenu!AQ2="ER&amp;M&amp;IT"),"MixedTs",IF(fullmenu!AQ2="UD","UD",IF(fullmenu!AQ2="LSD","LSD",IF(fullmenu!AQ2="WSD","WSD",IF(fullmenu!AQ2="UASC","nonat",""))))))))))</f>
        <v>LSD</v>
      </c>
      <c r="AR2" s="7" t="str">
        <f>IF(fullmenu!AR2="MDC","MDC",IF(OR(fullmenu!AR2="PERF",fullmenu!AR2="AERF",fullmenu!AR2="PCB"),"ERfix",IF(OR(fullmenu!AR2="ACB", fullmenu!AR2="LCERT", fullmenu!AR2="LERT",fullmenu!AR2="FCERT",fullmenu!AR2="FERT"),"ERTs",IF(OR(fullmenu!AR2="FCMT",fullmenu!AR2="FMT",fullmenu!AR2="LMT",fullmenu!AR2="LCMT"),"MTs",IF(OR(fullmenu!AR2="LCIT",fullmenu!AR2="FCIT",fullmenu!AR2="LIT",fullmenu!AR2="FIT"),"ITs",IF(OR(fullmenu!AR2="MwERT", fullmenu!AR2="ERwMT", fullmenu!AR2="M&amp;ERT", fullmenu!AR2="MwIT", fullmenu!AR2="IwMT", fullmenu!AR2="M&amp;IT", fullmenu!AR2="IwERT", fullmenu!AR2="ERwIT", fullmenu!AR2="I&amp;ERT", fullmenu!AR2="ER&amp;M&amp;IT"),"MixedTs",IF(fullmenu!AR2="UD","UD",IF(fullmenu!AR2="LSD","LSD",IF(fullmenu!AR2="WSD","WSD",IF(fullmenu!AR2="UASC","nonat",""))))))))))</f>
        <v>LSD</v>
      </c>
      <c r="AS2" s="7" t="str">
        <f>IF(fullmenu!AS2="MDC","MDC",IF(OR(fullmenu!AS2="PERF",fullmenu!AS2="AERF",fullmenu!AS2="PCB"),"ERfix",IF(OR(fullmenu!AS2="ACB", fullmenu!AS2="LCERT", fullmenu!AS2="LERT",fullmenu!AS2="FCERT",fullmenu!AS2="FERT"),"ERTs",IF(OR(fullmenu!AS2="FCMT",fullmenu!AS2="FMT",fullmenu!AS2="LMT",fullmenu!AS2="LCMT"),"MTs",IF(OR(fullmenu!AS2="LCIT",fullmenu!AS2="FCIT",fullmenu!AS2="LIT",fullmenu!AS2="FIT"),"ITs",IF(OR(fullmenu!AS2="MwERT", fullmenu!AS2="ERwMT", fullmenu!AS2="M&amp;ERT", fullmenu!AS2="MwIT", fullmenu!AS2="IwMT", fullmenu!AS2="M&amp;IT", fullmenu!AS2="IwERT", fullmenu!AS2="ERwIT", fullmenu!AS2="I&amp;ERT", fullmenu!AS2="ER&amp;M&amp;IT"),"MixedTs",IF(fullmenu!AS2="UD","UD",IF(fullmenu!AS2="LSD","LSD",IF(fullmenu!AS2="WSD","WSD",IF(fullmenu!AS2="UASC","nonat",""))))))))))</f>
        <v>LSD</v>
      </c>
      <c r="AT2" s="7"/>
    </row>
    <row r="3" spans="1:46" ht="15.5" x14ac:dyDescent="0.35">
      <c r="A3" t="s">
        <v>1</v>
      </c>
      <c r="B3" s="7" t="str">
        <f>IF(fullmenu!B3="MDC","MDC",IF(OR(fullmenu!B3="PERF",fullmenu!B3="AERF",fullmenu!B3="PCB"),"ERfix",IF(OR(fullmenu!B3="ACB", fullmenu!B3="LCERT", fullmenu!B3="LERT",fullmenu!B3="FCERT",fullmenu!B3="FERT"),"ERTs",IF(OR(fullmenu!B3="FCMT",fullmenu!B3="FMT",fullmenu!B3="LMT",fullmenu!B3="LCMT"),"MTs",IF(OR(fullmenu!B3="LCIT",fullmenu!B3="FCIT",fullmenu!B3="LIT",fullmenu!B3="FIT"),"ITs",IF(OR(fullmenu!B3="MwERT", fullmenu!B3="ERwMT", fullmenu!B3="M&amp;ERT", fullmenu!B3="MwIT", fullmenu!B3="IwMT", fullmenu!B3="M&amp;IT", fullmenu!B3="IwERT", fullmenu!B3="ERwIT", fullmenu!B3="I&amp;ERT", fullmenu!B3="ER&amp;M&amp;IT"),"MixedTs",IF(fullmenu!B3="UD","UD",IF(fullmenu!B3="LSD","LSD",IF(fullmenu!B3="WSD","WSD",IF(fullmenu!B3="UASC","nonat",""))))))))))</f>
        <v>ERfix</v>
      </c>
      <c r="C3" s="7" t="str">
        <f>IF(fullmenu!C3="MDC","MDC",IF(OR(fullmenu!C3="PERF",fullmenu!C3="AERF",fullmenu!C3="PCB"),"ERfix",IF(OR(fullmenu!C3="ACB", fullmenu!C3="LCERT", fullmenu!C3="LERT",fullmenu!C3="FCERT",fullmenu!C3="FERT"),"ERTs",IF(OR(fullmenu!C3="FCMT",fullmenu!C3="FMT",fullmenu!C3="LMT",fullmenu!C3="LCMT"),"MTs",IF(OR(fullmenu!C3="LCIT",fullmenu!C3="FCIT",fullmenu!C3="LIT",fullmenu!C3="FIT"),"ITs",IF(OR(fullmenu!C3="MwERT", fullmenu!C3="ERwMT", fullmenu!C3="M&amp;ERT", fullmenu!C3="MwIT", fullmenu!C3="IwMT", fullmenu!C3="M&amp;IT", fullmenu!C3="IwERT", fullmenu!C3="ERwIT", fullmenu!C3="I&amp;ERT", fullmenu!C3="ER&amp;M&amp;IT"),"MixedTs",IF(fullmenu!C3="UD","UD",IF(fullmenu!C3="LSD","LSD",IF(fullmenu!C3="WSD","WSD",IF(fullmenu!C3="UASC","nonat",""))))))))))</f>
        <v>LSD</v>
      </c>
      <c r="D3" s="7" t="str">
        <f>IF(fullmenu!D3="MDC","MDC",IF(OR(fullmenu!D3="PERF",fullmenu!D3="AERF",fullmenu!D3="PCB"),"ERfix",IF(OR(fullmenu!D3="ACB", fullmenu!D3="LCERT", fullmenu!D3="LERT",fullmenu!D3="FCERT",fullmenu!D3="FERT"),"ERTs",IF(OR(fullmenu!D3="FCMT",fullmenu!D3="FMT",fullmenu!D3="LMT",fullmenu!D3="LCMT"),"MTs",IF(OR(fullmenu!D3="LCIT",fullmenu!D3="FCIT",fullmenu!D3="LIT",fullmenu!D3="FIT"),"ITs",IF(OR(fullmenu!D3="MwERT", fullmenu!D3="ERwMT", fullmenu!D3="M&amp;ERT", fullmenu!D3="MwIT", fullmenu!D3="IwMT", fullmenu!D3="M&amp;IT", fullmenu!D3="IwERT", fullmenu!D3="ERwIT", fullmenu!D3="I&amp;ERT", fullmenu!D3="ER&amp;M&amp;IT"),"MixedTs",IF(fullmenu!D3="UD","UD",IF(fullmenu!D3="LSD","LSD",IF(fullmenu!D3="WSD","WSD",IF(fullmenu!D3="UASC","nonat",""))))))))))</f>
        <v>LSD</v>
      </c>
      <c r="E3" s="7" t="str">
        <f>IF(fullmenu!E3="MDC","MDC",IF(OR(fullmenu!E3="PERF",fullmenu!E3="AERF",fullmenu!E3="PCB"),"ERfix",IF(OR(fullmenu!E3="ACB", fullmenu!E3="LCERT", fullmenu!E3="LERT",fullmenu!E3="FCERT",fullmenu!E3="FERT"),"ERTs",IF(OR(fullmenu!E3="FCMT",fullmenu!E3="FMT",fullmenu!E3="LMT",fullmenu!E3="LCMT"),"MTs",IF(OR(fullmenu!E3="LCIT",fullmenu!E3="FCIT",fullmenu!E3="LIT",fullmenu!E3="FIT"),"ITs",IF(OR(fullmenu!E3="MwERT", fullmenu!E3="ERwMT", fullmenu!E3="M&amp;ERT", fullmenu!E3="MwIT", fullmenu!E3="IwMT", fullmenu!E3="M&amp;IT", fullmenu!E3="IwERT", fullmenu!E3="ERwIT", fullmenu!E3="I&amp;ERT", fullmenu!E3="ER&amp;M&amp;IT"),"MixedTs",IF(fullmenu!E3="UD","UD",IF(fullmenu!E3="LSD","LSD",IF(fullmenu!E3="WSD","WSD",IF(fullmenu!E3="UASC","nonat",""))))))))))</f>
        <v>LSD</v>
      </c>
      <c r="F3" s="7" t="str">
        <f>IF(fullmenu!F3="MDC","MDC",IF(OR(fullmenu!F3="PERF",fullmenu!F3="AERF",fullmenu!F3="PCB"),"ERfix",IF(OR(fullmenu!F3="ACB", fullmenu!F3="LCERT", fullmenu!F3="LERT",fullmenu!F3="FCERT",fullmenu!F3="FERT"),"ERTs",IF(OR(fullmenu!F3="FCMT",fullmenu!F3="FMT",fullmenu!F3="LMT",fullmenu!F3="LCMT"),"MTs",IF(OR(fullmenu!F3="LCIT",fullmenu!F3="FCIT",fullmenu!F3="LIT",fullmenu!F3="FIT"),"ITs",IF(OR(fullmenu!F3="MwERT", fullmenu!F3="ERwMT", fullmenu!F3="M&amp;ERT", fullmenu!F3="MwIT", fullmenu!F3="IwMT", fullmenu!F3="M&amp;IT", fullmenu!F3="IwERT", fullmenu!F3="ERwIT", fullmenu!F3="I&amp;ERT", fullmenu!F3="ER&amp;M&amp;IT"),"MixedTs",IF(fullmenu!F3="UD","UD",IF(fullmenu!F3="LSD","LSD",IF(fullmenu!F3="WSD","WSD",IF(fullmenu!F3="UASC","nonat",""))))))))))</f>
        <v>LSD</v>
      </c>
      <c r="G3" s="7" t="str">
        <f>IF(fullmenu!G3="MDC","MDC",IF(OR(fullmenu!G3="PERF",fullmenu!G3="AERF",fullmenu!G3="PCB"),"ERfix",IF(OR(fullmenu!G3="ACB", fullmenu!G3="LCERT", fullmenu!G3="LERT",fullmenu!G3="FCERT",fullmenu!G3="FERT"),"ERTs",IF(OR(fullmenu!G3="FCMT",fullmenu!G3="FMT",fullmenu!G3="LMT",fullmenu!G3="LCMT"),"MTs",IF(OR(fullmenu!G3="LCIT",fullmenu!G3="FCIT",fullmenu!G3="LIT",fullmenu!G3="FIT"),"ITs",IF(OR(fullmenu!G3="MwERT", fullmenu!G3="ERwMT", fullmenu!G3="M&amp;ERT", fullmenu!G3="MwIT", fullmenu!G3="IwMT", fullmenu!G3="M&amp;IT", fullmenu!G3="IwERT", fullmenu!G3="ERwIT", fullmenu!G3="I&amp;ERT", fullmenu!G3="ER&amp;M&amp;IT"),"MixedTs",IF(fullmenu!G3="UD","UD",IF(fullmenu!G3="LSD","LSD",IF(fullmenu!G3="WSD","WSD",IF(fullmenu!G3="UASC","nonat",""))))))))))</f>
        <v>LSD</v>
      </c>
      <c r="H3" s="7" t="str">
        <f>IF(fullmenu!H3="MDC","MDC",IF(OR(fullmenu!H3="PERF",fullmenu!H3="AERF",fullmenu!H3="PCB"),"ERfix",IF(OR(fullmenu!H3="ACB", fullmenu!H3="LCERT", fullmenu!H3="LERT",fullmenu!H3="FCERT",fullmenu!H3="FERT"),"ERTs",IF(OR(fullmenu!H3="FCMT",fullmenu!H3="FMT",fullmenu!H3="LMT",fullmenu!H3="LCMT"),"MTs",IF(OR(fullmenu!H3="LCIT",fullmenu!H3="FCIT",fullmenu!H3="LIT",fullmenu!H3="FIT"),"ITs",IF(OR(fullmenu!H3="MwERT", fullmenu!H3="ERwMT", fullmenu!H3="M&amp;ERT", fullmenu!H3="MwIT", fullmenu!H3="IwMT", fullmenu!H3="M&amp;IT", fullmenu!H3="IwERT", fullmenu!H3="ERwIT", fullmenu!H3="I&amp;ERT", fullmenu!H3="ER&amp;M&amp;IT"),"MixedTs",IF(fullmenu!H3="UD","UD",IF(fullmenu!H3="LSD","LSD",IF(fullmenu!H3="WSD","WSD",IF(fullmenu!H3="UASC","nonat",""))))))))))</f>
        <v>LSD</v>
      </c>
      <c r="I3" s="7" t="str">
        <f>IF(fullmenu!I3="MDC","MDC",IF(OR(fullmenu!I3="PERF",fullmenu!I3="AERF",fullmenu!I3="PCB"),"ERfix",IF(OR(fullmenu!I3="ACB", fullmenu!I3="LCERT", fullmenu!I3="LERT",fullmenu!I3="FCERT",fullmenu!I3="FERT"),"ERTs",IF(OR(fullmenu!I3="FCMT",fullmenu!I3="FMT",fullmenu!I3="LMT",fullmenu!I3="LCMT"),"MTs",IF(OR(fullmenu!I3="LCIT",fullmenu!I3="FCIT",fullmenu!I3="LIT",fullmenu!I3="FIT"),"ITs",IF(OR(fullmenu!I3="MwERT", fullmenu!I3="ERwMT", fullmenu!I3="M&amp;ERT", fullmenu!I3="MwIT", fullmenu!I3="IwMT", fullmenu!I3="M&amp;IT", fullmenu!I3="IwERT", fullmenu!I3="ERwIT", fullmenu!I3="I&amp;ERT", fullmenu!I3="ER&amp;M&amp;IT"),"MixedTs",IF(fullmenu!I3="UD","UD",IF(fullmenu!I3="LSD","LSD",IF(fullmenu!I3="WSD","WSD",IF(fullmenu!I3="UASC","nonat",""))))))))))</f>
        <v>LSD</v>
      </c>
      <c r="J3" s="7" t="str">
        <f>IF(fullmenu!J3="MDC","MDC",IF(OR(fullmenu!J3="PERF",fullmenu!J3="AERF",fullmenu!J3="PCB"),"ERfix",IF(OR(fullmenu!J3="ACB", fullmenu!J3="LCERT", fullmenu!J3="LERT",fullmenu!J3="FCERT",fullmenu!J3="FERT"),"ERTs",IF(OR(fullmenu!J3="FCMT",fullmenu!J3="FMT",fullmenu!J3="LMT",fullmenu!J3="LCMT"),"MTs",IF(OR(fullmenu!J3="LCIT",fullmenu!J3="FCIT",fullmenu!J3="LIT",fullmenu!J3="FIT"),"ITs",IF(OR(fullmenu!J3="MwERT", fullmenu!J3="ERwMT", fullmenu!J3="M&amp;ERT", fullmenu!J3="MwIT", fullmenu!J3="IwMT", fullmenu!J3="M&amp;IT", fullmenu!J3="IwERT", fullmenu!J3="ERwIT", fullmenu!J3="I&amp;ERT", fullmenu!J3="ER&amp;M&amp;IT"),"MixedTs",IF(fullmenu!J3="UD","UD",IF(fullmenu!J3="LSD","LSD",IF(fullmenu!J3="WSD","WSD",IF(fullmenu!J3="UASC","nonat",""))))))))))</f>
        <v>LSD</v>
      </c>
      <c r="K3" s="7" t="str">
        <f>IF(fullmenu!K3="MDC","MDC",IF(OR(fullmenu!K3="PERF",fullmenu!K3="AERF",fullmenu!K3="PCB"),"ERfix",IF(OR(fullmenu!K3="ACB", fullmenu!K3="LCERT", fullmenu!K3="LERT",fullmenu!K3="FCERT",fullmenu!K3="FERT"),"ERTs",IF(OR(fullmenu!K3="FCMT",fullmenu!K3="FMT",fullmenu!K3="LMT",fullmenu!K3="LCMT"),"MTs",IF(OR(fullmenu!K3="LCIT",fullmenu!K3="FCIT",fullmenu!K3="LIT",fullmenu!K3="FIT"),"ITs",IF(OR(fullmenu!K3="MwERT", fullmenu!K3="ERwMT", fullmenu!K3="M&amp;ERT", fullmenu!K3="MwIT", fullmenu!K3="IwMT", fullmenu!K3="M&amp;IT", fullmenu!K3="IwERT", fullmenu!K3="ERwIT", fullmenu!K3="I&amp;ERT", fullmenu!K3="ER&amp;M&amp;IT"),"MixedTs",IF(fullmenu!K3="UD","UD",IF(fullmenu!K3="LSD","LSD",IF(fullmenu!K3="WSD","WSD",IF(fullmenu!K3="UASC","nonat",""))))))))))</f>
        <v>LSD</v>
      </c>
      <c r="L3" s="7" t="str">
        <f>IF(fullmenu!L3="MDC","MDC",IF(OR(fullmenu!L3="PERF",fullmenu!L3="AERF",fullmenu!L3="PCB"),"ERfix",IF(OR(fullmenu!L3="ACB", fullmenu!L3="LCERT", fullmenu!L3="LERT",fullmenu!L3="FCERT",fullmenu!L3="FERT"),"ERTs",IF(OR(fullmenu!L3="FCMT",fullmenu!L3="FMT",fullmenu!L3="LMT",fullmenu!L3="LCMT"),"MTs",IF(OR(fullmenu!L3="LCIT",fullmenu!L3="FCIT",fullmenu!L3="LIT",fullmenu!L3="FIT"),"ITs",IF(OR(fullmenu!L3="MwERT", fullmenu!L3="ERwMT", fullmenu!L3="M&amp;ERT", fullmenu!L3="MwIT", fullmenu!L3="IwMT", fullmenu!L3="M&amp;IT", fullmenu!L3="IwERT", fullmenu!L3="ERwIT", fullmenu!L3="I&amp;ERT", fullmenu!L3="ER&amp;M&amp;IT"),"MixedTs",IF(fullmenu!L3="UD","UD",IF(fullmenu!L3="LSD","LSD",IF(fullmenu!L3="WSD","WSD",IF(fullmenu!L3="UASC","nonat",""))))))))))</f>
        <v>LSD</v>
      </c>
      <c r="M3" s="7" t="str">
        <f>IF(fullmenu!M3="MDC","MDC",IF(OR(fullmenu!M3="PERF",fullmenu!M3="AERF",fullmenu!M3="PCB"),"ERfix",IF(OR(fullmenu!M3="ACB", fullmenu!M3="LCERT", fullmenu!M3="LERT",fullmenu!M3="FCERT",fullmenu!M3="FERT"),"ERTs",IF(OR(fullmenu!M3="FCMT",fullmenu!M3="FMT",fullmenu!M3="LMT",fullmenu!M3="LCMT"),"MTs",IF(OR(fullmenu!M3="LCIT",fullmenu!M3="FCIT",fullmenu!M3="LIT",fullmenu!M3="FIT"),"ITs",IF(OR(fullmenu!M3="MwERT", fullmenu!M3="ERwMT", fullmenu!M3="M&amp;ERT", fullmenu!M3="MwIT", fullmenu!M3="IwMT", fullmenu!M3="M&amp;IT", fullmenu!M3="IwERT", fullmenu!M3="ERwIT", fullmenu!M3="I&amp;ERT", fullmenu!M3="ER&amp;M&amp;IT"),"MixedTs",IF(fullmenu!M3="UD","UD",IF(fullmenu!M3="LSD","LSD",IF(fullmenu!M3="WSD","WSD",IF(fullmenu!M3="UASC","nonat",""))))))))))</f>
        <v>LSD</v>
      </c>
      <c r="N3" s="7" t="str">
        <f>IF(fullmenu!N3="MDC","MDC",IF(OR(fullmenu!N3="PERF",fullmenu!N3="AERF",fullmenu!N3="PCB"),"ERfix",IF(OR(fullmenu!N3="ACB", fullmenu!N3="LCERT", fullmenu!N3="LERT",fullmenu!N3="FCERT",fullmenu!N3="FERT"),"ERTs",IF(OR(fullmenu!N3="FCMT",fullmenu!N3="FMT",fullmenu!N3="LMT",fullmenu!N3="LCMT"),"MTs",IF(OR(fullmenu!N3="LCIT",fullmenu!N3="FCIT",fullmenu!N3="LIT",fullmenu!N3="FIT"),"ITs",IF(OR(fullmenu!N3="MwERT", fullmenu!N3="ERwMT", fullmenu!N3="M&amp;ERT", fullmenu!N3="MwIT", fullmenu!N3="IwMT", fullmenu!N3="M&amp;IT", fullmenu!N3="IwERT", fullmenu!N3="ERwIT", fullmenu!N3="I&amp;ERT", fullmenu!N3="ER&amp;M&amp;IT"),"MixedTs",IF(fullmenu!N3="UD","UD",IF(fullmenu!N3="LSD","LSD",IF(fullmenu!N3="WSD","WSD",IF(fullmenu!N3="UASC","nonat",""))))))))))</f>
        <v>LSD</v>
      </c>
      <c r="O3" s="7" t="str">
        <f>IF(fullmenu!O3="MDC","MDC",IF(OR(fullmenu!O3="PERF",fullmenu!O3="AERF",fullmenu!O3="PCB"),"ERfix",IF(OR(fullmenu!O3="ACB", fullmenu!O3="LCERT", fullmenu!O3="LERT",fullmenu!O3="FCERT",fullmenu!O3="FERT"),"ERTs",IF(OR(fullmenu!O3="FCMT",fullmenu!O3="FMT",fullmenu!O3="LMT",fullmenu!O3="LCMT"),"MTs",IF(OR(fullmenu!O3="LCIT",fullmenu!O3="FCIT",fullmenu!O3="LIT",fullmenu!O3="FIT"),"ITs",IF(OR(fullmenu!O3="MwERT", fullmenu!O3="ERwMT", fullmenu!O3="M&amp;ERT", fullmenu!O3="MwIT", fullmenu!O3="IwMT", fullmenu!O3="M&amp;IT", fullmenu!O3="IwERT", fullmenu!O3="ERwIT", fullmenu!O3="I&amp;ERT", fullmenu!O3="ER&amp;M&amp;IT"),"MixedTs",IF(fullmenu!O3="UD","UD",IF(fullmenu!O3="LSD","LSD",IF(fullmenu!O3="WSD","WSD",IF(fullmenu!O3="UASC","nonat",""))))))))))</f>
        <v>LSD</v>
      </c>
      <c r="P3" s="7" t="str">
        <f>IF(fullmenu!P3="MDC","MDC",IF(OR(fullmenu!P3="PERF",fullmenu!P3="AERF",fullmenu!P3="PCB"),"ERfix",IF(OR(fullmenu!P3="ACB", fullmenu!P3="LCERT", fullmenu!P3="LERT",fullmenu!P3="FCERT",fullmenu!P3="FERT"),"ERTs",IF(OR(fullmenu!P3="FCMT",fullmenu!P3="FMT",fullmenu!P3="LMT",fullmenu!P3="LCMT"),"MTs",IF(OR(fullmenu!P3="LCIT",fullmenu!P3="FCIT",fullmenu!P3="LIT",fullmenu!P3="FIT"),"ITs",IF(OR(fullmenu!P3="MwERT", fullmenu!P3="ERwMT", fullmenu!P3="M&amp;ERT", fullmenu!P3="MwIT", fullmenu!P3="IwMT", fullmenu!P3="M&amp;IT", fullmenu!P3="IwERT", fullmenu!P3="ERwIT", fullmenu!P3="I&amp;ERT", fullmenu!P3="ER&amp;M&amp;IT"),"MixedTs",IF(fullmenu!P3="UD","UD",IF(fullmenu!P3="LSD","LSD",IF(fullmenu!P3="WSD","WSD",IF(fullmenu!P3="UASC","nonat",""))))))))))</f>
        <v>LSD</v>
      </c>
      <c r="Q3" s="7" t="str">
        <f>IF(fullmenu!Q3="MDC","MDC",IF(OR(fullmenu!Q3="PERF",fullmenu!Q3="AERF",fullmenu!Q3="PCB"),"ERfix",IF(OR(fullmenu!Q3="ACB", fullmenu!Q3="LCERT", fullmenu!Q3="LERT",fullmenu!Q3="FCERT",fullmenu!Q3="FERT"),"ERTs",IF(OR(fullmenu!Q3="FCMT",fullmenu!Q3="FMT",fullmenu!Q3="LMT",fullmenu!Q3="LCMT"),"MTs",IF(OR(fullmenu!Q3="LCIT",fullmenu!Q3="FCIT",fullmenu!Q3="LIT",fullmenu!Q3="FIT"),"ITs",IF(OR(fullmenu!Q3="MwERT", fullmenu!Q3="ERwMT", fullmenu!Q3="M&amp;ERT", fullmenu!Q3="MwIT", fullmenu!Q3="IwMT", fullmenu!Q3="M&amp;IT", fullmenu!Q3="IwERT", fullmenu!Q3="ERwIT", fullmenu!Q3="I&amp;ERT", fullmenu!Q3="ER&amp;M&amp;IT"),"MixedTs",IF(fullmenu!Q3="UD","UD",IF(fullmenu!Q3="LSD","LSD",IF(fullmenu!Q3="WSD","WSD",IF(fullmenu!Q3="UASC","nonat",""))))))))))</f>
        <v>LSD</v>
      </c>
      <c r="R3" s="7" t="str">
        <f>IF(fullmenu!R3="MDC","MDC",IF(OR(fullmenu!R3="PERF",fullmenu!R3="AERF",fullmenu!R3="PCB"),"ERfix",IF(OR(fullmenu!R3="ACB", fullmenu!R3="LCERT", fullmenu!R3="LERT",fullmenu!R3="FCERT",fullmenu!R3="FERT"),"ERTs",IF(OR(fullmenu!R3="FCMT",fullmenu!R3="FMT",fullmenu!R3="LMT",fullmenu!R3="LCMT"),"MTs",IF(OR(fullmenu!R3="LCIT",fullmenu!R3="FCIT",fullmenu!R3="LIT",fullmenu!R3="FIT"),"ITs",IF(OR(fullmenu!R3="MwERT", fullmenu!R3="ERwMT", fullmenu!R3="M&amp;ERT", fullmenu!R3="MwIT", fullmenu!R3="IwMT", fullmenu!R3="M&amp;IT", fullmenu!R3="IwERT", fullmenu!R3="ERwIT", fullmenu!R3="I&amp;ERT", fullmenu!R3="ER&amp;M&amp;IT"),"MixedTs",IF(fullmenu!R3="UD","UD",IF(fullmenu!R3="LSD","LSD",IF(fullmenu!R3="WSD","WSD",IF(fullmenu!R3="UASC","nonat",""))))))))))</f>
        <v>LSD</v>
      </c>
      <c r="S3" s="7" t="str">
        <f>IF(fullmenu!S3="MDC","MDC",IF(OR(fullmenu!S3="PERF",fullmenu!S3="AERF",fullmenu!S3="PCB"),"ERfix",IF(OR(fullmenu!S3="ACB", fullmenu!S3="LCERT", fullmenu!S3="LERT",fullmenu!S3="FCERT",fullmenu!S3="FERT"),"ERTs",IF(OR(fullmenu!S3="FCMT",fullmenu!S3="FMT",fullmenu!S3="LMT",fullmenu!S3="LCMT"),"MTs",IF(OR(fullmenu!S3="LCIT",fullmenu!S3="FCIT",fullmenu!S3="LIT",fullmenu!S3="FIT"),"ITs",IF(OR(fullmenu!S3="MwERT", fullmenu!S3="ERwMT", fullmenu!S3="M&amp;ERT", fullmenu!S3="MwIT", fullmenu!S3="IwMT", fullmenu!S3="M&amp;IT", fullmenu!S3="IwERT", fullmenu!S3="ERwIT", fullmenu!S3="I&amp;ERT", fullmenu!S3="ER&amp;M&amp;IT"),"MixedTs",IF(fullmenu!S3="UD","UD",IF(fullmenu!S3="LSD","LSD",IF(fullmenu!S3="WSD","WSD",IF(fullmenu!S3="UASC","nonat",""))))))))))</f>
        <v>LSD</v>
      </c>
      <c r="T3" s="7" t="str">
        <f>IF(fullmenu!T3="MDC","MDC",IF(OR(fullmenu!T3="PERF",fullmenu!T3="AERF",fullmenu!T3="PCB"),"ERfix",IF(OR(fullmenu!T3="ACB", fullmenu!T3="LCERT", fullmenu!T3="LERT",fullmenu!T3="FCERT",fullmenu!T3="FERT"),"ERTs",IF(OR(fullmenu!T3="FCMT",fullmenu!T3="FMT",fullmenu!T3="LMT",fullmenu!T3="LCMT"),"MTs",IF(OR(fullmenu!T3="LCIT",fullmenu!T3="FCIT",fullmenu!T3="LIT",fullmenu!T3="FIT"),"ITs",IF(OR(fullmenu!T3="MwERT", fullmenu!T3="ERwMT", fullmenu!T3="M&amp;ERT", fullmenu!T3="MwIT", fullmenu!T3="IwMT", fullmenu!T3="M&amp;IT", fullmenu!T3="IwERT", fullmenu!T3="ERwIT", fullmenu!T3="I&amp;ERT", fullmenu!T3="ER&amp;M&amp;IT"),"MixedTs",IF(fullmenu!T3="UD","UD",IF(fullmenu!T3="LSD","LSD",IF(fullmenu!T3="WSD","WSD",IF(fullmenu!T3="UASC","nonat",""))))))))))</f>
        <v>LSD</v>
      </c>
      <c r="U3" s="7" t="str">
        <f>IF(fullmenu!U3="MDC","MDC",IF(OR(fullmenu!U3="PERF",fullmenu!U3="AERF",fullmenu!U3="PCB"),"ERfix",IF(OR(fullmenu!U3="ACB", fullmenu!U3="LCERT", fullmenu!U3="LERT",fullmenu!U3="FCERT",fullmenu!U3="FERT"),"ERTs",IF(OR(fullmenu!U3="FCMT",fullmenu!U3="FMT",fullmenu!U3="LMT",fullmenu!U3="LCMT"),"MTs",IF(OR(fullmenu!U3="LCIT",fullmenu!U3="FCIT",fullmenu!U3="LIT",fullmenu!U3="FIT"),"ITs",IF(OR(fullmenu!U3="MwERT", fullmenu!U3="ERwMT", fullmenu!U3="M&amp;ERT", fullmenu!U3="MwIT", fullmenu!U3="IwMT", fullmenu!U3="M&amp;IT", fullmenu!U3="IwERT", fullmenu!U3="ERwIT", fullmenu!U3="I&amp;ERT", fullmenu!U3="ER&amp;M&amp;IT"),"MixedTs",IF(fullmenu!U3="UD","UD",IF(fullmenu!U3="LSD","LSD",IF(fullmenu!U3="WSD","WSD",IF(fullmenu!U3="UASC","nonat",""))))))))))</f>
        <v>LSD</v>
      </c>
      <c r="V3" s="7" t="str">
        <f>IF(fullmenu!V3="MDC","MDC",IF(OR(fullmenu!V3="PERF",fullmenu!V3="AERF",fullmenu!V3="PCB"),"ERfix",IF(OR(fullmenu!V3="ACB", fullmenu!V3="LCERT", fullmenu!V3="LERT",fullmenu!V3="FCERT",fullmenu!V3="FERT"),"ERTs",IF(OR(fullmenu!V3="FCMT",fullmenu!V3="FMT",fullmenu!V3="LMT",fullmenu!V3="LCMT"),"MTs",IF(OR(fullmenu!V3="LCIT",fullmenu!V3="FCIT",fullmenu!V3="LIT",fullmenu!V3="FIT"),"ITs",IF(OR(fullmenu!V3="MwERT", fullmenu!V3="ERwMT", fullmenu!V3="M&amp;ERT", fullmenu!V3="MwIT", fullmenu!V3="IwMT", fullmenu!V3="M&amp;IT", fullmenu!V3="IwERT", fullmenu!V3="ERwIT", fullmenu!V3="I&amp;ERT", fullmenu!V3="ER&amp;M&amp;IT"),"MixedTs",IF(fullmenu!V3="UD","UD",IF(fullmenu!V3="LSD","LSD",IF(fullmenu!V3="WSD","WSD",IF(fullmenu!V3="UASC","nonat",""))))))))))</f>
        <v>LSD</v>
      </c>
      <c r="W3" s="7" t="str">
        <f>IF(fullmenu!W3="MDC","MDC",IF(OR(fullmenu!W3="PERF",fullmenu!W3="AERF",fullmenu!W3="PCB"),"ERfix",IF(OR(fullmenu!W3="ACB", fullmenu!W3="LCERT", fullmenu!W3="LERT",fullmenu!W3="FCERT",fullmenu!W3="FERT"),"ERTs",IF(OR(fullmenu!W3="FCMT",fullmenu!W3="FMT",fullmenu!W3="LMT",fullmenu!W3="LCMT"),"MTs",IF(OR(fullmenu!W3="LCIT",fullmenu!W3="FCIT",fullmenu!W3="LIT",fullmenu!W3="FIT"),"ITs",IF(OR(fullmenu!W3="MwERT", fullmenu!W3="ERwMT", fullmenu!W3="M&amp;ERT", fullmenu!W3="MwIT", fullmenu!W3="IwMT", fullmenu!W3="M&amp;IT", fullmenu!W3="IwERT", fullmenu!W3="ERwIT", fullmenu!W3="I&amp;ERT", fullmenu!W3="ER&amp;M&amp;IT"),"MixedTs",IF(fullmenu!W3="UD","UD",IF(fullmenu!W3="LSD","LSD",IF(fullmenu!W3="WSD","WSD",IF(fullmenu!W3="UASC","nonat",""))))))))))</f>
        <v>LSD</v>
      </c>
      <c r="X3" s="7" t="str">
        <f>IF(fullmenu!X3="MDC","MDC",IF(OR(fullmenu!X3="PERF",fullmenu!X3="AERF",fullmenu!X3="PCB"),"ERfix",IF(OR(fullmenu!X3="ACB", fullmenu!X3="LCERT", fullmenu!X3="LERT",fullmenu!X3="FCERT",fullmenu!X3="FERT"),"ERTs",IF(OR(fullmenu!X3="FCMT",fullmenu!X3="FMT",fullmenu!X3="LMT",fullmenu!X3="LCMT"),"MTs",IF(OR(fullmenu!X3="LCIT",fullmenu!X3="FCIT",fullmenu!X3="LIT",fullmenu!X3="FIT"),"ITs",IF(OR(fullmenu!X3="MwERT", fullmenu!X3="ERwMT", fullmenu!X3="M&amp;ERT", fullmenu!X3="MwIT", fullmenu!X3="IwMT", fullmenu!X3="M&amp;IT", fullmenu!X3="IwERT", fullmenu!X3="ERwIT", fullmenu!X3="I&amp;ERT", fullmenu!X3="ER&amp;M&amp;IT"),"MixedTs",IF(fullmenu!X3="UD","UD",IF(fullmenu!X3="LSD","LSD",IF(fullmenu!X3="WSD","WSD",IF(fullmenu!X3="UASC","nonat",""))))))))))</f>
        <v>LSD</v>
      </c>
      <c r="Y3" s="7" t="str">
        <f>IF(fullmenu!Y3="MDC","MDC",IF(OR(fullmenu!Y3="PERF",fullmenu!Y3="AERF",fullmenu!Y3="PCB"),"ERfix",IF(OR(fullmenu!Y3="ACB", fullmenu!Y3="LCERT", fullmenu!Y3="LERT",fullmenu!Y3="FCERT",fullmenu!Y3="FERT"),"ERTs",IF(OR(fullmenu!Y3="FCMT",fullmenu!Y3="FMT",fullmenu!Y3="LMT",fullmenu!Y3="LCMT"),"MTs",IF(OR(fullmenu!Y3="LCIT",fullmenu!Y3="FCIT",fullmenu!Y3="LIT",fullmenu!Y3="FIT"),"ITs",IF(OR(fullmenu!Y3="MwERT", fullmenu!Y3="ERwMT", fullmenu!Y3="M&amp;ERT", fullmenu!Y3="MwIT", fullmenu!Y3="IwMT", fullmenu!Y3="M&amp;IT", fullmenu!Y3="IwERT", fullmenu!Y3="ERwIT", fullmenu!Y3="I&amp;ERT", fullmenu!Y3="ER&amp;M&amp;IT"),"MixedTs",IF(fullmenu!Y3="UD","UD",IF(fullmenu!Y3="LSD","LSD",IF(fullmenu!Y3="WSD","WSD",IF(fullmenu!Y3="UASC","nonat",""))))))))))</f>
        <v>LSD</v>
      </c>
      <c r="Z3" s="7" t="str">
        <f>IF(fullmenu!Z3="MDC","MDC",IF(OR(fullmenu!Z3="PERF",fullmenu!Z3="AERF",fullmenu!Z3="PCB"),"ERfix",IF(OR(fullmenu!Z3="ACB", fullmenu!Z3="LCERT", fullmenu!Z3="LERT",fullmenu!Z3="FCERT",fullmenu!Z3="FERT"),"ERTs",IF(OR(fullmenu!Z3="FCMT",fullmenu!Z3="FMT",fullmenu!Z3="LMT",fullmenu!Z3="LCMT"),"MTs",IF(OR(fullmenu!Z3="LCIT",fullmenu!Z3="FCIT",fullmenu!Z3="LIT",fullmenu!Z3="FIT"),"ITs",IF(OR(fullmenu!Z3="MwERT", fullmenu!Z3="ERwMT", fullmenu!Z3="M&amp;ERT", fullmenu!Z3="MwIT", fullmenu!Z3="IwMT", fullmenu!Z3="M&amp;IT", fullmenu!Z3="IwERT", fullmenu!Z3="ERwIT", fullmenu!Z3="I&amp;ERT", fullmenu!Z3="ER&amp;M&amp;IT"),"MixedTs",IF(fullmenu!Z3="UD","UD",IF(fullmenu!Z3="LSD","LSD",IF(fullmenu!Z3="WSD","WSD",IF(fullmenu!Z3="UASC","nonat",""))))))))))</f>
        <v>LSD</v>
      </c>
      <c r="AA3" s="7" t="str">
        <f>IF(fullmenu!AA3="MDC","MDC",IF(OR(fullmenu!AA3="PERF",fullmenu!AA3="AERF",fullmenu!AA3="PCB"),"ERfix",IF(OR(fullmenu!AA3="ACB", fullmenu!AA3="LCERT", fullmenu!AA3="LERT",fullmenu!AA3="FCERT",fullmenu!AA3="FERT"),"ERTs",IF(OR(fullmenu!AA3="FCMT",fullmenu!AA3="FMT",fullmenu!AA3="LMT",fullmenu!AA3="LCMT"),"MTs",IF(OR(fullmenu!AA3="LCIT",fullmenu!AA3="FCIT",fullmenu!AA3="LIT",fullmenu!AA3="FIT"),"ITs",IF(OR(fullmenu!AA3="MwERT", fullmenu!AA3="ERwMT", fullmenu!AA3="M&amp;ERT", fullmenu!AA3="MwIT", fullmenu!AA3="IwMT", fullmenu!AA3="M&amp;IT", fullmenu!AA3="IwERT", fullmenu!AA3="ERwIT", fullmenu!AA3="I&amp;ERT", fullmenu!AA3="ER&amp;M&amp;IT"),"MixedTs",IF(fullmenu!AA3="UD","UD",IF(fullmenu!AA3="LSD","LSD",IF(fullmenu!AA3="WSD","WSD",IF(fullmenu!AA3="UASC","nonat",""))))))))))</f>
        <v>LSD</v>
      </c>
      <c r="AB3" s="7" t="str">
        <f>IF(fullmenu!AB3="MDC","MDC",IF(OR(fullmenu!AB3="PERF",fullmenu!AB3="AERF",fullmenu!AB3="PCB"),"ERfix",IF(OR(fullmenu!AB3="ACB", fullmenu!AB3="LCERT", fullmenu!AB3="LERT",fullmenu!AB3="FCERT",fullmenu!AB3="FERT"),"ERTs",IF(OR(fullmenu!AB3="FCMT",fullmenu!AB3="FMT",fullmenu!AB3="LMT",fullmenu!AB3="LCMT"),"MTs",IF(OR(fullmenu!AB3="LCIT",fullmenu!AB3="FCIT",fullmenu!AB3="LIT",fullmenu!AB3="FIT"),"ITs",IF(OR(fullmenu!AB3="MwERT", fullmenu!AB3="ERwMT", fullmenu!AB3="M&amp;ERT", fullmenu!AB3="MwIT", fullmenu!AB3="IwMT", fullmenu!AB3="M&amp;IT", fullmenu!AB3="IwERT", fullmenu!AB3="ERwIT", fullmenu!AB3="I&amp;ERT", fullmenu!AB3="ER&amp;M&amp;IT"),"MixedTs",IF(fullmenu!AB3="UD","UD",IF(fullmenu!AB3="LSD","LSD",IF(fullmenu!AB3="WSD","WSD",IF(fullmenu!AB3="UASC","nonat",""))))))))))</f>
        <v>LSD</v>
      </c>
      <c r="AC3" s="7" t="str">
        <f>IF(fullmenu!AC3="MDC","MDC",IF(OR(fullmenu!AC3="PERF",fullmenu!AC3="AERF",fullmenu!AC3="PCB"),"ERfix",IF(OR(fullmenu!AC3="ACB", fullmenu!AC3="LCERT", fullmenu!AC3="LERT",fullmenu!AC3="FCERT",fullmenu!AC3="FERT"),"ERTs",IF(OR(fullmenu!AC3="FCMT",fullmenu!AC3="FMT",fullmenu!AC3="LMT",fullmenu!AC3="LCMT"),"MTs",IF(OR(fullmenu!AC3="LCIT",fullmenu!AC3="FCIT",fullmenu!AC3="LIT",fullmenu!AC3="FIT"),"ITs",IF(OR(fullmenu!AC3="MwERT", fullmenu!AC3="ERwMT", fullmenu!AC3="M&amp;ERT", fullmenu!AC3="MwIT", fullmenu!AC3="IwMT", fullmenu!AC3="M&amp;IT", fullmenu!AC3="IwERT", fullmenu!AC3="ERwIT", fullmenu!AC3="I&amp;ERT", fullmenu!AC3="ER&amp;M&amp;IT"),"MixedTs",IF(fullmenu!AC3="UD","UD",IF(fullmenu!AC3="LSD","LSD",IF(fullmenu!AC3="WSD","WSD",IF(fullmenu!AC3="UASC","nonat",""))))))))))</f>
        <v>LSD</v>
      </c>
      <c r="AD3" s="7" t="str">
        <f>IF(fullmenu!AD3="MDC","MDC",IF(OR(fullmenu!AD3="PERF",fullmenu!AD3="AERF",fullmenu!AD3="PCB"),"ERfix",IF(OR(fullmenu!AD3="ACB", fullmenu!AD3="LCERT", fullmenu!AD3="LERT",fullmenu!AD3="FCERT",fullmenu!AD3="FERT"),"ERTs",IF(OR(fullmenu!AD3="FCMT",fullmenu!AD3="FMT",fullmenu!AD3="LMT",fullmenu!AD3="LCMT"),"MTs",IF(OR(fullmenu!AD3="LCIT",fullmenu!AD3="FCIT",fullmenu!AD3="LIT",fullmenu!AD3="FIT"),"ITs",IF(OR(fullmenu!AD3="MwERT", fullmenu!AD3="ERwMT", fullmenu!AD3="M&amp;ERT", fullmenu!AD3="MwIT", fullmenu!AD3="IwMT", fullmenu!AD3="M&amp;IT", fullmenu!AD3="IwERT", fullmenu!AD3="ERwIT", fullmenu!AD3="I&amp;ERT", fullmenu!AD3="ER&amp;M&amp;IT"),"MixedTs",IF(fullmenu!AD3="UD","UD",IF(fullmenu!AD3="LSD","LSD",IF(fullmenu!AD3="WSD","WSD",IF(fullmenu!AD3="UASC","nonat",""))))))))))</f>
        <v>LSD</v>
      </c>
      <c r="AE3" s="7" t="str">
        <f>IF(fullmenu!AE3="MDC","MDC",IF(OR(fullmenu!AE3="PERF",fullmenu!AE3="AERF",fullmenu!AE3="PCB"),"ERfix",IF(OR(fullmenu!AE3="ACB", fullmenu!AE3="LCERT", fullmenu!AE3="LERT",fullmenu!AE3="FCERT",fullmenu!AE3="FERT"),"ERTs",IF(OR(fullmenu!AE3="FCMT",fullmenu!AE3="FMT",fullmenu!AE3="LMT",fullmenu!AE3="LCMT"),"MTs",IF(OR(fullmenu!AE3="LCIT",fullmenu!AE3="FCIT",fullmenu!AE3="LIT",fullmenu!AE3="FIT"),"ITs",IF(OR(fullmenu!AE3="MwERT", fullmenu!AE3="ERwMT", fullmenu!AE3="M&amp;ERT", fullmenu!AE3="MwIT", fullmenu!AE3="IwMT", fullmenu!AE3="M&amp;IT", fullmenu!AE3="IwERT", fullmenu!AE3="ERwIT", fullmenu!AE3="I&amp;ERT", fullmenu!AE3="ER&amp;M&amp;IT"),"MixedTs",IF(fullmenu!AE3="UD","UD",IF(fullmenu!AE3="LSD","LSD",IF(fullmenu!AE3="WSD","WSD",IF(fullmenu!AE3="UASC","nonat",""))))))))))</f>
        <v>LSD</v>
      </c>
      <c r="AF3" s="7" t="str">
        <f>IF(fullmenu!AF3="MDC","MDC",IF(OR(fullmenu!AF3="PERF",fullmenu!AF3="AERF",fullmenu!AF3="PCB"),"ERfix",IF(OR(fullmenu!AF3="ACB", fullmenu!AF3="LCERT", fullmenu!AF3="LERT",fullmenu!AF3="FCERT",fullmenu!AF3="FERT"),"ERTs",IF(OR(fullmenu!AF3="FCMT",fullmenu!AF3="FMT",fullmenu!AF3="LMT",fullmenu!AF3="LCMT"),"MTs",IF(OR(fullmenu!AF3="LCIT",fullmenu!AF3="FCIT",fullmenu!AF3="LIT",fullmenu!AF3="FIT"),"ITs",IF(OR(fullmenu!AF3="MwERT", fullmenu!AF3="ERwMT", fullmenu!AF3="M&amp;ERT", fullmenu!AF3="MwIT", fullmenu!AF3="IwMT", fullmenu!AF3="M&amp;IT", fullmenu!AF3="IwERT", fullmenu!AF3="ERwIT", fullmenu!AF3="I&amp;ERT", fullmenu!AF3="ER&amp;M&amp;IT"),"MixedTs",IF(fullmenu!AF3="UD","UD",IF(fullmenu!AF3="LSD","LSD",IF(fullmenu!AF3="WSD","WSD",IF(fullmenu!AF3="UASC","nonat",""))))))))))</f>
        <v>LSD</v>
      </c>
      <c r="AG3" s="7" t="str">
        <f>IF(fullmenu!AG3="MDC","MDC",IF(OR(fullmenu!AG3="PERF",fullmenu!AG3="AERF",fullmenu!AG3="PCB"),"ERfix",IF(OR(fullmenu!AG3="ACB", fullmenu!AG3="LCERT", fullmenu!AG3="LERT",fullmenu!AG3="FCERT",fullmenu!AG3="FERT"),"ERTs",IF(OR(fullmenu!AG3="FCMT",fullmenu!AG3="FMT",fullmenu!AG3="LMT",fullmenu!AG3="LCMT"),"MTs",IF(OR(fullmenu!AG3="LCIT",fullmenu!AG3="FCIT",fullmenu!AG3="LIT",fullmenu!AG3="FIT"),"ITs",IF(OR(fullmenu!AG3="MwERT", fullmenu!AG3="ERwMT", fullmenu!AG3="M&amp;ERT", fullmenu!AG3="MwIT", fullmenu!AG3="IwMT", fullmenu!AG3="M&amp;IT", fullmenu!AG3="IwERT", fullmenu!AG3="ERwIT", fullmenu!AG3="I&amp;ERT", fullmenu!AG3="ER&amp;M&amp;IT"),"MixedTs",IF(fullmenu!AG3="UD","UD",IF(fullmenu!AG3="LSD","LSD",IF(fullmenu!AG3="WSD","WSD",IF(fullmenu!AG3="UASC","nonat",""))))))))))</f>
        <v>LSD</v>
      </c>
      <c r="AH3" s="7" t="str">
        <f>IF(fullmenu!AH3="MDC","MDC",IF(OR(fullmenu!AH3="PERF",fullmenu!AH3="AERF",fullmenu!AH3="PCB"),"ERfix",IF(OR(fullmenu!AH3="ACB", fullmenu!AH3="LCERT", fullmenu!AH3="LERT",fullmenu!AH3="FCERT",fullmenu!AH3="FERT"),"ERTs",IF(OR(fullmenu!AH3="FCMT",fullmenu!AH3="FMT",fullmenu!AH3="LMT",fullmenu!AH3="LCMT"),"MTs",IF(OR(fullmenu!AH3="LCIT",fullmenu!AH3="FCIT",fullmenu!AH3="LIT",fullmenu!AH3="FIT"),"ITs",IF(OR(fullmenu!AH3="MwERT", fullmenu!AH3="ERwMT", fullmenu!AH3="M&amp;ERT", fullmenu!AH3="MwIT", fullmenu!AH3="IwMT", fullmenu!AH3="M&amp;IT", fullmenu!AH3="IwERT", fullmenu!AH3="ERwIT", fullmenu!AH3="I&amp;ERT", fullmenu!AH3="ER&amp;M&amp;IT"),"MixedTs",IF(fullmenu!AH3="UD","UD",IF(fullmenu!AH3="LSD","LSD",IF(fullmenu!AH3="WSD","WSD",IF(fullmenu!AH3="UASC","nonat",""))))))))))</f>
        <v>LSD</v>
      </c>
      <c r="AI3" s="7" t="str">
        <f>IF(fullmenu!AI3="MDC","MDC",IF(OR(fullmenu!AI3="PERF",fullmenu!AI3="AERF",fullmenu!AI3="PCB"),"ERfix",IF(OR(fullmenu!AI3="ACB", fullmenu!AI3="LCERT", fullmenu!AI3="LERT",fullmenu!AI3="FCERT",fullmenu!AI3="FERT"),"ERTs",IF(OR(fullmenu!AI3="FCMT",fullmenu!AI3="FMT",fullmenu!AI3="LMT",fullmenu!AI3="LCMT"),"MTs",IF(OR(fullmenu!AI3="LCIT",fullmenu!AI3="FCIT",fullmenu!AI3="LIT",fullmenu!AI3="FIT"),"ITs",IF(OR(fullmenu!AI3="MwERT", fullmenu!AI3="ERwMT", fullmenu!AI3="M&amp;ERT", fullmenu!AI3="MwIT", fullmenu!AI3="IwMT", fullmenu!AI3="M&amp;IT", fullmenu!AI3="IwERT", fullmenu!AI3="ERwIT", fullmenu!AI3="I&amp;ERT", fullmenu!AI3="ER&amp;M&amp;IT"),"MixedTs",IF(fullmenu!AI3="UD","UD",IF(fullmenu!AI3="LSD","LSD",IF(fullmenu!AI3="WSD","WSD",IF(fullmenu!AI3="UASC","nonat",""))))))))))</f>
        <v>LSD</v>
      </c>
      <c r="AJ3" s="7" t="str">
        <f>IF(fullmenu!AJ3="MDC","MDC",IF(OR(fullmenu!AJ3="PERF",fullmenu!AJ3="AERF",fullmenu!AJ3="PCB"),"ERfix",IF(OR(fullmenu!AJ3="ACB", fullmenu!AJ3="LCERT", fullmenu!AJ3="LERT",fullmenu!AJ3="FCERT",fullmenu!AJ3="FERT"),"ERTs",IF(OR(fullmenu!AJ3="FCMT",fullmenu!AJ3="FMT",fullmenu!AJ3="LMT",fullmenu!AJ3="LCMT"),"MTs",IF(OR(fullmenu!AJ3="LCIT",fullmenu!AJ3="FCIT",fullmenu!AJ3="LIT",fullmenu!AJ3="FIT"),"ITs",IF(OR(fullmenu!AJ3="MwERT", fullmenu!AJ3="ERwMT", fullmenu!AJ3="M&amp;ERT", fullmenu!AJ3="MwIT", fullmenu!AJ3="IwMT", fullmenu!AJ3="M&amp;IT", fullmenu!AJ3="IwERT", fullmenu!AJ3="ERwIT", fullmenu!AJ3="I&amp;ERT", fullmenu!AJ3="ER&amp;M&amp;IT"),"MixedTs",IF(fullmenu!AJ3="UD","UD",IF(fullmenu!AJ3="LSD","LSD",IF(fullmenu!AJ3="WSD","WSD",IF(fullmenu!AJ3="UASC","nonat",""))))))))))</f>
        <v>LSD</v>
      </c>
      <c r="AK3" s="7" t="str">
        <f>IF(fullmenu!AK3="MDC","MDC",IF(OR(fullmenu!AK3="PERF",fullmenu!AK3="AERF",fullmenu!AK3="PCB"),"ERfix",IF(OR(fullmenu!AK3="ACB", fullmenu!AK3="LCERT", fullmenu!AK3="LERT",fullmenu!AK3="FCERT",fullmenu!AK3="FERT"),"ERTs",IF(OR(fullmenu!AK3="FCMT",fullmenu!AK3="FMT",fullmenu!AK3="LMT",fullmenu!AK3="LCMT"),"MTs",IF(OR(fullmenu!AK3="LCIT",fullmenu!AK3="FCIT",fullmenu!AK3="LIT",fullmenu!AK3="FIT"),"ITs",IF(OR(fullmenu!AK3="MwERT", fullmenu!AK3="ERwMT", fullmenu!AK3="M&amp;ERT", fullmenu!AK3="MwIT", fullmenu!AK3="IwMT", fullmenu!AK3="M&amp;IT", fullmenu!AK3="IwERT", fullmenu!AK3="ERwIT", fullmenu!AK3="I&amp;ERT", fullmenu!AK3="ER&amp;M&amp;IT"),"MixedTs",IF(fullmenu!AK3="UD","UD",IF(fullmenu!AK3="LSD","LSD",IF(fullmenu!AK3="WSD","WSD",IF(fullmenu!AK3="UASC","nonat",""))))))))))</f>
        <v>LSD</v>
      </c>
      <c r="AL3" s="7" t="str">
        <f>IF(fullmenu!AL3="MDC","MDC",IF(OR(fullmenu!AL3="PERF",fullmenu!AL3="AERF",fullmenu!AL3="PCB"),"ERfix",IF(OR(fullmenu!AL3="ACB", fullmenu!AL3="LCERT", fullmenu!AL3="LERT",fullmenu!AL3="FCERT",fullmenu!AL3="FERT"),"ERTs",IF(OR(fullmenu!AL3="FCMT",fullmenu!AL3="FMT",fullmenu!AL3="LMT",fullmenu!AL3="LCMT"),"MTs",IF(OR(fullmenu!AL3="LCIT",fullmenu!AL3="FCIT",fullmenu!AL3="LIT",fullmenu!AL3="FIT"),"ITs",IF(OR(fullmenu!AL3="MwERT", fullmenu!AL3="ERwMT", fullmenu!AL3="M&amp;ERT", fullmenu!AL3="MwIT", fullmenu!AL3="IwMT", fullmenu!AL3="M&amp;IT", fullmenu!AL3="IwERT", fullmenu!AL3="ERwIT", fullmenu!AL3="I&amp;ERT", fullmenu!AL3="ER&amp;M&amp;IT"),"MixedTs",IF(fullmenu!AL3="UD","UD",IF(fullmenu!AL3="LSD","LSD",IF(fullmenu!AL3="WSD","WSD",IF(fullmenu!AL3="UASC","nonat",""))))))))))</f>
        <v>LSD</v>
      </c>
      <c r="AM3" s="7" t="str">
        <f>IF(fullmenu!AM3="MDC","MDC",IF(OR(fullmenu!AM3="PERF",fullmenu!AM3="AERF",fullmenu!AM3="PCB"),"ERfix",IF(OR(fullmenu!AM3="ACB", fullmenu!AM3="LCERT", fullmenu!AM3="LERT",fullmenu!AM3="FCERT",fullmenu!AM3="FERT"),"ERTs",IF(OR(fullmenu!AM3="FCMT",fullmenu!AM3="FMT",fullmenu!AM3="LMT",fullmenu!AM3="LCMT"),"MTs",IF(OR(fullmenu!AM3="LCIT",fullmenu!AM3="FCIT",fullmenu!AM3="LIT",fullmenu!AM3="FIT"),"ITs",IF(OR(fullmenu!AM3="MwERT", fullmenu!AM3="ERwMT", fullmenu!AM3="M&amp;ERT", fullmenu!AM3="MwIT", fullmenu!AM3="IwMT", fullmenu!AM3="M&amp;IT", fullmenu!AM3="IwERT", fullmenu!AM3="ERwIT", fullmenu!AM3="I&amp;ERT", fullmenu!AM3="ER&amp;M&amp;IT"),"MixedTs",IF(fullmenu!AM3="UD","UD",IF(fullmenu!AM3="LSD","LSD",IF(fullmenu!AM3="WSD","WSD",IF(fullmenu!AM3="UASC","nonat",""))))))))))</f>
        <v>LSD</v>
      </c>
      <c r="AN3" s="7" t="str">
        <f>IF(fullmenu!AN3="MDC","MDC",IF(OR(fullmenu!AN3="PERF",fullmenu!AN3="AERF",fullmenu!AN3="PCB"),"ERfix",IF(OR(fullmenu!AN3="ACB", fullmenu!AN3="LCERT", fullmenu!AN3="LERT",fullmenu!AN3="FCERT",fullmenu!AN3="FERT"),"ERTs",IF(OR(fullmenu!AN3="FCMT",fullmenu!AN3="FMT",fullmenu!AN3="LMT",fullmenu!AN3="LCMT"),"MTs",IF(OR(fullmenu!AN3="LCIT",fullmenu!AN3="FCIT",fullmenu!AN3="LIT",fullmenu!AN3="FIT"),"ITs",IF(OR(fullmenu!AN3="MwERT", fullmenu!AN3="ERwMT", fullmenu!AN3="M&amp;ERT", fullmenu!AN3="MwIT", fullmenu!AN3="IwMT", fullmenu!AN3="M&amp;IT", fullmenu!AN3="IwERT", fullmenu!AN3="ERwIT", fullmenu!AN3="I&amp;ERT", fullmenu!AN3="ER&amp;M&amp;IT"),"MixedTs",IF(fullmenu!AN3="UD","UD",IF(fullmenu!AN3="LSD","LSD",IF(fullmenu!AN3="WSD","WSD",IF(fullmenu!AN3="UASC","nonat",""))))))))))</f>
        <v>LSD</v>
      </c>
      <c r="AO3" s="7" t="str">
        <f>IF(fullmenu!AO3="MDC","MDC",IF(OR(fullmenu!AO3="PERF",fullmenu!AO3="AERF",fullmenu!AO3="PCB"),"ERfix",IF(OR(fullmenu!AO3="ACB", fullmenu!AO3="LCERT", fullmenu!AO3="LERT",fullmenu!AO3="FCERT",fullmenu!AO3="FERT"),"ERTs",IF(OR(fullmenu!AO3="FCMT",fullmenu!AO3="FMT",fullmenu!AO3="LMT",fullmenu!AO3="LCMT"),"MTs",IF(OR(fullmenu!AO3="LCIT",fullmenu!AO3="FCIT",fullmenu!AO3="LIT",fullmenu!AO3="FIT"),"ITs",IF(OR(fullmenu!AO3="MwERT", fullmenu!AO3="ERwMT", fullmenu!AO3="M&amp;ERT", fullmenu!AO3="MwIT", fullmenu!AO3="IwMT", fullmenu!AO3="M&amp;IT", fullmenu!AO3="IwERT", fullmenu!AO3="ERwIT", fullmenu!AO3="I&amp;ERT", fullmenu!AO3="ER&amp;M&amp;IT"),"MixedTs",IF(fullmenu!AO3="UD","UD",IF(fullmenu!AO3="LSD","LSD",IF(fullmenu!AO3="WSD","WSD",IF(fullmenu!AO3="UASC","nonat",""))))))))))</f>
        <v>LSD</v>
      </c>
      <c r="AP3" s="7" t="str">
        <f>IF(fullmenu!AP3="MDC","MDC",IF(OR(fullmenu!AP3="PERF",fullmenu!AP3="AERF",fullmenu!AP3="PCB"),"ERfix",IF(OR(fullmenu!AP3="ACB", fullmenu!AP3="LCERT", fullmenu!AP3="LERT",fullmenu!AP3="FCERT",fullmenu!AP3="FERT"),"ERTs",IF(OR(fullmenu!AP3="FCMT",fullmenu!AP3="FMT",fullmenu!AP3="LMT",fullmenu!AP3="LCMT"),"MTs",IF(OR(fullmenu!AP3="LCIT",fullmenu!AP3="FCIT",fullmenu!AP3="LIT",fullmenu!AP3="FIT"),"ITs",IF(OR(fullmenu!AP3="MwERT", fullmenu!AP3="ERwMT", fullmenu!AP3="M&amp;ERT", fullmenu!AP3="MwIT", fullmenu!AP3="IwMT", fullmenu!AP3="M&amp;IT", fullmenu!AP3="IwERT", fullmenu!AP3="ERwIT", fullmenu!AP3="I&amp;ERT", fullmenu!AP3="ER&amp;M&amp;IT"),"MixedTs",IF(fullmenu!AP3="UD","UD",IF(fullmenu!AP3="LSD","LSD",IF(fullmenu!AP3="WSD","WSD",IF(fullmenu!AP3="UASC","nonat",""))))))))))</f>
        <v>LSD</v>
      </c>
      <c r="AQ3" s="7" t="str">
        <f>IF(fullmenu!AQ3="MDC","MDC",IF(OR(fullmenu!AQ3="PERF",fullmenu!AQ3="AERF",fullmenu!AQ3="PCB"),"ERfix",IF(OR(fullmenu!AQ3="ACB", fullmenu!AQ3="LCERT", fullmenu!AQ3="LERT",fullmenu!AQ3="FCERT",fullmenu!AQ3="FERT"),"ERTs",IF(OR(fullmenu!AQ3="FCMT",fullmenu!AQ3="FMT",fullmenu!AQ3="LMT",fullmenu!AQ3="LCMT"),"MTs",IF(OR(fullmenu!AQ3="LCIT",fullmenu!AQ3="FCIT",fullmenu!AQ3="LIT",fullmenu!AQ3="FIT"),"ITs",IF(OR(fullmenu!AQ3="MwERT", fullmenu!AQ3="ERwMT", fullmenu!AQ3="M&amp;ERT", fullmenu!AQ3="MwIT", fullmenu!AQ3="IwMT", fullmenu!AQ3="M&amp;IT", fullmenu!AQ3="IwERT", fullmenu!AQ3="ERwIT", fullmenu!AQ3="I&amp;ERT", fullmenu!AQ3="ER&amp;M&amp;IT"),"MixedTs",IF(fullmenu!AQ3="UD","UD",IF(fullmenu!AQ3="LSD","LSD",IF(fullmenu!AQ3="WSD","WSD",IF(fullmenu!AQ3="UASC","nonat",""))))))))))</f>
        <v>LSD</v>
      </c>
      <c r="AR3" s="7" t="str">
        <f>IF(fullmenu!AR3="MDC","MDC",IF(OR(fullmenu!AR3="PERF",fullmenu!AR3="AERF",fullmenu!AR3="PCB"),"ERfix",IF(OR(fullmenu!AR3="ACB", fullmenu!AR3="LCERT", fullmenu!AR3="LERT",fullmenu!AR3="FCERT",fullmenu!AR3="FERT"),"ERTs",IF(OR(fullmenu!AR3="FCMT",fullmenu!AR3="FMT",fullmenu!AR3="LMT",fullmenu!AR3="LCMT"),"MTs",IF(OR(fullmenu!AR3="LCIT",fullmenu!AR3="FCIT",fullmenu!AR3="LIT",fullmenu!AR3="FIT"),"ITs",IF(OR(fullmenu!AR3="MwERT", fullmenu!AR3="ERwMT", fullmenu!AR3="M&amp;ERT", fullmenu!AR3="MwIT", fullmenu!AR3="IwMT", fullmenu!AR3="M&amp;IT", fullmenu!AR3="IwERT", fullmenu!AR3="ERwIT", fullmenu!AR3="I&amp;ERT", fullmenu!AR3="ER&amp;M&amp;IT"),"MixedTs",IF(fullmenu!AR3="UD","UD",IF(fullmenu!AR3="LSD","LSD",IF(fullmenu!AR3="WSD","WSD",IF(fullmenu!AR3="UASC","nonat",""))))))))))</f>
        <v>LSD</v>
      </c>
      <c r="AS3" s="7" t="str">
        <f>IF(fullmenu!AS3="MDC","MDC",IF(OR(fullmenu!AS3="PERF",fullmenu!AS3="AERF",fullmenu!AS3="PCB"),"ERfix",IF(OR(fullmenu!AS3="ACB", fullmenu!AS3="LCERT", fullmenu!AS3="LERT",fullmenu!AS3="FCERT",fullmenu!AS3="FERT"),"ERTs",IF(OR(fullmenu!AS3="FCMT",fullmenu!AS3="FMT",fullmenu!AS3="LMT",fullmenu!AS3="LCMT"),"MTs",IF(OR(fullmenu!AS3="LCIT",fullmenu!AS3="FCIT",fullmenu!AS3="LIT",fullmenu!AS3="FIT"),"ITs",IF(OR(fullmenu!AS3="MwERT", fullmenu!AS3="ERwMT", fullmenu!AS3="M&amp;ERT", fullmenu!AS3="MwIT", fullmenu!AS3="IwMT", fullmenu!AS3="M&amp;IT", fullmenu!AS3="IwERT", fullmenu!AS3="ERwIT", fullmenu!AS3="I&amp;ERT", fullmenu!AS3="ER&amp;M&amp;IT"),"MixedTs",IF(fullmenu!AS3="UD","UD",IF(fullmenu!AS3="LSD","LSD",IF(fullmenu!AS3="WSD","WSD",IF(fullmenu!AS3="UASC","nonat",""))))))))))</f>
        <v>LSD</v>
      </c>
      <c r="AT3" s="7"/>
    </row>
    <row r="4" spans="1:46" ht="15.5" x14ac:dyDescent="0.35">
      <c r="A4" t="s">
        <v>2</v>
      </c>
      <c r="B4" s="7" t="str">
        <f>IF(fullmenu!B4="MDC","MDC",IF(OR(fullmenu!B4="PERF",fullmenu!B4="AERF",fullmenu!B4="PCB"),"ERfix",IF(OR(fullmenu!B4="ACB", fullmenu!B4="LCERT", fullmenu!B4="LERT",fullmenu!B4="FCERT",fullmenu!B4="FERT"),"ERTs",IF(OR(fullmenu!B4="FCMT",fullmenu!B4="FMT",fullmenu!B4="LMT",fullmenu!B4="LCMT"),"MTs",IF(OR(fullmenu!B4="LCIT",fullmenu!B4="FCIT",fullmenu!B4="LIT",fullmenu!B4="FIT"),"ITs",IF(OR(fullmenu!B4="MwERT", fullmenu!B4="ERwMT", fullmenu!B4="M&amp;ERT", fullmenu!B4="MwIT", fullmenu!B4="IwMT", fullmenu!B4="M&amp;IT", fullmenu!B4="IwERT", fullmenu!B4="ERwIT", fullmenu!B4="I&amp;ERT", fullmenu!B4="ER&amp;M&amp;IT"),"MixedTs",IF(fullmenu!B4="UD","UD",IF(fullmenu!B4="LSD","LSD",IF(fullmenu!B4="WSD","WSD",IF(fullmenu!B4="UASC","nonat",""))))))))))</f>
        <v>nonat</v>
      </c>
      <c r="C4" s="7" t="str">
        <f>IF(fullmenu!C4="MDC","MDC",IF(OR(fullmenu!C4="PERF",fullmenu!C4="AERF",fullmenu!C4="PCB"),"ERfix",IF(OR(fullmenu!C4="ACB", fullmenu!C4="LCERT", fullmenu!C4="LERT",fullmenu!C4="FCERT",fullmenu!C4="FERT"),"ERTs",IF(OR(fullmenu!C4="FCMT",fullmenu!C4="FMT",fullmenu!C4="LMT",fullmenu!C4="LCMT"),"MTs",IF(OR(fullmenu!C4="LCIT",fullmenu!C4="FCIT",fullmenu!C4="LIT",fullmenu!C4="FIT"),"ITs",IF(OR(fullmenu!C4="MwERT", fullmenu!C4="ERwMT", fullmenu!C4="M&amp;ERT", fullmenu!C4="MwIT", fullmenu!C4="IwMT", fullmenu!C4="M&amp;IT", fullmenu!C4="IwERT", fullmenu!C4="ERwIT", fullmenu!C4="I&amp;ERT", fullmenu!C4="ER&amp;M&amp;IT"),"MixedTs",IF(fullmenu!C4="UD","UD",IF(fullmenu!C4="LSD","LSD",IF(fullmenu!C4="WSD","WSD",IF(fullmenu!C4="UASC","nonat",""))))))))))</f>
        <v>nonat</v>
      </c>
      <c r="D4" s="7" t="str">
        <f>IF(fullmenu!D4="MDC","MDC",IF(OR(fullmenu!D4="PERF",fullmenu!D4="AERF",fullmenu!D4="PCB"),"ERfix",IF(OR(fullmenu!D4="ACB", fullmenu!D4="LCERT", fullmenu!D4="LERT",fullmenu!D4="FCERT",fullmenu!D4="FERT"),"ERTs",IF(OR(fullmenu!D4="FCMT",fullmenu!D4="FMT",fullmenu!D4="LMT",fullmenu!D4="LCMT"),"MTs",IF(OR(fullmenu!D4="LCIT",fullmenu!D4="FCIT",fullmenu!D4="LIT",fullmenu!D4="FIT"),"ITs",IF(OR(fullmenu!D4="MwERT", fullmenu!D4="ERwMT", fullmenu!D4="M&amp;ERT", fullmenu!D4="MwIT", fullmenu!D4="IwMT", fullmenu!D4="M&amp;IT", fullmenu!D4="IwERT", fullmenu!D4="ERwIT", fullmenu!D4="I&amp;ERT", fullmenu!D4="ER&amp;M&amp;IT"),"MixedTs",IF(fullmenu!D4="UD","UD",IF(fullmenu!D4="LSD","LSD",IF(fullmenu!D4="WSD","WSD",IF(fullmenu!D4="UASC","nonat",""))))))))))</f>
        <v>nonat</v>
      </c>
      <c r="E4" s="7" t="str">
        <f>IF(fullmenu!E4="MDC","MDC",IF(OR(fullmenu!E4="PERF",fullmenu!E4="AERF",fullmenu!E4="PCB"),"ERfix",IF(OR(fullmenu!E4="ACB", fullmenu!E4="LCERT", fullmenu!E4="LERT",fullmenu!E4="FCERT",fullmenu!E4="FERT"),"ERTs",IF(OR(fullmenu!E4="FCMT",fullmenu!E4="FMT",fullmenu!E4="LMT",fullmenu!E4="LCMT"),"MTs",IF(OR(fullmenu!E4="LCIT",fullmenu!E4="FCIT",fullmenu!E4="LIT",fullmenu!E4="FIT"),"ITs",IF(OR(fullmenu!E4="MwERT", fullmenu!E4="ERwMT", fullmenu!E4="M&amp;ERT", fullmenu!E4="MwIT", fullmenu!E4="IwMT", fullmenu!E4="M&amp;IT", fullmenu!E4="IwERT", fullmenu!E4="ERwIT", fullmenu!E4="I&amp;ERT", fullmenu!E4="ER&amp;M&amp;IT"),"MixedTs",IF(fullmenu!E4="UD","UD",IF(fullmenu!E4="LSD","LSD",IF(fullmenu!E4="WSD","WSD",IF(fullmenu!E4="UASC","nonat",""))))))))))</f>
        <v>nonat</v>
      </c>
      <c r="F4" s="7" t="str">
        <f>IF(fullmenu!F4="MDC","MDC",IF(OR(fullmenu!F4="PERF",fullmenu!F4="AERF",fullmenu!F4="PCB"),"ERfix",IF(OR(fullmenu!F4="ACB", fullmenu!F4="LCERT", fullmenu!F4="LERT",fullmenu!F4="FCERT",fullmenu!F4="FERT"),"ERTs",IF(OR(fullmenu!F4="FCMT",fullmenu!F4="FMT",fullmenu!F4="LMT",fullmenu!F4="LCMT"),"MTs",IF(OR(fullmenu!F4="LCIT",fullmenu!F4="FCIT",fullmenu!F4="LIT",fullmenu!F4="FIT"),"ITs",IF(OR(fullmenu!F4="MwERT", fullmenu!F4="ERwMT", fullmenu!F4="M&amp;ERT", fullmenu!F4="MwIT", fullmenu!F4="IwMT", fullmenu!F4="M&amp;IT", fullmenu!F4="IwERT", fullmenu!F4="ERwIT", fullmenu!F4="I&amp;ERT", fullmenu!F4="ER&amp;M&amp;IT"),"MixedTs",IF(fullmenu!F4="UD","UD",IF(fullmenu!F4="LSD","LSD",IF(fullmenu!F4="WSD","WSD",IF(fullmenu!F4="UASC","nonat",""))))))))))</f>
        <v>nonat</v>
      </c>
      <c r="G4" s="7" t="str">
        <f>IF(fullmenu!G4="MDC","MDC",IF(OR(fullmenu!G4="PERF",fullmenu!G4="AERF",fullmenu!G4="PCB"),"ERfix",IF(OR(fullmenu!G4="ACB", fullmenu!G4="LCERT", fullmenu!G4="LERT",fullmenu!G4="FCERT",fullmenu!G4="FERT"),"ERTs",IF(OR(fullmenu!G4="FCMT",fullmenu!G4="FMT",fullmenu!G4="LMT",fullmenu!G4="LCMT"),"MTs",IF(OR(fullmenu!G4="LCIT",fullmenu!G4="FCIT",fullmenu!G4="LIT",fullmenu!G4="FIT"),"ITs",IF(OR(fullmenu!G4="MwERT", fullmenu!G4="ERwMT", fullmenu!G4="M&amp;ERT", fullmenu!G4="MwIT", fullmenu!G4="IwMT", fullmenu!G4="M&amp;IT", fullmenu!G4="IwERT", fullmenu!G4="ERwIT", fullmenu!G4="I&amp;ERT", fullmenu!G4="ER&amp;M&amp;IT"),"MixedTs",IF(fullmenu!G4="UD","UD",IF(fullmenu!G4="LSD","LSD",IF(fullmenu!G4="WSD","WSD",IF(fullmenu!G4="UASC","nonat",""))))))))))</f>
        <v>nonat</v>
      </c>
      <c r="H4" s="7" t="str">
        <f>IF(fullmenu!H4="MDC","MDC",IF(OR(fullmenu!H4="PERF",fullmenu!H4="AERF",fullmenu!H4="PCB"),"ERfix",IF(OR(fullmenu!H4="ACB", fullmenu!H4="LCERT", fullmenu!H4="LERT",fullmenu!H4="FCERT",fullmenu!H4="FERT"),"ERTs",IF(OR(fullmenu!H4="FCMT",fullmenu!H4="FMT",fullmenu!H4="LMT",fullmenu!H4="LCMT"),"MTs",IF(OR(fullmenu!H4="LCIT",fullmenu!H4="FCIT",fullmenu!H4="LIT",fullmenu!H4="FIT"),"ITs",IF(OR(fullmenu!H4="MwERT", fullmenu!H4="ERwMT", fullmenu!H4="M&amp;ERT", fullmenu!H4="MwIT", fullmenu!H4="IwMT", fullmenu!H4="M&amp;IT", fullmenu!H4="IwERT", fullmenu!H4="ERwIT", fullmenu!H4="I&amp;ERT", fullmenu!H4="ER&amp;M&amp;IT"),"MixedTs",IF(fullmenu!H4="UD","UD",IF(fullmenu!H4="LSD","LSD",IF(fullmenu!H4="WSD","WSD",IF(fullmenu!H4="UASC","nonat",""))))))))))</f>
        <v>nonat</v>
      </c>
      <c r="I4" s="7" t="str">
        <f>IF(fullmenu!I4="MDC","MDC",IF(OR(fullmenu!I4="PERF",fullmenu!I4="AERF",fullmenu!I4="PCB"),"ERfix",IF(OR(fullmenu!I4="ACB", fullmenu!I4="LCERT", fullmenu!I4="LERT",fullmenu!I4="FCERT",fullmenu!I4="FERT"),"ERTs",IF(OR(fullmenu!I4="FCMT",fullmenu!I4="FMT",fullmenu!I4="LMT",fullmenu!I4="LCMT"),"MTs",IF(OR(fullmenu!I4="LCIT",fullmenu!I4="FCIT",fullmenu!I4="LIT",fullmenu!I4="FIT"),"ITs",IF(OR(fullmenu!I4="MwERT", fullmenu!I4="ERwMT", fullmenu!I4="M&amp;ERT", fullmenu!I4="MwIT", fullmenu!I4="IwMT", fullmenu!I4="M&amp;IT", fullmenu!I4="IwERT", fullmenu!I4="ERwIT", fullmenu!I4="I&amp;ERT", fullmenu!I4="ER&amp;M&amp;IT"),"MixedTs",IF(fullmenu!I4="UD","UD",IF(fullmenu!I4="LSD","LSD",IF(fullmenu!I4="WSD","WSD",IF(fullmenu!I4="UASC","nonat",""))))))))))</f>
        <v>nonat</v>
      </c>
      <c r="J4" s="7" t="str">
        <f>IF(fullmenu!J4="MDC","MDC",IF(OR(fullmenu!J4="PERF",fullmenu!J4="AERF",fullmenu!J4="PCB"),"ERfix",IF(OR(fullmenu!J4="ACB", fullmenu!J4="LCERT", fullmenu!J4="LERT",fullmenu!J4="FCERT",fullmenu!J4="FERT"),"ERTs",IF(OR(fullmenu!J4="FCMT",fullmenu!J4="FMT",fullmenu!J4="LMT",fullmenu!J4="LCMT"),"MTs",IF(OR(fullmenu!J4="LCIT",fullmenu!J4="FCIT",fullmenu!J4="LIT",fullmenu!J4="FIT"),"ITs",IF(OR(fullmenu!J4="MwERT", fullmenu!J4="ERwMT", fullmenu!J4="M&amp;ERT", fullmenu!J4="MwIT", fullmenu!J4="IwMT", fullmenu!J4="M&amp;IT", fullmenu!J4="IwERT", fullmenu!J4="ERwIT", fullmenu!J4="I&amp;ERT", fullmenu!J4="ER&amp;M&amp;IT"),"MixedTs",IF(fullmenu!J4="UD","UD",IF(fullmenu!J4="LSD","LSD",IF(fullmenu!J4="WSD","WSD",IF(fullmenu!J4="UASC","nonat",""))))))))))</f>
        <v>nonat</v>
      </c>
      <c r="K4" s="7" t="str">
        <f>IF(fullmenu!K4="MDC","MDC",IF(OR(fullmenu!K4="PERF",fullmenu!K4="AERF",fullmenu!K4="PCB"),"ERfix",IF(OR(fullmenu!K4="ACB", fullmenu!K4="LCERT", fullmenu!K4="LERT",fullmenu!K4="FCERT",fullmenu!K4="FERT"),"ERTs",IF(OR(fullmenu!K4="FCMT",fullmenu!K4="FMT",fullmenu!K4="LMT",fullmenu!K4="LCMT"),"MTs",IF(OR(fullmenu!K4="LCIT",fullmenu!K4="FCIT",fullmenu!K4="LIT",fullmenu!K4="FIT"),"ITs",IF(OR(fullmenu!K4="MwERT", fullmenu!K4="ERwMT", fullmenu!K4="M&amp;ERT", fullmenu!K4="MwIT", fullmenu!K4="IwMT", fullmenu!K4="M&amp;IT", fullmenu!K4="IwERT", fullmenu!K4="ERwIT", fullmenu!K4="I&amp;ERT", fullmenu!K4="ER&amp;M&amp;IT"),"MixedTs",IF(fullmenu!K4="UD","UD",IF(fullmenu!K4="LSD","LSD",IF(fullmenu!K4="WSD","WSD",IF(fullmenu!K4="UASC","nonat",""))))))))))</f>
        <v>nonat</v>
      </c>
      <c r="L4" s="7" t="str">
        <f>IF(fullmenu!L4="MDC","MDC",IF(OR(fullmenu!L4="PERF",fullmenu!L4="AERF",fullmenu!L4="PCB"),"ERfix",IF(OR(fullmenu!L4="ACB", fullmenu!L4="LCERT", fullmenu!L4="LERT",fullmenu!L4="FCERT",fullmenu!L4="FERT"),"ERTs",IF(OR(fullmenu!L4="FCMT",fullmenu!L4="FMT",fullmenu!L4="LMT",fullmenu!L4="LCMT"),"MTs",IF(OR(fullmenu!L4="LCIT",fullmenu!L4="FCIT",fullmenu!L4="LIT",fullmenu!L4="FIT"),"ITs",IF(OR(fullmenu!L4="MwERT", fullmenu!L4="ERwMT", fullmenu!L4="M&amp;ERT", fullmenu!L4="MwIT", fullmenu!L4="IwMT", fullmenu!L4="M&amp;IT", fullmenu!L4="IwERT", fullmenu!L4="ERwIT", fullmenu!L4="I&amp;ERT", fullmenu!L4="ER&amp;M&amp;IT"),"MixedTs",IF(fullmenu!L4="UD","UD",IF(fullmenu!L4="LSD","LSD",IF(fullmenu!L4="WSD","WSD",IF(fullmenu!L4="UASC","nonat",""))))))))))</f>
        <v>nonat</v>
      </c>
      <c r="M4" s="7" t="str">
        <f>IF(fullmenu!M4="MDC","MDC",IF(OR(fullmenu!M4="PERF",fullmenu!M4="AERF",fullmenu!M4="PCB"),"ERfix",IF(OR(fullmenu!M4="ACB", fullmenu!M4="LCERT", fullmenu!M4="LERT",fullmenu!M4="FCERT",fullmenu!M4="FERT"),"ERTs",IF(OR(fullmenu!M4="FCMT",fullmenu!M4="FMT",fullmenu!M4="LMT",fullmenu!M4="LCMT"),"MTs",IF(OR(fullmenu!M4="LCIT",fullmenu!M4="FCIT",fullmenu!M4="LIT",fullmenu!M4="FIT"),"ITs",IF(OR(fullmenu!M4="MwERT", fullmenu!M4="ERwMT", fullmenu!M4="M&amp;ERT", fullmenu!M4="MwIT", fullmenu!M4="IwMT", fullmenu!M4="M&amp;IT", fullmenu!M4="IwERT", fullmenu!M4="ERwIT", fullmenu!M4="I&amp;ERT", fullmenu!M4="ER&amp;M&amp;IT"),"MixedTs",IF(fullmenu!M4="UD","UD",IF(fullmenu!M4="LSD","LSD",IF(fullmenu!M4="WSD","WSD",IF(fullmenu!M4="UASC","nonat",""))))))))))</f>
        <v>nonat</v>
      </c>
      <c r="N4" s="7" t="str">
        <f>IF(fullmenu!N4="MDC","MDC",IF(OR(fullmenu!N4="PERF",fullmenu!N4="AERF",fullmenu!N4="PCB"),"ERfix",IF(OR(fullmenu!N4="ACB", fullmenu!N4="LCERT", fullmenu!N4="LERT",fullmenu!N4="FCERT",fullmenu!N4="FERT"),"ERTs",IF(OR(fullmenu!N4="FCMT",fullmenu!N4="FMT",fullmenu!N4="LMT",fullmenu!N4="LCMT"),"MTs",IF(OR(fullmenu!N4="LCIT",fullmenu!N4="FCIT",fullmenu!N4="LIT",fullmenu!N4="FIT"),"ITs",IF(OR(fullmenu!N4="MwERT", fullmenu!N4="ERwMT", fullmenu!N4="M&amp;ERT", fullmenu!N4="MwIT", fullmenu!N4="IwMT", fullmenu!N4="M&amp;IT", fullmenu!N4="IwERT", fullmenu!N4="ERwIT", fullmenu!N4="I&amp;ERT", fullmenu!N4="ER&amp;M&amp;IT"),"MixedTs",IF(fullmenu!N4="UD","UD",IF(fullmenu!N4="LSD","LSD",IF(fullmenu!N4="WSD","WSD",IF(fullmenu!N4="UASC","nonat",""))))))))))</f>
        <v>nonat</v>
      </c>
      <c r="O4" s="7" t="str">
        <f>IF(fullmenu!O4="MDC","MDC",IF(OR(fullmenu!O4="PERF",fullmenu!O4="AERF",fullmenu!O4="PCB"),"ERfix",IF(OR(fullmenu!O4="ACB", fullmenu!O4="LCERT", fullmenu!O4="LERT",fullmenu!O4="FCERT",fullmenu!O4="FERT"),"ERTs",IF(OR(fullmenu!O4="FCMT",fullmenu!O4="FMT",fullmenu!O4="LMT",fullmenu!O4="LCMT"),"MTs",IF(OR(fullmenu!O4="LCIT",fullmenu!O4="FCIT",fullmenu!O4="LIT",fullmenu!O4="FIT"),"ITs",IF(OR(fullmenu!O4="MwERT", fullmenu!O4="ERwMT", fullmenu!O4="M&amp;ERT", fullmenu!O4="MwIT", fullmenu!O4="IwMT", fullmenu!O4="M&amp;IT", fullmenu!O4="IwERT", fullmenu!O4="ERwIT", fullmenu!O4="I&amp;ERT", fullmenu!O4="ER&amp;M&amp;IT"),"MixedTs",IF(fullmenu!O4="UD","UD",IF(fullmenu!O4="LSD","LSD",IF(fullmenu!O4="WSD","WSD",IF(fullmenu!O4="UASC","nonat",""))))))))))</f>
        <v>nonat</v>
      </c>
      <c r="P4" s="7" t="str">
        <f>IF(fullmenu!P4="MDC","MDC",IF(OR(fullmenu!P4="PERF",fullmenu!P4="AERF",fullmenu!P4="PCB"),"ERfix",IF(OR(fullmenu!P4="ACB", fullmenu!P4="LCERT", fullmenu!P4="LERT",fullmenu!P4="FCERT",fullmenu!P4="FERT"),"ERTs",IF(OR(fullmenu!P4="FCMT",fullmenu!P4="FMT",fullmenu!P4="LMT",fullmenu!P4="LCMT"),"MTs",IF(OR(fullmenu!P4="LCIT",fullmenu!P4="FCIT",fullmenu!P4="LIT",fullmenu!P4="FIT"),"ITs",IF(OR(fullmenu!P4="MwERT", fullmenu!P4="ERwMT", fullmenu!P4="M&amp;ERT", fullmenu!P4="MwIT", fullmenu!P4="IwMT", fullmenu!P4="M&amp;IT", fullmenu!P4="IwERT", fullmenu!P4="ERwIT", fullmenu!P4="I&amp;ERT", fullmenu!P4="ER&amp;M&amp;IT"),"MixedTs",IF(fullmenu!P4="UD","UD",IF(fullmenu!P4="LSD","LSD",IF(fullmenu!P4="WSD","WSD",IF(fullmenu!P4="UASC","nonat",""))))))))))</f>
        <v>nonat</v>
      </c>
      <c r="Q4" s="7" t="str">
        <f>IF(fullmenu!Q4="MDC","MDC",IF(OR(fullmenu!Q4="PERF",fullmenu!Q4="AERF",fullmenu!Q4="PCB"),"ERfix",IF(OR(fullmenu!Q4="ACB", fullmenu!Q4="LCERT", fullmenu!Q4="LERT",fullmenu!Q4="FCERT",fullmenu!Q4="FERT"),"ERTs",IF(OR(fullmenu!Q4="FCMT",fullmenu!Q4="FMT",fullmenu!Q4="LMT",fullmenu!Q4="LCMT"),"MTs",IF(OR(fullmenu!Q4="LCIT",fullmenu!Q4="FCIT",fullmenu!Q4="LIT",fullmenu!Q4="FIT"),"ITs",IF(OR(fullmenu!Q4="MwERT", fullmenu!Q4="ERwMT", fullmenu!Q4="M&amp;ERT", fullmenu!Q4="MwIT", fullmenu!Q4="IwMT", fullmenu!Q4="M&amp;IT", fullmenu!Q4="IwERT", fullmenu!Q4="ERwIT", fullmenu!Q4="I&amp;ERT", fullmenu!Q4="ER&amp;M&amp;IT"),"MixedTs",IF(fullmenu!Q4="UD","UD",IF(fullmenu!Q4="LSD","LSD",IF(fullmenu!Q4="WSD","WSD",IF(fullmenu!Q4="UASC","nonat",""))))))))))</f>
        <v>ERfix</v>
      </c>
      <c r="R4" s="7" t="str">
        <f>IF(fullmenu!R4="MDC","MDC",IF(OR(fullmenu!R4="PERF",fullmenu!R4="AERF",fullmenu!R4="PCB"),"ERfix",IF(OR(fullmenu!R4="ACB", fullmenu!R4="LCERT", fullmenu!R4="LERT",fullmenu!R4="FCERT",fullmenu!R4="FERT"),"ERTs",IF(OR(fullmenu!R4="FCMT",fullmenu!R4="FMT",fullmenu!R4="LMT",fullmenu!R4="LCMT"),"MTs",IF(OR(fullmenu!R4="LCIT",fullmenu!R4="FCIT",fullmenu!R4="LIT",fullmenu!R4="FIT"),"ITs",IF(OR(fullmenu!R4="MwERT", fullmenu!R4="ERwMT", fullmenu!R4="M&amp;ERT", fullmenu!R4="MwIT", fullmenu!R4="IwMT", fullmenu!R4="M&amp;IT", fullmenu!R4="IwERT", fullmenu!R4="ERwIT", fullmenu!R4="I&amp;ERT", fullmenu!R4="ER&amp;M&amp;IT"),"MixedTs",IF(fullmenu!R4="UD","UD",IF(fullmenu!R4="LSD","LSD",IF(fullmenu!R4="WSD","WSD",IF(fullmenu!R4="UASC","nonat",""))))))))))</f>
        <v>ERfix</v>
      </c>
      <c r="S4" s="7" t="str">
        <f>IF(fullmenu!S4="MDC","MDC",IF(OR(fullmenu!S4="PERF",fullmenu!S4="AERF",fullmenu!S4="PCB"),"ERfix",IF(OR(fullmenu!S4="ACB", fullmenu!S4="LCERT", fullmenu!S4="LERT",fullmenu!S4="FCERT",fullmenu!S4="FERT"),"ERTs",IF(OR(fullmenu!S4="FCMT",fullmenu!S4="FMT",fullmenu!S4="LMT",fullmenu!S4="LCMT"),"MTs",IF(OR(fullmenu!S4="LCIT",fullmenu!S4="FCIT",fullmenu!S4="LIT",fullmenu!S4="FIT"),"ITs",IF(OR(fullmenu!S4="MwERT", fullmenu!S4="ERwMT", fullmenu!S4="M&amp;ERT", fullmenu!S4="MwIT", fullmenu!S4="IwMT", fullmenu!S4="M&amp;IT", fullmenu!S4="IwERT", fullmenu!S4="ERwIT", fullmenu!S4="I&amp;ERT", fullmenu!S4="ER&amp;M&amp;IT"),"MixedTs",IF(fullmenu!S4="UD","UD",IF(fullmenu!S4="LSD","LSD",IF(fullmenu!S4="WSD","WSD",IF(fullmenu!S4="UASC","nonat",""))))))))))</f>
        <v>ERfix</v>
      </c>
      <c r="T4" s="7" t="str">
        <f>IF(fullmenu!T4="MDC","MDC",IF(OR(fullmenu!T4="PERF",fullmenu!T4="AERF",fullmenu!T4="PCB"),"ERfix",IF(OR(fullmenu!T4="ACB", fullmenu!T4="LCERT", fullmenu!T4="LERT",fullmenu!T4="FCERT",fullmenu!T4="FERT"),"ERTs",IF(OR(fullmenu!T4="FCMT",fullmenu!T4="FMT",fullmenu!T4="LMT",fullmenu!T4="LCMT"),"MTs",IF(OR(fullmenu!T4="LCIT",fullmenu!T4="FCIT",fullmenu!T4="LIT",fullmenu!T4="FIT"),"ITs",IF(OR(fullmenu!T4="MwERT", fullmenu!T4="ERwMT", fullmenu!T4="M&amp;ERT", fullmenu!T4="MwIT", fullmenu!T4="IwMT", fullmenu!T4="M&amp;IT", fullmenu!T4="IwERT", fullmenu!T4="ERwIT", fullmenu!T4="I&amp;ERT", fullmenu!T4="ER&amp;M&amp;IT"),"MixedTs",IF(fullmenu!T4="UD","UD",IF(fullmenu!T4="LSD","LSD",IF(fullmenu!T4="WSD","WSD",IF(fullmenu!T4="UASC","nonat",""))))))))))</f>
        <v>ERfix</v>
      </c>
      <c r="U4" s="7" t="str">
        <f>IF(fullmenu!U4="MDC","MDC",IF(OR(fullmenu!U4="PERF",fullmenu!U4="AERF",fullmenu!U4="PCB"),"ERfix",IF(OR(fullmenu!U4="ACB", fullmenu!U4="LCERT", fullmenu!U4="LERT",fullmenu!U4="FCERT",fullmenu!U4="FERT"),"ERTs",IF(OR(fullmenu!U4="FCMT",fullmenu!U4="FMT",fullmenu!U4="LMT",fullmenu!U4="LCMT"),"MTs",IF(OR(fullmenu!U4="LCIT",fullmenu!U4="FCIT",fullmenu!U4="LIT",fullmenu!U4="FIT"),"ITs",IF(OR(fullmenu!U4="MwERT", fullmenu!U4="ERwMT", fullmenu!U4="M&amp;ERT", fullmenu!U4="MwIT", fullmenu!U4="IwMT", fullmenu!U4="M&amp;IT", fullmenu!U4="IwERT", fullmenu!U4="ERwIT", fullmenu!U4="I&amp;ERT", fullmenu!U4="ER&amp;M&amp;IT"),"MixedTs",IF(fullmenu!U4="UD","UD",IF(fullmenu!U4="LSD","LSD",IF(fullmenu!U4="WSD","WSD",IF(fullmenu!U4="UASC","nonat",""))))))))))</f>
        <v>ERfix</v>
      </c>
      <c r="V4" s="7" t="str">
        <f>IF(fullmenu!V4="MDC","MDC",IF(OR(fullmenu!V4="PERF",fullmenu!V4="AERF",fullmenu!V4="PCB"),"ERfix",IF(OR(fullmenu!V4="ACB", fullmenu!V4="LCERT", fullmenu!V4="LERT",fullmenu!V4="FCERT",fullmenu!V4="FERT"),"ERTs",IF(OR(fullmenu!V4="FCMT",fullmenu!V4="FMT",fullmenu!V4="LMT",fullmenu!V4="LCMT"),"MTs",IF(OR(fullmenu!V4="LCIT",fullmenu!V4="FCIT",fullmenu!V4="LIT",fullmenu!V4="FIT"),"ITs",IF(OR(fullmenu!V4="MwERT", fullmenu!V4="ERwMT", fullmenu!V4="M&amp;ERT", fullmenu!V4="MwIT", fullmenu!V4="IwMT", fullmenu!V4="M&amp;IT", fullmenu!V4="IwERT", fullmenu!V4="ERwIT", fullmenu!V4="I&amp;ERT", fullmenu!V4="ER&amp;M&amp;IT"),"MixedTs",IF(fullmenu!V4="UD","UD",IF(fullmenu!V4="LSD","LSD",IF(fullmenu!V4="WSD","WSD",IF(fullmenu!V4="UASC","nonat",""))))))))))</f>
        <v>ERfix</v>
      </c>
      <c r="W4" s="7" t="str">
        <f>IF(fullmenu!W4="MDC","MDC",IF(OR(fullmenu!W4="PERF",fullmenu!W4="AERF",fullmenu!W4="PCB"),"ERfix",IF(OR(fullmenu!W4="ACB", fullmenu!W4="LCERT", fullmenu!W4="LERT",fullmenu!W4="FCERT",fullmenu!W4="FERT"),"ERTs",IF(OR(fullmenu!W4="FCMT",fullmenu!W4="FMT",fullmenu!W4="LMT",fullmenu!W4="LCMT"),"MTs",IF(OR(fullmenu!W4="LCIT",fullmenu!W4="FCIT",fullmenu!W4="LIT",fullmenu!W4="FIT"),"ITs",IF(OR(fullmenu!W4="MwERT", fullmenu!W4="ERwMT", fullmenu!W4="M&amp;ERT", fullmenu!W4="MwIT", fullmenu!W4="IwMT", fullmenu!W4="M&amp;IT", fullmenu!W4="IwERT", fullmenu!W4="ERwIT", fullmenu!W4="I&amp;ERT", fullmenu!W4="ER&amp;M&amp;IT"),"MixedTs",IF(fullmenu!W4="UD","UD",IF(fullmenu!W4="LSD","LSD",IF(fullmenu!W4="WSD","WSD",IF(fullmenu!W4="UASC","nonat",""))))))))))</f>
        <v>ERfix</v>
      </c>
      <c r="X4" s="7" t="str">
        <f>IF(fullmenu!X4="MDC","MDC",IF(OR(fullmenu!X4="PERF",fullmenu!X4="AERF",fullmenu!X4="PCB"),"ERfix",IF(OR(fullmenu!X4="ACB", fullmenu!X4="LCERT", fullmenu!X4="LERT",fullmenu!X4="FCERT",fullmenu!X4="FERT"),"ERTs",IF(OR(fullmenu!X4="FCMT",fullmenu!X4="FMT",fullmenu!X4="LMT",fullmenu!X4="LCMT"),"MTs",IF(OR(fullmenu!X4="LCIT",fullmenu!X4="FCIT",fullmenu!X4="LIT",fullmenu!X4="FIT"),"ITs",IF(OR(fullmenu!X4="MwERT", fullmenu!X4="ERwMT", fullmenu!X4="M&amp;ERT", fullmenu!X4="MwIT", fullmenu!X4="IwMT", fullmenu!X4="M&amp;IT", fullmenu!X4="IwERT", fullmenu!X4="ERwIT", fullmenu!X4="I&amp;ERT", fullmenu!X4="ER&amp;M&amp;IT"),"MixedTs",IF(fullmenu!X4="UD","UD",IF(fullmenu!X4="LSD","LSD",IF(fullmenu!X4="WSD","WSD",IF(fullmenu!X4="UASC","nonat",""))))))))))</f>
        <v>ERfix</v>
      </c>
      <c r="Y4" s="7" t="str">
        <f>IF(fullmenu!Y4="MDC","MDC",IF(OR(fullmenu!Y4="PERF",fullmenu!Y4="AERF",fullmenu!Y4="PCB"),"ERfix",IF(OR(fullmenu!Y4="ACB", fullmenu!Y4="LCERT", fullmenu!Y4="LERT",fullmenu!Y4="FCERT",fullmenu!Y4="FERT"),"ERTs",IF(OR(fullmenu!Y4="FCMT",fullmenu!Y4="FMT",fullmenu!Y4="LMT",fullmenu!Y4="LCMT"),"MTs",IF(OR(fullmenu!Y4="LCIT",fullmenu!Y4="FCIT",fullmenu!Y4="LIT",fullmenu!Y4="FIT"),"ITs",IF(OR(fullmenu!Y4="MwERT", fullmenu!Y4="ERwMT", fullmenu!Y4="M&amp;ERT", fullmenu!Y4="MwIT", fullmenu!Y4="IwMT", fullmenu!Y4="M&amp;IT", fullmenu!Y4="IwERT", fullmenu!Y4="ERwIT", fullmenu!Y4="I&amp;ERT", fullmenu!Y4="ER&amp;M&amp;IT"),"MixedTs",IF(fullmenu!Y4="UD","UD",IF(fullmenu!Y4="LSD","LSD",IF(fullmenu!Y4="WSD","WSD",IF(fullmenu!Y4="UASC","nonat",""))))))))))</f>
        <v>ERfix</v>
      </c>
      <c r="Z4" s="7" t="str">
        <f>IF(fullmenu!Z4="MDC","MDC",IF(OR(fullmenu!Z4="PERF",fullmenu!Z4="AERF",fullmenu!Z4="PCB"),"ERfix",IF(OR(fullmenu!Z4="ACB", fullmenu!Z4="LCERT", fullmenu!Z4="LERT",fullmenu!Z4="FCERT",fullmenu!Z4="FERT"),"ERTs",IF(OR(fullmenu!Z4="FCMT",fullmenu!Z4="FMT",fullmenu!Z4="LMT",fullmenu!Z4="LCMT"),"MTs",IF(OR(fullmenu!Z4="LCIT",fullmenu!Z4="FCIT",fullmenu!Z4="LIT",fullmenu!Z4="FIT"),"ITs",IF(OR(fullmenu!Z4="MwERT", fullmenu!Z4="ERwMT", fullmenu!Z4="M&amp;ERT", fullmenu!Z4="MwIT", fullmenu!Z4="IwMT", fullmenu!Z4="M&amp;IT", fullmenu!Z4="IwERT", fullmenu!Z4="ERwIT", fullmenu!Z4="I&amp;ERT", fullmenu!Z4="ER&amp;M&amp;IT"),"MixedTs",IF(fullmenu!Z4="UD","UD",IF(fullmenu!Z4="LSD","LSD",IF(fullmenu!Z4="WSD","WSD",IF(fullmenu!Z4="UASC","nonat",""))))))))))</f>
        <v>ERfix</v>
      </c>
      <c r="AA4" s="7" t="str">
        <f>IF(fullmenu!AA4="MDC","MDC",IF(OR(fullmenu!AA4="PERF",fullmenu!AA4="AERF",fullmenu!AA4="PCB"),"ERfix",IF(OR(fullmenu!AA4="ACB", fullmenu!AA4="LCERT", fullmenu!AA4="LERT",fullmenu!AA4="FCERT",fullmenu!AA4="FERT"),"ERTs",IF(OR(fullmenu!AA4="FCMT",fullmenu!AA4="FMT",fullmenu!AA4="LMT",fullmenu!AA4="LCMT"),"MTs",IF(OR(fullmenu!AA4="LCIT",fullmenu!AA4="FCIT",fullmenu!AA4="LIT",fullmenu!AA4="FIT"),"ITs",IF(OR(fullmenu!AA4="MwERT", fullmenu!AA4="ERwMT", fullmenu!AA4="M&amp;ERT", fullmenu!AA4="MwIT", fullmenu!AA4="IwMT", fullmenu!AA4="M&amp;IT", fullmenu!AA4="IwERT", fullmenu!AA4="ERwIT", fullmenu!AA4="I&amp;ERT", fullmenu!AA4="ER&amp;M&amp;IT"),"MixedTs",IF(fullmenu!AA4="UD","UD",IF(fullmenu!AA4="LSD","LSD",IF(fullmenu!AA4="WSD","WSD",IF(fullmenu!AA4="UASC","nonat",""))))))))))</f>
        <v>ERfix</v>
      </c>
      <c r="AB4" s="7" t="str">
        <f>IF(fullmenu!AB4="MDC","MDC",IF(OR(fullmenu!AB4="PERF",fullmenu!AB4="AERF",fullmenu!AB4="PCB"),"ERfix",IF(OR(fullmenu!AB4="ACB", fullmenu!AB4="LCERT", fullmenu!AB4="LERT",fullmenu!AB4="FCERT",fullmenu!AB4="FERT"),"ERTs",IF(OR(fullmenu!AB4="FCMT",fullmenu!AB4="FMT",fullmenu!AB4="LMT",fullmenu!AB4="LCMT"),"MTs",IF(OR(fullmenu!AB4="LCIT",fullmenu!AB4="FCIT",fullmenu!AB4="LIT",fullmenu!AB4="FIT"),"ITs",IF(OR(fullmenu!AB4="MwERT", fullmenu!AB4="ERwMT", fullmenu!AB4="M&amp;ERT", fullmenu!AB4="MwIT", fullmenu!AB4="IwMT", fullmenu!AB4="M&amp;IT", fullmenu!AB4="IwERT", fullmenu!AB4="ERwIT", fullmenu!AB4="I&amp;ERT", fullmenu!AB4="ER&amp;M&amp;IT"),"MixedTs",IF(fullmenu!AB4="UD","UD",IF(fullmenu!AB4="LSD","LSD",IF(fullmenu!AB4="WSD","WSD",IF(fullmenu!AB4="UASC","nonat",""))))))))))</f>
        <v>ERfix</v>
      </c>
      <c r="AC4" s="7" t="str">
        <f>IF(fullmenu!AC4="MDC","MDC",IF(OR(fullmenu!AC4="PERF",fullmenu!AC4="AERF",fullmenu!AC4="PCB"),"ERfix",IF(OR(fullmenu!AC4="ACB", fullmenu!AC4="LCERT", fullmenu!AC4="LERT",fullmenu!AC4="FCERT",fullmenu!AC4="FERT"),"ERTs",IF(OR(fullmenu!AC4="FCMT",fullmenu!AC4="FMT",fullmenu!AC4="LMT",fullmenu!AC4="LCMT"),"MTs",IF(OR(fullmenu!AC4="LCIT",fullmenu!AC4="FCIT",fullmenu!AC4="LIT",fullmenu!AC4="FIT"),"ITs",IF(OR(fullmenu!AC4="MwERT", fullmenu!AC4="ERwMT", fullmenu!AC4="M&amp;ERT", fullmenu!AC4="MwIT", fullmenu!AC4="IwMT", fullmenu!AC4="M&amp;IT", fullmenu!AC4="IwERT", fullmenu!AC4="ERwIT", fullmenu!AC4="I&amp;ERT", fullmenu!AC4="ER&amp;M&amp;IT"),"MixedTs",IF(fullmenu!AC4="UD","UD",IF(fullmenu!AC4="LSD","LSD",IF(fullmenu!AC4="WSD","WSD",IF(fullmenu!AC4="UASC","nonat",""))))))))))</f>
        <v>ERfix</v>
      </c>
      <c r="AD4" s="7" t="str">
        <f>IF(fullmenu!AD4="MDC","MDC",IF(OR(fullmenu!AD4="PERF",fullmenu!AD4="AERF",fullmenu!AD4="PCB"),"ERfix",IF(OR(fullmenu!AD4="ACB", fullmenu!AD4="LCERT", fullmenu!AD4="LERT",fullmenu!AD4="FCERT",fullmenu!AD4="FERT"),"ERTs",IF(OR(fullmenu!AD4="FCMT",fullmenu!AD4="FMT",fullmenu!AD4="LMT",fullmenu!AD4="LCMT"),"MTs",IF(OR(fullmenu!AD4="LCIT",fullmenu!AD4="FCIT",fullmenu!AD4="LIT",fullmenu!AD4="FIT"),"ITs",IF(OR(fullmenu!AD4="MwERT", fullmenu!AD4="ERwMT", fullmenu!AD4="M&amp;ERT", fullmenu!AD4="MwIT", fullmenu!AD4="IwMT", fullmenu!AD4="M&amp;IT", fullmenu!AD4="IwERT", fullmenu!AD4="ERwIT", fullmenu!AD4="I&amp;ERT", fullmenu!AD4="ER&amp;M&amp;IT"),"MixedTs",IF(fullmenu!AD4="UD","UD",IF(fullmenu!AD4="LSD","LSD",IF(fullmenu!AD4="WSD","WSD",IF(fullmenu!AD4="UASC","nonat",""))))))))))</f>
        <v>ERfix</v>
      </c>
      <c r="AE4" s="7" t="str">
        <f>IF(fullmenu!AE4="MDC","MDC",IF(OR(fullmenu!AE4="PERF",fullmenu!AE4="AERF",fullmenu!AE4="PCB"),"ERfix",IF(OR(fullmenu!AE4="ACB", fullmenu!AE4="LCERT", fullmenu!AE4="LERT",fullmenu!AE4="FCERT",fullmenu!AE4="FERT"),"ERTs",IF(OR(fullmenu!AE4="FCMT",fullmenu!AE4="FMT",fullmenu!AE4="LMT",fullmenu!AE4="LCMT"),"MTs",IF(OR(fullmenu!AE4="LCIT",fullmenu!AE4="FCIT",fullmenu!AE4="LIT",fullmenu!AE4="FIT"),"ITs",IF(OR(fullmenu!AE4="MwERT", fullmenu!AE4="ERwMT", fullmenu!AE4="M&amp;ERT", fullmenu!AE4="MwIT", fullmenu!AE4="IwMT", fullmenu!AE4="M&amp;IT", fullmenu!AE4="IwERT", fullmenu!AE4="ERwIT", fullmenu!AE4="I&amp;ERT", fullmenu!AE4="ER&amp;M&amp;IT"),"MixedTs",IF(fullmenu!AE4="UD","UD",IF(fullmenu!AE4="LSD","LSD",IF(fullmenu!AE4="WSD","WSD",IF(fullmenu!AE4="UASC","nonat",""))))))))))</f>
        <v>ERfix</v>
      </c>
      <c r="AF4" s="7" t="str">
        <f>IF(fullmenu!AF4="MDC","MDC",IF(OR(fullmenu!AF4="PERF",fullmenu!AF4="AERF",fullmenu!AF4="PCB"),"ERfix",IF(OR(fullmenu!AF4="ACB", fullmenu!AF4="LCERT", fullmenu!AF4="LERT",fullmenu!AF4="FCERT",fullmenu!AF4="FERT"),"ERTs",IF(OR(fullmenu!AF4="FCMT",fullmenu!AF4="FMT",fullmenu!AF4="LMT",fullmenu!AF4="LCMT"),"MTs",IF(OR(fullmenu!AF4="LCIT",fullmenu!AF4="FCIT",fullmenu!AF4="LIT",fullmenu!AF4="FIT"),"ITs",IF(OR(fullmenu!AF4="MwERT", fullmenu!AF4="ERwMT", fullmenu!AF4="M&amp;ERT", fullmenu!AF4="MwIT", fullmenu!AF4="IwMT", fullmenu!AF4="M&amp;IT", fullmenu!AF4="IwERT", fullmenu!AF4="ERwIT", fullmenu!AF4="I&amp;ERT", fullmenu!AF4="ER&amp;M&amp;IT"),"MixedTs",IF(fullmenu!AF4="UD","UD",IF(fullmenu!AF4="LSD","LSD",IF(fullmenu!AF4="WSD","WSD",IF(fullmenu!AF4="UASC","nonat",""))))))))))</f>
        <v>ERfix</v>
      </c>
      <c r="AG4" s="7" t="str">
        <f>IF(fullmenu!AG4="MDC","MDC",IF(OR(fullmenu!AG4="PERF",fullmenu!AG4="AERF",fullmenu!AG4="PCB"),"ERfix",IF(OR(fullmenu!AG4="ACB", fullmenu!AG4="LCERT", fullmenu!AG4="LERT",fullmenu!AG4="FCERT",fullmenu!AG4="FERT"),"ERTs",IF(OR(fullmenu!AG4="FCMT",fullmenu!AG4="FMT",fullmenu!AG4="LMT",fullmenu!AG4="LCMT"),"MTs",IF(OR(fullmenu!AG4="LCIT",fullmenu!AG4="FCIT",fullmenu!AG4="LIT",fullmenu!AG4="FIT"),"ITs",IF(OR(fullmenu!AG4="MwERT", fullmenu!AG4="ERwMT", fullmenu!AG4="M&amp;ERT", fullmenu!AG4="MwIT", fullmenu!AG4="IwMT", fullmenu!AG4="M&amp;IT", fullmenu!AG4="IwERT", fullmenu!AG4="ERwIT", fullmenu!AG4="I&amp;ERT", fullmenu!AG4="ER&amp;M&amp;IT"),"MixedTs",IF(fullmenu!AG4="UD","UD",IF(fullmenu!AG4="LSD","LSD",IF(fullmenu!AG4="WSD","WSD",IF(fullmenu!AG4="UASC","nonat",""))))))))))</f>
        <v>ERfix</v>
      </c>
      <c r="AH4" s="7" t="str">
        <f>IF(fullmenu!AH4="MDC","MDC",IF(OR(fullmenu!AH4="PERF",fullmenu!AH4="AERF",fullmenu!AH4="PCB"),"ERfix",IF(OR(fullmenu!AH4="ACB", fullmenu!AH4="LCERT", fullmenu!AH4="LERT",fullmenu!AH4="FCERT",fullmenu!AH4="FERT"),"ERTs",IF(OR(fullmenu!AH4="FCMT",fullmenu!AH4="FMT",fullmenu!AH4="LMT",fullmenu!AH4="LCMT"),"MTs",IF(OR(fullmenu!AH4="LCIT",fullmenu!AH4="FCIT",fullmenu!AH4="LIT",fullmenu!AH4="FIT"),"ITs",IF(OR(fullmenu!AH4="MwERT", fullmenu!AH4="ERwMT", fullmenu!AH4="M&amp;ERT", fullmenu!AH4="MwIT", fullmenu!AH4="IwMT", fullmenu!AH4="M&amp;IT", fullmenu!AH4="IwERT", fullmenu!AH4="ERwIT", fullmenu!AH4="I&amp;ERT", fullmenu!AH4="ER&amp;M&amp;IT"),"MixedTs",IF(fullmenu!AH4="UD","UD",IF(fullmenu!AH4="LSD","LSD",IF(fullmenu!AH4="WSD","WSD",IF(fullmenu!AH4="UASC","nonat",""))))))))))</f>
        <v>ERfix</v>
      </c>
      <c r="AI4" s="7" t="str">
        <f>IF(fullmenu!AI4="MDC","MDC",IF(OR(fullmenu!AI4="PERF",fullmenu!AI4="AERF",fullmenu!AI4="PCB"),"ERfix",IF(OR(fullmenu!AI4="ACB", fullmenu!AI4="LCERT", fullmenu!AI4="LERT",fullmenu!AI4="FCERT",fullmenu!AI4="FERT"),"ERTs",IF(OR(fullmenu!AI4="FCMT",fullmenu!AI4="FMT",fullmenu!AI4="LMT",fullmenu!AI4="LCMT"),"MTs",IF(OR(fullmenu!AI4="LCIT",fullmenu!AI4="FCIT",fullmenu!AI4="LIT",fullmenu!AI4="FIT"),"ITs",IF(OR(fullmenu!AI4="MwERT", fullmenu!AI4="ERwMT", fullmenu!AI4="M&amp;ERT", fullmenu!AI4="MwIT", fullmenu!AI4="IwMT", fullmenu!AI4="M&amp;IT", fullmenu!AI4="IwERT", fullmenu!AI4="ERwIT", fullmenu!AI4="I&amp;ERT", fullmenu!AI4="ER&amp;M&amp;IT"),"MixedTs",IF(fullmenu!AI4="UD","UD",IF(fullmenu!AI4="LSD","LSD",IF(fullmenu!AI4="WSD","WSD",IF(fullmenu!AI4="UASC","nonat",""))))))))))</f>
        <v>ERfix</v>
      </c>
      <c r="AJ4" s="7" t="str">
        <f>IF(fullmenu!AJ4="MDC","MDC",IF(OR(fullmenu!AJ4="PERF",fullmenu!AJ4="AERF",fullmenu!AJ4="PCB"),"ERfix",IF(OR(fullmenu!AJ4="ACB", fullmenu!AJ4="LCERT", fullmenu!AJ4="LERT",fullmenu!AJ4="FCERT",fullmenu!AJ4="FERT"),"ERTs",IF(OR(fullmenu!AJ4="FCMT",fullmenu!AJ4="FMT",fullmenu!AJ4="LMT",fullmenu!AJ4="LCMT"),"MTs",IF(OR(fullmenu!AJ4="LCIT",fullmenu!AJ4="FCIT",fullmenu!AJ4="LIT",fullmenu!AJ4="FIT"),"ITs",IF(OR(fullmenu!AJ4="MwERT", fullmenu!AJ4="ERwMT", fullmenu!AJ4="M&amp;ERT", fullmenu!AJ4="MwIT", fullmenu!AJ4="IwMT", fullmenu!AJ4="M&amp;IT", fullmenu!AJ4="IwERT", fullmenu!AJ4="ERwIT", fullmenu!AJ4="I&amp;ERT", fullmenu!AJ4="ER&amp;M&amp;IT"),"MixedTs",IF(fullmenu!AJ4="UD","UD",IF(fullmenu!AJ4="LSD","LSD",IF(fullmenu!AJ4="WSD","WSD",IF(fullmenu!AJ4="UASC","nonat",""))))))))))</f>
        <v>ERfix</v>
      </c>
      <c r="AK4" s="7" t="str">
        <f>IF(fullmenu!AK4="MDC","MDC",IF(OR(fullmenu!AK4="PERF",fullmenu!AK4="AERF",fullmenu!AK4="PCB"),"ERfix",IF(OR(fullmenu!AK4="ACB", fullmenu!AK4="LCERT", fullmenu!AK4="LERT",fullmenu!AK4="FCERT",fullmenu!AK4="FERT"),"ERTs",IF(OR(fullmenu!AK4="FCMT",fullmenu!AK4="FMT",fullmenu!AK4="LMT",fullmenu!AK4="LCMT"),"MTs",IF(OR(fullmenu!AK4="LCIT",fullmenu!AK4="FCIT",fullmenu!AK4="LIT",fullmenu!AK4="FIT"),"ITs",IF(OR(fullmenu!AK4="MwERT", fullmenu!AK4="ERwMT", fullmenu!AK4="M&amp;ERT", fullmenu!AK4="MwIT", fullmenu!AK4="IwMT", fullmenu!AK4="M&amp;IT", fullmenu!AK4="IwERT", fullmenu!AK4="ERwIT", fullmenu!AK4="I&amp;ERT", fullmenu!AK4="ER&amp;M&amp;IT"),"MixedTs",IF(fullmenu!AK4="UD","UD",IF(fullmenu!AK4="LSD","LSD",IF(fullmenu!AK4="WSD","WSD",IF(fullmenu!AK4="UASC","nonat",""))))))))))</f>
        <v>ERfix</v>
      </c>
      <c r="AL4" s="7" t="str">
        <f>IF(fullmenu!AL4="MDC","MDC",IF(OR(fullmenu!AL4="PERF",fullmenu!AL4="AERF",fullmenu!AL4="PCB"),"ERfix",IF(OR(fullmenu!AL4="ACB", fullmenu!AL4="LCERT", fullmenu!AL4="LERT",fullmenu!AL4="FCERT",fullmenu!AL4="FERT"),"ERTs",IF(OR(fullmenu!AL4="FCMT",fullmenu!AL4="FMT",fullmenu!AL4="LMT",fullmenu!AL4="LCMT"),"MTs",IF(OR(fullmenu!AL4="LCIT",fullmenu!AL4="FCIT",fullmenu!AL4="LIT",fullmenu!AL4="FIT"),"ITs",IF(OR(fullmenu!AL4="MwERT", fullmenu!AL4="ERwMT", fullmenu!AL4="M&amp;ERT", fullmenu!AL4="MwIT", fullmenu!AL4="IwMT", fullmenu!AL4="M&amp;IT", fullmenu!AL4="IwERT", fullmenu!AL4="ERwIT", fullmenu!AL4="I&amp;ERT", fullmenu!AL4="ER&amp;M&amp;IT"),"MixedTs",IF(fullmenu!AL4="UD","UD",IF(fullmenu!AL4="LSD","LSD",IF(fullmenu!AL4="WSD","WSD",IF(fullmenu!AL4="UASC","nonat",""))))))))))</f>
        <v>ERfix</v>
      </c>
      <c r="AM4" s="7" t="str">
        <f>IF(fullmenu!AM4="MDC","MDC",IF(OR(fullmenu!AM4="PERF",fullmenu!AM4="AERF",fullmenu!AM4="PCB"),"ERfix",IF(OR(fullmenu!AM4="ACB", fullmenu!AM4="LCERT", fullmenu!AM4="LERT",fullmenu!AM4="FCERT",fullmenu!AM4="FERT"),"ERTs",IF(OR(fullmenu!AM4="FCMT",fullmenu!AM4="FMT",fullmenu!AM4="LMT",fullmenu!AM4="LCMT"),"MTs",IF(OR(fullmenu!AM4="LCIT",fullmenu!AM4="FCIT",fullmenu!AM4="LIT",fullmenu!AM4="FIT"),"ITs",IF(OR(fullmenu!AM4="MwERT", fullmenu!AM4="ERwMT", fullmenu!AM4="M&amp;ERT", fullmenu!AM4="MwIT", fullmenu!AM4="IwMT", fullmenu!AM4="M&amp;IT", fullmenu!AM4="IwERT", fullmenu!AM4="ERwIT", fullmenu!AM4="I&amp;ERT", fullmenu!AM4="ER&amp;M&amp;IT"),"MixedTs",IF(fullmenu!AM4="UD","UD",IF(fullmenu!AM4="LSD","LSD",IF(fullmenu!AM4="WSD","WSD",IF(fullmenu!AM4="UASC","nonat",""))))))))))</f>
        <v>ERfix</v>
      </c>
      <c r="AN4" s="7" t="str">
        <f>IF(fullmenu!AN4="MDC","MDC",IF(OR(fullmenu!AN4="PERF",fullmenu!AN4="AERF",fullmenu!AN4="PCB"),"ERfix",IF(OR(fullmenu!AN4="ACB", fullmenu!AN4="LCERT", fullmenu!AN4="LERT",fullmenu!AN4="FCERT",fullmenu!AN4="FERT"),"ERTs",IF(OR(fullmenu!AN4="FCMT",fullmenu!AN4="FMT",fullmenu!AN4="LMT",fullmenu!AN4="LCMT"),"MTs",IF(OR(fullmenu!AN4="LCIT",fullmenu!AN4="FCIT",fullmenu!AN4="LIT",fullmenu!AN4="FIT"),"ITs",IF(OR(fullmenu!AN4="MwERT", fullmenu!AN4="ERwMT", fullmenu!AN4="M&amp;ERT", fullmenu!AN4="MwIT", fullmenu!AN4="IwMT", fullmenu!AN4="M&amp;IT", fullmenu!AN4="IwERT", fullmenu!AN4="ERwIT", fullmenu!AN4="I&amp;ERT", fullmenu!AN4="ER&amp;M&amp;IT"),"MixedTs",IF(fullmenu!AN4="UD","UD",IF(fullmenu!AN4="LSD","LSD",IF(fullmenu!AN4="WSD","WSD",IF(fullmenu!AN4="UASC","nonat",""))))))))))</f>
        <v>ERfix</v>
      </c>
      <c r="AO4" s="7" t="str">
        <f>IF(fullmenu!AO4="MDC","MDC",IF(OR(fullmenu!AO4="PERF",fullmenu!AO4="AERF",fullmenu!AO4="PCB"),"ERfix",IF(OR(fullmenu!AO4="ACB", fullmenu!AO4="LCERT", fullmenu!AO4="LERT",fullmenu!AO4="FCERT",fullmenu!AO4="FERT"),"ERTs",IF(OR(fullmenu!AO4="FCMT",fullmenu!AO4="FMT",fullmenu!AO4="LMT",fullmenu!AO4="LCMT"),"MTs",IF(OR(fullmenu!AO4="LCIT",fullmenu!AO4="FCIT",fullmenu!AO4="LIT",fullmenu!AO4="FIT"),"ITs",IF(OR(fullmenu!AO4="MwERT", fullmenu!AO4="ERwMT", fullmenu!AO4="M&amp;ERT", fullmenu!AO4="MwIT", fullmenu!AO4="IwMT", fullmenu!AO4="M&amp;IT", fullmenu!AO4="IwERT", fullmenu!AO4="ERwIT", fullmenu!AO4="I&amp;ERT", fullmenu!AO4="ER&amp;M&amp;IT"),"MixedTs",IF(fullmenu!AO4="UD","UD",IF(fullmenu!AO4="LSD","LSD",IF(fullmenu!AO4="WSD","WSD",IF(fullmenu!AO4="UASC","nonat",""))))))))))</f>
        <v>ERfix</v>
      </c>
      <c r="AP4" s="7" t="str">
        <f>IF(fullmenu!AP4="MDC","MDC",IF(OR(fullmenu!AP4="PERF",fullmenu!AP4="AERF",fullmenu!AP4="PCB"),"ERfix",IF(OR(fullmenu!AP4="ACB", fullmenu!AP4="LCERT", fullmenu!AP4="LERT",fullmenu!AP4="FCERT",fullmenu!AP4="FERT"),"ERTs",IF(OR(fullmenu!AP4="FCMT",fullmenu!AP4="FMT",fullmenu!AP4="LMT",fullmenu!AP4="LCMT"),"MTs",IF(OR(fullmenu!AP4="LCIT",fullmenu!AP4="FCIT",fullmenu!AP4="LIT",fullmenu!AP4="FIT"),"ITs",IF(OR(fullmenu!AP4="MwERT", fullmenu!AP4="ERwMT", fullmenu!AP4="M&amp;ERT", fullmenu!AP4="MwIT", fullmenu!AP4="IwMT", fullmenu!AP4="M&amp;IT", fullmenu!AP4="IwERT", fullmenu!AP4="ERwIT", fullmenu!AP4="I&amp;ERT", fullmenu!AP4="ER&amp;M&amp;IT"),"MixedTs",IF(fullmenu!AP4="UD","UD",IF(fullmenu!AP4="LSD","LSD",IF(fullmenu!AP4="WSD","WSD",IF(fullmenu!AP4="UASC","nonat",""))))))))))</f>
        <v>ERfix</v>
      </c>
      <c r="AQ4" s="7" t="str">
        <f>IF(fullmenu!AQ4="MDC","MDC",IF(OR(fullmenu!AQ4="PERF",fullmenu!AQ4="AERF",fullmenu!AQ4="PCB"),"ERfix",IF(OR(fullmenu!AQ4="ACB", fullmenu!AQ4="LCERT", fullmenu!AQ4="LERT",fullmenu!AQ4="FCERT",fullmenu!AQ4="FERT"),"ERTs",IF(OR(fullmenu!AQ4="FCMT",fullmenu!AQ4="FMT",fullmenu!AQ4="LMT",fullmenu!AQ4="LCMT"),"MTs",IF(OR(fullmenu!AQ4="LCIT",fullmenu!AQ4="FCIT",fullmenu!AQ4="LIT",fullmenu!AQ4="FIT"),"ITs",IF(OR(fullmenu!AQ4="MwERT", fullmenu!AQ4="ERwMT", fullmenu!AQ4="M&amp;ERT", fullmenu!AQ4="MwIT", fullmenu!AQ4="IwMT", fullmenu!AQ4="M&amp;IT", fullmenu!AQ4="IwERT", fullmenu!AQ4="ERwIT", fullmenu!AQ4="I&amp;ERT", fullmenu!AQ4="ER&amp;M&amp;IT"),"MixedTs",IF(fullmenu!AQ4="UD","UD",IF(fullmenu!AQ4="LSD","LSD",IF(fullmenu!AQ4="WSD","WSD",IF(fullmenu!AQ4="UASC","nonat",""))))))))))</f>
        <v>ERfix</v>
      </c>
      <c r="AR4" s="7" t="str">
        <f>IF(fullmenu!AR4="MDC","MDC",IF(OR(fullmenu!AR4="PERF",fullmenu!AR4="AERF",fullmenu!AR4="PCB"),"ERfix",IF(OR(fullmenu!AR4="ACB", fullmenu!AR4="LCERT", fullmenu!AR4="LERT",fullmenu!AR4="FCERT",fullmenu!AR4="FERT"),"ERTs",IF(OR(fullmenu!AR4="FCMT",fullmenu!AR4="FMT",fullmenu!AR4="LMT",fullmenu!AR4="LCMT"),"MTs",IF(OR(fullmenu!AR4="LCIT",fullmenu!AR4="FCIT",fullmenu!AR4="LIT",fullmenu!AR4="FIT"),"ITs",IF(OR(fullmenu!AR4="MwERT", fullmenu!AR4="ERwMT", fullmenu!AR4="M&amp;ERT", fullmenu!AR4="MwIT", fullmenu!AR4="IwMT", fullmenu!AR4="M&amp;IT", fullmenu!AR4="IwERT", fullmenu!AR4="ERwIT", fullmenu!AR4="I&amp;ERT", fullmenu!AR4="ER&amp;M&amp;IT"),"MixedTs",IF(fullmenu!AR4="UD","UD",IF(fullmenu!AR4="LSD","LSD",IF(fullmenu!AR4="WSD","WSD",IF(fullmenu!AR4="UASC","nonat",""))))))))))</f>
        <v>ERfix</v>
      </c>
      <c r="AS4" s="7" t="str">
        <f>IF(fullmenu!AS4="MDC","MDC",IF(OR(fullmenu!AS4="PERF",fullmenu!AS4="AERF",fullmenu!AS4="PCB"),"ERfix",IF(OR(fullmenu!AS4="ACB", fullmenu!AS4="LCERT", fullmenu!AS4="LERT",fullmenu!AS4="FCERT",fullmenu!AS4="FERT"),"ERTs",IF(OR(fullmenu!AS4="FCMT",fullmenu!AS4="FMT",fullmenu!AS4="LMT",fullmenu!AS4="LCMT"),"MTs",IF(OR(fullmenu!AS4="LCIT",fullmenu!AS4="FCIT",fullmenu!AS4="LIT",fullmenu!AS4="FIT"),"ITs",IF(OR(fullmenu!AS4="MwERT", fullmenu!AS4="ERwMT", fullmenu!AS4="M&amp;ERT", fullmenu!AS4="MwIT", fullmenu!AS4="IwMT", fullmenu!AS4="M&amp;IT", fullmenu!AS4="IwERT", fullmenu!AS4="ERwIT", fullmenu!AS4="I&amp;ERT", fullmenu!AS4="ER&amp;M&amp;IT"),"MixedTs",IF(fullmenu!AS4="UD","UD",IF(fullmenu!AS4="LSD","LSD",IF(fullmenu!AS4="WSD","WSD",IF(fullmenu!AS4="UASC","nonat",""))))))))))</f>
        <v>ERfix</v>
      </c>
      <c r="AT4" s="7"/>
    </row>
    <row r="5" spans="1:46" ht="15.5" x14ac:dyDescent="0.35">
      <c r="A5" t="s">
        <v>3</v>
      </c>
      <c r="B5" s="7" t="str">
        <f>IF(fullmenu!B5="MDC","MDC",IF(OR(fullmenu!B5="PERF",fullmenu!B5="AERF",fullmenu!B5="PCB"),"ERfix",IF(OR(fullmenu!B5="ACB", fullmenu!B5="LCERT", fullmenu!B5="LERT",fullmenu!B5="FCERT",fullmenu!B5="FERT"),"ERTs",IF(OR(fullmenu!B5="FCMT",fullmenu!B5="FMT",fullmenu!B5="LMT",fullmenu!B5="LCMT"),"MTs",IF(OR(fullmenu!B5="LCIT",fullmenu!B5="FCIT",fullmenu!B5="LIT",fullmenu!B5="FIT"),"ITs",IF(OR(fullmenu!B5="MwERT", fullmenu!B5="ERwMT", fullmenu!B5="M&amp;ERT", fullmenu!B5="MwIT", fullmenu!B5="IwMT", fullmenu!B5="M&amp;IT", fullmenu!B5="IwERT", fullmenu!B5="ERwIT", fullmenu!B5="I&amp;ERT", fullmenu!B5="ER&amp;M&amp;IT"),"MixedTs",IF(fullmenu!B5="UD","UD",IF(fullmenu!B5="LSD","LSD",IF(fullmenu!B5="WSD","WSD",IF(fullmenu!B5="UASC","nonat",""))))))))))</f>
        <v>ERfix</v>
      </c>
      <c r="C5" s="7" t="str">
        <f>IF(fullmenu!C5="MDC","MDC",IF(OR(fullmenu!C5="PERF",fullmenu!C5="AERF",fullmenu!C5="PCB"),"ERfix",IF(OR(fullmenu!C5="ACB", fullmenu!C5="LCERT", fullmenu!C5="LERT",fullmenu!C5="FCERT",fullmenu!C5="FERT"),"ERTs",IF(OR(fullmenu!C5="FCMT",fullmenu!C5="FMT",fullmenu!C5="LMT",fullmenu!C5="LCMT"),"MTs",IF(OR(fullmenu!C5="LCIT",fullmenu!C5="FCIT",fullmenu!C5="LIT",fullmenu!C5="FIT"),"ITs",IF(OR(fullmenu!C5="MwERT", fullmenu!C5="ERwMT", fullmenu!C5="M&amp;ERT", fullmenu!C5="MwIT", fullmenu!C5="IwMT", fullmenu!C5="M&amp;IT", fullmenu!C5="IwERT", fullmenu!C5="ERwIT", fullmenu!C5="I&amp;ERT", fullmenu!C5="ER&amp;M&amp;IT"),"MixedTs",IF(fullmenu!C5="UD","UD",IF(fullmenu!C5="LSD","LSD",IF(fullmenu!C5="WSD","WSD",IF(fullmenu!C5="UASC","nonat",""))))))))))</f>
        <v>ERfix</v>
      </c>
      <c r="D5" s="7" t="str">
        <f>IF(fullmenu!D5="MDC","MDC",IF(OR(fullmenu!D5="PERF",fullmenu!D5="AERF",fullmenu!D5="PCB"),"ERfix",IF(OR(fullmenu!D5="ACB", fullmenu!D5="LCERT", fullmenu!D5="LERT",fullmenu!D5="FCERT",fullmenu!D5="FERT"),"ERTs",IF(OR(fullmenu!D5="FCMT",fullmenu!D5="FMT",fullmenu!D5="LMT",fullmenu!D5="LCMT"),"MTs",IF(OR(fullmenu!D5="LCIT",fullmenu!D5="FCIT",fullmenu!D5="LIT",fullmenu!D5="FIT"),"ITs",IF(OR(fullmenu!D5="MwERT", fullmenu!D5="ERwMT", fullmenu!D5="M&amp;ERT", fullmenu!D5="MwIT", fullmenu!D5="IwMT", fullmenu!D5="M&amp;IT", fullmenu!D5="IwERT", fullmenu!D5="ERwIT", fullmenu!D5="I&amp;ERT", fullmenu!D5="ER&amp;M&amp;IT"),"MixedTs",IF(fullmenu!D5="UD","UD",IF(fullmenu!D5="LSD","LSD",IF(fullmenu!D5="WSD","WSD",IF(fullmenu!D5="UASC","nonat",""))))))))))</f>
        <v>ERfix</v>
      </c>
      <c r="E5" s="7" t="str">
        <f>IF(fullmenu!E5="MDC","MDC",IF(OR(fullmenu!E5="PERF",fullmenu!E5="AERF",fullmenu!E5="PCB"),"ERfix",IF(OR(fullmenu!E5="ACB", fullmenu!E5="LCERT", fullmenu!E5="LERT",fullmenu!E5="FCERT",fullmenu!E5="FERT"),"ERTs",IF(OR(fullmenu!E5="FCMT",fullmenu!E5="FMT",fullmenu!E5="LMT",fullmenu!E5="LCMT"),"MTs",IF(OR(fullmenu!E5="LCIT",fullmenu!E5="FCIT",fullmenu!E5="LIT",fullmenu!E5="FIT"),"ITs",IF(OR(fullmenu!E5="MwERT", fullmenu!E5="ERwMT", fullmenu!E5="M&amp;ERT", fullmenu!E5="MwIT", fullmenu!E5="IwMT", fullmenu!E5="M&amp;IT", fullmenu!E5="IwERT", fullmenu!E5="ERwIT", fullmenu!E5="I&amp;ERT", fullmenu!E5="ER&amp;M&amp;IT"),"MixedTs",IF(fullmenu!E5="UD","UD",IF(fullmenu!E5="LSD","LSD",IF(fullmenu!E5="WSD","WSD",IF(fullmenu!E5="UASC","nonat",""))))))))))</f>
        <v>ERfix</v>
      </c>
      <c r="F5" s="7" t="str">
        <f>IF(fullmenu!F5="MDC","MDC",IF(OR(fullmenu!F5="PERF",fullmenu!F5="AERF",fullmenu!F5="PCB"),"ERfix",IF(OR(fullmenu!F5="ACB", fullmenu!F5="LCERT", fullmenu!F5="LERT",fullmenu!F5="FCERT",fullmenu!F5="FERT"),"ERTs",IF(OR(fullmenu!F5="FCMT",fullmenu!F5="FMT",fullmenu!F5="LMT",fullmenu!F5="LCMT"),"MTs",IF(OR(fullmenu!F5="LCIT",fullmenu!F5="FCIT",fullmenu!F5="LIT",fullmenu!F5="FIT"),"ITs",IF(OR(fullmenu!F5="MwERT", fullmenu!F5="ERwMT", fullmenu!F5="M&amp;ERT", fullmenu!F5="MwIT", fullmenu!F5="IwMT", fullmenu!F5="M&amp;IT", fullmenu!F5="IwERT", fullmenu!F5="ERwIT", fullmenu!F5="I&amp;ERT", fullmenu!F5="ER&amp;M&amp;IT"),"MixedTs",IF(fullmenu!F5="UD","UD",IF(fullmenu!F5="LSD","LSD",IF(fullmenu!F5="WSD","WSD",IF(fullmenu!F5="UASC","nonat",""))))))))))</f>
        <v>ERfix</v>
      </c>
      <c r="G5" s="7" t="str">
        <f>IF(fullmenu!G5="MDC","MDC",IF(OR(fullmenu!G5="PERF",fullmenu!G5="AERF",fullmenu!G5="PCB"),"ERfix",IF(OR(fullmenu!G5="ACB", fullmenu!G5="LCERT", fullmenu!G5="LERT",fullmenu!G5="FCERT",fullmenu!G5="FERT"),"ERTs",IF(OR(fullmenu!G5="FCMT",fullmenu!G5="FMT",fullmenu!G5="LMT",fullmenu!G5="LCMT"),"MTs",IF(OR(fullmenu!G5="LCIT",fullmenu!G5="FCIT",fullmenu!G5="LIT",fullmenu!G5="FIT"),"ITs",IF(OR(fullmenu!G5="MwERT", fullmenu!G5="ERwMT", fullmenu!G5="M&amp;ERT", fullmenu!G5="MwIT", fullmenu!G5="IwMT", fullmenu!G5="M&amp;IT", fullmenu!G5="IwERT", fullmenu!G5="ERwIT", fullmenu!G5="I&amp;ERT", fullmenu!G5="ER&amp;M&amp;IT"),"MixedTs",IF(fullmenu!G5="UD","UD",IF(fullmenu!G5="LSD","LSD",IF(fullmenu!G5="WSD","WSD",IF(fullmenu!G5="UASC","nonat",""))))))))))</f>
        <v>ERfix</v>
      </c>
      <c r="H5" s="7" t="str">
        <f>IF(fullmenu!H5="MDC","MDC",IF(OR(fullmenu!H5="PERF",fullmenu!H5="AERF",fullmenu!H5="PCB"),"ERfix",IF(OR(fullmenu!H5="ACB", fullmenu!H5="LCERT", fullmenu!H5="LERT",fullmenu!H5="FCERT",fullmenu!H5="FERT"),"ERTs",IF(OR(fullmenu!H5="FCMT",fullmenu!H5="FMT",fullmenu!H5="LMT",fullmenu!H5="LCMT"),"MTs",IF(OR(fullmenu!H5="LCIT",fullmenu!H5="FCIT",fullmenu!H5="LIT",fullmenu!H5="FIT"),"ITs",IF(OR(fullmenu!H5="MwERT", fullmenu!H5="ERwMT", fullmenu!H5="M&amp;ERT", fullmenu!H5="MwIT", fullmenu!H5="IwMT", fullmenu!H5="M&amp;IT", fullmenu!H5="IwERT", fullmenu!H5="ERwIT", fullmenu!H5="I&amp;ERT", fullmenu!H5="ER&amp;M&amp;IT"),"MixedTs",IF(fullmenu!H5="UD","UD",IF(fullmenu!H5="LSD","LSD",IF(fullmenu!H5="WSD","WSD",IF(fullmenu!H5="UASC","nonat",""))))))))))</f>
        <v>ERfix</v>
      </c>
      <c r="I5" s="7" t="str">
        <f>IF(fullmenu!I5="MDC","MDC",IF(OR(fullmenu!I5="PERF",fullmenu!I5="AERF",fullmenu!I5="PCB"),"ERfix",IF(OR(fullmenu!I5="ACB", fullmenu!I5="LCERT", fullmenu!I5="LERT",fullmenu!I5="FCERT",fullmenu!I5="FERT"),"ERTs",IF(OR(fullmenu!I5="FCMT",fullmenu!I5="FMT",fullmenu!I5="LMT",fullmenu!I5="LCMT"),"MTs",IF(OR(fullmenu!I5="LCIT",fullmenu!I5="FCIT",fullmenu!I5="LIT",fullmenu!I5="FIT"),"ITs",IF(OR(fullmenu!I5="MwERT", fullmenu!I5="ERwMT", fullmenu!I5="M&amp;ERT", fullmenu!I5="MwIT", fullmenu!I5="IwMT", fullmenu!I5="M&amp;IT", fullmenu!I5="IwERT", fullmenu!I5="ERwIT", fullmenu!I5="I&amp;ERT", fullmenu!I5="ER&amp;M&amp;IT"),"MixedTs",IF(fullmenu!I5="UD","UD",IF(fullmenu!I5="LSD","LSD",IF(fullmenu!I5="WSD","WSD",IF(fullmenu!I5="UASC","nonat",""))))))))))</f>
        <v>ERfix</v>
      </c>
      <c r="J5" s="7" t="str">
        <f>IF(fullmenu!J5="MDC","MDC",IF(OR(fullmenu!J5="PERF",fullmenu!J5="AERF",fullmenu!J5="PCB"),"ERfix",IF(OR(fullmenu!J5="ACB", fullmenu!J5="LCERT", fullmenu!J5="LERT",fullmenu!J5="FCERT",fullmenu!J5="FERT"),"ERTs",IF(OR(fullmenu!J5="FCMT",fullmenu!J5="FMT",fullmenu!J5="LMT",fullmenu!J5="LCMT"),"MTs",IF(OR(fullmenu!J5="LCIT",fullmenu!J5="FCIT",fullmenu!J5="LIT",fullmenu!J5="FIT"),"ITs",IF(OR(fullmenu!J5="MwERT", fullmenu!J5="ERwMT", fullmenu!J5="M&amp;ERT", fullmenu!J5="MwIT", fullmenu!J5="IwMT", fullmenu!J5="M&amp;IT", fullmenu!J5="IwERT", fullmenu!J5="ERwIT", fullmenu!J5="I&amp;ERT", fullmenu!J5="ER&amp;M&amp;IT"),"MixedTs",IF(fullmenu!J5="UD","UD",IF(fullmenu!J5="LSD","LSD",IF(fullmenu!J5="WSD","WSD",IF(fullmenu!J5="UASC","nonat",""))))))))))</f>
        <v>ERfix</v>
      </c>
      <c r="K5" s="7" t="str">
        <f>IF(fullmenu!K5="MDC","MDC",IF(OR(fullmenu!K5="PERF",fullmenu!K5="AERF",fullmenu!K5="PCB"),"ERfix",IF(OR(fullmenu!K5="ACB", fullmenu!K5="LCERT", fullmenu!K5="LERT",fullmenu!K5="FCERT",fullmenu!K5="FERT"),"ERTs",IF(OR(fullmenu!K5="FCMT",fullmenu!K5="FMT",fullmenu!K5="LMT",fullmenu!K5="LCMT"),"MTs",IF(OR(fullmenu!K5="LCIT",fullmenu!K5="FCIT",fullmenu!K5="LIT",fullmenu!K5="FIT"),"ITs",IF(OR(fullmenu!K5="MwERT", fullmenu!K5="ERwMT", fullmenu!K5="M&amp;ERT", fullmenu!K5="MwIT", fullmenu!K5="IwMT", fullmenu!K5="M&amp;IT", fullmenu!K5="IwERT", fullmenu!K5="ERwIT", fullmenu!K5="I&amp;ERT", fullmenu!K5="ER&amp;M&amp;IT"),"MixedTs",IF(fullmenu!K5="UD","UD",IF(fullmenu!K5="LSD","LSD",IF(fullmenu!K5="WSD","WSD",IF(fullmenu!K5="UASC","nonat",""))))))))))</f>
        <v>ERfix</v>
      </c>
      <c r="L5" s="7" t="str">
        <f>IF(fullmenu!L5="MDC","MDC",IF(OR(fullmenu!L5="PERF",fullmenu!L5="AERF",fullmenu!L5="PCB"),"ERfix",IF(OR(fullmenu!L5="ACB", fullmenu!L5="LCERT", fullmenu!L5="LERT",fullmenu!L5="FCERT",fullmenu!L5="FERT"),"ERTs",IF(OR(fullmenu!L5="FCMT",fullmenu!L5="FMT",fullmenu!L5="LMT",fullmenu!L5="LCMT"),"MTs",IF(OR(fullmenu!L5="LCIT",fullmenu!L5="FCIT",fullmenu!L5="LIT",fullmenu!L5="FIT"),"ITs",IF(OR(fullmenu!L5="MwERT", fullmenu!L5="ERwMT", fullmenu!L5="M&amp;ERT", fullmenu!L5="MwIT", fullmenu!L5="IwMT", fullmenu!L5="M&amp;IT", fullmenu!L5="IwERT", fullmenu!L5="ERwIT", fullmenu!L5="I&amp;ERT", fullmenu!L5="ER&amp;M&amp;IT"),"MixedTs",IF(fullmenu!L5="UD","UD",IF(fullmenu!L5="LSD","LSD",IF(fullmenu!L5="WSD","WSD",IF(fullmenu!L5="UASC","nonat",""))))))))))</f>
        <v>ERfix</v>
      </c>
      <c r="M5" s="7" t="str">
        <f>IF(fullmenu!M5="MDC","MDC",IF(OR(fullmenu!M5="PERF",fullmenu!M5="AERF",fullmenu!M5="PCB"),"ERfix",IF(OR(fullmenu!M5="ACB", fullmenu!M5="LCERT", fullmenu!M5="LERT",fullmenu!M5="FCERT",fullmenu!M5="FERT"),"ERTs",IF(OR(fullmenu!M5="FCMT",fullmenu!M5="FMT",fullmenu!M5="LMT",fullmenu!M5="LCMT"),"MTs",IF(OR(fullmenu!M5="LCIT",fullmenu!M5="FCIT",fullmenu!M5="LIT",fullmenu!M5="FIT"),"ITs",IF(OR(fullmenu!M5="MwERT", fullmenu!M5="ERwMT", fullmenu!M5="M&amp;ERT", fullmenu!M5="MwIT", fullmenu!M5="IwMT", fullmenu!M5="M&amp;IT", fullmenu!M5="IwERT", fullmenu!M5="ERwIT", fullmenu!M5="I&amp;ERT", fullmenu!M5="ER&amp;M&amp;IT"),"MixedTs",IF(fullmenu!M5="UD","UD",IF(fullmenu!M5="LSD","LSD",IF(fullmenu!M5="WSD","WSD",IF(fullmenu!M5="UASC","nonat",""))))))))))</f>
        <v>ERfix</v>
      </c>
      <c r="N5" s="7" t="str">
        <f>IF(fullmenu!N5="MDC","MDC",IF(OR(fullmenu!N5="PERF",fullmenu!N5="AERF",fullmenu!N5="PCB"),"ERfix",IF(OR(fullmenu!N5="ACB", fullmenu!N5="LCERT", fullmenu!N5="LERT",fullmenu!N5="FCERT",fullmenu!N5="FERT"),"ERTs",IF(OR(fullmenu!N5="FCMT",fullmenu!N5="FMT",fullmenu!N5="LMT",fullmenu!N5="LCMT"),"MTs",IF(OR(fullmenu!N5="LCIT",fullmenu!N5="FCIT",fullmenu!N5="LIT",fullmenu!N5="FIT"),"ITs",IF(OR(fullmenu!N5="MwERT", fullmenu!N5="ERwMT", fullmenu!N5="M&amp;ERT", fullmenu!N5="MwIT", fullmenu!N5="IwMT", fullmenu!N5="M&amp;IT", fullmenu!N5="IwERT", fullmenu!N5="ERwIT", fullmenu!N5="I&amp;ERT", fullmenu!N5="ER&amp;M&amp;IT"),"MixedTs",IF(fullmenu!N5="UD","UD",IF(fullmenu!N5="LSD","LSD",IF(fullmenu!N5="WSD","WSD",IF(fullmenu!N5="UASC","nonat",""))))))))))</f>
        <v>ERfix</v>
      </c>
      <c r="O5" s="7" t="str">
        <f>IF(fullmenu!O5="MDC","MDC",IF(OR(fullmenu!O5="PERF",fullmenu!O5="AERF",fullmenu!O5="PCB"),"ERfix",IF(OR(fullmenu!O5="ACB", fullmenu!O5="LCERT", fullmenu!O5="LERT",fullmenu!O5="FCERT",fullmenu!O5="FERT"),"ERTs",IF(OR(fullmenu!O5="FCMT",fullmenu!O5="FMT",fullmenu!O5="LMT",fullmenu!O5="LCMT"),"MTs",IF(OR(fullmenu!O5="LCIT",fullmenu!O5="FCIT",fullmenu!O5="LIT",fullmenu!O5="FIT"),"ITs",IF(OR(fullmenu!O5="MwERT", fullmenu!O5="ERwMT", fullmenu!O5="M&amp;ERT", fullmenu!O5="MwIT", fullmenu!O5="IwMT", fullmenu!O5="M&amp;IT", fullmenu!O5="IwERT", fullmenu!O5="ERwIT", fullmenu!O5="I&amp;ERT", fullmenu!O5="ER&amp;M&amp;IT"),"MixedTs",IF(fullmenu!O5="UD","UD",IF(fullmenu!O5="LSD","LSD",IF(fullmenu!O5="WSD","WSD",IF(fullmenu!O5="UASC","nonat",""))))))))))</f>
        <v>ERfix</v>
      </c>
      <c r="P5" s="7" t="str">
        <f>IF(fullmenu!P5="MDC","MDC",IF(OR(fullmenu!P5="PERF",fullmenu!P5="AERF",fullmenu!P5="PCB"),"ERfix",IF(OR(fullmenu!P5="ACB", fullmenu!P5="LCERT", fullmenu!P5="LERT",fullmenu!P5="FCERT",fullmenu!P5="FERT"),"ERTs",IF(OR(fullmenu!P5="FCMT",fullmenu!P5="FMT",fullmenu!P5="LMT",fullmenu!P5="LCMT"),"MTs",IF(OR(fullmenu!P5="LCIT",fullmenu!P5="FCIT",fullmenu!P5="LIT",fullmenu!P5="FIT"),"ITs",IF(OR(fullmenu!P5="MwERT", fullmenu!P5="ERwMT", fullmenu!P5="M&amp;ERT", fullmenu!P5="MwIT", fullmenu!P5="IwMT", fullmenu!P5="M&amp;IT", fullmenu!P5="IwERT", fullmenu!P5="ERwIT", fullmenu!P5="I&amp;ERT", fullmenu!P5="ER&amp;M&amp;IT"),"MixedTs",IF(fullmenu!P5="UD","UD",IF(fullmenu!P5="LSD","LSD",IF(fullmenu!P5="WSD","WSD",IF(fullmenu!P5="UASC","nonat",""))))))))))</f>
        <v>ERfix</v>
      </c>
      <c r="Q5" s="7" t="str">
        <f>IF(fullmenu!Q5="MDC","MDC",IF(OR(fullmenu!Q5="PERF",fullmenu!Q5="AERF",fullmenu!Q5="PCB"),"ERfix",IF(OR(fullmenu!Q5="ACB", fullmenu!Q5="LCERT", fullmenu!Q5="LERT",fullmenu!Q5="FCERT",fullmenu!Q5="FERT"),"ERTs",IF(OR(fullmenu!Q5="FCMT",fullmenu!Q5="FMT",fullmenu!Q5="LMT",fullmenu!Q5="LCMT"),"MTs",IF(OR(fullmenu!Q5="LCIT",fullmenu!Q5="FCIT",fullmenu!Q5="LIT",fullmenu!Q5="FIT"),"ITs",IF(OR(fullmenu!Q5="MwERT", fullmenu!Q5="ERwMT", fullmenu!Q5="M&amp;ERT", fullmenu!Q5="MwIT", fullmenu!Q5="IwMT", fullmenu!Q5="M&amp;IT", fullmenu!Q5="IwERT", fullmenu!Q5="ERwIT", fullmenu!Q5="I&amp;ERT", fullmenu!Q5="ER&amp;M&amp;IT"),"MixedTs",IF(fullmenu!Q5="UD","UD",IF(fullmenu!Q5="LSD","LSD",IF(fullmenu!Q5="WSD","WSD",IF(fullmenu!Q5="UASC","nonat",""))))))))))</f>
        <v>ERfix</v>
      </c>
      <c r="R5" s="7" t="str">
        <f>IF(fullmenu!R5="MDC","MDC",IF(OR(fullmenu!R5="PERF",fullmenu!R5="AERF",fullmenu!R5="PCB"),"ERfix",IF(OR(fullmenu!R5="ACB", fullmenu!R5="LCERT", fullmenu!R5="LERT",fullmenu!R5="FCERT",fullmenu!R5="FERT"),"ERTs",IF(OR(fullmenu!R5="FCMT",fullmenu!R5="FMT",fullmenu!R5="LMT",fullmenu!R5="LCMT"),"MTs",IF(OR(fullmenu!R5="LCIT",fullmenu!R5="FCIT",fullmenu!R5="LIT",fullmenu!R5="FIT"),"ITs",IF(OR(fullmenu!R5="MwERT", fullmenu!R5="ERwMT", fullmenu!R5="M&amp;ERT", fullmenu!R5="MwIT", fullmenu!R5="IwMT", fullmenu!R5="M&amp;IT", fullmenu!R5="IwERT", fullmenu!R5="ERwIT", fullmenu!R5="I&amp;ERT", fullmenu!R5="ER&amp;M&amp;IT"),"MixedTs",IF(fullmenu!R5="UD","UD",IF(fullmenu!R5="LSD","LSD",IF(fullmenu!R5="WSD","WSD",IF(fullmenu!R5="UASC","nonat",""))))))))))</f>
        <v>ERfix</v>
      </c>
      <c r="S5" s="7" t="str">
        <f>IF(fullmenu!S5="MDC","MDC",IF(OR(fullmenu!S5="PERF",fullmenu!S5="AERF",fullmenu!S5="PCB"),"ERfix",IF(OR(fullmenu!S5="ACB", fullmenu!S5="LCERT", fullmenu!S5="LERT",fullmenu!S5="FCERT",fullmenu!S5="FERT"),"ERTs",IF(OR(fullmenu!S5="FCMT",fullmenu!S5="FMT",fullmenu!S5="LMT",fullmenu!S5="LCMT"),"MTs",IF(OR(fullmenu!S5="LCIT",fullmenu!S5="FCIT",fullmenu!S5="LIT",fullmenu!S5="FIT"),"ITs",IF(OR(fullmenu!S5="MwERT", fullmenu!S5="ERwMT", fullmenu!S5="M&amp;ERT", fullmenu!S5="MwIT", fullmenu!S5="IwMT", fullmenu!S5="M&amp;IT", fullmenu!S5="IwERT", fullmenu!S5="ERwIT", fullmenu!S5="I&amp;ERT", fullmenu!S5="ER&amp;M&amp;IT"),"MixedTs",IF(fullmenu!S5="UD","UD",IF(fullmenu!S5="LSD","LSD",IF(fullmenu!S5="WSD","WSD",IF(fullmenu!S5="UASC","nonat",""))))))))))</f>
        <v>ERfix</v>
      </c>
      <c r="T5" s="7" t="str">
        <f>IF(fullmenu!T5="MDC","MDC",IF(OR(fullmenu!T5="PERF",fullmenu!T5="AERF",fullmenu!T5="PCB"),"ERfix",IF(OR(fullmenu!T5="ACB", fullmenu!T5="LCERT", fullmenu!T5="LERT",fullmenu!T5="FCERT",fullmenu!T5="FERT"),"ERTs",IF(OR(fullmenu!T5="FCMT",fullmenu!T5="FMT",fullmenu!T5="LMT",fullmenu!T5="LCMT"),"MTs",IF(OR(fullmenu!T5="LCIT",fullmenu!T5="FCIT",fullmenu!T5="LIT",fullmenu!T5="FIT"),"ITs",IF(OR(fullmenu!T5="MwERT", fullmenu!T5="ERwMT", fullmenu!T5="M&amp;ERT", fullmenu!T5="MwIT", fullmenu!T5="IwMT", fullmenu!T5="M&amp;IT", fullmenu!T5="IwERT", fullmenu!T5="ERwIT", fullmenu!T5="I&amp;ERT", fullmenu!T5="ER&amp;M&amp;IT"),"MixedTs",IF(fullmenu!T5="UD","UD",IF(fullmenu!T5="LSD","LSD",IF(fullmenu!T5="WSD","WSD",IF(fullmenu!T5="UASC","nonat",""))))))))))</f>
        <v>ERfix</v>
      </c>
      <c r="U5" s="7" t="str">
        <f>IF(fullmenu!U5="MDC","MDC",IF(OR(fullmenu!U5="PERF",fullmenu!U5="AERF",fullmenu!U5="PCB"),"ERfix",IF(OR(fullmenu!U5="ACB", fullmenu!U5="LCERT", fullmenu!U5="LERT",fullmenu!U5="FCERT",fullmenu!U5="FERT"),"ERTs",IF(OR(fullmenu!U5="FCMT",fullmenu!U5="FMT",fullmenu!U5="LMT",fullmenu!U5="LCMT"),"MTs",IF(OR(fullmenu!U5="LCIT",fullmenu!U5="FCIT",fullmenu!U5="LIT",fullmenu!U5="FIT"),"ITs",IF(OR(fullmenu!U5="MwERT", fullmenu!U5="ERwMT", fullmenu!U5="M&amp;ERT", fullmenu!U5="MwIT", fullmenu!U5="IwMT", fullmenu!U5="M&amp;IT", fullmenu!U5="IwERT", fullmenu!U5="ERwIT", fullmenu!U5="I&amp;ERT", fullmenu!U5="ER&amp;M&amp;IT"),"MixedTs",IF(fullmenu!U5="UD","UD",IF(fullmenu!U5="LSD","LSD",IF(fullmenu!U5="WSD","WSD",IF(fullmenu!U5="UASC","nonat",""))))))))))</f>
        <v>ERfix</v>
      </c>
      <c r="V5" s="7" t="str">
        <f>IF(fullmenu!V5="MDC","MDC",IF(OR(fullmenu!V5="PERF",fullmenu!V5="AERF",fullmenu!V5="PCB"),"ERfix",IF(OR(fullmenu!V5="ACB", fullmenu!V5="LCERT", fullmenu!V5="LERT",fullmenu!V5="FCERT",fullmenu!V5="FERT"),"ERTs",IF(OR(fullmenu!V5="FCMT",fullmenu!V5="FMT",fullmenu!V5="LMT",fullmenu!V5="LCMT"),"MTs",IF(OR(fullmenu!V5="LCIT",fullmenu!V5="FCIT",fullmenu!V5="LIT",fullmenu!V5="FIT"),"ITs",IF(OR(fullmenu!V5="MwERT", fullmenu!V5="ERwMT", fullmenu!V5="M&amp;ERT", fullmenu!V5="MwIT", fullmenu!V5="IwMT", fullmenu!V5="M&amp;IT", fullmenu!V5="IwERT", fullmenu!V5="ERwIT", fullmenu!V5="I&amp;ERT", fullmenu!V5="ER&amp;M&amp;IT"),"MixedTs",IF(fullmenu!V5="UD","UD",IF(fullmenu!V5="LSD","LSD",IF(fullmenu!V5="WSD","WSD",IF(fullmenu!V5="UASC","nonat",""))))))))))</f>
        <v>ERfix</v>
      </c>
      <c r="W5" s="7" t="str">
        <f>IF(fullmenu!W5="MDC","MDC",IF(OR(fullmenu!W5="PERF",fullmenu!W5="AERF",fullmenu!W5="PCB"),"ERfix",IF(OR(fullmenu!W5="ACB", fullmenu!W5="LCERT", fullmenu!W5="LERT",fullmenu!W5="FCERT",fullmenu!W5="FERT"),"ERTs",IF(OR(fullmenu!W5="FCMT",fullmenu!W5="FMT",fullmenu!W5="LMT",fullmenu!W5="LCMT"),"MTs",IF(OR(fullmenu!W5="LCIT",fullmenu!W5="FCIT",fullmenu!W5="LIT",fullmenu!W5="FIT"),"ITs",IF(OR(fullmenu!W5="MwERT", fullmenu!W5="ERwMT", fullmenu!W5="M&amp;ERT", fullmenu!W5="MwIT", fullmenu!W5="IwMT", fullmenu!W5="M&amp;IT", fullmenu!W5="IwERT", fullmenu!W5="ERwIT", fullmenu!W5="I&amp;ERT", fullmenu!W5="ER&amp;M&amp;IT"),"MixedTs",IF(fullmenu!W5="UD","UD",IF(fullmenu!W5="LSD","LSD",IF(fullmenu!W5="WSD","WSD",IF(fullmenu!W5="UASC","nonat",""))))))))))</f>
        <v>ERfix</v>
      </c>
      <c r="X5" s="7" t="str">
        <f>IF(fullmenu!X5="MDC","MDC",IF(OR(fullmenu!X5="PERF",fullmenu!X5="AERF",fullmenu!X5="PCB"),"ERfix",IF(OR(fullmenu!X5="ACB", fullmenu!X5="LCERT", fullmenu!X5="LERT",fullmenu!X5="FCERT",fullmenu!X5="FERT"),"ERTs",IF(OR(fullmenu!X5="FCMT",fullmenu!X5="FMT",fullmenu!X5="LMT",fullmenu!X5="LCMT"),"MTs",IF(OR(fullmenu!X5="LCIT",fullmenu!X5="FCIT",fullmenu!X5="LIT",fullmenu!X5="FIT"),"ITs",IF(OR(fullmenu!X5="MwERT", fullmenu!X5="ERwMT", fullmenu!X5="M&amp;ERT", fullmenu!X5="MwIT", fullmenu!X5="IwMT", fullmenu!X5="M&amp;IT", fullmenu!X5="IwERT", fullmenu!X5="ERwIT", fullmenu!X5="I&amp;ERT", fullmenu!X5="ER&amp;M&amp;IT"),"MixedTs",IF(fullmenu!X5="UD","UD",IF(fullmenu!X5="LSD","LSD",IF(fullmenu!X5="WSD","WSD",IF(fullmenu!X5="UASC","nonat",""))))))))))</f>
        <v>ERfix</v>
      </c>
      <c r="Y5" s="7" t="str">
        <f>IF(fullmenu!Y5="MDC","MDC",IF(OR(fullmenu!Y5="PERF",fullmenu!Y5="AERF",fullmenu!Y5="PCB"),"ERfix",IF(OR(fullmenu!Y5="ACB", fullmenu!Y5="LCERT", fullmenu!Y5="LERT",fullmenu!Y5="FCERT",fullmenu!Y5="FERT"),"ERTs",IF(OR(fullmenu!Y5="FCMT",fullmenu!Y5="FMT",fullmenu!Y5="LMT",fullmenu!Y5="LCMT"),"MTs",IF(OR(fullmenu!Y5="LCIT",fullmenu!Y5="FCIT",fullmenu!Y5="LIT",fullmenu!Y5="FIT"),"ITs",IF(OR(fullmenu!Y5="MwERT", fullmenu!Y5="ERwMT", fullmenu!Y5="M&amp;ERT", fullmenu!Y5="MwIT", fullmenu!Y5="IwMT", fullmenu!Y5="M&amp;IT", fullmenu!Y5="IwERT", fullmenu!Y5="ERwIT", fullmenu!Y5="I&amp;ERT", fullmenu!Y5="ER&amp;M&amp;IT"),"MixedTs",IF(fullmenu!Y5="UD","UD",IF(fullmenu!Y5="LSD","LSD",IF(fullmenu!Y5="WSD","WSD",IF(fullmenu!Y5="UASC","nonat",""))))))))))</f>
        <v>ERfix</v>
      </c>
      <c r="Z5" s="7" t="str">
        <f>IF(fullmenu!Z5="MDC","MDC",IF(OR(fullmenu!Z5="PERF",fullmenu!Z5="AERF",fullmenu!Z5="PCB"),"ERfix",IF(OR(fullmenu!Z5="ACB", fullmenu!Z5="LCERT", fullmenu!Z5="LERT",fullmenu!Z5="FCERT",fullmenu!Z5="FERT"),"ERTs",IF(OR(fullmenu!Z5="FCMT",fullmenu!Z5="FMT",fullmenu!Z5="LMT",fullmenu!Z5="LCMT"),"MTs",IF(OR(fullmenu!Z5="LCIT",fullmenu!Z5="FCIT",fullmenu!Z5="LIT",fullmenu!Z5="FIT"),"ITs",IF(OR(fullmenu!Z5="MwERT", fullmenu!Z5="ERwMT", fullmenu!Z5="M&amp;ERT", fullmenu!Z5="MwIT", fullmenu!Z5="IwMT", fullmenu!Z5="M&amp;IT", fullmenu!Z5="IwERT", fullmenu!Z5="ERwIT", fullmenu!Z5="I&amp;ERT", fullmenu!Z5="ER&amp;M&amp;IT"),"MixedTs",IF(fullmenu!Z5="UD","UD",IF(fullmenu!Z5="LSD","LSD",IF(fullmenu!Z5="WSD","WSD",IF(fullmenu!Z5="UASC","nonat",""))))))))))</f>
        <v>ERfix</v>
      </c>
      <c r="AA5" s="7" t="str">
        <f>IF(fullmenu!AA5="MDC","MDC",IF(OR(fullmenu!AA5="PERF",fullmenu!AA5="AERF",fullmenu!AA5="PCB"),"ERfix",IF(OR(fullmenu!AA5="ACB", fullmenu!AA5="LCERT", fullmenu!AA5="LERT",fullmenu!AA5="FCERT",fullmenu!AA5="FERT"),"ERTs",IF(OR(fullmenu!AA5="FCMT",fullmenu!AA5="FMT",fullmenu!AA5="LMT",fullmenu!AA5="LCMT"),"MTs",IF(OR(fullmenu!AA5="LCIT",fullmenu!AA5="FCIT",fullmenu!AA5="LIT",fullmenu!AA5="FIT"),"ITs",IF(OR(fullmenu!AA5="MwERT", fullmenu!AA5="ERwMT", fullmenu!AA5="M&amp;ERT", fullmenu!AA5="MwIT", fullmenu!AA5="IwMT", fullmenu!AA5="M&amp;IT", fullmenu!AA5="IwERT", fullmenu!AA5="ERwIT", fullmenu!AA5="I&amp;ERT", fullmenu!AA5="ER&amp;M&amp;IT"),"MixedTs",IF(fullmenu!AA5="UD","UD",IF(fullmenu!AA5="LSD","LSD",IF(fullmenu!AA5="WSD","WSD",IF(fullmenu!AA5="UASC","nonat",""))))))))))</f>
        <v>ERfix</v>
      </c>
      <c r="AB5" s="7" t="str">
        <f>IF(fullmenu!AB5="MDC","MDC",IF(OR(fullmenu!AB5="PERF",fullmenu!AB5="AERF",fullmenu!AB5="PCB"),"ERfix",IF(OR(fullmenu!AB5="ACB", fullmenu!AB5="LCERT", fullmenu!AB5="LERT",fullmenu!AB5="FCERT",fullmenu!AB5="FERT"),"ERTs",IF(OR(fullmenu!AB5="FCMT",fullmenu!AB5="FMT",fullmenu!AB5="LMT",fullmenu!AB5="LCMT"),"MTs",IF(OR(fullmenu!AB5="LCIT",fullmenu!AB5="FCIT",fullmenu!AB5="LIT",fullmenu!AB5="FIT"),"ITs",IF(OR(fullmenu!AB5="MwERT", fullmenu!AB5="ERwMT", fullmenu!AB5="M&amp;ERT", fullmenu!AB5="MwIT", fullmenu!AB5="IwMT", fullmenu!AB5="M&amp;IT", fullmenu!AB5="IwERT", fullmenu!AB5="ERwIT", fullmenu!AB5="I&amp;ERT", fullmenu!AB5="ER&amp;M&amp;IT"),"MixedTs",IF(fullmenu!AB5="UD","UD",IF(fullmenu!AB5="LSD","LSD",IF(fullmenu!AB5="WSD","WSD",IF(fullmenu!AB5="UASC","nonat",""))))))))))</f>
        <v>ERfix</v>
      </c>
      <c r="AC5" s="7" t="str">
        <f>IF(fullmenu!AC5="MDC","MDC",IF(OR(fullmenu!AC5="PERF",fullmenu!AC5="AERF",fullmenu!AC5="PCB"),"ERfix",IF(OR(fullmenu!AC5="ACB", fullmenu!AC5="LCERT", fullmenu!AC5="LERT",fullmenu!AC5="FCERT",fullmenu!AC5="FERT"),"ERTs",IF(OR(fullmenu!AC5="FCMT",fullmenu!AC5="FMT",fullmenu!AC5="LMT",fullmenu!AC5="LCMT"),"MTs",IF(OR(fullmenu!AC5="LCIT",fullmenu!AC5="FCIT",fullmenu!AC5="LIT",fullmenu!AC5="FIT"),"ITs",IF(OR(fullmenu!AC5="MwERT", fullmenu!AC5="ERwMT", fullmenu!AC5="M&amp;ERT", fullmenu!AC5="MwIT", fullmenu!AC5="IwMT", fullmenu!AC5="M&amp;IT", fullmenu!AC5="IwERT", fullmenu!AC5="ERwIT", fullmenu!AC5="I&amp;ERT", fullmenu!AC5="ER&amp;M&amp;IT"),"MixedTs",IF(fullmenu!AC5="UD","UD",IF(fullmenu!AC5="LSD","LSD",IF(fullmenu!AC5="WSD","WSD",IF(fullmenu!AC5="UASC","nonat",""))))))))))</f>
        <v>ERfix</v>
      </c>
      <c r="AD5" s="7" t="str">
        <f>IF(fullmenu!AD5="MDC","MDC",IF(OR(fullmenu!AD5="PERF",fullmenu!AD5="AERF",fullmenu!AD5="PCB"),"ERfix",IF(OR(fullmenu!AD5="ACB", fullmenu!AD5="LCERT", fullmenu!AD5="LERT",fullmenu!AD5="FCERT",fullmenu!AD5="FERT"),"ERTs",IF(OR(fullmenu!AD5="FCMT",fullmenu!AD5="FMT",fullmenu!AD5="LMT",fullmenu!AD5="LCMT"),"MTs",IF(OR(fullmenu!AD5="LCIT",fullmenu!AD5="FCIT",fullmenu!AD5="LIT",fullmenu!AD5="FIT"),"ITs",IF(OR(fullmenu!AD5="MwERT", fullmenu!AD5="ERwMT", fullmenu!AD5="M&amp;ERT", fullmenu!AD5="MwIT", fullmenu!AD5="IwMT", fullmenu!AD5="M&amp;IT", fullmenu!AD5="IwERT", fullmenu!AD5="ERwIT", fullmenu!AD5="I&amp;ERT", fullmenu!AD5="ER&amp;M&amp;IT"),"MixedTs",IF(fullmenu!AD5="UD","UD",IF(fullmenu!AD5="LSD","LSD",IF(fullmenu!AD5="WSD","WSD",IF(fullmenu!AD5="UASC","nonat",""))))))))))</f>
        <v>ERfix</v>
      </c>
      <c r="AE5" s="7" t="str">
        <f>IF(fullmenu!AE5="MDC","MDC",IF(OR(fullmenu!AE5="PERF",fullmenu!AE5="AERF",fullmenu!AE5="PCB"),"ERfix",IF(OR(fullmenu!AE5="ACB", fullmenu!AE5="LCERT", fullmenu!AE5="LERT",fullmenu!AE5="FCERT",fullmenu!AE5="FERT"),"ERTs",IF(OR(fullmenu!AE5="FCMT",fullmenu!AE5="FMT",fullmenu!AE5="LMT",fullmenu!AE5="LCMT"),"MTs",IF(OR(fullmenu!AE5="LCIT",fullmenu!AE5="FCIT",fullmenu!AE5="LIT",fullmenu!AE5="FIT"),"ITs",IF(OR(fullmenu!AE5="MwERT", fullmenu!AE5="ERwMT", fullmenu!AE5="M&amp;ERT", fullmenu!AE5="MwIT", fullmenu!AE5="IwMT", fullmenu!AE5="M&amp;IT", fullmenu!AE5="IwERT", fullmenu!AE5="ERwIT", fullmenu!AE5="I&amp;ERT", fullmenu!AE5="ER&amp;M&amp;IT"),"MixedTs",IF(fullmenu!AE5="UD","UD",IF(fullmenu!AE5="LSD","LSD",IF(fullmenu!AE5="WSD","WSD",IF(fullmenu!AE5="UASC","nonat",""))))))))))</f>
        <v>ERfix</v>
      </c>
      <c r="AF5" s="7" t="str">
        <f>IF(fullmenu!AF5="MDC","MDC",IF(OR(fullmenu!AF5="PERF",fullmenu!AF5="AERF",fullmenu!AF5="PCB"),"ERfix",IF(OR(fullmenu!AF5="ACB", fullmenu!AF5="LCERT", fullmenu!AF5="LERT",fullmenu!AF5="FCERT",fullmenu!AF5="FERT"),"ERTs",IF(OR(fullmenu!AF5="FCMT",fullmenu!AF5="FMT",fullmenu!AF5="LMT",fullmenu!AF5="LCMT"),"MTs",IF(OR(fullmenu!AF5="LCIT",fullmenu!AF5="FCIT",fullmenu!AF5="LIT",fullmenu!AF5="FIT"),"ITs",IF(OR(fullmenu!AF5="MwERT", fullmenu!AF5="ERwMT", fullmenu!AF5="M&amp;ERT", fullmenu!AF5="MwIT", fullmenu!AF5="IwMT", fullmenu!AF5="M&amp;IT", fullmenu!AF5="IwERT", fullmenu!AF5="ERwIT", fullmenu!AF5="I&amp;ERT", fullmenu!AF5="ER&amp;M&amp;IT"),"MixedTs",IF(fullmenu!AF5="UD","UD",IF(fullmenu!AF5="LSD","LSD",IF(fullmenu!AF5="WSD","WSD",IF(fullmenu!AF5="UASC","nonat",""))))))))))</f>
        <v>ERfix</v>
      </c>
      <c r="AG5" s="7" t="str">
        <f>IF(fullmenu!AG5="MDC","MDC",IF(OR(fullmenu!AG5="PERF",fullmenu!AG5="AERF",fullmenu!AG5="PCB"),"ERfix",IF(OR(fullmenu!AG5="ACB", fullmenu!AG5="LCERT", fullmenu!AG5="LERT",fullmenu!AG5="FCERT",fullmenu!AG5="FERT"),"ERTs",IF(OR(fullmenu!AG5="FCMT",fullmenu!AG5="FMT",fullmenu!AG5="LMT",fullmenu!AG5="LCMT"),"MTs",IF(OR(fullmenu!AG5="LCIT",fullmenu!AG5="FCIT",fullmenu!AG5="LIT",fullmenu!AG5="FIT"),"ITs",IF(OR(fullmenu!AG5="MwERT", fullmenu!AG5="ERwMT", fullmenu!AG5="M&amp;ERT", fullmenu!AG5="MwIT", fullmenu!AG5="IwMT", fullmenu!AG5="M&amp;IT", fullmenu!AG5="IwERT", fullmenu!AG5="ERwIT", fullmenu!AG5="I&amp;ERT", fullmenu!AG5="ER&amp;M&amp;IT"),"MixedTs",IF(fullmenu!AG5="UD","UD",IF(fullmenu!AG5="LSD","LSD",IF(fullmenu!AG5="WSD","WSD",IF(fullmenu!AG5="UASC","nonat",""))))))))))</f>
        <v>ERfix</v>
      </c>
      <c r="AH5" s="7" t="str">
        <f>IF(fullmenu!AH5="MDC","MDC",IF(OR(fullmenu!AH5="PERF",fullmenu!AH5="AERF",fullmenu!AH5="PCB"),"ERfix",IF(OR(fullmenu!AH5="ACB", fullmenu!AH5="LCERT", fullmenu!AH5="LERT",fullmenu!AH5="FCERT",fullmenu!AH5="FERT"),"ERTs",IF(OR(fullmenu!AH5="FCMT",fullmenu!AH5="FMT",fullmenu!AH5="LMT",fullmenu!AH5="LCMT"),"MTs",IF(OR(fullmenu!AH5="LCIT",fullmenu!AH5="FCIT",fullmenu!AH5="LIT",fullmenu!AH5="FIT"),"ITs",IF(OR(fullmenu!AH5="MwERT", fullmenu!AH5="ERwMT", fullmenu!AH5="M&amp;ERT", fullmenu!AH5="MwIT", fullmenu!AH5="IwMT", fullmenu!AH5="M&amp;IT", fullmenu!AH5="IwERT", fullmenu!AH5="ERwIT", fullmenu!AH5="I&amp;ERT", fullmenu!AH5="ER&amp;M&amp;IT"),"MixedTs",IF(fullmenu!AH5="UD","UD",IF(fullmenu!AH5="LSD","LSD",IF(fullmenu!AH5="WSD","WSD",IF(fullmenu!AH5="UASC","nonat",""))))))))))</f>
        <v>ERfix</v>
      </c>
      <c r="AI5" s="7" t="str">
        <f>IF(fullmenu!AI5="MDC","MDC",IF(OR(fullmenu!AI5="PERF",fullmenu!AI5="AERF",fullmenu!AI5="PCB"),"ERfix",IF(OR(fullmenu!AI5="ACB", fullmenu!AI5="LCERT", fullmenu!AI5="LERT",fullmenu!AI5="FCERT",fullmenu!AI5="FERT"),"ERTs",IF(OR(fullmenu!AI5="FCMT",fullmenu!AI5="FMT",fullmenu!AI5="LMT",fullmenu!AI5="LCMT"),"MTs",IF(OR(fullmenu!AI5="LCIT",fullmenu!AI5="FCIT",fullmenu!AI5="LIT",fullmenu!AI5="FIT"),"ITs",IF(OR(fullmenu!AI5="MwERT", fullmenu!AI5="ERwMT", fullmenu!AI5="M&amp;ERT", fullmenu!AI5="MwIT", fullmenu!AI5="IwMT", fullmenu!AI5="M&amp;IT", fullmenu!AI5="IwERT", fullmenu!AI5="ERwIT", fullmenu!AI5="I&amp;ERT", fullmenu!AI5="ER&amp;M&amp;IT"),"MixedTs",IF(fullmenu!AI5="UD","UD",IF(fullmenu!AI5="LSD","LSD",IF(fullmenu!AI5="WSD","WSD",IF(fullmenu!AI5="UASC","nonat",""))))))))))</f>
        <v>ERfix</v>
      </c>
      <c r="AJ5" s="7" t="str">
        <f>IF(fullmenu!AJ5="MDC","MDC",IF(OR(fullmenu!AJ5="PERF",fullmenu!AJ5="AERF",fullmenu!AJ5="PCB"),"ERfix",IF(OR(fullmenu!AJ5="ACB", fullmenu!AJ5="LCERT", fullmenu!AJ5="LERT",fullmenu!AJ5="FCERT",fullmenu!AJ5="FERT"),"ERTs",IF(OR(fullmenu!AJ5="FCMT",fullmenu!AJ5="FMT",fullmenu!AJ5="LMT",fullmenu!AJ5="LCMT"),"MTs",IF(OR(fullmenu!AJ5="LCIT",fullmenu!AJ5="FCIT",fullmenu!AJ5="LIT",fullmenu!AJ5="FIT"),"ITs",IF(OR(fullmenu!AJ5="MwERT", fullmenu!AJ5="ERwMT", fullmenu!AJ5="M&amp;ERT", fullmenu!AJ5="MwIT", fullmenu!AJ5="IwMT", fullmenu!AJ5="M&amp;IT", fullmenu!AJ5="IwERT", fullmenu!AJ5="ERwIT", fullmenu!AJ5="I&amp;ERT", fullmenu!AJ5="ER&amp;M&amp;IT"),"MixedTs",IF(fullmenu!AJ5="UD","UD",IF(fullmenu!AJ5="LSD","LSD",IF(fullmenu!AJ5="WSD","WSD",IF(fullmenu!AJ5="UASC","nonat",""))))))))))</f>
        <v>ERfix</v>
      </c>
      <c r="AK5" s="7" t="str">
        <f>IF(fullmenu!AK5="MDC","MDC",IF(OR(fullmenu!AK5="PERF",fullmenu!AK5="AERF",fullmenu!AK5="PCB"),"ERfix",IF(OR(fullmenu!AK5="ACB", fullmenu!AK5="LCERT", fullmenu!AK5="LERT",fullmenu!AK5="FCERT",fullmenu!AK5="FERT"),"ERTs",IF(OR(fullmenu!AK5="FCMT",fullmenu!AK5="FMT",fullmenu!AK5="LMT",fullmenu!AK5="LCMT"),"MTs",IF(OR(fullmenu!AK5="LCIT",fullmenu!AK5="FCIT",fullmenu!AK5="LIT",fullmenu!AK5="FIT"),"ITs",IF(OR(fullmenu!AK5="MwERT", fullmenu!AK5="ERwMT", fullmenu!AK5="M&amp;ERT", fullmenu!AK5="MwIT", fullmenu!AK5="IwMT", fullmenu!AK5="M&amp;IT", fullmenu!AK5="IwERT", fullmenu!AK5="ERwIT", fullmenu!AK5="I&amp;ERT", fullmenu!AK5="ER&amp;M&amp;IT"),"MixedTs",IF(fullmenu!AK5="UD","UD",IF(fullmenu!AK5="LSD","LSD",IF(fullmenu!AK5="WSD","WSD",IF(fullmenu!AK5="UASC","nonat",""))))))))))</f>
        <v>ERfix</v>
      </c>
      <c r="AL5" s="7" t="str">
        <f>IF(fullmenu!AL5="MDC","MDC",IF(OR(fullmenu!AL5="PERF",fullmenu!AL5="AERF",fullmenu!AL5="PCB"),"ERfix",IF(OR(fullmenu!AL5="ACB", fullmenu!AL5="LCERT", fullmenu!AL5="LERT",fullmenu!AL5="FCERT",fullmenu!AL5="FERT"),"ERTs",IF(OR(fullmenu!AL5="FCMT",fullmenu!AL5="FMT",fullmenu!AL5="LMT",fullmenu!AL5="LCMT"),"MTs",IF(OR(fullmenu!AL5="LCIT",fullmenu!AL5="FCIT",fullmenu!AL5="LIT",fullmenu!AL5="FIT"),"ITs",IF(OR(fullmenu!AL5="MwERT", fullmenu!AL5="ERwMT", fullmenu!AL5="M&amp;ERT", fullmenu!AL5="MwIT", fullmenu!AL5="IwMT", fullmenu!AL5="M&amp;IT", fullmenu!AL5="IwERT", fullmenu!AL5="ERwIT", fullmenu!AL5="I&amp;ERT", fullmenu!AL5="ER&amp;M&amp;IT"),"MixedTs",IF(fullmenu!AL5="UD","UD",IF(fullmenu!AL5="LSD","LSD",IF(fullmenu!AL5="WSD","WSD",IF(fullmenu!AL5="UASC","nonat",""))))))))))</f>
        <v>ERfix</v>
      </c>
      <c r="AM5" s="7" t="str">
        <f>IF(fullmenu!AM5="MDC","MDC",IF(OR(fullmenu!AM5="PERF",fullmenu!AM5="AERF",fullmenu!AM5="PCB"),"ERfix",IF(OR(fullmenu!AM5="ACB", fullmenu!AM5="LCERT", fullmenu!AM5="LERT",fullmenu!AM5="FCERT",fullmenu!AM5="FERT"),"ERTs",IF(OR(fullmenu!AM5="FCMT",fullmenu!AM5="FMT",fullmenu!AM5="LMT",fullmenu!AM5="LCMT"),"MTs",IF(OR(fullmenu!AM5="LCIT",fullmenu!AM5="FCIT",fullmenu!AM5="LIT",fullmenu!AM5="FIT"),"ITs",IF(OR(fullmenu!AM5="MwERT", fullmenu!AM5="ERwMT", fullmenu!AM5="M&amp;ERT", fullmenu!AM5="MwIT", fullmenu!AM5="IwMT", fullmenu!AM5="M&amp;IT", fullmenu!AM5="IwERT", fullmenu!AM5="ERwIT", fullmenu!AM5="I&amp;ERT", fullmenu!AM5="ER&amp;M&amp;IT"),"MixedTs",IF(fullmenu!AM5="UD","UD",IF(fullmenu!AM5="LSD","LSD",IF(fullmenu!AM5="WSD","WSD",IF(fullmenu!AM5="UASC","nonat",""))))))))))</f>
        <v>ERfix</v>
      </c>
      <c r="AN5" s="7" t="str">
        <f>IF(fullmenu!AN5="MDC","MDC",IF(OR(fullmenu!AN5="PERF",fullmenu!AN5="AERF",fullmenu!AN5="PCB"),"ERfix",IF(OR(fullmenu!AN5="ACB", fullmenu!AN5="LCERT", fullmenu!AN5="LERT",fullmenu!AN5="FCERT",fullmenu!AN5="FERT"),"ERTs",IF(OR(fullmenu!AN5="FCMT",fullmenu!AN5="FMT",fullmenu!AN5="LMT",fullmenu!AN5="LCMT"),"MTs",IF(OR(fullmenu!AN5="LCIT",fullmenu!AN5="FCIT",fullmenu!AN5="LIT",fullmenu!AN5="FIT"),"ITs",IF(OR(fullmenu!AN5="MwERT", fullmenu!AN5="ERwMT", fullmenu!AN5="M&amp;ERT", fullmenu!AN5="MwIT", fullmenu!AN5="IwMT", fullmenu!AN5="M&amp;IT", fullmenu!AN5="IwERT", fullmenu!AN5="ERwIT", fullmenu!AN5="I&amp;ERT", fullmenu!AN5="ER&amp;M&amp;IT"),"MixedTs",IF(fullmenu!AN5="UD","UD",IF(fullmenu!AN5="LSD","LSD",IF(fullmenu!AN5="WSD","WSD",IF(fullmenu!AN5="UASC","nonat",""))))))))))</f>
        <v>ERfix</v>
      </c>
      <c r="AO5" s="7" t="str">
        <f>IF(fullmenu!AO5="MDC","MDC",IF(OR(fullmenu!AO5="PERF",fullmenu!AO5="AERF",fullmenu!AO5="PCB"),"ERfix",IF(OR(fullmenu!AO5="ACB", fullmenu!AO5="LCERT", fullmenu!AO5="LERT",fullmenu!AO5="FCERT",fullmenu!AO5="FERT"),"ERTs",IF(OR(fullmenu!AO5="FCMT",fullmenu!AO5="FMT",fullmenu!AO5="LMT",fullmenu!AO5="LCMT"),"MTs",IF(OR(fullmenu!AO5="LCIT",fullmenu!AO5="FCIT",fullmenu!AO5="LIT",fullmenu!AO5="FIT"),"ITs",IF(OR(fullmenu!AO5="MwERT", fullmenu!AO5="ERwMT", fullmenu!AO5="M&amp;ERT", fullmenu!AO5="MwIT", fullmenu!AO5="IwMT", fullmenu!AO5="M&amp;IT", fullmenu!AO5="IwERT", fullmenu!AO5="ERwIT", fullmenu!AO5="I&amp;ERT", fullmenu!AO5="ER&amp;M&amp;IT"),"MixedTs",IF(fullmenu!AO5="UD","UD",IF(fullmenu!AO5="LSD","LSD",IF(fullmenu!AO5="WSD","WSD",IF(fullmenu!AO5="UASC","nonat",""))))))))))</f>
        <v>ERTs</v>
      </c>
      <c r="AP5" s="7" t="str">
        <f>IF(fullmenu!AP5="MDC","MDC",IF(OR(fullmenu!AP5="PERF",fullmenu!AP5="AERF",fullmenu!AP5="PCB"),"ERfix",IF(OR(fullmenu!AP5="ACB", fullmenu!AP5="LCERT", fullmenu!AP5="LERT",fullmenu!AP5="FCERT",fullmenu!AP5="FERT"),"ERTs",IF(OR(fullmenu!AP5="FCMT",fullmenu!AP5="FMT",fullmenu!AP5="LMT",fullmenu!AP5="LCMT"),"MTs",IF(OR(fullmenu!AP5="LCIT",fullmenu!AP5="FCIT",fullmenu!AP5="LIT",fullmenu!AP5="FIT"),"ITs",IF(OR(fullmenu!AP5="MwERT", fullmenu!AP5="ERwMT", fullmenu!AP5="M&amp;ERT", fullmenu!AP5="MwIT", fullmenu!AP5="IwMT", fullmenu!AP5="M&amp;IT", fullmenu!AP5="IwERT", fullmenu!AP5="ERwIT", fullmenu!AP5="I&amp;ERT", fullmenu!AP5="ER&amp;M&amp;IT"),"MixedTs",IF(fullmenu!AP5="UD","UD",IF(fullmenu!AP5="LSD","LSD",IF(fullmenu!AP5="WSD","WSD",IF(fullmenu!AP5="UASC","nonat",""))))))))))</f>
        <v>ERTs</v>
      </c>
      <c r="AQ5" s="7" t="str">
        <f>IF(fullmenu!AQ5="MDC","MDC",IF(OR(fullmenu!AQ5="PERF",fullmenu!AQ5="AERF",fullmenu!AQ5="PCB"),"ERfix",IF(OR(fullmenu!AQ5="ACB", fullmenu!AQ5="LCERT", fullmenu!AQ5="LERT",fullmenu!AQ5="FCERT",fullmenu!AQ5="FERT"),"ERTs",IF(OR(fullmenu!AQ5="FCMT",fullmenu!AQ5="FMT",fullmenu!AQ5="LMT",fullmenu!AQ5="LCMT"),"MTs",IF(OR(fullmenu!AQ5="LCIT",fullmenu!AQ5="FCIT",fullmenu!AQ5="LIT",fullmenu!AQ5="FIT"),"ITs",IF(OR(fullmenu!AQ5="MwERT", fullmenu!AQ5="ERwMT", fullmenu!AQ5="M&amp;ERT", fullmenu!AQ5="MwIT", fullmenu!AQ5="IwMT", fullmenu!AQ5="M&amp;IT", fullmenu!AQ5="IwERT", fullmenu!AQ5="ERwIT", fullmenu!AQ5="I&amp;ERT", fullmenu!AQ5="ER&amp;M&amp;IT"),"MixedTs",IF(fullmenu!AQ5="UD","UD",IF(fullmenu!AQ5="LSD","LSD",IF(fullmenu!AQ5="WSD","WSD",IF(fullmenu!AQ5="UASC","nonat",""))))))))))</f>
        <v>ERTs</v>
      </c>
      <c r="AR5" s="7" t="str">
        <f>IF(fullmenu!AR5="MDC","MDC",IF(OR(fullmenu!AR5="PERF",fullmenu!AR5="AERF",fullmenu!AR5="PCB"),"ERfix",IF(OR(fullmenu!AR5="ACB", fullmenu!AR5="LCERT", fullmenu!AR5="LERT",fullmenu!AR5="FCERT",fullmenu!AR5="FERT"),"ERTs",IF(OR(fullmenu!AR5="FCMT",fullmenu!AR5="FMT",fullmenu!AR5="LMT",fullmenu!AR5="LCMT"),"MTs",IF(OR(fullmenu!AR5="LCIT",fullmenu!AR5="FCIT",fullmenu!AR5="LIT",fullmenu!AR5="FIT"),"ITs",IF(OR(fullmenu!AR5="MwERT", fullmenu!AR5="ERwMT", fullmenu!AR5="M&amp;ERT", fullmenu!AR5="MwIT", fullmenu!AR5="IwMT", fullmenu!AR5="M&amp;IT", fullmenu!AR5="IwERT", fullmenu!AR5="ERwIT", fullmenu!AR5="I&amp;ERT", fullmenu!AR5="ER&amp;M&amp;IT"),"MixedTs",IF(fullmenu!AR5="UD","UD",IF(fullmenu!AR5="LSD","LSD",IF(fullmenu!AR5="WSD","WSD",IF(fullmenu!AR5="UASC","nonat",""))))))))))</f>
        <v>ERTs</v>
      </c>
      <c r="AS5" s="7" t="str">
        <f>IF(fullmenu!AS5="MDC","MDC",IF(OR(fullmenu!AS5="PERF",fullmenu!AS5="AERF",fullmenu!AS5="PCB"),"ERfix",IF(OR(fullmenu!AS5="ACB", fullmenu!AS5="LCERT", fullmenu!AS5="LERT",fullmenu!AS5="FCERT",fullmenu!AS5="FERT"),"ERTs",IF(OR(fullmenu!AS5="FCMT",fullmenu!AS5="FMT",fullmenu!AS5="LMT",fullmenu!AS5="LCMT"),"MTs",IF(OR(fullmenu!AS5="LCIT",fullmenu!AS5="FCIT",fullmenu!AS5="LIT",fullmenu!AS5="FIT"),"ITs",IF(OR(fullmenu!AS5="MwERT", fullmenu!AS5="ERwMT", fullmenu!AS5="M&amp;ERT", fullmenu!AS5="MwIT", fullmenu!AS5="IwMT", fullmenu!AS5="M&amp;IT", fullmenu!AS5="IwERT", fullmenu!AS5="ERwIT", fullmenu!AS5="I&amp;ERT", fullmenu!AS5="ER&amp;M&amp;IT"),"MixedTs",IF(fullmenu!AS5="UD","UD",IF(fullmenu!AS5="LSD","LSD",IF(fullmenu!AS5="WSD","WSD",IF(fullmenu!AS5="UASC","nonat",""))))))))))</f>
        <v>ERTs</v>
      </c>
      <c r="AT5" s="7"/>
    </row>
    <row r="6" spans="1:46" ht="15.5" x14ac:dyDescent="0.35">
      <c r="A6" t="s">
        <v>4</v>
      </c>
      <c r="B6" s="7" t="str">
        <f>IF(fullmenu!B6="MDC","MDC",IF(OR(fullmenu!B6="PERF",fullmenu!B6="AERF",fullmenu!B6="PCB"),"ERfix",IF(OR(fullmenu!B6="ACB", fullmenu!B6="LCERT", fullmenu!B6="LERT",fullmenu!B6="FCERT",fullmenu!B6="FERT"),"ERTs",IF(OR(fullmenu!B6="FCMT",fullmenu!B6="FMT",fullmenu!B6="LMT",fullmenu!B6="LCMT"),"MTs",IF(OR(fullmenu!B6="LCIT",fullmenu!B6="FCIT",fullmenu!B6="LIT",fullmenu!B6="FIT"),"ITs",IF(OR(fullmenu!B6="MwERT", fullmenu!B6="ERwMT", fullmenu!B6="M&amp;ERT", fullmenu!B6="MwIT", fullmenu!B6="IwMT", fullmenu!B6="M&amp;IT", fullmenu!B6="IwERT", fullmenu!B6="ERwIT", fullmenu!B6="I&amp;ERT", fullmenu!B6="ER&amp;M&amp;IT"),"MixedTs",IF(fullmenu!B6="UD","UD",IF(fullmenu!B6="LSD","LSD",IF(fullmenu!B6="WSD","WSD",IF(fullmenu!B6="UASC","nonat",""))))))))))</f>
        <v>UD</v>
      </c>
      <c r="C6" s="7" t="str">
        <f>IF(fullmenu!C6="MDC","MDC",IF(OR(fullmenu!C6="PERF",fullmenu!C6="AERF",fullmenu!C6="PCB"),"ERfix",IF(OR(fullmenu!C6="ACB", fullmenu!C6="LCERT", fullmenu!C6="LERT",fullmenu!C6="FCERT",fullmenu!C6="FERT"),"ERTs",IF(OR(fullmenu!C6="FCMT",fullmenu!C6="FMT",fullmenu!C6="LMT",fullmenu!C6="LCMT"),"MTs",IF(OR(fullmenu!C6="LCIT",fullmenu!C6="FCIT",fullmenu!C6="LIT",fullmenu!C6="FIT"),"ITs",IF(OR(fullmenu!C6="MwERT", fullmenu!C6="ERwMT", fullmenu!C6="M&amp;ERT", fullmenu!C6="MwIT", fullmenu!C6="IwMT", fullmenu!C6="M&amp;IT", fullmenu!C6="IwERT", fullmenu!C6="ERwIT", fullmenu!C6="I&amp;ERT", fullmenu!C6="ER&amp;M&amp;IT"),"MixedTs",IF(fullmenu!C6="UD","UD",IF(fullmenu!C6="LSD","LSD",IF(fullmenu!C6="WSD","WSD",IF(fullmenu!C6="UASC","nonat",""))))))))))</f>
        <v>UD</v>
      </c>
      <c r="D6" s="7" t="str">
        <f>IF(fullmenu!D6="MDC","MDC",IF(OR(fullmenu!D6="PERF",fullmenu!D6="AERF",fullmenu!D6="PCB"),"ERfix",IF(OR(fullmenu!D6="ACB", fullmenu!D6="LCERT", fullmenu!D6="LERT",fullmenu!D6="FCERT",fullmenu!D6="FERT"),"ERTs",IF(OR(fullmenu!D6="FCMT",fullmenu!D6="FMT",fullmenu!D6="LMT",fullmenu!D6="LCMT"),"MTs",IF(OR(fullmenu!D6="LCIT",fullmenu!D6="FCIT",fullmenu!D6="LIT",fullmenu!D6="FIT"),"ITs",IF(OR(fullmenu!D6="MwERT", fullmenu!D6="ERwMT", fullmenu!D6="M&amp;ERT", fullmenu!D6="MwIT", fullmenu!D6="IwMT", fullmenu!D6="M&amp;IT", fullmenu!D6="IwERT", fullmenu!D6="ERwIT", fullmenu!D6="I&amp;ERT", fullmenu!D6="ER&amp;M&amp;IT"),"MixedTs",IF(fullmenu!D6="UD","UD",IF(fullmenu!D6="LSD","LSD",IF(fullmenu!D6="WSD","WSD",IF(fullmenu!D6="UASC","nonat",""))))))))))</f>
        <v>UD</v>
      </c>
      <c r="E6" s="7" t="str">
        <f>IF(fullmenu!E6="MDC","MDC",IF(OR(fullmenu!E6="PERF",fullmenu!E6="AERF",fullmenu!E6="PCB"),"ERfix",IF(OR(fullmenu!E6="ACB", fullmenu!E6="LCERT", fullmenu!E6="LERT",fullmenu!E6="FCERT",fullmenu!E6="FERT"),"ERTs",IF(OR(fullmenu!E6="FCMT",fullmenu!E6="FMT",fullmenu!E6="LMT",fullmenu!E6="LCMT"),"MTs",IF(OR(fullmenu!E6="LCIT",fullmenu!E6="FCIT",fullmenu!E6="LIT",fullmenu!E6="FIT"),"ITs",IF(OR(fullmenu!E6="MwERT", fullmenu!E6="ERwMT", fullmenu!E6="M&amp;ERT", fullmenu!E6="MwIT", fullmenu!E6="IwMT", fullmenu!E6="M&amp;IT", fullmenu!E6="IwERT", fullmenu!E6="ERwIT", fullmenu!E6="I&amp;ERT", fullmenu!E6="ER&amp;M&amp;IT"),"MixedTs",IF(fullmenu!E6="UD","UD",IF(fullmenu!E6="LSD","LSD",IF(fullmenu!E6="WSD","WSD",IF(fullmenu!E6="UASC","nonat",""))))))))))</f>
        <v>UD</v>
      </c>
      <c r="F6" s="7" t="str">
        <f>IF(fullmenu!F6="MDC","MDC",IF(OR(fullmenu!F6="PERF",fullmenu!F6="AERF",fullmenu!F6="PCB"),"ERfix",IF(OR(fullmenu!F6="ACB", fullmenu!F6="LCERT", fullmenu!F6="LERT",fullmenu!F6="FCERT",fullmenu!F6="FERT"),"ERTs",IF(OR(fullmenu!F6="FCMT",fullmenu!F6="FMT",fullmenu!F6="LMT",fullmenu!F6="LCMT"),"MTs",IF(OR(fullmenu!F6="LCIT",fullmenu!F6="FCIT",fullmenu!F6="LIT",fullmenu!F6="FIT"),"ITs",IF(OR(fullmenu!F6="MwERT", fullmenu!F6="ERwMT", fullmenu!F6="M&amp;ERT", fullmenu!F6="MwIT", fullmenu!F6="IwMT", fullmenu!F6="M&amp;IT", fullmenu!F6="IwERT", fullmenu!F6="ERwIT", fullmenu!F6="I&amp;ERT", fullmenu!F6="ER&amp;M&amp;IT"),"MixedTs",IF(fullmenu!F6="UD","UD",IF(fullmenu!F6="LSD","LSD",IF(fullmenu!F6="WSD","WSD",IF(fullmenu!F6="UASC","nonat",""))))))))))</f>
        <v>UD</v>
      </c>
      <c r="G6" s="7" t="str">
        <f>IF(fullmenu!G6="MDC","MDC",IF(OR(fullmenu!G6="PERF",fullmenu!G6="AERF",fullmenu!G6="PCB"),"ERfix",IF(OR(fullmenu!G6="ACB", fullmenu!G6="LCERT", fullmenu!G6="LERT",fullmenu!G6="FCERT",fullmenu!G6="FERT"),"ERTs",IF(OR(fullmenu!G6="FCMT",fullmenu!G6="FMT",fullmenu!G6="LMT",fullmenu!G6="LCMT"),"MTs",IF(OR(fullmenu!G6="LCIT",fullmenu!G6="FCIT",fullmenu!G6="LIT",fullmenu!G6="FIT"),"ITs",IF(OR(fullmenu!G6="MwERT", fullmenu!G6="ERwMT", fullmenu!G6="M&amp;ERT", fullmenu!G6="MwIT", fullmenu!G6="IwMT", fullmenu!G6="M&amp;IT", fullmenu!G6="IwERT", fullmenu!G6="ERwIT", fullmenu!G6="I&amp;ERT", fullmenu!G6="ER&amp;M&amp;IT"),"MixedTs",IF(fullmenu!G6="UD","UD",IF(fullmenu!G6="LSD","LSD",IF(fullmenu!G6="WSD","WSD",IF(fullmenu!G6="UASC","nonat",""))))))))))</f>
        <v>UD</v>
      </c>
      <c r="H6" s="7" t="str">
        <f>IF(fullmenu!H6="MDC","MDC",IF(OR(fullmenu!H6="PERF",fullmenu!H6="AERF",fullmenu!H6="PCB"),"ERfix",IF(OR(fullmenu!H6="ACB", fullmenu!H6="LCERT", fullmenu!H6="LERT",fullmenu!H6="FCERT",fullmenu!H6="FERT"),"ERTs",IF(OR(fullmenu!H6="FCMT",fullmenu!H6="FMT",fullmenu!H6="LMT",fullmenu!H6="LCMT"),"MTs",IF(OR(fullmenu!H6="LCIT",fullmenu!H6="FCIT",fullmenu!H6="LIT",fullmenu!H6="FIT"),"ITs",IF(OR(fullmenu!H6="MwERT", fullmenu!H6="ERwMT", fullmenu!H6="M&amp;ERT", fullmenu!H6="MwIT", fullmenu!H6="IwMT", fullmenu!H6="M&amp;IT", fullmenu!H6="IwERT", fullmenu!H6="ERwIT", fullmenu!H6="I&amp;ERT", fullmenu!H6="ER&amp;M&amp;IT"),"MixedTs",IF(fullmenu!H6="UD","UD",IF(fullmenu!H6="LSD","LSD",IF(fullmenu!H6="WSD","WSD",IF(fullmenu!H6="UASC","nonat",""))))))))))</f>
        <v>UD</v>
      </c>
      <c r="I6" s="7" t="str">
        <f>IF(fullmenu!I6="MDC","MDC",IF(OR(fullmenu!I6="PERF",fullmenu!I6="AERF",fullmenu!I6="PCB"),"ERfix",IF(OR(fullmenu!I6="ACB", fullmenu!I6="LCERT", fullmenu!I6="LERT",fullmenu!I6="FCERT",fullmenu!I6="FERT"),"ERTs",IF(OR(fullmenu!I6="FCMT",fullmenu!I6="FMT",fullmenu!I6="LMT",fullmenu!I6="LCMT"),"MTs",IF(OR(fullmenu!I6="LCIT",fullmenu!I6="FCIT",fullmenu!I6="LIT",fullmenu!I6="FIT"),"ITs",IF(OR(fullmenu!I6="MwERT", fullmenu!I6="ERwMT", fullmenu!I6="M&amp;ERT", fullmenu!I6="MwIT", fullmenu!I6="IwMT", fullmenu!I6="M&amp;IT", fullmenu!I6="IwERT", fullmenu!I6="ERwIT", fullmenu!I6="I&amp;ERT", fullmenu!I6="ER&amp;M&amp;IT"),"MixedTs",IF(fullmenu!I6="UD","UD",IF(fullmenu!I6="LSD","LSD",IF(fullmenu!I6="WSD","WSD",IF(fullmenu!I6="UASC","nonat",""))))))))))</f>
        <v>UD</v>
      </c>
      <c r="J6" s="7" t="str">
        <f>IF(fullmenu!J6="MDC","MDC",IF(OR(fullmenu!J6="PERF",fullmenu!J6="AERF",fullmenu!J6="PCB"),"ERfix",IF(OR(fullmenu!J6="ACB", fullmenu!J6="LCERT", fullmenu!J6="LERT",fullmenu!J6="FCERT",fullmenu!J6="FERT"),"ERTs",IF(OR(fullmenu!J6="FCMT",fullmenu!J6="FMT",fullmenu!J6="LMT",fullmenu!J6="LCMT"),"MTs",IF(OR(fullmenu!J6="LCIT",fullmenu!J6="FCIT",fullmenu!J6="LIT",fullmenu!J6="FIT"),"ITs",IF(OR(fullmenu!J6="MwERT", fullmenu!J6="ERwMT", fullmenu!J6="M&amp;ERT", fullmenu!J6="MwIT", fullmenu!J6="IwMT", fullmenu!J6="M&amp;IT", fullmenu!J6="IwERT", fullmenu!J6="ERwIT", fullmenu!J6="I&amp;ERT", fullmenu!J6="ER&amp;M&amp;IT"),"MixedTs",IF(fullmenu!J6="UD","UD",IF(fullmenu!J6="LSD","LSD",IF(fullmenu!J6="WSD","WSD",IF(fullmenu!J6="UASC","nonat",""))))))))))</f>
        <v>UD</v>
      </c>
      <c r="K6" s="7" t="str">
        <f>IF(fullmenu!K6="MDC","MDC",IF(OR(fullmenu!K6="PERF",fullmenu!K6="AERF",fullmenu!K6="PCB"),"ERfix",IF(OR(fullmenu!K6="ACB", fullmenu!K6="LCERT", fullmenu!K6="LERT",fullmenu!K6="FCERT",fullmenu!K6="FERT"),"ERTs",IF(OR(fullmenu!K6="FCMT",fullmenu!K6="FMT",fullmenu!K6="LMT",fullmenu!K6="LCMT"),"MTs",IF(OR(fullmenu!K6="LCIT",fullmenu!K6="FCIT",fullmenu!K6="LIT",fullmenu!K6="FIT"),"ITs",IF(OR(fullmenu!K6="MwERT", fullmenu!K6="ERwMT", fullmenu!K6="M&amp;ERT", fullmenu!K6="MwIT", fullmenu!K6="IwMT", fullmenu!K6="M&amp;IT", fullmenu!K6="IwERT", fullmenu!K6="ERwIT", fullmenu!K6="I&amp;ERT", fullmenu!K6="ER&amp;M&amp;IT"),"MixedTs",IF(fullmenu!K6="UD","UD",IF(fullmenu!K6="LSD","LSD",IF(fullmenu!K6="WSD","WSD",IF(fullmenu!K6="UASC","nonat",""))))))))))</f>
        <v>UD</v>
      </c>
      <c r="L6" s="7" t="str">
        <f>IF(fullmenu!L6="MDC","MDC",IF(OR(fullmenu!L6="PERF",fullmenu!L6="AERF",fullmenu!L6="PCB"),"ERfix",IF(OR(fullmenu!L6="ACB", fullmenu!L6="LCERT", fullmenu!L6="LERT",fullmenu!L6="FCERT",fullmenu!L6="FERT"),"ERTs",IF(OR(fullmenu!L6="FCMT",fullmenu!L6="FMT",fullmenu!L6="LMT",fullmenu!L6="LCMT"),"MTs",IF(OR(fullmenu!L6="LCIT",fullmenu!L6="FCIT",fullmenu!L6="LIT",fullmenu!L6="FIT"),"ITs",IF(OR(fullmenu!L6="MwERT", fullmenu!L6="ERwMT", fullmenu!L6="M&amp;ERT", fullmenu!L6="MwIT", fullmenu!L6="IwMT", fullmenu!L6="M&amp;IT", fullmenu!L6="IwERT", fullmenu!L6="ERwIT", fullmenu!L6="I&amp;ERT", fullmenu!L6="ER&amp;M&amp;IT"),"MixedTs",IF(fullmenu!L6="UD","UD",IF(fullmenu!L6="LSD","LSD",IF(fullmenu!L6="WSD","WSD",IF(fullmenu!L6="UASC","nonat",""))))))))))</f>
        <v>UD</v>
      </c>
      <c r="M6" s="7" t="str">
        <f>IF(fullmenu!M6="MDC","MDC",IF(OR(fullmenu!M6="PERF",fullmenu!M6="AERF",fullmenu!M6="PCB"),"ERfix",IF(OR(fullmenu!M6="ACB", fullmenu!M6="LCERT", fullmenu!M6="LERT",fullmenu!M6="FCERT",fullmenu!M6="FERT"),"ERTs",IF(OR(fullmenu!M6="FCMT",fullmenu!M6="FMT",fullmenu!M6="LMT",fullmenu!M6="LCMT"),"MTs",IF(OR(fullmenu!M6="LCIT",fullmenu!M6="FCIT",fullmenu!M6="LIT",fullmenu!M6="FIT"),"ITs",IF(OR(fullmenu!M6="MwERT", fullmenu!M6="ERwMT", fullmenu!M6="M&amp;ERT", fullmenu!M6="MwIT", fullmenu!M6="IwMT", fullmenu!M6="M&amp;IT", fullmenu!M6="IwERT", fullmenu!M6="ERwIT", fullmenu!M6="I&amp;ERT", fullmenu!M6="ER&amp;M&amp;IT"),"MixedTs",IF(fullmenu!M6="UD","UD",IF(fullmenu!M6="LSD","LSD",IF(fullmenu!M6="WSD","WSD",IF(fullmenu!M6="UASC","nonat",""))))))))))</f>
        <v>UD</v>
      </c>
      <c r="N6" s="7" t="str">
        <f>IF(fullmenu!N6="MDC","MDC",IF(OR(fullmenu!N6="PERF",fullmenu!N6="AERF",fullmenu!N6="PCB"),"ERfix",IF(OR(fullmenu!N6="ACB", fullmenu!N6="LCERT", fullmenu!N6="LERT",fullmenu!N6="FCERT",fullmenu!N6="FERT"),"ERTs",IF(OR(fullmenu!N6="FCMT",fullmenu!N6="FMT",fullmenu!N6="LMT",fullmenu!N6="LCMT"),"MTs",IF(OR(fullmenu!N6="LCIT",fullmenu!N6="FCIT",fullmenu!N6="LIT",fullmenu!N6="FIT"),"ITs",IF(OR(fullmenu!N6="MwERT", fullmenu!N6="ERwMT", fullmenu!N6="M&amp;ERT", fullmenu!N6="MwIT", fullmenu!N6="IwMT", fullmenu!N6="M&amp;IT", fullmenu!N6="IwERT", fullmenu!N6="ERwIT", fullmenu!N6="I&amp;ERT", fullmenu!N6="ER&amp;M&amp;IT"),"MixedTs",IF(fullmenu!N6="UD","UD",IF(fullmenu!N6="LSD","LSD",IF(fullmenu!N6="WSD","WSD",IF(fullmenu!N6="UASC","nonat",""))))))))))</f>
        <v>UD</v>
      </c>
      <c r="O6" s="7" t="str">
        <f>IF(fullmenu!O6="MDC","MDC",IF(OR(fullmenu!O6="PERF",fullmenu!O6="AERF",fullmenu!O6="PCB"),"ERfix",IF(OR(fullmenu!O6="ACB", fullmenu!O6="LCERT", fullmenu!O6="LERT",fullmenu!O6="FCERT",fullmenu!O6="FERT"),"ERTs",IF(OR(fullmenu!O6="FCMT",fullmenu!O6="FMT",fullmenu!O6="LMT",fullmenu!O6="LCMT"),"MTs",IF(OR(fullmenu!O6="LCIT",fullmenu!O6="FCIT",fullmenu!O6="LIT",fullmenu!O6="FIT"),"ITs",IF(OR(fullmenu!O6="MwERT", fullmenu!O6="ERwMT", fullmenu!O6="M&amp;ERT", fullmenu!O6="MwIT", fullmenu!O6="IwMT", fullmenu!O6="M&amp;IT", fullmenu!O6="IwERT", fullmenu!O6="ERwIT", fullmenu!O6="I&amp;ERT", fullmenu!O6="ER&amp;M&amp;IT"),"MixedTs",IF(fullmenu!O6="UD","UD",IF(fullmenu!O6="LSD","LSD",IF(fullmenu!O6="WSD","WSD",IF(fullmenu!O6="UASC","nonat",""))))))))))</f>
        <v>UD</v>
      </c>
      <c r="P6" s="7" t="str">
        <f>IF(fullmenu!P6="MDC","MDC",IF(OR(fullmenu!P6="PERF",fullmenu!P6="AERF",fullmenu!P6="PCB"),"ERfix",IF(OR(fullmenu!P6="ACB", fullmenu!P6="LCERT", fullmenu!P6="LERT",fullmenu!P6="FCERT",fullmenu!P6="FERT"),"ERTs",IF(OR(fullmenu!P6="FCMT",fullmenu!P6="FMT",fullmenu!P6="LMT",fullmenu!P6="LCMT"),"MTs",IF(OR(fullmenu!P6="LCIT",fullmenu!P6="FCIT",fullmenu!P6="LIT",fullmenu!P6="FIT"),"ITs",IF(OR(fullmenu!P6="MwERT", fullmenu!P6="ERwMT", fullmenu!P6="M&amp;ERT", fullmenu!P6="MwIT", fullmenu!P6="IwMT", fullmenu!P6="M&amp;IT", fullmenu!P6="IwERT", fullmenu!P6="ERwIT", fullmenu!P6="I&amp;ERT", fullmenu!P6="ER&amp;M&amp;IT"),"MixedTs",IF(fullmenu!P6="UD","UD",IF(fullmenu!P6="LSD","LSD",IF(fullmenu!P6="WSD","WSD",IF(fullmenu!P6="UASC","nonat",""))))))))))</f>
        <v>UD</v>
      </c>
      <c r="Q6" s="7" t="str">
        <f>IF(fullmenu!Q6="MDC","MDC",IF(OR(fullmenu!Q6="PERF",fullmenu!Q6="AERF",fullmenu!Q6="PCB"),"ERfix",IF(OR(fullmenu!Q6="ACB", fullmenu!Q6="LCERT", fullmenu!Q6="LERT",fullmenu!Q6="FCERT",fullmenu!Q6="FERT"),"ERTs",IF(OR(fullmenu!Q6="FCMT",fullmenu!Q6="FMT",fullmenu!Q6="LMT",fullmenu!Q6="LCMT"),"MTs",IF(OR(fullmenu!Q6="LCIT",fullmenu!Q6="FCIT",fullmenu!Q6="LIT",fullmenu!Q6="FIT"),"ITs",IF(OR(fullmenu!Q6="MwERT", fullmenu!Q6="ERwMT", fullmenu!Q6="M&amp;ERT", fullmenu!Q6="MwIT", fullmenu!Q6="IwMT", fullmenu!Q6="M&amp;IT", fullmenu!Q6="IwERT", fullmenu!Q6="ERwIT", fullmenu!Q6="I&amp;ERT", fullmenu!Q6="ER&amp;M&amp;IT"),"MixedTs",IF(fullmenu!Q6="UD","UD",IF(fullmenu!Q6="LSD","LSD",IF(fullmenu!Q6="WSD","WSD",IF(fullmenu!Q6="UASC","nonat",""))))))))))</f>
        <v>UD</v>
      </c>
      <c r="R6" s="7" t="str">
        <f>IF(fullmenu!R6="MDC","MDC",IF(OR(fullmenu!R6="PERF",fullmenu!R6="AERF",fullmenu!R6="PCB"),"ERfix",IF(OR(fullmenu!R6="ACB", fullmenu!R6="LCERT", fullmenu!R6="LERT",fullmenu!R6="FCERT",fullmenu!R6="FERT"),"ERTs",IF(OR(fullmenu!R6="FCMT",fullmenu!R6="FMT",fullmenu!R6="LMT",fullmenu!R6="LCMT"),"MTs",IF(OR(fullmenu!R6="LCIT",fullmenu!R6="FCIT",fullmenu!R6="LIT",fullmenu!R6="FIT"),"ITs",IF(OR(fullmenu!R6="MwERT", fullmenu!R6="ERwMT", fullmenu!R6="M&amp;ERT", fullmenu!R6="MwIT", fullmenu!R6="IwMT", fullmenu!R6="M&amp;IT", fullmenu!R6="IwERT", fullmenu!R6="ERwIT", fullmenu!R6="I&amp;ERT", fullmenu!R6="ER&amp;M&amp;IT"),"MixedTs",IF(fullmenu!R6="UD","UD",IF(fullmenu!R6="LSD","LSD",IF(fullmenu!R6="WSD","WSD",IF(fullmenu!R6="UASC","nonat",""))))))))))</f>
        <v>UD</v>
      </c>
      <c r="S6" s="7" t="str">
        <f>IF(fullmenu!S6="MDC","MDC",IF(OR(fullmenu!S6="PERF",fullmenu!S6="AERF",fullmenu!S6="PCB"),"ERfix",IF(OR(fullmenu!S6="ACB", fullmenu!S6="LCERT", fullmenu!S6="LERT",fullmenu!S6="FCERT",fullmenu!S6="FERT"),"ERTs",IF(OR(fullmenu!S6="FCMT",fullmenu!S6="FMT",fullmenu!S6="LMT",fullmenu!S6="LCMT"),"MTs",IF(OR(fullmenu!S6="LCIT",fullmenu!S6="FCIT",fullmenu!S6="LIT",fullmenu!S6="FIT"),"ITs",IF(OR(fullmenu!S6="MwERT", fullmenu!S6="ERwMT", fullmenu!S6="M&amp;ERT", fullmenu!S6="MwIT", fullmenu!S6="IwMT", fullmenu!S6="M&amp;IT", fullmenu!S6="IwERT", fullmenu!S6="ERwIT", fullmenu!S6="I&amp;ERT", fullmenu!S6="ER&amp;M&amp;IT"),"MixedTs",IF(fullmenu!S6="UD","UD",IF(fullmenu!S6="LSD","LSD",IF(fullmenu!S6="WSD","WSD",IF(fullmenu!S6="UASC","nonat",""))))))))))</f>
        <v>UD</v>
      </c>
      <c r="T6" s="7" t="str">
        <f>IF(fullmenu!T6="MDC","MDC",IF(OR(fullmenu!T6="PERF",fullmenu!T6="AERF",fullmenu!T6="PCB"),"ERfix",IF(OR(fullmenu!T6="ACB", fullmenu!T6="LCERT", fullmenu!T6="LERT",fullmenu!T6="FCERT",fullmenu!T6="FERT"),"ERTs",IF(OR(fullmenu!T6="FCMT",fullmenu!T6="FMT",fullmenu!T6="LMT",fullmenu!T6="LCMT"),"MTs",IF(OR(fullmenu!T6="LCIT",fullmenu!T6="FCIT",fullmenu!T6="LIT",fullmenu!T6="FIT"),"ITs",IF(OR(fullmenu!T6="MwERT", fullmenu!T6="ERwMT", fullmenu!T6="M&amp;ERT", fullmenu!T6="MwIT", fullmenu!T6="IwMT", fullmenu!T6="M&amp;IT", fullmenu!T6="IwERT", fullmenu!T6="ERwIT", fullmenu!T6="I&amp;ERT", fullmenu!T6="ER&amp;M&amp;IT"),"MixedTs",IF(fullmenu!T6="UD","UD",IF(fullmenu!T6="LSD","LSD",IF(fullmenu!T6="WSD","WSD",IF(fullmenu!T6="UASC","nonat",""))))))))))</f>
        <v>UD</v>
      </c>
      <c r="U6" s="7" t="str">
        <f>IF(fullmenu!U6="MDC","MDC",IF(OR(fullmenu!U6="PERF",fullmenu!U6="AERF",fullmenu!U6="PCB"),"ERfix",IF(OR(fullmenu!U6="ACB", fullmenu!U6="LCERT", fullmenu!U6="LERT",fullmenu!U6="FCERT",fullmenu!U6="FERT"),"ERTs",IF(OR(fullmenu!U6="FCMT",fullmenu!U6="FMT",fullmenu!U6="LMT",fullmenu!U6="LCMT"),"MTs",IF(OR(fullmenu!U6="LCIT",fullmenu!U6="FCIT",fullmenu!U6="LIT",fullmenu!U6="FIT"),"ITs",IF(OR(fullmenu!U6="MwERT", fullmenu!U6="ERwMT", fullmenu!U6="M&amp;ERT", fullmenu!U6="MwIT", fullmenu!U6="IwMT", fullmenu!U6="M&amp;IT", fullmenu!U6="IwERT", fullmenu!U6="ERwIT", fullmenu!U6="I&amp;ERT", fullmenu!U6="ER&amp;M&amp;IT"),"MixedTs",IF(fullmenu!U6="UD","UD",IF(fullmenu!U6="LSD","LSD",IF(fullmenu!U6="WSD","WSD",IF(fullmenu!U6="UASC","nonat",""))))))))))</f>
        <v>LSD</v>
      </c>
      <c r="V6" s="7" t="str">
        <f>IF(fullmenu!V6="MDC","MDC",IF(OR(fullmenu!V6="PERF",fullmenu!V6="AERF",fullmenu!V6="PCB"),"ERfix",IF(OR(fullmenu!V6="ACB", fullmenu!V6="LCERT", fullmenu!V6="LERT",fullmenu!V6="FCERT",fullmenu!V6="FERT"),"ERTs",IF(OR(fullmenu!V6="FCMT",fullmenu!V6="FMT",fullmenu!V6="LMT",fullmenu!V6="LCMT"),"MTs",IF(OR(fullmenu!V6="LCIT",fullmenu!V6="FCIT",fullmenu!V6="LIT",fullmenu!V6="FIT"),"ITs",IF(OR(fullmenu!V6="MwERT", fullmenu!V6="ERwMT", fullmenu!V6="M&amp;ERT", fullmenu!V6="MwIT", fullmenu!V6="IwMT", fullmenu!V6="M&amp;IT", fullmenu!V6="IwERT", fullmenu!V6="ERwIT", fullmenu!V6="I&amp;ERT", fullmenu!V6="ER&amp;M&amp;IT"),"MixedTs",IF(fullmenu!V6="UD","UD",IF(fullmenu!V6="LSD","LSD",IF(fullmenu!V6="WSD","WSD",IF(fullmenu!V6="UASC","nonat",""))))))))))</f>
        <v>LSD</v>
      </c>
      <c r="W6" s="7" t="str">
        <f>IF(fullmenu!W6="MDC","MDC",IF(OR(fullmenu!W6="PERF",fullmenu!W6="AERF",fullmenu!W6="PCB"),"ERfix",IF(OR(fullmenu!W6="ACB", fullmenu!W6="LCERT", fullmenu!W6="LERT",fullmenu!W6="FCERT",fullmenu!W6="FERT"),"ERTs",IF(OR(fullmenu!W6="FCMT",fullmenu!W6="FMT",fullmenu!W6="LMT",fullmenu!W6="LCMT"),"MTs",IF(OR(fullmenu!W6="LCIT",fullmenu!W6="FCIT",fullmenu!W6="LIT",fullmenu!W6="FIT"),"ITs",IF(OR(fullmenu!W6="MwERT", fullmenu!W6="ERwMT", fullmenu!W6="M&amp;ERT", fullmenu!W6="MwIT", fullmenu!W6="IwMT", fullmenu!W6="M&amp;IT", fullmenu!W6="IwERT", fullmenu!W6="ERwIT", fullmenu!W6="I&amp;ERT", fullmenu!W6="ER&amp;M&amp;IT"),"MixedTs",IF(fullmenu!W6="UD","UD",IF(fullmenu!W6="LSD","LSD",IF(fullmenu!W6="WSD","WSD",IF(fullmenu!W6="UASC","nonat",""))))))))))</f>
        <v>LSD</v>
      </c>
      <c r="X6" s="7" t="str">
        <f>IF(fullmenu!X6="MDC","MDC",IF(OR(fullmenu!X6="PERF",fullmenu!X6="AERF",fullmenu!X6="PCB"),"ERfix",IF(OR(fullmenu!X6="ACB", fullmenu!X6="LCERT", fullmenu!X6="LERT",fullmenu!X6="FCERT",fullmenu!X6="FERT"),"ERTs",IF(OR(fullmenu!X6="FCMT",fullmenu!X6="FMT",fullmenu!X6="LMT",fullmenu!X6="LCMT"),"MTs",IF(OR(fullmenu!X6="LCIT",fullmenu!X6="FCIT",fullmenu!X6="LIT",fullmenu!X6="FIT"),"ITs",IF(OR(fullmenu!X6="MwERT", fullmenu!X6="ERwMT", fullmenu!X6="M&amp;ERT", fullmenu!X6="MwIT", fullmenu!X6="IwMT", fullmenu!X6="M&amp;IT", fullmenu!X6="IwERT", fullmenu!X6="ERwIT", fullmenu!X6="I&amp;ERT", fullmenu!X6="ER&amp;M&amp;IT"),"MixedTs",IF(fullmenu!X6="UD","UD",IF(fullmenu!X6="LSD","LSD",IF(fullmenu!X6="WSD","WSD",IF(fullmenu!X6="UASC","nonat",""))))))))))</f>
        <v>LSD</v>
      </c>
      <c r="Y6" s="7" t="str">
        <f>IF(fullmenu!Y6="MDC","MDC",IF(OR(fullmenu!Y6="PERF",fullmenu!Y6="AERF",fullmenu!Y6="PCB"),"ERfix",IF(OR(fullmenu!Y6="ACB", fullmenu!Y6="LCERT", fullmenu!Y6="LERT",fullmenu!Y6="FCERT",fullmenu!Y6="FERT"),"ERTs",IF(OR(fullmenu!Y6="FCMT",fullmenu!Y6="FMT",fullmenu!Y6="LMT",fullmenu!Y6="LCMT"),"MTs",IF(OR(fullmenu!Y6="LCIT",fullmenu!Y6="FCIT",fullmenu!Y6="LIT",fullmenu!Y6="FIT"),"ITs",IF(OR(fullmenu!Y6="MwERT", fullmenu!Y6="ERwMT", fullmenu!Y6="M&amp;ERT", fullmenu!Y6="MwIT", fullmenu!Y6="IwMT", fullmenu!Y6="M&amp;IT", fullmenu!Y6="IwERT", fullmenu!Y6="ERwIT", fullmenu!Y6="I&amp;ERT", fullmenu!Y6="ER&amp;M&amp;IT"),"MixedTs",IF(fullmenu!Y6="UD","UD",IF(fullmenu!Y6="LSD","LSD",IF(fullmenu!Y6="WSD","WSD",IF(fullmenu!Y6="UASC","nonat",""))))))))))</f>
        <v>LSD</v>
      </c>
      <c r="Z6" s="7" t="str">
        <f>IF(fullmenu!Z6="MDC","MDC",IF(OR(fullmenu!Z6="PERF",fullmenu!Z6="AERF",fullmenu!Z6="PCB"),"ERfix",IF(OR(fullmenu!Z6="ACB", fullmenu!Z6="LCERT", fullmenu!Z6="LERT",fullmenu!Z6="FCERT",fullmenu!Z6="FERT"),"ERTs",IF(OR(fullmenu!Z6="FCMT",fullmenu!Z6="FMT",fullmenu!Z6="LMT",fullmenu!Z6="LCMT"),"MTs",IF(OR(fullmenu!Z6="LCIT",fullmenu!Z6="FCIT",fullmenu!Z6="LIT",fullmenu!Z6="FIT"),"ITs",IF(OR(fullmenu!Z6="MwERT", fullmenu!Z6="ERwMT", fullmenu!Z6="M&amp;ERT", fullmenu!Z6="MwIT", fullmenu!Z6="IwMT", fullmenu!Z6="M&amp;IT", fullmenu!Z6="IwERT", fullmenu!Z6="ERwIT", fullmenu!Z6="I&amp;ERT", fullmenu!Z6="ER&amp;M&amp;IT"),"MixedTs",IF(fullmenu!Z6="UD","UD",IF(fullmenu!Z6="LSD","LSD",IF(fullmenu!Z6="WSD","WSD",IF(fullmenu!Z6="UASC","nonat",""))))))))))</f>
        <v>LSD</v>
      </c>
      <c r="AA6" s="7" t="str">
        <f>IF(fullmenu!AA6="MDC","MDC",IF(OR(fullmenu!AA6="PERF",fullmenu!AA6="AERF",fullmenu!AA6="PCB"),"ERfix",IF(OR(fullmenu!AA6="ACB", fullmenu!AA6="LCERT", fullmenu!AA6="LERT",fullmenu!AA6="FCERT",fullmenu!AA6="FERT"),"ERTs",IF(OR(fullmenu!AA6="FCMT",fullmenu!AA6="FMT",fullmenu!AA6="LMT",fullmenu!AA6="LCMT"),"MTs",IF(OR(fullmenu!AA6="LCIT",fullmenu!AA6="FCIT",fullmenu!AA6="LIT",fullmenu!AA6="FIT"),"ITs",IF(OR(fullmenu!AA6="MwERT", fullmenu!AA6="ERwMT", fullmenu!AA6="M&amp;ERT", fullmenu!AA6="MwIT", fullmenu!AA6="IwMT", fullmenu!AA6="M&amp;IT", fullmenu!AA6="IwERT", fullmenu!AA6="ERwIT", fullmenu!AA6="I&amp;ERT", fullmenu!AA6="ER&amp;M&amp;IT"),"MixedTs",IF(fullmenu!AA6="UD","UD",IF(fullmenu!AA6="LSD","LSD",IF(fullmenu!AA6="WSD","WSD",IF(fullmenu!AA6="UASC","nonat",""))))))))))</f>
        <v>LSD</v>
      </c>
      <c r="AB6" s="7" t="str">
        <f>IF(fullmenu!AB6="MDC","MDC",IF(OR(fullmenu!AB6="PERF",fullmenu!AB6="AERF",fullmenu!AB6="PCB"),"ERfix",IF(OR(fullmenu!AB6="ACB", fullmenu!AB6="LCERT", fullmenu!AB6="LERT",fullmenu!AB6="FCERT",fullmenu!AB6="FERT"),"ERTs",IF(OR(fullmenu!AB6="FCMT",fullmenu!AB6="FMT",fullmenu!AB6="LMT",fullmenu!AB6="LCMT"),"MTs",IF(OR(fullmenu!AB6="LCIT",fullmenu!AB6="FCIT",fullmenu!AB6="LIT",fullmenu!AB6="FIT"),"ITs",IF(OR(fullmenu!AB6="MwERT", fullmenu!AB6="ERwMT", fullmenu!AB6="M&amp;ERT", fullmenu!AB6="MwIT", fullmenu!AB6="IwMT", fullmenu!AB6="M&amp;IT", fullmenu!AB6="IwERT", fullmenu!AB6="ERwIT", fullmenu!AB6="I&amp;ERT", fullmenu!AB6="ER&amp;M&amp;IT"),"MixedTs",IF(fullmenu!AB6="UD","UD",IF(fullmenu!AB6="LSD","LSD",IF(fullmenu!AB6="WSD","WSD",IF(fullmenu!AB6="UASC","nonat",""))))))))))</f>
        <v>LSD</v>
      </c>
      <c r="AC6" s="7" t="str">
        <f>IF(fullmenu!AC6="MDC","MDC",IF(OR(fullmenu!AC6="PERF",fullmenu!AC6="AERF",fullmenu!AC6="PCB"),"ERfix",IF(OR(fullmenu!AC6="ACB", fullmenu!AC6="LCERT", fullmenu!AC6="LERT",fullmenu!AC6="FCERT",fullmenu!AC6="FERT"),"ERTs",IF(OR(fullmenu!AC6="FCMT",fullmenu!AC6="FMT",fullmenu!AC6="LMT",fullmenu!AC6="LCMT"),"MTs",IF(OR(fullmenu!AC6="LCIT",fullmenu!AC6="FCIT",fullmenu!AC6="LIT",fullmenu!AC6="FIT"),"ITs",IF(OR(fullmenu!AC6="MwERT", fullmenu!AC6="ERwMT", fullmenu!AC6="M&amp;ERT", fullmenu!AC6="MwIT", fullmenu!AC6="IwMT", fullmenu!AC6="M&amp;IT", fullmenu!AC6="IwERT", fullmenu!AC6="ERwIT", fullmenu!AC6="I&amp;ERT", fullmenu!AC6="ER&amp;M&amp;IT"),"MixedTs",IF(fullmenu!AC6="UD","UD",IF(fullmenu!AC6="LSD","LSD",IF(fullmenu!AC6="WSD","WSD",IF(fullmenu!AC6="UASC","nonat",""))))))))))</f>
        <v>LSD</v>
      </c>
      <c r="AD6" s="7" t="str">
        <f>IF(fullmenu!AD6="MDC","MDC",IF(OR(fullmenu!AD6="PERF",fullmenu!AD6="AERF",fullmenu!AD6="PCB"),"ERfix",IF(OR(fullmenu!AD6="ACB", fullmenu!AD6="LCERT", fullmenu!AD6="LERT",fullmenu!AD6="FCERT",fullmenu!AD6="FERT"),"ERTs",IF(OR(fullmenu!AD6="FCMT",fullmenu!AD6="FMT",fullmenu!AD6="LMT",fullmenu!AD6="LCMT"),"MTs",IF(OR(fullmenu!AD6="LCIT",fullmenu!AD6="FCIT",fullmenu!AD6="LIT",fullmenu!AD6="FIT"),"ITs",IF(OR(fullmenu!AD6="MwERT", fullmenu!AD6="ERwMT", fullmenu!AD6="M&amp;ERT", fullmenu!AD6="MwIT", fullmenu!AD6="IwMT", fullmenu!AD6="M&amp;IT", fullmenu!AD6="IwERT", fullmenu!AD6="ERwIT", fullmenu!AD6="I&amp;ERT", fullmenu!AD6="ER&amp;M&amp;IT"),"MixedTs",IF(fullmenu!AD6="UD","UD",IF(fullmenu!AD6="LSD","LSD",IF(fullmenu!AD6="WSD","WSD",IF(fullmenu!AD6="UASC","nonat",""))))))))))</f>
        <v>LSD</v>
      </c>
      <c r="AE6" s="7" t="str">
        <f>IF(fullmenu!AE6="MDC","MDC",IF(OR(fullmenu!AE6="PERF",fullmenu!AE6="AERF",fullmenu!AE6="PCB"),"ERfix",IF(OR(fullmenu!AE6="ACB", fullmenu!AE6="LCERT", fullmenu!AE6="LERT",fullmenu!AE6="FCERT",fullmenu!AE6="FERT"),"ERTs",IF(OR(fullmenu!AE6="FCMT",fullmenu!AE6="FMT",fullmenu!AE6="LMT",fullmenu!AE6="LCMT"),"MTs",IF(OR(fullmenu!AE6="LCIT",fullmenu!AE6="FCIT",fullmenu!AE6="LIT",fullmenu!AE6="FIT"),"ITs",IF(OR(fullmenu!AE6="MwERT", fullmenu!AE6="ERwMT", fullmenu!AE6="M&amp;ERT", fullmenu!AE6="MwIT", fullmenu!AE6="IwMT", fullmenu!AE6="M&amp;IT", fullmenu!AE6="IwERT", fullmenu!AE6="ERwIT", fullmenu!AE6="I&amp;ERT", fullmenu!AE6="ER&amp;M&amp;IT"),"MixedTs",IF(fullmenu!AE6="UD","UD",IF(fullmenu!AE6="LSD","LSD",IF(fullmenu!AE6="WSD","WSD",IF(fullmenu!AE6="UASC","nonat",""))))))))))</f>
        <v>LSD</v>
      </c>
      <c r="AF6" s="7" t="str">
        <f>IF(fullmenu!AF6="MDC","MDC",IF(OR(fullmenu!AF6="PERF",fullmenu!AF6="AERF",fullmenu!AF6="PCB"),"ERfix",IF(OR(fullmenu!AF6="ACB", fullmenu!AF6="LCERT", fullmenu!AF6="LERT",fullmenu!AF6="FCERT",fullmenu!AF6="FERT"),"ERTs",IF(OR(fullmenu!AF6="FCMT",fullmenu!AF6="FMT",fullmenu!AF6="LMT",fullmenu!AF6="LCMT"),"MTs",IF(OR(fullmenu!AF6="LCIT",fullmenu!AF6="FCIT",fullmenu!AF6="LIT",fullmenu!AF6="FIT"),"ITs",IF(OR(fullmenu!AF6="MwERT", fullmenu!AF6="ERwMT", fullmenu!AF6="M&amp;ERT", fullmenu!AF6="MwIT", fullmenu!AF6="IwMT", fullmenu!AF6="M&amp;IT", fullmenu!AF6="IwERT", fullmenu!AF6="ERwIT", fullmenu!AF6="I&amp;ERT", fullmenu!AF6="ER&amp;M&amp;IT"),"MixedTs",IF(fullmenu!AF6="UD","UD",IF(fullmenu!AF6="LSD","LSD",IF(fullmenu!AF6="WSD","WSD",IF(fullmenu!AF6="UASC","nonat",""))))))))))</f>
        <v>LSD</v>
      </c>
      <c r="AG6" s="7" t="str">
        <f>IF(fullmenu!AG6="MDC","MDC",IF(OR(fullmenu!AG6="PERF",fullmenu!AG6="AERF",fullmenu!AG6="PCB"),"ERfix",IF(OR(fullmenu!AG6="ACB", fullmenu!AG6="LCERT", fullmenu!AG6="LERT",fullmenu!AG6="FCERT",fullmenu!AG6="FERT"),"ERTs",IF(OR(fullmenu!AG6="FCMT",fullmenu!AG6="FMT",fullmenu!AG6="LMT",fullmenu!AG6="LCMT"),"MTs",IF(OR(fullmenu!AG6="LCIT",fullmenu!AG6="FCIT",fullmenu!AG6="LIT",fullmenu!AG6="FIT"),"ITs",IF(OR(fullmenu!AG6="MwERT", fullmenu!AG6="ERwMT", fullmenu!AG6="M&amp;ERT", fullmenu!AG6="MwIT", fullmenu!AG6="IwMT", fullmenu!AG6="M&amp;IT", fullmenu!AG6="IwERT", fullmenu!AG6="ERwIT", fullmenu!AG6="I&amp;ERT", fullmenu!AG6="ER&amp;M&amp;IT"),"MixedTs",IF(fullmenu!AG6="UD","UD",IF(fullmenu!AG6="LSD","LSD",IF(fullmenu!AG6="WSD","WSD",IF(fullmenu!AG6="UASC","nonat",""))))))))))</f>
        <v>LSD</v>
      </c>
      <c r="AH6" s="7" t="str">
        <f>IF(fullmenu!AH6="MDC","MDC",IF(OR(fullmenu!AH6="PERF",fullmenu!AH6="AERF",fullmenu!AH6="PCB"),"ERfix",IF(OR(fullmenu!AH6="ACB", fullmenu!AH6="LCERT", fullmenu!AH6="LERT",fullmenu!AH6="FCERT",fullmenu!AH6="FERT"),"ERTs",IF(OR(fullmenu!AH6="FCMT",fullmenu!AH6="FMT",fullmenu!AH6="LMT",fullmenu!AH6="LCMT"),"MTs",IF(OR(fullmenu!AH6="LCIT",fullmenu!AH6="FCIT",fullmenu!AH6="LIT",fullmenu!AH6="FIT"),"ITs",IF(OR(fullmenu!AH6="MwERT", fullmenu!AH6="ERwMT", fullmenu!AH6="M&amp;ERT", fullmenu!AH6="MwIT", fullmenu!AH6="IwMT", fullmenu!AH6="M&amp;IT", fullmenu!AH6="IwERT", fullmenu!AH6="ERwIT", fullmenu!AH6="I&amp;ERT", fullmenu!AH6="ER&amp;M&amp;IT"),"MixedTs",IF(fullmenu!AH6="UD","UD",IF(fullmenu!AH6="LSD","LSD",IF(fullmenu!AH6="WSD","WSD",IF(fullmenu!AH6="UASC","nonat",""))))))))))</f>
        <v>LSD</v>
      </c>
      <c r="AI6" s="7" t="str">
        <f>IF(fullmenu!AI6="MDC","MDC",IF(OR(fullmenu!AI6="PERF",fullmenu!AI6="AERF",fullmenu!AI6="PCB"),"ERfix",IF(OR(fullmenu!AI6="ACB", fullmenu!AI6="LCERT", fullmenu!AI6="LERT",fullmenu!AI6="FCERT",fullmenu!AI6="FERT"),"ERTs",IF(OR(fullmenu!AI6="FCMT",fullmenu!AI6="FMT",fullmenu!AI6="LMT",fullmenu!AI6="LCMT"),"MTs",IF(OR(fullmenu!AI6="LCIT",fullmenu!AI6="FCIT",fullmenu!AI6="LIT",fullmenu!AI6="FIT"),"ITs",IF(OR(fullmenu!AI6="MwERT", fullmenu!AI6="ERwMT", fullmenu!AI6="M&amp;ERT", fullmenu!AI6="MwIT", fullmenu!AI6="IwMT", fullmenu!AI6="M&amp;IT", fullmenu!AI6="IwERT", fullmenu!AI6="ERwIT", fullmenu!AI6="I&amp;ERT", fullmenu!AI6="ER&amp;M&amp;IT"),"MixedTs",IF(fullmenu!AI6="UD","UD",IF(fullmenu!AI6="LSD","LSD",IF(fullmenu!AI6="WSD","WSD",IF(fullmenu!AI6="UASC","nonat",""))))))))))</f>
        <v>LSD</v>
      </c>
      <c r="AJ6" s="7" t="str">
        <f>IF(fullmenu!AJ6="MDC","MDC",IF(OR(fullmenu!AJ6="PERF",fullmenu!AJ6="AERF",fullmenu!AJ6="PCB"),"ERfix",IF(OR(fullmenu!AJ6="ACB", fullmenu!AJ6="LCERT", fullmenu!AJ6="LERT",fullmenu!AJ6="FCERT",fullmenu!AJ6="FERT"),"ERTs",IF(OR(fullmenu!AJ6="FCMT",fullmenu!AJ6="FMT",fullmenu!AJ6="LMT",fullmenu!AJ6="LCMT"),"MTs",IF(OR(fullmenu!AJ6="LCIT",fullmenu!AJ6="FCIT",fullmenu!AJ6="LIT",fullmenu!AJ6="FIT"),"ITs",IF(OR(fullmenu!AJ6="MwERT", fullmenu!AJ6="ERwMT", fullmenu!AJ6="M&amp;ERT", fullmenu!AJ6="MwIT", fullmenu!AJ6="IwMT", fullmenu!AJ6="M&amp;IT", fullmenu!AJ6="IwERT", fullmenu!AJ6="ERwIT", fullmenu!AJ6="I&amp;ERT", fullmenu!AJ6="ER&amp;M&amp;IT"),"MixedTs",IF(fullmenu!AJ6="UD","UD",IF(fullmenu!AJ6="LSD","LSD",IF(fullmenu!AJ6="WSD","WSD",IF(fullmenu!AJ6="UASC","nonat",""))))))))))</f>
        <v>LSD</v>
      </c>
      <c r="AK6" s="7" t="str">
        <f>IF(fullmenu!AK6="MDC","MDC",IF(OR(fullmenu!AK6="PERF",fullmenu!AK6="AERF",fullmenu!AK6="PCB"),"ERfix",IF(OR(fullmenu!AK6="ACB", fullmenu!AK6="LCERT", fullmenu!AK6="LERT",fullmenu!AK6="FCERT",fullmenu!AK6="FERT"),"ERTs",IF(OR(fullmenu!AK6="FCMT",fullmenu!AK6="FMT",fullmenu!AK6="LMT",fullmenu!AK6="LCMT"),"MTs",IF(OR(fullmenu!AK6="LCIT",fullmenu!AK6="FCIT",fullmenu!AK6="LIT",fullmenu!AK6="FIT"),"ITs",IF(OR(fullmenu!AK6="MwERT", fullmenu!AK6="ERwMT", fullmenu!AK6="M&amp;ERT", fullmenu!AK6="MwIT", fullmenu!AK6="IwMT", fullmenu!AK6="M&amp;IT", fullmenu!AK6="IwERT", fullmenu!AK6="ERwIT", fullmenu!AK6="I&amp;ERT", fullmenu!AK6="ER&amp;M&amp;IT"),"MixedTs",IF(fullmenu!AK6="UD","UD",IF(fullmenu!AK6="LSD","LSD",IF(fullmenu!AK6="WSD","WSD",IF(fullmenu!AK6="UASC","nonat",""))))))))))</f>
        <v>LSD</v>
      </c>
      <c r="AL6" s="7" t="str">
        <f>IF(fullmenu!AL6="MDC","MDC",IF(OR(fullmenu!AL6="PERF",fullmenu!AL6="AERF",fullmenu!AL6="PCB"),"ERfix",IF(OR(fullmenu!AL6="ACB", fullmenu!AL6="LCERT", fullmenu!AL6="LERT",fullmenu!AL6="FCERT",fullmenu!AL6="FERT"),"ERTs",IF(OR(fullmenu!AL6="FCMT",fullmenu!AL6="FMT",fullmenu!AL6="LMT",fullmenu!AL6="LCMT"),"MTs",IF(OR(fullmenu!AL6="LCIT",fullmenu!AL6="FCIT",fullmenu!AL6="LIT",fullmenu!AL6="FIT"),"ITs",IF(OR(fullmenu!AL6="MwERT", fullmenu!AL6="ERwMT", fullmenu!AL6="M&amp;ERT", fullmenu!AL6="MwIT", fullmenu!AL6="IwMT", fullmenu!AL6="M&amp;IT", fullmenu!AL6="IwERT", fullmenu!AL6="ERwIT", fullmenu!AL6="I&amp;ERT", fullmenu!AL6="ER&amp;M&amp;IT"),"MixedTs",IF(fullmenu!AL6="UD","UD",IF(fullmenu!AL6="LSD","LSD",IF(fullmenu!AL6="WSD","WSD",IF(fullmenu!AL6="UASC","nonat",""))))))))))</f>
        <v>LSD</v>
      </c>
      <c r="AM6" s="7" t="str">
        <f>IF(fullmenu!AM6="MDC","MDC",IF(OR(fullmenu!AM6="PERF",fullmenu!AM6="AERF",fullmenu!AM6="PCB"),"ERfix",IF(OR(fullmenu!AM6="ACB", fullmenu!AM6="LCERT", fullmenu!AM6="LERT",fullmenu!AM6="FCERT",fullmenu!AM6="FERT"),"ERTs",IF(OR(fullmenu!AM6="FCMT",fullmenu!AM6="FMT",fullmenu!AM6="LMT",fullmenu!AM6="LCMT"),"MTs",IF(OR(fullmenu!AM6="LCIT",fullmenu!AM6="FCIT",fullmenu!AM6="LIT",fullmenu!AM6="FIT"),"ITs",IF(OR(fullmenu!AM6="MwERT", fullmenu!AM6="ERwMT", fullmenu!AM6="M&amp;ERT", fullmenu!AM6="MwIT", fullmenu!AM6="IwMT", fullmenu!AM6="M&amp;IT", fullmenu!AM6="IwERT", fullmenu!AM6="ERwIT", fullmenu!AM6="I&amp;ERT", fullmenu!AM6="ER&amp;M&amp;IT"),"MixedTs",IF(fullmenu!AM6="UD","UD",IF(fullmenu!AM6="LSD","LSD",IF(fullmenu!AM6="WSD","WSD",IF(fullmenu!AM6="UASC","nonat",""))))))))))</f>
        <v>LSD</v>
      </c>
      <c r="AN6" s="7" t="str">
        <f>IF(fullmenu!AN6="MDC","MDC",IF(OR(fullmenu!AN6="PERF",fullmenu!AN6="AERF",fullmenu!AN6="PCB"),"ERfix",IF(OR(fullmenu!AN6="ACB", fullmenu!AN6="LCERT", fullmenu!AN6="LERT",fullmenu!AN6="FCERT",fullmenu!AN6="FERT"),"ERTs",IF(OR(fullmenu!AN6="FCMT",fullmenu!AN6="FMT",fullmenu!AN6="LMT",fullmenu!AN6="LCMT"),"MTs",IF(OR(fullmenu!AN6="LCIT",fullmenu!AN6="FCIT",fullmenu!AN6="LIT",fullmenu!AN6="FIT"),"ITs",IF(OR(fullmenu!AN6="MwERT", fullmenu!AN6="ERwMT", fullmenu!AN6="M&amp;ERT", fullmenu!AN6="MwIT", fullmenu!AN6="IwMT", fullmenu!AN6="M&amp;IT", fullmenu!AN6="IwERT", fullmenu!AN6="ERwIT", fullmenu!AN6="I&amp;ERT", fullmenu!AN6="ER&amp;M&amp;IT"),"MixedTs",IF(fullmenu!AN6="UD","UD",IF(fullmenu!AN6="LSD","LSD",IF(fullmenu!AN6="WSD","WSD",IF(fullmenu!AN6="UASC","nonat",""))))))))))</f>
        <v>LSD</v>
      </c>
      <c r="AO6" s="7" t="str">
        <f>IF(fullmenu!AO6="MDC","MDC",IF(OR(fullmenu!AO6="PERF",fullmenu!AO6="AERF",fullmenu!AO6="PCB"),"ERfix",IF(OR(fullmenu!AO6="ACB", fullmenu!AO6="LCERT", fullmenu!AO6="LERT",fullmenu!AO6="FCERT",fullmenu!AO6="FERT"),"ERTs",IF(OR(fullmenu!AO6="FCMT",fullmenu!AO6="FMT",fullmenu!AO6="LMT",fullmenu!AO6="LCMT"),"MTs",IF(OR(fullmenu!AO6="LCIT",fullmenu!AO6="FCIT",fullmenu!AO6="LIT",fullmenu!AO6="FIT"),"ITs",IF(OR(fullmenu!AO6="MwERT", fullmenu!AO6="ERwMT", fullmenu!AO6="M&amp;ERT", fullmenu!AO6="MwIT", fullmenu!AO6="IwMT", fullmenu!AO6="M&amp;IT", fullmenu!AO6="IwERT", fullmenu!AO6="ERwIT", fullmenu!AO6="I&amp;ERT", fullmenu!AO6="ER&amp;M&amp;IT"),"MixedTs",IF(fullmenu!AO6="UD","UD",IF(fullmenu!AO6="LSD","LSD",IF(fullmenu!AO6="WSD","WSD",IF(fullmenu!AO6="UASC","nonat",""))))))))))</f>
        <v>LSD</v>
      </c>
      <c r="AP6" s="7" t="str">
        <f>IF(fullmenu!AP6="MDC","MDC",IF(OR(fullmenu!AP6="PERF",fullmenu!AP6="AERF",fullmenu!AP6="PCB"),"ERfix",IF(OR(fullmenu!AP6="ACB", fullmenu!AP6="LCERT", fullmenu!AP6="LERT",fullmenu!AP6="FCERT",fullmenu!AP6="FERT"),"ERTs",IF(OR(fullmenu!AP6="FCMT",fullmenu!AP6="FMT",fullmenu!AP6="LMT",fullmenu!AP6="LCMT"),"MTs",IF(OR(fullmenu!AP6="LCIT",fullmenu!AP6="FCIT",fullmenu!AP6="LIT",fullmenu!AP6="FIT"),"ITs",IF(OR(fullmenu!AP6="MwERT", fullmenu!AP6="ERwMT", fullmenu!AP6="M&amp;ERT", fullmenu!AP6="MwIT", fullmenu!AP6="IwMT", fullmenu!AP6="M&amp;IT", fullmenu!AP6="IwERT", fullmenu!AP6="ERwIT", fullmenu!AP6="I&amp;ERT", fullmenu!AP6="ER&amp;M&amp;IT"),"MixedTs",IF(fullmenu!AP6="UD","UD",IF(fullmenu!AP6="LSD","LSD",IF(fullmenu!AP6="WSD","WSD",IF(fullmenu!AP6="UASC","nonat",""))))))))))</f>
        <v>LSD</v>
      </c>
      <c r="AQ6" s="7" t="str">
        <f>IF(fullmenu!AQ6="MDC","MDC",IF(OR(fullmenu!AQ6="PERF",fullmenu!AQ6="AERF",fullmenu!AQ6="PCB"),"ERfix",IF(OR(fullmenu!AQ6="ACB", fullmenu!AQ6="LCERT", fullmenu!AQ6="LERT",fullmenu!AQ6="FCERT",fullmenu!AQ6="FERT"),"ERTs",IF(OR(fullmenu!AQ6="FCMT",fullmenu!AQ6="FMT",fullmenu!AQ6="LMT",fullmenu!AQ6="LCMT"),"MTs",IF(OR(fullmenu!AQ6="LCIT",fullmenu!AQ6="FCIT",fullmenu!AQ6="LIT",fullmenu!AQ6="FIT"),"ITs",IF(OR(fullmenu!AQ6="MwERT", fullmenu!AQ6="ERwMT", fullmenu!AQ6="M&amp;ERT", fullmenu!AQ6="MwIT", fullmenu!AQ6="IwMT", fullmenu!AQ6="M&amp;IT", fullmenu!AQ6="IwERT", fullmenu!AQ6="ERwIT", fullmenu!AQ6="I&amp;ERT", fullmenu!AQ6="ER&amp;M&amp;IT"),"MixedTs",IF(fullmenu!AQ6="UD","UD",IF(fullmenu!AQ6="LSD","LSD",IF(fullmenu!AQ6="WSD","WSD",IF(fullmenu!AQ6="UASC","nonat",""))))))))))</f>
        <v>LSD</v>
      </c>
      <c r="AR6" s="7" t="str">
        <f>IF(fullmenu!AR6="MDC","MDC",IF(OR(fullmenu!AR6="PERF",fullmenu!AR6="AERF",fullmenu!AR6="PCB"),"ERfix",IF(OR(fullmenu!AR6="ACB", fullmenu!AR6="LCERT", fullmenu!AR6="LERT",fullmenu!AR6="FCERT",fullmenu!AR6="FERT"),"ERTs",IF(OR(fullmenu!AR6="FCMT",fullmenu!AR6="FMT",fullmenu!AR6="LMT",fullmenu!AR6="LCMT"),"MTs",IF(OR(fullmenu!AR6="LCIT",fullmenu!AR6="FCIT",fullmenu!AR6="LIT",fullmenu!AR6="FIT"),"ITs",IF(OR(fullmenu!AR6="MwERT", fullmenu!AR6="ERwMT", fullmenu!AR6="M&amp;ERT", fullmenu!AR6="MwIT", fullmenu!AR6="IwMT", fullmenu!AR6="M&amp;IT", fullmenu!AR6="IwERT", fullmenu!AR6="ERwIT", fullmenu!AR6="I&amp;ERT", fullmenu!AR6="ER&amp;M&amp;IT"),"MixedTs",IF(fullmenu!AR6="UD","UD",IF(fullmenu!AR6="LSD","LSD",IF(fullmenu!AR6="WSD","WSD",IF(fullmenu!AR6="UASC","nonat",""))))))))))</f>
        <v>LSD</v>
      </c>
      <c r="AS6" s="7" t="str">
        <f>IF(fullmenu!AS6="MDC","MDC",IF(OR(fullmenu!AS6="PERF",fullmenu!AS6="AERF",fullmenu!AS6="PCB"),"ERfix",IF(OR(fullmenu!AS6="ACB", fullmenu!AS6="LCERT", fullmenu!AS6="LERT",fullmenu!AS6="FCERT",fullmenu!AS6="FERT"),"ERTs",IF(OR(fullmenu!AS6="FCMT",fullmenu!AS6="FMT",fullmenu!AS6="LMT",fullmenu!AS6="LCMT"),"MTs",IF(OR(fullmenu!AS6="LCIT",fullmenu!AS6="FCIT",fullmenu!AS6="LIT",fullmenu!AS6="FIT"),"ITs",IF(OR(fullmenu!AS6="MwERT", fullmenu!AS6="ERwMT", fullmenu!AS6="M&amp;ERT", fullmenu!AS6="MwIT", fullmenu!AS6="IwMT", fullmenu!AS6="M&amp;IT", fullmenu!AS6="IwERT", fullmenu!AS6="ERwIT", fullmenu!AS6="I&amp;ERT", fullmenu!AS6="ER&amp;M&amp;IT"),"MixedTs",IF(fullmenu!AS6="UD","UD",IF(fullmenu!AS6="LSD","LSD",IF(fullmenu!AS6="WSD","WSD",IF(fullmenu!AS6="UASC","nonat",""))))))))))</f>
        <v>LSD</v>
      </c>
      <c r="AT6" s="7"/>
    </row>
    <row r="7" spans="1:46" ht="15.5" x14ac:dyDescent="0.35">
      <c r="A7" t="s">
        <v>5</v>
      </c>
      <c r="B7" s="7" t="str">
        <f>IF(fullmenu!B7="MDC","MDC",IF(OR(fullmenu!B7="PERF",fullmenu!B7="AERF",fullmenu!B7="PCB"),"ERfix",IF(OR(fullmenu!B7="ACB", fullmenu!B7="LCERT", fullmenu!B7="LERT",fullmenu!B7="FCERT",fullmenu!B7="FERT"),"ERTs",IF(OR(fullmenu!B7="FCMT",fullmenu!B7="FMT",fullmenu!B7="LMT",fullmenu!B7="LCMT"),"MTs",IF(OR(fullmenu!B7="LCIT",fullmenu!B7="FCIT",fullmenu!B7="LIT",fullmenu!B7="FIT"),"ITs",IF(OR(fullmenu!B7="MwERT", fullmenu!B7="ERwMT", fullmenu!B7="M&amp;ERT", fullmenu!B7="MwIT", fullmenu!B7="IwMT", fullmenu!B7="M&amp;IT", fullmenu!B7="IwERT", fullmenu!B7="ERwIT", fullmenu!B7="I&amp;ERT", fullmenu!B7="ER&amp;M&amp;IT"),"MixedTs",IF(fullmenu!B7="UD","UD",IF(fullmenu!B7="LSD","LSD",IF(fullmenu!B7="WSD","WSD",IF(fullmenu!B7="UASC","nonat",""))))))))))</f>
        <v>MDC</v>
      </c>
      <c r="C7" s="7" t="str">
        <f>IF(fullmenu!C7="MDC","MDC",IF(OR(fullmenu!C7="PERF",fullmenu!C7="AERF",fullmenu!C7="PCB"),"ERfix",IF(OR(fullmenu!C7="ACB", fullmenu!C7="LCERT", fullmenu!C7="LERT",fullmenu!C7="FCERT",fullmenu!C7="FERT"),"ERTs",IF(OR(fullmenu!C7="FCMT",fullmenu!C7="FMT",fullmenu!C7="LMT",fullmenu!C7="LCMT"),"MTs",IF(OR(fullmenu!C7="LCIT",fullmenu!C7="FCIT",fullmenu!C7="LIT",fullmenu!C7="FIT"),"ITs",IF(OR(fullmenu!C7="MwERT", fullmenu!C7="ERwMT", fullmenu!C7="M&amp;ERT", fullmenu!C7="MwIT", fullmenu!C7="IwMT", fullmenu!C7="M&amp;IT", fullmenu!C7="IwERT", fullmenu!C7="ERwIT", fullmenu!C7="I&amp;ERT", fullmenu!C7="ER&amp;M&amp;IT"),"MixedTs",IF(fullmenu!C7="UD","UD",IF(fullmenu!C7="LSD","LSD",IF(fullmenu!C7="WSD","WSD",IF(fullmenu!C7="UASC","nonat",""))))))))))</f>
        <v>MDC</v>
      </c>
      <c r="D7" s="7" t="str">
        <f>IF(fullmenu!D7="MDC","MDC",IF(OR(fullmenu!D7="PERF",fullmenu!D7="AERF",fullmenu!D7="PCB"),"ERfix",IF(OR(fullmenu!D7="ACB", fullmenu!D7="LCERT", fullmenu!D7="LERT",fullmenu!D7="FCERT",fullmenu!D7="FERT"),"ERTs",IF(OR(fullmenu!D7="FCMT",fullmenu!D7="FMT",fullmenu!D7="LMT",fullmenu!D7="LCMT"),"MTs",IF(OR(fullmenu!D7="LCIT",fullmenu!D7="FCIT",fullmenu!D7="LIT",fullmenu!D7="FIT"),"ITs",IF(OR(fullmenu!D7="MwERT", fullmenu!D7="ERwMT", fullmenu!D7="M&amp;ERT", fullmenu!D7="MwIT", fullmenu!D7="IwMT", fullmenu!D7="M&amp;IT", fullmenu!D7="IwERT", fullmenu!D7="ERwIT", fullmenu!D7="I&amp;ERT", fullmenu!D7="ER&amp;M&amp;IT"),"MixedTs",IF(fullmenu!D7="UD","UD",IF(fullmenu!D7="LSD","LSD",IF(fullmenu!D7="WSD","WSD",IF(fullmenu!D7="UASC","nonat",""))))))))))</f>
        <v>MDC</v>
      </c>
      <c r="E7" s="7" t="str">
        <f>IF(fullmenu!E7="MDC","MDC",IF(OR(fullmenu!E7="PERF",fullmenu!E7="AERF",fullmenu!E7="PCB"),"ERfix",IF(OR(fullmenu!E7="ACB", fullmenu!E7="LCERT", fullmenu!E7="LERT",fullmenu!E7="FCERT",fullmenu!E7="FERT"),"ERTs",IF(OR(fullmenu!E7="FCMT",fullmenu!E7="FMT",fullmenu!E7="LMT",fullmenu!E7="LCMT"),"MTs",IF(OR(fullmenu!E7="LCIT",fullmenu!E7="FCIT",fullmenu!E7="LIT",fullmenu!E7="FIT"),"ITs",IF(OR(fullmenu!E7="MwERT", fullmenu!E7="ERwMT", fullmenu!E7="M&amp;ERT", fullmenu!E7="MwIT", fullmenu!E7="IwMT", fullmenu!E7="M&amp;IT", fullmenu!E7="IwERT", fullmenu!E7="ERwIT", fullmenu!E7="I&amp;ERT", fullmenu!E7="ER&amp;M&amp;IT"),"MixedTs",IF(fullmenu!E7="UD","UD",IF(fullmenu!E7="LSD","LSD",IF(fullmenu!E7="WSD","WSD",IF(fullmenu!E7="UASC","nonat",""))))))))))</f>
        <v>MDC</v>
      </c>
      <c r="F7" s="7" t="str">
        <f>IF(fullmenu!F7="MDC","MDC",IF(OR(fullmenu!F7="PERF",fullmenu!F7="AERF",fullmenu!F7="PCB"),"ERfix",IF(OR(fullmenu!F7="ACB", fullmenu!F7="LCERT", fullmenu!F7="LERT",fullmenu!F7="FCERT",fullmenu!F7="FERT"),"ERTs",IF(OR(fullmenu!F7="FCMT",fullmenu!F7="FMT",fullmenu!F7="LMT",fullmenu!F7="LCMT"),"MTs",IF(OR(fullmenu!F7="LCIT",fullmenu!F7="FCIT",fullmenu!F7="LIT",fullmenu!F7="FIT"),"ITs",IF(OR(fullmenu!F7="MwERT", fullmenu!F7="ERwMT", fullmenu!F7="M&amp;ERT", fullmenu!F7="MwIT", fullmenu!F7="IwMT", fullmenu!F7="M&amp;IT", fullmenu!F7="IwERT", fullmenu!F7="ERwIT", fullmenu!F7="I&amp;ERT", fullmenu!F7="ER&amp;M&amp;IT"),"MixedTs",IF(fullmenu!F7="UD","UD",IF(fullmenu!F7="LSD","LSD",IF(fullmenu!F7="WSD","WSD",IF(fullmenu!F7="UASC","nonat",""))))))))))</f>
        <v>MDC</v>
      </c>
      <c r="G7" s="7" t="str">
        <f>IF(fullmenu!G7="MDC","MDC",IF(OR(fullmenu!G7="PERF",fullmenu!G7="AERF",fullmenu!G7="PCB"),"ERfix",IF(OR(fullmenu!G7="ACB", fullmenu!G7="LCERT", fullmenu!G7="LERT",fullmenu!G7="FCERT",fullmenu!G7="FERT"),"ERTs",IF(OR(fullmenu!G7="FCMT",fullmenu!G7="FMT",fullmenu!G7="LMT",fullmenu!G7="LCMT"),"MTs",IF(OR(fullmenu!G7="LCIT",fullmenu!G7="FCIT",fullmenu!G7="LIT",fullmenu!G7="FIT"),"ITs",IF(OR(fullmenu!G7="MwERT", fullmenu!G7="ERwMT", fullmenu!G7="M&amp;ERT", fullmenu!G7="MwIT", fullmenu!G7="IwMT", fullmenu!G7="M&amp;IT", fullmenu!G7="IwERT", fullmenu!G7="ERwIT", fullmenu!G7="I&amp;ERT", fullmenu!G7="ER&amp;M&amp;IT"),"MixedTs",IF(fullmenu!G7="UD","UD",IF(fullmenu!G7="LSD","LSD",IF(fullmenu!G7="WSD","WSD",IF(fullmenu!G7="UASC","nonat",""))))))))))</f>
        <v>MDC</v>
      </c>
      <c r="H7" s="7" t="str">
        <f>IF(fullmenu!H7="MDC","MDC",IF(OR(fullmenu!H7="PERF",fullmenu!H7="AERF",fullmenu!H7="PCB"),"ERfix",IF(OR(fullmenu!H7="ACB", fullmenu!H7="LCERT", fullmenu!H7="LERT",fullmenu!H7="FCERT",fullmenu!H7="FERT"),"ERTs",IF(OR(fullmenu!H7="FCMT",fullmenu!H7="FMT",fullmenu!H7="LMT",fullmenu!H7="LCMT"),"MTs",IF(OR(fullmenu!H7="LCIT",fullmenu!H7="FCIT",fullmenu!H7="LIT",fullmenu!H7="FIT"),"ITs",IF(OR(fullmenu!H7="MwERT", fullmenu!H7="ERwMT", fullmenu!H7="M&amp;ERT", fullmenu!H7="MwIT", fullmenu!H7="IwMT", fullmenu!H7="M&amp;IT", fullmenu!H7="IwERT", fullmenu!H7="ERwIT", fullmenu!H7="I&amp;ERT", fullmenu!H7="ER&amp;M&amp;IT"),"MixedTs",IF(fullmenu!H7="UD","UD",IF(fullmenu!H7="LSD","LSD",IF(fullmenu!H7="WSD","WSD",IF(fullmenu!H7="UASC","nonat",""))))))))))</f>
        <v>MDC</v>
      </c>
      <c r="I7" s="7" t="str">
        <f>IF(fullmenu!I7="MDC","MDC",IF(OR(fullmenu!I7="PERF",fullmenu!I7="AERF",fullmenu!I7="PCB"),"ERfix",IF(OR(fullmenu!I7="ACB", fullmenu!I7="LCERT", fullmenu!I7="LERT",fullmenu!I7="FCERT",fullmenu!I7="FERT"),"ERTs",IF(OR(fullmenu!I7="FCMT",fullmenu!I7="FMT",fullmenu!I7="LMT",fullmenu!I7="LCMT"),"MTs",IF(OR(fullmenu!I7="LCIT",fullmenu!I7="FCIT",fullmenu!I7="LIT",fullmenu!I7="FIT"),"ITs",IF(OR(fullmenu!I7="MwERT", fullmenu!I7="ERwMT", fullmenu!I7="M&amp;ERT", fullmenu!I7="MwIT", fullmenu!I7="IwMT", fullmenu!I7="M&amp;IT", fullmenu!I7="IwERT", fullmenu!I7="ERwIT", fullmenu!I7="I&amp;ERT", fullmenu!I7="ER&amp;M&amp;IT"),"MixedTs",IF(fullmenu!I7="UD","UD",IF(fullmenu!I7="LSD","LSD",IF(fullmenu!I7="WSD","WSD",IF(fullmenu!I7="UASC","nonat",""))))))))))</f>
        <v>MDC</v>
      </c>
      <c r="J7" s="7" t="str">
        <f>IF(fullmenu!J7="MDC","MDC",IF(OR(fullmenu!J7="PERF",fullmenu!J7="AERF",fullmenu!J7="PCB"),"ERfix",IF(OR(fullmenu!J7="ACB", fullmenu!J7="LCERT", fullmenu!J7="LERT",fullmenu!J7="FCERT",fullmenu!J7="FERT"),"ERTs",IF(OR(fullmenu!J7="FCMT",fullmenu!J7="FMT",fullmenu!J7="LMT",fullmenu!J7="LCMT"),"MTs",IF(OR(fullmenu!J7="LCIT",fullmenu!J7="FCIT",fullmenu!J7="LIT",fullmenu!J7="FIT"),"ITs",IF(OR(fullmenu!J7="MwERT", fullmenu!J7="ERwMT", fullmenu!J7="M&amp;ERT", fullmenu!J7="MwIT", fullmenu!J7="IwMT", fullmenu!J7="M&amp;IT", fullmenu!J7="IwERT", fullmenu!J7="ERwIT", fullmenu!J7="I&amp;ERT", fullmenu!J7="ER&amp;M&amp;IT"),"MixedTs",IF(fullmenu!J7="UD","UD",IF(fullmenu!J7="LSD","LSD",IF(fullmenu!J7="WSD","WSD",IF(fullmenu!J7="UASC","nonat",""))))))))))</f>
        <v>MDC</v>
      </c>
      <c r="K7" s="7" t="str">
        <f>IF(fullmenu!K7="MDC","MDC",IF(OR(fullmenu!K7="PERF",fullmenu!K7="AERF",fullmenu!K7="PCB"),"ERfix",IF(OR(fullmenu!K7="ACB", fullmenu!K7="LCERT", fullmenu!K7="LERT",fullmenu!K7="FCERT",fullmenu!K7="FERT"),"ERTs",IF(OR(fullmenu!K7="FCMT",fullmenu!K7="FMT",fullmenu!K7="LMT",fullmenu!K7="LCMT"),"MTs",IF(OR(fullmenu!K7="LCIT",fullmenu!K7="FCIT",fullmenu!K7="LIT",fullmenu!K7="FIT"),"ITs",IF(OR(fullmenu!K7="MwERT", fullmenu!K7="ERwMT", fullmenu!K7="M&amp;ERT", fullmenu!K7="MwIT", fullmenu!K7="IwMT", fullmenu!K7="M&amp;IT", fullmenu!K7="IwERT", fullmenu!K7="ERwIT", fullmenu!K7="I&amp;ERT", fullmenu!K7="ER&amp;M&amp;IT"),"MixedTs",IF(fullmenu!K7="UD","UD",IF(fullmenu!K7="LSD","LSD",IF(fullmenu!K7="WSD","WSD",IF(fullmenu!K7="UASC","nonat",""))))))))))</f>
        <v>MDC</v>
      </c>
      <c r="L7" s="7" t="str">
        <f>IF(fullmenu!L7="MDC","MDC",IF(OR(fullmenu!L7="PERF",fullmenu!L7="AERF",fullmenu!L7="PCB"),"ERfix",IF(OR(fullmenu!L7="ACB", fullmenu!L7="LCERT", fullmenu!L7="LERT",fullmenu!L7="FCERT",fullmenu!L7="FERT"),"ERTs",IF(OR(fullmenu!L7="FCMT",fullmenu!L7="FMT",fullmenu!L7="LMT",fullmenu!L7="LCMT"),"MTs",IF(OR(fullmenu!L7="LCIT",fullmenu!L7="FCIT",fullmenu!L7="LIT",fullmenu!L7="FIT"),"ITs",IF(OR(fullmenu!L7="MwERT", fullmenu!L7="ERwMT", fullmenu!L7="M&amp;ERT", fullmenu!L7="MwIT", fullmenu!L7="IwMT", fullmenu!L7="M&amp;IT", fullmenu!L7="IwERT", fullmenu!L7="ERwIT", fullmenu!L7="I&amp;ERT", fullmenu!L7="ER&amp;M&amp;IT"),"MixedTs",IF(fullmenu!L7="UD","UD",IF(fullmenu!L7="LSD","LSD",IF(fullmenu!L7="WSD","WSD",IF(fullmenu!L7="UASC","nonat",""))))))))))</f>
        <v>UD</v>
      </c>
      <c r="M7" s="7" t="str">
        <f>IF(fullmenu!M7="MDC","MDC",IF(OR(fullmenu!M7="PERF",fullmenu!M7="AERF",fullmenu!M7="PCB"),"ERfix",IF(OR(fullmenu!M7="ACB", fullmenu!M7="LCERT", fullmenu!M7="LERT",fullmenu!M7="FCERT",fullmenu!M7="FERT"),"ERTs",IF(OR(fullmenu!M7="FCMT",fullmenu!M7="FMT",fullmenu!M7="LMT",fullmenu!M7="LCMT"),"MTs",IF(OR(fullmenu!M7="LCIT",fullmenu!M7="FCIT",fullmenu!M7="LIT",fullmenu!M7="FIT"),"ITs",IF(OR(fullmenu!M7="MwERT", fullmenu!M7="ERwMT", fullmenu!M7="M&amp;ERT", fullmenu!M7="MwIT", fullmenu!M7="IwMT", fullmenu!M7="M&amp;IT", fullmenu!M7="IwERT", fullmenu!M7="ERwIT", fullmenu!M7="I&amp;ERT", fullmenu!M7="ER&amp;M&amp;IT"),"MixedTs",IF(fullmenu!M7="UD","UD",IF(fullmenu!M7="LSD","LSD",IF(fullmenu!M7="WSD","WSD",IF(fullmenu!M7="UASC","nonat",""))))))))))</f>
        <v>UD</v>
      </c>
      <c r="N7" s="7" t="str">
        <f>IF(fullmenu!N7="MDC","MDC",IF(OR(fullmenu!N7="PERF",fullmenu!N7="AERF",fullmenu!N7="PCB"),"ERfix",IF(OR(fullmenu!N7="ACB", fullmenu!N7="LCERT", fullmenu!N7="LERT",fullmenu!N7="FCERT",fullmenu!N7="FERT"),"ERTs",IF(OR(fullmenu!N7="FCMT",fullmenu!N7="FMT",fullmenu!N7="LMT",fullmenu!N7="LCMT"),"MTs",IF(OR(fullmenu!N7="LCIT",fullmenu!N7="FCIT",fullmenu!N7="LIT",fullmenu!N7="FIT"),"ITs",IF(OR(fullmenu!N7="MwERT", fullmenu!N7="ERwMT", fullmenu!N7="M&amp;ERT", fullmenu!N7="MwIT", fullmenu!N7="IwMT", fullmenu!N7="M&amp;IT", fullmenu!N7="IwERT", fullmenu!N7="ERwIT", fullmenu!N7="I&amp;ERT", fullmenu!N7="ER&amp;M&amp;IT"),"MixedTs",IF(fullmenu!N7="UD","UD",IF(fullmenu!N7="LSD","LSD",IF(fullmenu!N7="WSD","WSD",IF(fullmenu!N7="UASC","nonat",""))))))))))</f>
        <v>UD</v>
      </c>
      <c r="O7" s="7" t="str">
        <f>IF(fullmenu!O7="MDC","MDC",IF(OR(fullmenu!O7="PERF",fullmenu!O7="AERF",fullmenu!O7="PCB"),"ERfix",IF(OR(fullmenu!O7="ACB", fullmenu!O7="LCERT", fullmenu!O7="LERT",fullmenu!O7="FCERT",fullmenu!O7="FERT"),"ERTs",IF(OR(fullmenu!O7="FCMT",fullmenu!O7="FMT",fullmenu!O7="LMT",fullmenu!O7="LCMT"),"MTs",IF(OR(fullmenu!O7="LCIT",fullmenu!O7="FCIT",fullmenu!O7="LIT",fullmenu!O7="FIT"),"ITs",IF(OR(fullmenu!O7="MwERT", fullmenu!O7="ERwMT", fullmenu!O7="M&amp;ERT", fullmenu!O7="MwIT", fullmenu!O7="IwMT", fullmenu!O7="M&amp;IT", fullmenu!O7="IwERT", fullmenu!O7="ERwIT", fullmenu!O7="I&amp;ERT", fullmenu!O7="ER&amp;M&amp;IT"),"MixedTs",IF(fullmenu!O7="UD","UD",IF(fullmenu!O7="LSD","LSD",IF(fullmenu!O7="WSD","WSD",IF(fullmenu!O7="UASC","nonat",""))))))))))</f>
        <v>UD</v>
      </c>
      <c r="P7" s="7" t="str">
        <f>IF(fullmenu!P7="MDC","MDC",IF(OR(fullmenu!P7="PERF",fullmenu!P7="AERF",fullmenu!P7="PCB"),"ERfix",IF(OR(fullmenu!P7="ACB", fullmenu!P7="LCERT", fullmenu!P7="LERT",fullmenu!P7="FCERT",fullmenu!P7="FERT"),"ERTs",IF(OR(fullmenu!P7="FCMT",fullmenu!P7="FMT",fullmenu!P7="LMT",fullmenu!P7="LCMT"),"MTs",IF(OR(fullmenu!P7="LCIT",fullmenu!P7="FCIT",fullmenu!P7="LIT",fullmenu!P7="FIT"),"ITs",IF(OR(fullmenu!P7="MwERT", fullmenu!P7="ERwMT", fullmenu!P7="M&amp;ERT", fullmenu!P7="MwIT", fullmenu!P7="IwMT", fullmenu!P7="M&amp;IT", fullmenu!P7="IwERT", fullmenu!P7="ERwIT", fullmenu!P7="I&amp;ERT", fullmenu!P7="ER&amp;M&amp;IT"),"MixedTs",IF(fullmenu!P7="UD","UD",IF(fullmenu!P7="LSD","LSD",IF(fullmenu!P7="WSD","WSD",IF(fullmenu!P7="UASC","nonat",""))))))))))</f>
        <v>UD</v>
      </c>
      <c r="Q7" s="7" t="str">
        <f>IF(fullmenu!Q7="MDC","MDC",IF(OR(fullmenu!Q7="PERF",fullmenu!Q7="AERF",fullmenu!Q7="PCB"),"ERfix",IF(OR(fullmenu!Q7="ACB", fullmenu!Q7="LCERT", fullmenu!Q7="LERT",fullmenu!Q7="FCERT",fullmenu!Q7="FERT"),"ERTs",IF(OR(fullmenu!Q7="FCMT",fullmenu!Q7="FMT",fullmenu!Q7="LMT",fullmenu!Q7="LCMT"),"MTs",IF(OR(fullmenu!Q7="LCIT",fullmenu!Q7="FCIT",fullmenu!Q7="LIT",fullmenu!Q7="FIT"),"ITs",IF(OR(fullmenu!Q7="MwERT", fullmenu!Q7="ERwMT", fullmenu!Q7="M&amp;ERT", fullmenu!Q7="MwIT", fullmenu!Q7="IwMT", fullmenu!Q7="M&amp;IT", fullmenu!Q7="IwERT", fullmenu!Q7="ERwIT", fullmenu!Q7="I&amp;ERT", fullmenu!Q7="ER&amp;M&amp;IT"),"MixedTs",IF(fullmenu!Q7="UD","UD",IF(fullmenu!Q7="LSD","LSD",IF(fullmenu!Q7="WSD","WSD",IF(fullmenu!Q7="UASC","nonat",""))))))))))</f>
        <v>UD</v>
      </c>
      <c r="R7" s="7" t="str">
        <f>IF(fullmenu!R7="MDC","MDC",IF(OR(fullmenu!R7="PERF",fullmenu!R7="AERF",fullmenu!R7="PCB"),"ERfix",IF(OR(fullmenu!R7="ACB", fullmenu!R7="LCERT", fullmenu!R7="LERT",fullmenu!R7="FCERT",fullmenu!R7="FERT"),"ERTs",IF(OR(fullmenu!R7="FCMT",fullmenu!R7="FMT",fullmenu!R7="LMT",fullmenu!R7="LCMT"),"MTs",IF(OR(fullmenu!R7="LCIT",fullmenu!R7="FCIT",fullmenu!R7="LIT",fullmenu!R7="FIT"),"ITs",IF(OR(fullmenu!R7="MwERT", fullmenu!R7="ERwMT", fullmenu!R7="M&amp;ERT", fullmenu!R7="MwIT", fullmenu!R7="IwMT", fullmenu!R7="M&amp;IT", fullmenu!R7="IwERT", fullmenu!R7="ERwIT", fullmenu!R7="I&amp;ERT", fullmenu!R7="ER&amp;M&amp;IT"),"MixedTs",IF(fullmenu!R7="UD","UD",IF(fullmenu!R7="LSD","LSD",IF(fullmenu!R7="WSD","WSD",IF(fullmenu!R7="UASC","nonat",""))))))))))</f>
        <v>UD</v>
      </c>
      <c r="S7" s="7" t="str">
        <f>IF(fullmenu!S7="MDC","MDC",IF(OR(fullmenu!S7="PERF",fullmenu!S7="AERF",fullmenu!S7="PCB"),"ERfix",IF(OR(fullmenu!S7="ACB", fullmenu!S7="LCERT", fullmenu!S7="LERT",fullmenu!S7="FCERT",fullmenu!S7="FERT"),"ERTs",IF(OR(fullmenu!S7="FCMT",fullmenu!S7="FMT",fullmenu!S7="LMT",fullmenu!S7="LCMT"),"MTs",IF(OR(fullmenu!S7="LCIT",fullmenu!S7="FCIT",fullmenu!S7="LIT",fullmenu!S7="FIT"),"ITs",IF(OR(fullmenu!S7="MwERT", fullmenu!S7="ERwMT", fullmenu!S7="M&amp;ERT", fullmenu!S7="MwIT", fullmenu!S7="IwMT", fullmenu!S7="M&amp;IT", fullmenu!S7="IwERT", fullmenu!S7="ERwIT", fullmenu!S7="I&amp;ERT", fullmenu!S7="ER&amp;M&amp;IT"),"MixedTs",IF(fullmenu!S7="UD","UD",IF(fullmenu!S7="LSD","LSD",IF(fullmenu!S7="WSD","WSD",IF(fullmenu!S7="UASC","nonat",""))))))))))</f>
        <v>UD</v>
      </c>
      <c r="T7" s="7" t="str">
        <f>IF(fullmenu!T7="MDC","MDC",IF(OR(fullmenu!T7="PERF",fullmenu!T7="AERF",fullmenu!T7="PCB"),"ERfix",IF(OR(fullmenu!T7="ACB", fullmenu!T7="LCERT", fullmenu!T7="LERT",fullmenu!T7="FCERT",fullmenu!T7="FERT"),"ERTs",IF(OR(fullmenu!T7="FCMT",fullmenu!T7="FMT",fullmenu!T7="LMT",fullmenu!T7="LCMT"),"MTs",IF(OR(fullmenu!T7="LCIT",fullmenu!T7="FCIT",fullmenu!T7="LIT",fullmenu!T7="FIT"),"ITs",IF(OR(fullmenu!T7="MwERT", fullmenu!T7="ERwMT", fullmenu!T7="M&amp;ERT", fullmenu!T7="MwIT", fullmenu!T7="IwMT", fullmenu!T7="M&amp;IT", fullmenu!T7="IwERT", fullmenu!T7="ERwIT", fullmenu!T7="I&amp;ERT", fullmenu!T7="ER&amp;M&amp;IT"),"MixedTs",IF(fullmenu!T7="UD","UD",IF(fullmenu!T7="LSD","LSD",IF(fullmenu!T7="WSD","WSD",IF(fullmenu!T7="UASC","nonat",""))))))))))</f>
        <v>UD</v>
      </c>
      <c r="U7" s="7" t="str">
        <f>IF(fullmenu!U7="MDC","MDC",IF(OR(fullmenu!U7="PERF",fullmenu!U7="AERF",fullmenu!U7="PCB"),"ERfix",IF(OR(fullmenu!U7="ACB", fullmenu!U7="LCERT", fullmenu!U7="LERT",fullmenu!U7="FCERT",fullmenu!U7="FERT"),"ERTs",IF(OR(fullmenu!U7="FCMT",fullmenu!U7="FMT",fullmenu!U7="LMT",fullmenu!U7="LCMT"),"MTs",IF(OR(fullmenu!U7="LCIT",fullmenu!U7="FCIT",fullmenu!U7="LIT",fullmenu!U7="FIT"),"ITs",IF(OR(fullmenu!U7="MwERT", fullmenu!U7="ERwMT", fullmenu!U7="M&amp;ERT", fullmenu!U7="MwIT", fullmenu!U7="IwMT", fullmenu!U7="M&amp;IT", fullmenu!U7="IwERT", fullmenu!U7="ERwIT", fullmenu!U7="I&amp;ERT", fullmenu!U7="ER&amp;M&amp;IT"),"MixedTs",IF(fullmenu!U7="UD","UD",IF(fullmenu!U7="LSD","LSD",IF(fullmenu!U7="WSD","WSD",IF(fullmenu!U7="UASC","nonat",""))))))))))</f>
        <v>UD</v>
      </c>
      <c r="V7" s="7" t="str">
        <f>IF(fullmenu!V7="MDC","MDC",IF(OR(fullmenu!V7="PERF",fullmenu!V7="AERF",fullmenu!V7="PCB"),"ERfix",IF(OR(fullmenu!V7="ACB", fullmenu!V7="LCERT", fullmenu!V7="LERT",fullmenu!V7="FCERT",fullmenu!V7="FERT"),"ERTs",IF(OR(fullmenu!V7="FCMT",fullmenu!V7="FMT",fullmenu!V7="LMT",fullmenu!V7="LCMT"),"MTs",IF(OR(fullmenu!V7="LCIT",fullmenu!V7="FCIT",fullmenu!V7="LIT",fullmenu!V7="FIT"),"ITs",IF(OR(fullmenu!V7="MwERT", fullmenu!V7="ERwMT", fullmenu!V7="M&amp;ERT", fullmenu!V7="MwIT", fullmenu!V7="IwMT", fullmenu!V7="M&amp;IT", fullmenu!V7="IwERT", fullmenu!V7="ERwIT", fullmenu!V7="I&amp;ERT", fullmenu!V7="ER&amp;M&amp;IT"),"MixedTs",IF(fullmenu!V7="UD","UD",IF(fullmenu!V7="LSD","LSD",IF(fullmenu!V7="WSD","WSD",IF(fullmenu!V7="UASC","nonat",""))))))))))</f>
        <v>LSD</v>
      </c>
      <c r="W7" s="7" t="str">
        <f>IF(fullmenu!W7="MDC","MDC",IF(OR(fullmenu!W7="PERF",fullmenu!W7="AERF",fullmenu!W7="PCB"),"ERfix",IF(OR(fullmenu!W7="ACB", fullmenu!W7="LCERT", fullmenu!W7="LERT",fullmenu!W7="FCERT",fullmenu!W7="FERT"),"ERTs",IF(OR(fullmenu!W7="FCMT",fullmenu!W7="FMT",fullmenu!W7="LMT",fullmenu!W7="LCMT"),"MTs",IF(OR(fullmenu!W7="LCIT",fullmenu!W7="FCIT",fullmenu!W7="LIT",fullmenu!W7="FIT"),"ITs",IF(OR(fullmenu!W7="MwERT", fullmenu!W7="ERwMT", fullmenu!W7="M&amp;ERT", fullmenu!W7="MwIT", fullmenu!W7="IwMT", fullmenu!W7="M&amp;IT", fullmenu!W7="IwERT", fullmenu!W7="ERwIT", fullmenu!W7="I&amp;ERT", fullmenu!W7="ER&amp;M&amp;IT"),"MixedTs",IF(fullmenu!W7="UD","UD",IF(fullmenu!W7="LSD","LSD",IF(fullmenu!W7="WSD","WSD",IF(fullmenu!W7="UASC","nonat",""))))))))))</f>
        <v>LSD</v>
      </c>
      <c r="X7" s="7" t="str">
        <f>IF(fullmenu!X7="MDC","MDC",IF(OR(fullmenu!X7="PERF",fullmenu!X7="AERF",fullmenu!X7="PCB"),"ERfix",IF(OR(fullmenu!X7="ACB", fullmenu!X7="LCERT", fullmenu!X7="LERT",fullmenu!X7="FCERT",fullmenu!X7="FERT"),"ERTs",IF(OR(fullmenu!X7="FCMT",fullmenu!X7="FMT",fullmenu!X7="LMT",fullmenu!X7="LCMT"),"MTs",IF(OR(fullmenu!X7="LCIT",fullmenu!X7="FCIT",fullmenu!X7="LIT",fullmenu!X7="FIT"),"ITs",IF(OR(fullmenu!X7="MwERT", fullmenu!X7="ERwMT", fullmenu!X7="M&amp;ERT", fullmenu!X7="MwIT", fullmenu!X7="IwMT", fullmenu!X7="M&amp;IT", fullmenu!X7="IwERT", fullmenu!X7="ERwIT", fullmenu!X7="I&amp;ERT", fullmenu!X7="ER&amp;M&amp;IT"),"MixedTs",IF(fullmenu!X7="UD","UD",IF(fullmenu!X7="LSD","LSD",IF(fullmenu!X7="WSD","WSD",IF(fullmenu!X7="UASC","nonat",""))))))))))</f>
        <v>LSD</v>
      </c>
      <c r="Y7" s="7" t="str">
        <f>IF(fullmenu!Y7="MDC","MDC",IF(OR(fullmenu!Y7="PERF",fullmenu!Y7="AERF",fullmenu!Y7="PCB"),"ERfix",IF(OR(fullmenu!Y7="ACB", fullmenu!Y7="LCERT", fullmenu!Y7="LERT",fullmenu!Y7="FCERT",fullmenu!Y7="FERT"),"ERTs",IF(OR(fullmenu!Y7="FCMT",fullmenu!Y7="FMT",fullmenu!Y7="LMT",fullmenu!Y7="LCMT"),"MTs",IF(OR(fullmenu!Y7="LCIT",fullmenu!Y7="FCIT",fullmenu!Y7="LIT",fullmenu!Y7="FIT"),"ITs",IF(OR(fullmenu!Y7="MwERT", fullmenu!Y7="ERwMT", fullmenu!Y7="M&amp;ERT", fullmenu!Y7="MwIT", fullmenu!Y7="IwMT", fullmenu!Y7="M&amp;IT", fullmenu!Y7="IwERT", fullmenu!Y7="ERwIT", fullmenu!Y7="I&amp;ERT", fullmenu!Y7="ER&amp;M&amp;IT"),"MixedTs",IF(fullmenu!Y7="UD","UD",IF(fullmenu!Y7="LSD","LSD",IF(fullmenu!Y7="WSD","WSD",IF(fullmenu!Y7="UASC","nonat",""))))))))))</f>
        <v>LSD</v>
      </c>
      <c r="Z7" s="7" t="str">
        <f>IF(fullmenu!Z7="MDC","MDC",IF(OR(fullmenu!Z7="PERF",fullmenu!Z7="AERF",fullmenu!Z7="PCB"),"ERfix",IF(OR(fullmenu!Z7="ACB", fullmenu!Z7="LCERT", fullmenu!Z7="LERT",fullmenu!Z7="FCERT",fullmenu!Z7="FERT"),"ERTs",IF(OR(fullmenu!Z7="FCMT",fullmenu!Z7="FMT",fullmenu!Z7="LMT",fullmenu!Z7="LCMT"),"MTs",IF(OR(fullmenu!Z7="LCIT",fullmenu!Z7="FCIT",fullmenu!Z7="LIT",fullmenu!Z7="FIT"),"ITs",IF(OR(fullmenu!Z7="MwERT", fullmenu!Z7="ERwMT", fullmenu!Z7="M&amp;ERT", fullmenu!Z7="MwIT", fullmenu!Z7="IwMT", fullmenu!Z7="M&amp;IT", fullmenu!Z7="IwERT", fullmenu!Z7="ERwIT", fullmenu!Z7="I&amp;ERT", fullmenu!Z7="ER&amp;M&amp;IT"),"MixedTs",IF(fullmenu!Z7="UD","UD",IF(fullmenu!Z7="LSD","LSD",IF(fullmenu!Z7="WSD","WSD",IF(fullmenu!Z7="UASC","nonat",""))))))))))</f>
        <v>LSD</v>
      </c>
      <c r="AA7" s="7" t="str">
        <f>IF(fullmenu!AA7="MDC","MDC",IF(OR(fullmenu!AA7="PERF",fullmenu!AA7="AERF",fullmenu!AA7="PCB"),"ERfix",IF(OR(fullmenu!AA7="ACB", fullmenu!AA7="LCERT", fullmenu!AA7="LERT",fullmenu!AA7="FCERT",fullmenu!AA7="FERT"),"ERTs",IF(OR(fullmenu!AA7="FCMT",fullmenu!AA7="FMT",fullmenu!AA7="LMT",fullmenu!AA7="LCMT"),"MTs",IF(OR(fullmenu!AA7="LCIT",fullmenu!AA7="FCIT",fullmenu!AA7="LIT",fullmenu!AA7="FIT"),"ITs",IF(OR(fullmenu!AA7="MwERT", fullmenu!AA7="ERwMT", fullmenu!AA7="M&amp;ERT", fullmenu!AA7="MwIT", fullmenu!AA7="IwMT", fullmenu!AA7="M&amp;IT", fullmenu!AA7="IwERT", fullmenu!AA7="ERwIT", fullmenu!AA7="I&amp;ERT", fullmenu!AA7="ER&amp;M&amp;IT"),"MixedTs",IF(fullmenu!AA7="UD","UD",IF(fullmenu!AA7="LSD","LSD",IF(fullmenu!AA7="WSD","WSD",IF(fullmenu!AA7="UASC","nonat",""))))))))))</f>
        <v>LSD</v>
      </c>
      <c r="AB7" s="7" t="str">
        <f>IF(fullmenu!AB7="MDC","MDC",IF(OR(fullmenu!AB7="PERF",fullmenu!AB7="AERF",fullmenu!AB7="PCB"),"ERfix",IF(OR(fullmenu!AB7="ACB", fullmenu!AB7="LCERT", fullmenu!AB7="LERT",fullmenu!AB7="FCERT",fullmenu!AB7="FERT"),"ERTs",IF(OR(fullmenu!AB7="FCMT",fullmenu!AB7="FMT",fullmenu!AB7="LMT",fullmenu!AB7="LCMT"),"MTs",IF(OR(fullmenu!AB7="LCIT",fullmenu!AB7="FCIT",fullmenu!AB7="LIT",fullmenu!AB7="FIT"),"ITs",IF(OR(fullmenu!AB7="MwERT", fullmenu!AB7="ERwMT", fullmenu!AB7="M&amp;ERT", fullmenu!AB7="MwIT", fullmenu!AB7="IwMT", fullmenu!AB7="M&amp;IT", fullmenu!AB7="IwERT", fullmenu!AB7="ERwIT", fullmenu!AB7="I&amp;ERT", fullmenu!AB7="ER&amp;M&amp;IT"),"MixedTs",IF(fullmenu!AB7="UD","UD",IF(fullmenu!AB7="LSD","LSD",IF(fullmenu!AB7="WSD","WSD",IF(fullmenu!AB7="UASC","nonat",""))))))))))</f>
        <v>LSD</v>
      </c>
      <c r="AC7" s="7" t="str">
        <f>IF(fullmenu!AC7="MDC","MDC",IF(OR(fullmenu!AC7="PERF",fullmenu!AC7="AERF",fullmenu!AC7="PCB"),"ERfix",IF(OR(fullmenu!AC7="ACB", fullmenu!AC7="LCERT", fullmenu!AC7="LERT",fullmenu!AC7="FCERT",fullmenu!AC7="FERT"),"ERTs",IF(OR(fullmenu!AC7="FCMT",fullmenu!AC7="FMT",fullmenu!AC7="LMT",fullmenu!AC7="LCMT"),"MTs",IF(OR(fullmenu!AC7="LCIT",fullmenu!AC7="FCIT",fullmenu!AC7="LIT",fullmenu!AC7="FIT"),"ITs",IF(OR(fullmenu!AC7="MwERT", fullmenu!AC7="ERwMT", fullmenu!AC7="M&amp;ERT", fullmenu!AC7="MwIT", fullmenu!AC7="IwMT", fullmenu!AC7="M&amp;IT", fullmenu!AC7="IwERT", fullmenu!AC7="ERwIT", fullmenu!AC7="I&amp;ERT", fullmenu!AC7="ER&amp;M&amp;IT"),"MixedTs",IF(fullmenu!AC7="UD","UD",IF(fullmenu!AC7="LSD","LSD",IF(fullmenu!AC7="WSD","WSD",IF(fullmenu!AC7="UASC","nonat",""))))))))))</f>
        <v>LSD</v>
      </c>
      <c r="AD7" s="7" t="str">
        <f>IF(fullmenu!AD7="MDC","MDC",IF(OR(fullmenu!AD7="PERF",fullmenu!AD7="AERF",fullmenu!AD7="PCB"),"ERfix",IF(OR(fullmenu!AD7="ACB", fullmenu!AD7="LCERT", fullmenu!AD7="LERT",fullmenu!AD7="FCERT",fullmenu!AD7="FERT"),"ERTs",IF(OR(fullmenu!AD7="FCMT",fullmenu!AD7="FMT",fullmenu!AD7="LMT",fullmenu!AD7="LCMT"),"MTs",IF(OR(fullmenu!AD7="LCIT",fullmenu!AD7="FCIT",fullmenu!AD7="LIT",fullmenu!AD7="FIT"),"ITs",IF(OR(fullmenu!AD7="MwERT", fullmenu!AD7="ERwMT", fullmenu!AD7="M&amp;ERT", fullmenu!AD7="MwIT", fullmenu!AD7="IwMT", fullmenu!AD7="M&amp;IT", fullmenu!AD7="IwERT", fullmenu!AD7="ERwIT", fullmenu!AD7="I&amp;ERT", fullmenu!AD7="ER&amp;M&amp;IT"),"MixedTs",IF(fullmenu!AD7="UD","UD",IF(fullmenu!AD7="LSD","LSD",IF(fullmenu!AD7="WSD","WSD",IF(fullmenu!AD7="UASC","nonat",""))))))))))</f>
        <v>LSD</v>
      </c>
      <c r="AE7" s="7" t="str">
        <f>IF(fullmenu!AE7="MDC","MDC",IF(OR(fullmenu!AE7="PERF",fullmenu!AE7="AERF",fullmenu!AE7="PCB"),"ERfix",IF(OR(fullmenu!AE7="ACB", fullmenu!AE7="LCERT", fullmenu!AE7="LERT",fullmenu!AE7="FCERT",fullmenu!AE7="FERT"),"ERTs",IF(OR(fullmenu!AE7="FCMT",fullmenu!AE7="FMT",fullmenu!AE7="LMT",fullmenu!AE7="LCMT"),"MTs",IF(OR(fullmenu!AE7="LCIT",fullmenu!AE7="FCIT",fullmenu!AE7="LIT",fullmenu!AE7="FIT"),"ITs",IF(OR(fullmenu!AE7="MwERT", fullmenu!AE7="ERwMT", fullmenu!AE7="M&amp;ERT", fullmenu!AE7="MwIT", fullmenu!AE7="IwMT", fullmenu!AE7="M&amp;IT", fullmenu!AE7="IwERT", fullmenu!AE7="ERwIT", fullmenu!AE7="I&amp;ERT", fullmenu!AE7="ER&amp;M&amp;IT"),"MixedTs",IF(fullmenu!AE7="UD","UD",IF(fullmenu!AE7="LSD","LSD",IF(fullmenu!AE7="WSD","WSD",IF(fullmenu!AE7="UASC","nonat",""))))))))))</f>
        <v>LSD</v>
      </c>
      <c r="AF7" s="7" t="str">
        <f>IF(fullmenu!AF7="MDC","MDC",IF(OR(fullmenu!AF7="PERF",fullmenu!AF7="AERF",fullmenu!AF7="PCB"),"ERfix",IF(OR(fullmenu!AF7="ACB", fullmenu!AF7="LCERT", fullmenu!AF7="LERT",fullmenu!AF7="FCERT",fullmenu!AF7="FERT"),"ERTs",IF(OR(fullmenu!AF7="FCMT",fullmenu!AF7="FMT",fullmenu!AF7="LMT",fullmenu!AF7="LCMT"),"MTs",IF(OR(fullmenu!AF7="LCIT",fullmenu!AF7="FCIT",fullmenu!AF7="LIT",fullmenu!AF7="FIT"),"ITs",IF(OR(fullmenu!AF7="MwERT", fullmenu!AF7="ERwMT", fullmenu!AF7="M&amp;ERT", fullmenu!AF7="MwIT", fullmenu!AF7="IwMT", fullmenu!AF7="M&amp;IT", fullmenu!AF7="IwERT", fullmenu!AF7="ERwIT", fullmenu!AF7="I&amp;ERT", fullmenu!AF7="ER&amp;M&amp;IT"),"MixedTs",IF(fullmenu!AF7="UD","UD",IF(fullmenu!AF7="LSD","LSD",IF(fullmenu!AF7="WSD","WSD",IF(fullmenu!AF7="UASC","nonat",""))))))))))</f>
        <v>LSD</v>
      </c>
      <c r="AG7" s="7" t="str">
        <f>IF(fullmenu!AG7="MDC","MDC",IF(OR(fullmenu!AG7="PERF",fullmenu!AG7="AERF",fullmenu!AG7="PCB"),"ERfix",IF(OR(fullmenu!AG7="ACB", fullmenu!AG7="LCERT", fullmenu!AG7="LERT",fullmenu!AG7="FCERT",fullmenu!AG7="FERT"),"ERTs",IF(OR(fullmenu!AG7="FCMT",fullmenu!AG7="FMT",fullmenu!AG7="LMT",fullmenu!AG7="LCMT"),"MTs",IF(OR(fullmenu!AG7="LCIT",fullmenu!AG7="FCIT",fullmenu!AG7="LIT",fullmenu!AG7="FIT"),"ITs",IF(OR(fullmenu!AG7="MwERT", fullmenu!AG7="ERwMT", fullmenu!AG7="M&amp;ERT", fullmenu!AG7="MwIT", fullmenu!AG7="IwMT", fullmenu!AG7="M&amp;IT", fullmenu!AG7="IwERT", fullmenu!AG7="ERwIT", fullmenu!AG7="I&amp;ERT", fullmenu!AG7="ER&amp;M&amp;IT"),"MixedTs",IF(fullmenu!AG7="UD","UD",IF(fullmenu!AG7="LSD","LSD",IF(fullmenu!AG7="WSD","WSD",IF(fullmenu!AG7="UASC","nonat",""))))))))))</f>
        <v>LSD</v>
      </c>
      <c r="AH7" s="7" t="str">
        <f>IF(fullmenu!AH7="MDC","MDC",IF(OR(fullmenu!AH7="PERF",fullmenu!AH7="AERF",fullmenu!AH7="PCB"),"ERfix",IF(OR(fullmenu!AH7="ACB", fullmenu!AH7="LCERT", fullmenu!AH7="LERT",fullmenu!AH7="FCERT",fullmenu!AH7="FERT"),"ERTs",IF(OR(fullmenu!AH7="FCMT",fullmenu!AH7="FMT",fullmenu!AH7="LMT",fullmenu!AH7="LCMT"),"MTs",IF(OR(fullmenu!AH7="LCIT",fullmenu!AH7="FCIT",fullmenu!AH7="LIT",fullmenu!AH7="FIT"),"ITs",IF(OR(fullmenu!AH7="MwERT", fullmenu!AH7="ERwMT", fullmenu!AH7="M&amp;ERT", fullmenu!AH7="MwIT", fullmenu!AH7="IwMT", fullmenu!AH7="M&amp;IT", fullmenu!AH7="IwERT", fullmenu!AH7="ERwIT", fullmenu!AH7="I&amp;ERT", fullmenu!AH7="ER&amp;M&amp;IT"),"MixedTs",IF(fullmenu!AH7="UD","UD",IF(fullmenu!AH7="LSD","LSD",IF(fullmenu!AH7="WSD","WSD",IF(fullmenu!AH7="UASC","nonat",""))))))))))</f>
        <v>LSD</v>
      </c>
      <c r="AI7" s="7" t="str">
        <f>IF(fullmenu!AI7="MDC","MDC",IF(OR(fullmenu!AI7="PERF",fullmenu!AI7="AERF",fullmenu!AI7="PCB"),"ERfix",IF(OR(fullmenu!AI7="ACB", fullmenu!AI7="LCERT", fullmenu!AI7="LERT",fullmenu!AI7="FCERT",fullmenu!AI7="FERT"),"ERTs",IF(OR(fullmenu!AI7="FCMT",fullmenu!AI7="FMT",fullmenu!AI7="LMT",fullmenu!AI7="LCMT"),"MTs",IF(OR(fullmenu!AI7="LCIT",fullmenu!AI7="FCIT",fullmenu!AI7="LIT",fullmenu!AI7="FIT"),"ITs",IF(OR(fullmenu!AI7="MwERT", fullmenu!AI7="ERwMT", fullmenu!AI7="M&amp;ERT", fullmenu!AI7="MwIT", fullmenu!AI7="IwMT", fullmenu!AI7="M&amp;IT", fullmenu!AI7="IwERT", fullmenu!AI7="ERwIT", fullmenu!AI7="I&amp;ERT", fullmenu!AI7="ER&amp;M&amp;IT"),"MixedTs",IF(fullmenu!AI7="UD","UD",IF(fullmenu!AI7="LSD","LSD",IF(fullmenu!AI7="WSD","WSD",IF(fullmenu!AI7="UASC","nonat",""))))))))))</f>
        <v>LSD</v>
      </c>
      <c r="AJ7" s="7" t="str">
        <f>IF(fullmenu!AJ7="MDC","MDC",IF(OR(fullmenu!AJ7="PERF",fullmenu!AJ7="AERF",fullmenu!AJ7="PCB"),"ERfix",IF(OR(fullmenu!AJ7="ACB", fullmenu!AJ7="LCERT", fullmenu!AJ7="LERT",fullmenu!AJ7="FCERT",fullmenu!AJ7="FERT"),"ERTs",IF(OR(fullmenu!AJ7="FCMT",fullmenu!AJ7="FMT",fullmenu!AJ7="LMT",fullmenu!AJ7="LCMT"),"MTs",IF(OR(fullmenu!AJ7="LCIT",fullmenu!AJ7="FCIT",fullmenu!AJ7="LIT",fullmenu!AJ7="FIT"),"ITs",IF(OR(fullmenu!AJ7="MwERT", fullmenu!AJ7="ERwMT", fullmenu!AJ7="M&amp;ERT", fullmenu!AJ7="MwIT", fullmenu!AJ7="IwMT", fullmenu!AJ7="M&amp;IT", fullmenu!AJ7="IwERT", fullmenu!AJ7="ERwIT", fullmenu!AJ7="I&amp;ERT", fullmenu!AJ7="ER&amp;M&amp;IT"),"MixedTs",IF(fullmenu!AJ7="UD","UD",IF(fullmenu!AJ7="LSD","LSD",IF(fullmenu!AJ7="WSD","WSD",IF(fullmenu!AJ7="UASC","nonat",""))))))))))</f>
        <v>LSD</v>
      </c>
      <c r="AK7" s="7" t="str">
        <f>IF(fullmenu!AK7="MDC","MDC",IF(OR(fullmenu!AK7="PERF",fullmenu!AK7="AERF",fullmenu!AK7="PCB"),"ERfix",IF(OR(fullmenu!AK7="ACB", fullmenu!AK7="LCERT", fullmenu!AK7="LERT",fullmenu!AK7="FCERT",fullmenu!AK7="FERT"),"ERTs",IF(OR(fullmenu!AK7="FCMT",fullmenu!AK7="FMT",fullmenu!AK7="LMT",fullmenu!AK7="LCMT"),"MTs",IF(OR(fullmenu!AK7="LCIT",fullmenu!AK7="FCIT",fullmenu!AK7="LIT",fullmenu!AK7="FIT"),"ITs",IF(OR(fullmenu!AK7="MwERT", fullmenu!AK7="ERwMT", fullmenu!AK7="M&amp;ERT", fullmenu!AK7="MwIT", fullmenu!AK7="IwMT", fullmenu!AK7="M&amp;IT", fullmenu!AK7="IwERT", fullmenu!AK7="ERwIT", fullmenu!AK7="I&amp;ERT", fullmenu!AK7="ER&amp;M&amp;IT"),"MixedTs",IF(fullmenu!AK7="UD","UD",IF(fullmenu!AK7="LSD","LSD",IF(fullmenu!AK7="WSD","WSD",IF(fullmenu!AK7="UASC","nonat",""))))))))))</f>
        <v>LSD</v>
      </c>
      <c r="AL7" s="7" t="str">
        <f>IF(fullmenu!AL7="MDC","MDC",IF(OR(fullmenu!AL7="PERF",fullmenu!AL7="AERF",fullmenu!AL7="PCB"),"ERfix",IF(OR(fullmenu!AL7="ACB", fullmenu!AL7="LCERT", fullmenu!AL7="LERT",fullmenu!AL7="FCERT",fullmenu!AL7="FERT"),"ERTs",IF(OR(fullmenu!AL7="FCMT",fullmenu!AL7="FMT",fullmenu!AL7="LMT",fullmenu!AL7="LCMT"),"MTs",IF(OR(fullmenu!AL7="LCIT",fullmenu!AL7="FCIT",fullmenu!AL7="LIT",fullmenu!AL7="FIT"),"ITs",IF(OR(fullmenu!AL7="MwERT", fullmenu!AL7="ERwMT", fullmenu!AL7="M&amp;ERT", fullmenu!AL7="MwIT", fullmenu!AL7="IwMT", fullmenu!AL7="M&amp;IT", fullmenu!AL7="IwERT", fullmenu!AL7="ERwIT", fullmenu!AL7="I&amp;ERT", fullmenu!AL7="ER&amp;M&amp;IT"),"MixedTs",IF(fullmenu!AL7="UD","UD",IF(fullmenu!AL7="LSD","LSD",IF(fullmenu!AL7="WSD","WSD",IF(fullmenu!AL7="UASC","nonat",""))))))))))</f>
        <v>LSD</v>
      </c>
      <c r="AM7" s="7" t="str">
        <f>IF(fullmenu!AM7="MDC","MDC",IF(OR(fullmenu!AM7="PERF",fullmenu!AM7="AERF",fullmenu!AM7="PCB"),"ERfix",IF(OR(fullmenu!AM7="ACB", fullmenu!AM7="LCERT", fullmenu!AM7="LERT",fullmenu!AM7="FCERT",fullmenu!AM7="FERT"),"ERTs",IF(OR(fullmenu!AM7="FCMT",fullmenu!AM7="FMT",fullmenu!AM7="LMT",fullmenu!AM7="LCMT"),"MTs",IF(OR(fullmenu!AM7="LCIT",fullmenu!AM7="FCIT",fullmenu!AM7="LIT",fullmenu!AM7="FIT"),"ITs",IF(OR(fullmenu!AM7="MwERT", fullmenu!AM7="ERwMT", fullmenu!AM7="M&amp;ERT", fullmenu!AM7="MwIT", fullmenu!AM7="IwMT", fullmenu!AM7="M&amp;IT", fullmenu!AM7="IwERT", fullmenu!AM7="ERwIT", fullmenu!AM7="I&amp;ERT", fullmenu!AM7="ER&amp;M&amp;IT"),"MixedTs",IF(fullmenu!AM7="UD","UD",IF(fullmenu!AM7="LSD","LSD",IF(fullmenu!AM7="WSD","WSD",IF(fullmenu!AM7="UASC","nonat",""))))))))))</f>
        <v>LSD</v>
      </c>
      <c r="AN7" s="7" t="str">
        <f>IF(fullmenu!AN7="MDC","MDC",IF(OR(fullmenu!AN7="PERF",fullmenu!AN7="AERF",fullmenu!AN7="PCB"),"ERfix",IF(OR(fullmenu!AN7="ACB", fullmenu!AN7="LCERT", fullmenu!AN7="LERT",fullmenu!AN7="FCERT",fullmenu!AN7="FERT"),"ERTs",IF(OR(fullmenu!AN7="FCMT",fullmenu!AN7="FMT",fullmenu!AN7="LMT",fullmenu!AN7="LCMT"),"MTs",IF(OR(fullmenu!AN7="LCIT",fullmenu!AN7="FCIT",fullmenu!AN7="LIT",fullmenu!AN7="FIT"),"ITs",IF(OR(fullmenu!AN7="MwERT", fullmenu!AN7="ERwMT", fullmenu!AN7="M&amp;ERT", fullmenu!AN7="MwIT", fullmenu!AN7="IwMT", fullmenu!AN7="M&amp;IT", fullmenu!AN7="IwERT", fullmenu!AN7="ERwIT", fullmenu!AN7="I&amp;ERT", fullmenu!AN7="ER&amp;M&amp;IT"),"MixedTs",IF(fullmenu!AN7="UD","UD",IF(fullmenu!AN7="LSD","LSD",IF(fullmenu!AN7="WSD","WSD",IF(fullmenu!AN7="UASC","nonat",""))))))))))</f>
        <v>LSD</v>
      </c>
      <c r="AO7" s="7" t="str">
        <f>IF(fullmenu!AO7="MDC","MDC",IF(OR(fullmenu!AO7="PERF",fullmenu!AO7="AERF",fullmenu!AO7="PCB"),"ERfix",IF(OR(fullmenu!AO7="ACB", fullmenu!AO7="LCERT", fullmenu!AO7="LERT",fullmenu!AO7="FCERT",fullmenu!AO7="FERT"),"ERTs",IF(OR(fullmenu!AO7="FCMT",fullmenu!AO7="FMT",fullmenu!AO7="LMT",fullmenu!AO7="LCMT"),"MTs",IF(OR(fullmenu!AO7="LCIT",fullmenu!AO7="FCIT",fullmenu!AO7="LIT",fullmenu!AO7="FIT"),"ITs",IF(OR(fullmenu!AO7="MwERT", fullmenu!AO7="ERwMT", fullmenu!AO7="M&amp;ERT", fullmenu!AO7="MwIT", fullmenu!AO7="IwMT", fullmenu!AO7="M&amp;IT", fullmenu!AO7="IwERT", fullmenu!AO7="ERwIT", fullmenu!AO7="I&amp;ERT", fullmenu!AO7="ER&amp;M&amp;IT"),"MixedTs",IF(fullmenu!AO7="UD","UD",IF(fullmenu!AO7="LSD","LSD",IF(fullmenu!AO7="WSD","WSD",IF(fullmenu!AO7="UASC","nonat",""))))))))))</f>
        <v>LSD</v>
      </c>
      <c r="AP7" s="7" t="str">
        <f>IF(fullmenu!AP7="MDC","MDC",IF(OR(fullmenu!AP7="PERF",fullmenu!AP7="AERF",fullmenu!AP7="PCB"),"ERfix",IF(OR(fullmenu!AP7="ACB", fullmenu!AP7="LCERT", fullmenu!AP7="LERT",fullmenu!AP7="FCERT",fullmenu!AP7="FERT"),"ERTs",IF(OR(fullmenu!AP7="FCMT",fullmenu!AP7="FMT",fullmenu!AP7="LMT",fullmenu!AP7="LCMT"),"MTs",IF(OR(fullmenu!AP7="LCIT",fullmenu!AP7="FCIT",fullmenu!AP7="LIT",fullmenu!AP7="FIT"),"ITs",IF(OR(fullmenu!AP7="MwERT", fullmenu!AP7="ERwMT", fullmenu!AP7="M&amp;ERT", fullmenu!AP7="MwIT", fullmenu!AP7="IwMT", fullmenu!AP7="M&amp;IT", fullmenu!AP7="IwERT", fullmenu!AP7="ERwIT", fullmenu!AP7="I&amp;ERT", fullmenu!AP7="ER&amp;M&amp;IT"),"MixedTs",IF(fullmenu!AP7="UD","UD",IF(fullmenu!AP7="LSD","LSD",IF(fullmenu!AP7="WSD","WSD",IF(fullmenu!AP7="UASC","nonat",""))))))))))</f>
        <v>LSD</v>
      </c>
      <c r="AQ7" s="7" t="str">
        <f>IF(fullmenu!AQ7="MDC","MDC",IF(OR(fullmenu!AQ7="PERF",fullmenu!AQ7="AERF",fullmenu!AQ7="PCB"),"ERfix",IF(OR(fullmenu!AQ7="ACB", fullmenu!AQ7="LCERT", fullmenu!AQ7="LERT",fullmenu!AQ7="FCERT",fullmenu!AQ7="FERT"),"ERTs",IF(OR(fullmenu!AQ7="FCMT",fullmenu!AQ7="FMT",fullmenu!AQ7="LMT",fullmenu!AQ7="LCMT"),"MTs",IF(OR(fullmenu!AQ7="LCIT",fullmenu!AQ7="FCIT",fullmenu!AQ7="LIT",fullmenu!AQ7="FIT"),"ITs",IF(OR(fullmenu!AQ7="MwERT", fullmenu!AQ7="ERwMT", fullmenu!AQ7="M&amp;ERT", fullmenu!AQ7="MwIT", fullmenu!AQ7="IwMT", fullmenu!AQ7="M&amp;IT", fullmenu!AQ7="IwERT", fullmenu!AQ7="ERwIT", fullmenu!AQ7="I&amp;ERT", fullmenu!AQ7="ER&amp;M&amp;IT"),"MixedTs",IF(fullmenu!AQ7="UD","UD",IF(fullmenu!AQ7="LSD","LSD",IF(fullmenu!AQ7="WSD","WSD",IF(fullmenu!AQ7="UASC","nonat",""))))))))))</f>
        <v>LSD</v>
      </c>
      <c r="AR7" s="7" t="str">
        <f>IF(fullmenu!AR7="MDC","MDC",IF(OR(fullmenu!AR7="PERF",fullmenu!AR7="AERF",fullmenu!AR7="PCB"),"ERfix",IF(OR(fullmenu!AR7="ACB", fullmenu!AR7="LCERT", fullmenu!AR7="LERT",fullmenu!AR7="FCERT",fullmenu!AR7="FERT"),"ERTs",IF(OR(fullmenu!AR7="FCMT",fullmenu!AR7="FMT",fullmenu!AR7="LMT",fullmenu!AR7="LCMT"),"MTs",IF(OR(fullmenu!AR7="LCIT",fullmenu!AR7="FCIT",fullmenu!AR7="LIT",fullmenu!AR7="FIT"),"ITs",IF(OR(fullmenu!AR7="MwERT", fullmenu!AR7="ERwMT", fullmenu!AR7="M&amp;ERT", fullmenu!AR7="MwIT", fullmenu!AR7="IwMT", fullmenu!AR7="M&amp;IT", fullmenu!AR7="IwERT", fullmenu!AR7="ERwIT", fullmenu!AR7="I&amp;ERT", fullmenu!AR7="ER&amp;M&amp;IT"),"MixedTs",IF(fullmenu!AR7="UD","UD",IF(fullmenu!AR7="LSD","LSD",IF(fullmenu!AR7="WSD","WSD",IF(fullmenu!AR7="UASC","nonat",""))))))))))</f>
        <v>LSD</v>
      </c>
      <c r="AS7" s="7" t="str">
        <f>IF(fullmenu!AS7="MDC","MDC",IF(OR(fullmenu!AS7="PERF",fullmenu!AS7="AERF",fullmenu!AS7="PCB"),"ERfix",IF(OR(fullmenu!AS7="ACB", fullmenu!AS7="LCERT", fullmenu!AS7="LERT",fullmenu!AS7="FCERT",fullmenu!AS7="FERT"),"ERTs",IF(OR(fullmenu!AS7="FCMT",fullmenu!AS7="FMT",fullmenu!AS7="LMT",fullmenu!AS7="LCMT"),"MTs",IF(OR(fullmenu!AS7="LCIT",fullmenu!AS7="FCIT",fullmenu!AS7="LIT",fullmenu!AS7="FIT"),"ITs",IF(OR(fullmenu!AS7="MwERT", fullmenu!AS7="ERwMT", fullmenu!AS7="M&amp;ERT", fullmenu!AS7="MwIT", fullmenu!AS7="IwMT", fullmenu!AS7="M&amp;IT", fullmenu!AS7="IwERT", fullmenu!AS7="ERwIT", fullmenu!AS7="I&amp;ERT", fullmenu!AS7="ER&amp;M&amp;IT"),"MixedTs",IF(fullmenu!AS7="UD","UD",IF(fullmenu!AS7="LSD","LSD",IF(fullmenu!AS7="WSD","WSD",IF(fullmenu!AS7="UASC","nonat",""))))))))))</f>
        <v>LSD</v>
      </c>
      <c r="AT7" s="7"/>
    </row>
    <row r="8" spans="1:46" ht="15.5" x14ac:dyDescent="0.35">
      <c r="A8" t="s">
        <v>6</v>
      </c>
      <c r="B8" s="7" t="str">
        <f>IF(fullmenu!B8="MDC","MDC",IF(OR(fullmenu!B8="PERF",fullmenu!B8="AERF",fullmenu!B8="PCB"),"ERfix",IF(OR(fullmenu!B8="ACB", fullmenu!B8="LCERT", fullmenu!B8="LERT",fullmenu!B8="FCERT",fullmenu!B8="FERT"),"ERTs",IF(OR(fullmenu!B8="FCMT",fullmenu!B8="FMT",fullmenu!B8="LMT",fullmenu!B8="LCMT"),"MTs",IF(OR(fullmenu!B8="LCIT",fullmenu!B8="FCIT",fullmenu!B8="LIT",fullmenu!B8="FIT"),"ITs",IF(OR(fullmenu!B8="MwERT", fullmenu!B8="ERwMT", fullmenu!B8="M&amp;ERT", fullmenu!B8="MwIT", fullmenu!B8="IwMT", fullmenu!B8="M&amp;IT", fullmenu!B8="IwERT", fullmenu!B8="ERwIT", fullmenu!B8="I&amp;ERT", fullmenu!B8="ER&amp;M&amp;IT"),"MixedTs",IF(fullmenu!B8="UD","UD",IF(fullmenu!B8="LSD","LSD",IF(fullmenu!B8="WSD","WSD",IF(fullmenu!B8="UASC","nonat",""))))))))))</f>
        <v>ERfix</v>
      </c>
      <c r="C8" s="7" t="str">
        <f>IF(fullmenu!C8="MDC","MDC",IF(OR(fullmenu!C8="PERF",fullmenu!C8="AERF",fullmenu!C8="PCB"),"ERfix",IF(OR(fullmenu!C8="ACB", fullmenu!C8="LCERT", fullmenu!C8="LERT",fullmenu!C8="FCERT",fullmenu!C8="FERT"),"ERTs",IF(OR(fullmenu!C8="FCMT",fullmenu!C8="FMT",fullmenu!C8="LMT",fullmenu!C8="LCMT"),"MTs",IF(OR(fullmenu!C8="LCIT",fullmenu!C8="FCIT",fullmenu!C8="LIT",fullmenu!C8="FIT"),"ITs",IF(OR(fullmenu!C8="MwERT", fullmenu!C8="ERwMT", fullmenu!C8="M&amp;ERT", fullmenu!C8="MwIT", fullmenu!C8="IwMT", fullmenu!C8="M&amp;IT", fullmenu!C8="IwERT", fullmenu!C8="ERwIT", fullmenu!C8="I&amp;ERT", fullmenu!C8="ER&amp;M&amp;IT"),"MixedTs",IF(fullmenu!C8="UD","UD",IF(fullmenu!C8="LSD","LSD",IF(fullmenu!C8="WSD","WSD",IF(fullmenu!C8="UASC","nonat",""))))))))))</f>
        <v>LSD</v>
      </c>
      <c r="D8" s="7" t="str">
        <f>IF(fullmenu!D8="MDC","MDC",IF(OR(fullmenu!D8="PERF",fullmenu!D8="AERF",fullmenu!D8="PCB"),"ERfix",IF(OR(fullmenu!D8="ACB", fullmenu!D8="LCERT", fullmenu!D8="LERT",fullmenu!D8="FCERT",fullmenu!D8="FERT"),"ERTs",IF(OR(fullmenu!D8="FCMT",fullmenu!D8="FMT",fullmenu!D8="LMT",fullmenu!D8="LCMT"),"MTs",IF(OR(fullmenu!D8="LCIT",fullmenu!D8="FCIT",fullmenu!D8="LIT",fullmenu!D8="FIT"),"ITs",IF(OR(fullmenu!D8="MwERT", fullmenu!D8="ERwMT", fullmenu!D8="M&amp;ERT", fullmenu!D8="MwIT", fullmenu!D8="IwMT", fullmenu!D8="M&amp;IT", fullmenu!D8="IwERT", fullmenu!D8="ERwIT", fullmenu!D8="I&amp;ERT", fullmenu!D8="ER&amp;M&amp;IT"),"MixedTs",IF(fullmenu!D8="UD","UD",IF(fullmenu!D8="LSD","LSD",IF(fullmenu!D8="WSD","WSD",IF(fullmenu!D8="UASC","nonat",""))))))))))</f>
        <v>LSD</v>
      </c>
      <c r="E8" s="7" t="str">
        <f>IF(fullmenu!E8="MDC","MDC",IF(OR(fullmenu!E8="PERF",fullmenu!E8="AERF",fullmenu!E8="PCB"),"ERfix",IF(OR(fullmenu!E8="ACB", fullmenu!E8="LCERT", fullmenu!E8="LERT",fullmenu!E8="FCERT",fullmenu!E8="FERT"),"ERTs",IF(OR(fullmenu!E8="FCMT",fullmenu!E8="FMT",fullmenu!E8="LMT",fullmenu!E8="LCMT"),"MTs",IF(OR(fullmenu!E8="LCIT",fullmenu!E8="FCIT",fullmenu!E8="LIT",fullmenu!E8="FIT"),"ITs",IF(OR(fullmenu!E8="MwERT", fullmenu!E8="ERwMT", fullmenu!E8="M&amp;ERT", fullmenu!E8="MwIT", fullmenu!E8="IwMT", fullmenu!E8="M&amp;IT", fullmenu!E8="IwERT", fullmenu!E8="ERwIT", fullmenu!E8="I&amp;ERT", fullmenu!E8="ER&amp;M&amp;IT"),"MixedTs",IF(fullmenu!E8="UD","UD",IF(fullmenu!E8="LSD","LSD",IF(fullmenu!E8="WSD","WSD",IF(fullmenu!E8="UASC","nonat",""))))))))))</f>
        <v>LSD</v>
      </c>
      <c r="F8" s="7" t="str">
        <f>IF(fullmenu!F8="MDC","MDC",IF(OR(fullmenu!F8="PERF",fullmenu!F8="AERF",fullmenu!F8="PCB"),"ERfix",IF(OR(fullmenu!F8="ACB", fullmenu!F8="LCERT", fullmenu!F8="LERT",fullmenu!F8="FCERT",fullmenu!F8="FERT"),"ERTs",IF(OR(fullmenu!F8="FCMT",fullmenu!F8="FMT",fullmenu!F8="LMT",fullmenu!F8="LCMT"),"MTs",IF(OR(fullmenu!F8="LCIT",fullmenu!F8="FCIT",fullmenu!F8="LIT",fullmenu!F8="FIT"),"ITs",IF(OR(fullmenu!F8="MwERT", fullmenu!F8="ERwMT", fullmenu!F8="M&amp;ERT", fullmenu!F8="MwIT", fullmenu!F8="IwMT", fullmenu!F8="M&amp;IT", fullmenu!F8="IwERT", fullmenu!F8="ERwIT", fullmenu!F8="I&amp;ERT", fullmenu!F8="ER&amp;M&amp;IT"),"MixedTs",IF(fullmenu!F8="UD","UD",IF(fullmenu!F8="LSD","LSD",IF(fullmenu!F8="WSD","WSD",IF(fullmenu!F8="UASC","nonat",""))))))))))</f>
        <v>LSD</v>
      </c>
      <c r="G8" s="7" t="str">
        <f>IF(fullmenu!G8="MDC","MDC",IF(OR(fullmenu!G8="PERF",fullmenu!G8="AERF",fullmenu!G8="PCB"),"ERfix",IF(OR(fullmenu!G8="ACB", fullmenu!G8="LCERT", fullmenu!G8="LERT",fullmenu!G8="FCERT",fullmenu!G8="FERT"),"ERTs",IF(OR(fullmenu!G8="FCMT",fullmenu!G8="FMT",fullmenu!G8="LMT",fullmenu!G8="LCMT"),"MTs",IF(OR(fullmenu!G8="LCIT",fullmenu!G8="FCIT",fullmenu!G8="LIT",fullmenu!G8="FIT"),"ITs",IF(OR(fullmenu!G8="MwERT", fullmenu!G8="ERwMT", fullmenu!G8="M&amp;ERT", fullmenu!G8="MwIT", fullmenu!G8="IwMT", fullmenu!G8="M&amp;IT", fullmenu!G8="IwERT", fullmenu!G8="ERwIT", fullmenu!G8="I&amp;ERT", fullmenu!G8="ER&amp;M&amp;IT"),"MixedTs",IF(fullmenu!G8="UD","UD",IF(fullmenu!G8="LSD","LSD",IF(fullmenu!G8="WSD","WSD",IF(fullmenu!G8="UASC","nonat",""))))))))))</f>
        <v>LSD</v>
      </c>
      <c r="H8" s="7" t="str">
        <f>IF(fullmenu!H8="MDC","MDC",IF(OR(fullmenu!H8="PERF",fullmenu!H8="AERF",fullmenu!H8="PCB"),"ERfix",IF(OR(fullmenu!H8="ACB", fullmenu!H8="LCERT", fullmenu!H8="LERT",fullmenu!H8="FCERT",fullmenu!H8="FERT"),"ERTs",IF(OR(fullmenu!H8="FCMT",fullmenu!H8="FMT",fullmenu!H8="LMT",fullmenu!H8="LCMT"),"MTs",IF(OR(fullmenu!H8="LCIT",fullmenu!H8="FCIT",fullmenu!H8="LIT",fullmenu!H8="FIT"),"ITs",IF(OR(fullmenu!H8="MwERT", fullmenu!H8="ERwMT", fullmenu!H8="M&amp;ERT", fullmenu!H8="MwIT", fullmenu!H8="IwMT", fullmenu!H8="M&amp;IT", fullmenu!H8="IwERT", fullmenu!H8="ERwIT", fullmenu!H8="I&amp;ERT", fullmenu!H8="ER&amp;M&amp;IT"),"MixedTs",IF(fullmenu!H8="UD","UD",IF(fullmenu!H8="LSD","LSD",IF(fullmenu!H8="WSD","WSD",IF(fullmenu!H8="UASC","nonat",""))))))))))</f>
        <v>LSD</v>
      </c>
      <c r="I8" s="7" t="str">
        <f>IF(fullmenu!I8="MDC","MDC",IF(OR(fullmenu!I8="PERF",fullmenu!I8="AERF",fullmenu!I8="PCB"),"ERfix",IF(OR(fullmenu!I8="ACB", fullmenu!I8="LCERT", fullmenu!I8="LERT",fullmenu!I8="FCERT",fullmenu!I8="FERT"),"ERTs",IF(OR(fullmenu!I8="FCMT",fullmenu!I8="FMT",fullmenu!I8="LMT",fullmenu!I8="LCMT"),"MTs",IF(OR(fullmenu!I8="LCIT",fullmenu!I8="FCIT",fullmenu!I8="LIT",fullmenu!I8="FIT"),"ITs",IF(OR(fullmenu!I8="MwERT", fullmenu!I8="ERwMT", fullmenu!I8="M&amp;ERT", fullmenu!I8="MwIT", fullmenu!I8="IwMT", fullmenu!I8="M&amp;IT", fullmenu!I8="IwERT", fullmenu!I8="ERwIT", fullmenu!I8="I&amp;ERT", fullmenu!I8="ER&amp;M&amp;IT"),"MixedTs",IF(fullmenu!I8="UD","UD",IF(fullmenu!I8="LSD","LSD",IF(fullmenu!I8="WSD","WSD",IF(fullmenu!I8="UASC","nonat",""))))))))))</f>
        <v>LSD</v>
      </c>
      <c r="J8" s="7" t="str">
        <f>IF(fullmenu!J8="MDC","MDC",IF(OR(fullmenu!J8="PERF",fullmenu!J8="AERF",fullmenu!J8="PCB"),"ERfix",IF(OR(fullmenu!J8="ACB", fullmenu!J8="LCERT", fullmenu!J8="LERT",fullmenu!J8="FCERT",fullmenu!J8="FERT"),"ERTs",IF(OR(fullmenu!J8="FCMT",fullmenu!J8="FMT",fullmenu!J8="LMT",fullmenu!J8="LCMT"),"MTs",IF(OR(fullmenu!J8="LCIT",fullmenu!J8="FCIT",fullmenu!J8="LIT",fullmenu!J8="FIT"),"ITs",IF(OR(fullmenu!J8="MwERT", fullmenu!J8="ERwMT", fullmenu!J8="M&amp;ERT", fullmenu!J8="MwIT", fullmenu!J8="IwMT", fullmenu!J8="M&amp;IT", fullmenu!J8="IwERT", fullmenu!J8="ERwIT", fullmenu!J8="I&amp;ERT", fullmenu!J8="ER&amp;M&amp;IT"),"MixedTs",IF(fullmenu!J8="UD","UD",IF(fullmenu!J8="LSD","LSD",IF(fullmenu!J8="WSD","WSD",IF(fullmenu!J8="UASC","nonat",""))))))))))</f>
        <v>LSD</v>
      </c>
      <c r="K8" s="7" t="str">
        <f>IF(fullmenu!K8="MDC","MDC",IF(OR(fullmenu!K8="PERF",fullmenu!K8="AERF",fullmenu!K8="PCB"),"ERfix",IF(OR(fullmenu!K8="ACB", fullmenu!K8="LCERT", fullmenu!K8="LERT",fullmenu!K8="FCERT",fullmenu!K8="FERT"),"ERTs",IF(OR(fullmenu!K8="FCMT",fullmenu!K8="FMT",fullmenu!K8="LMT",fullmenu!K8="LCMT"),"MTs",IF(OR(fullmenu!K8="LCIT",fullmenu!K8="FCIT",fullmenu!K8="LIT",fullmenu!K8="FIT"),"ITs",IF(OR(fullmenu!K8="MwERT", fullmenu!K8="ERwMT", fullmenu!K8="M&amp;ERT", fullmenu!K8="MwIT", fullmenu!K8="IwMT", fullmenu!K8="M&amp;IT", fullmenu!K8="IwERT", fullmenu!K8="ERwIT", fullmenu!K8="I&amp;ERT", fullmenu!K8="ER&amp;M&amp;IT"),"MixedTs",IF(fullmenu!K8="UD","UD",IF(fullmenu!K8="LSD","LSD",IF(fullmenu!K8="WSD","WSD",IF(fullmenu!K8="UASC","nonat",""))))))))))</f>
        <v>LSD</v>
      </c>
      <c r="L8" s="7" t="str">
        <f>IF(fullmenu!L8="MDC","MDC",IF(OR(fullmenu!L8="PERF",fullmenu!L8="AERF",fullmenu!L8="PCB"),"ERfix",IF(OR(fullmenu!L8="ACB", fullmenu!L8="LCERT", fullmenu!L8="LERT",fullmenu!L8="FCERT",fullmenu!L8="FERT"),"ERTs",IF(OR(fullmenu!L8="FCMT",fullmenu!L8="FMT",fullmenu!L8="LMT",fullmenu!L8="LCMT"),"MTs",IF(OR(fullmenu!L8="LCIT",fullmenu!L8="FCIT",fullmenu!L8="LIT",fullmenu!L8="FIT"),"ITs",IF(OR(fullmenu!L8="MwERT", fullmenu!L8="ERwMT", fullmenu!L8="M&amp;ERT", fullmenu!L8="MwIT", fullmenu!L8="IwMT", fullmenu!L8="M&amp;IT", fullmenu!L8="IwERT", fullmenu!L8="ERwIT", fullmenu!L8="I&amp;ERT", fullmenu!L8="ER&amp;M&amp;IT"),"MixedTs",IF(fullmenu!L8="UD","UD",IF(fullmenu!L8="LSD","LSD",IF(fullmenu!L8="WSD","WSD",IF(fullmenu!L8="UASC","nonat",""))))))))))</f>
        <v>LSD</v>
      </c>
      <c r="M8" s="7" t="str">
        <f>IF(fullmenu!M8="MDC","MDC",IF(OR(fullmenu!M8="PERF",fullmenu!M8="AERF",fullmenu!M8="PCB"),"ERfix",IF(OR(fullmenu!M8="ACB", fullmenu!M8="LCERT", fullmenu!M8="LERT",fullmenu!M8="FCERT",fullmenu!M8="FERT"),"ERTs",IF(OR(fullmenu!M8="FCMT",fullmenu!M8="FMT",fullmenu!M8="LMT",fullmenu!M8="LCMT"),"MTs",IF(OR(fullmenu!M8="LCIT",fullmenu!M8="FCIT",fullmenu!M8="LIT",fullmenu!M8="FIT"),"ITs",IF(OR(fullmenu!M8="MwERT", fullmenu!M8="ERwMT", fullmenu!M8="M&amp;ERT", fullmenu!M8="MwIT", fullmenu!M8="IwMT", fullmenu!M8="M&amp;IT", fullmenu!M8="IwERT", fullmenu!M8="ERwIT", fullmenu!M8="I&amp;ERT", fullmenu!M8="ER&amp;M&amp;IT"),"MixedTs",IF(fullmenu!M8="UD","UD",IF(fullmenu!M8="LSD","LSD",IF(fullmenu!M8="WSD","WSD",IF(fullmenu!M8="UASC","nonat",""))))))))))</f>
        <v>LSD</v>
      </c>
      <c r="N8" s="7" t="str">
        <f>IF(fullmenu!N8="MDC","MDC",IF(OR(fullmenu!N8="PERF",fullmenu!N8="AERF",fullmenu!N8="PCB"),"ERfix",IF(OR(fullmenu!N8="ACB", fullmenu!N8="LCERT", fullmenu!N8="LERT",fullmenu!N8="FCERT",fullmenu!N8="FERT"),"ERTs",IF(OR(fullmenu!N8="FCMT",fullmenu!N8="FMT",fullmenu!N8="LMT",fullmenu!N8="LCMT"),"MTs",IF(OR(fullmenu!N8="LCIT",fullmenu!N8="FCIT",fullmenu!N8="LIT",fullmenu!N8="FIT"),"ITs",IF(OR(fullmenu!N8="MwERT", fullmenu!N8="ERwMT", fullmenu!N8="M&amp;ERT", fullmenu!N8="MwIT", fullmenu!N8="IwMT", fullmenu!N8="M&amp;IT", fullmenu!N8="IwERT", fullmenu!N8="ERwIT", fullmenu!N8="I&amp;ERT", fullmenu!N8="ER&amp;M&amp;IT"),"MixedTs",IF(fullmenu!N8="UD","UD",IF(fullmenu!N8="LSD","LSD",IF(fullmenu!N8="WSD","WSD",IF(fullmenu!N8="UASC","nonat",""))))))))))</f>
        <v>LSD</v>
      </c>
      <c r="O8" s="7" t="str">
        <f>IF(fullmenu!O8="MDC","MDC",IF(OR(fullmenu!O8="PERF",fullmenu!O8="AERF",fullmenu!O8="PCB"),"ERfix",IF(OR(fullmenu!O8="ACB", fullmenu!O8="LCERT", fullmenu!O8="LERT",fullmenu!O8="FCERT",fullmenu!O8="FERT"),"ERTs",IF(OR(fullmenu!O8="FCMT",fullmenu!O8="FMT",fullmenu!O8="LMT",fullmenu!O8="LCMT"),"MTs",IF(OR(fullmenu!O8="LCIT",fullmenu!O8="FCIT",fullmenu!O8="LIT",fullmenu!O8="FIT"),"ITs",IF(OR(fullmenu!O8="MwERT", fullmenu!O8="ERwMT", fullmenu!O8="M&amp;ERT", fullmenu!O8="MwIT", fullmenu!O8="IwMT", fullmenu!O8="M&amp;IT", fullmenu!O8="IwERT", fullmenu!O8="ERwIT", fullmenu!O8="I&amp;ERT", fullmenu!O8="ER&amp;M&amp;IT"),"MixedTs",IF(fullmenu!O8="UD","UD",IF(fullmenu!O8="LSD","LSD",IF(fullmenu!O8="WSD","WSD",IF(fullmenu!O8="UASC","nonat",""))))))))))</f>
        <v>LSD</v>
      </c>
      <c r="P8" s="7" t="str">
        <f>IF(fullmenu!P8="MDC","MDC",IF(OR(fullmenu!P8="PERF",fullmenu!P8="AERF",fullmenu!P8="PCB"),"ERfix",IF(OR(fullmenu!P8="ACB", fullmenu!P8="LCERT", fullmenu!P8="LERT",fullmenu!P8="FCERT",fullmenu!P8="FERT"),"ERTs",IF(OR(fullmenu!P8="FCMT",fullmenu!P8="FMT",fullmenu!P8="LMT",fullmenu!P8="LCMT"),"MTs",IF(OR(fullmenu!P8="LCIT",fullmenu!P8="FCIT",fullmenu!P8="LIT",fullmenu!P8="FIT"),"ITs",IF(OR(fullmenu!P8="MwERT", fullmenu!P8="ERwMT", fullmenu!P8="M&amp;ERT", fullmenu!P8="MwIT", fullmenu!P8="IwMT", fullmenu!P8="M&amp;IT", fullmenu!P8="IwERT", fullmenu!P8="ERwIT", fullmenu!P8="I&amp;ERT", fullmenu!P8="ER&amp;M&amp;IT"),"MixedTs",IF(fullmenu!P8="UD","UD",IF(fullmenu!P8="LSD","LSD",IF(fullmenu!P8="WSD","WSD",IF(fullmenu!P8="UASC","nonat",""))))))))))</f>
        <v>LSD</v>
      </c>
      <c r="Q8" s="7" t="str">
        <f>IF(fullmenu!Q8="MDC","MDC",IF(OR(fullmenu!Q8="PERF",fullmenu!Q8="AERF",fullmenu!Q8="PCB"),"ERfix",IF(OR(fullmenu!Q8="ACB", fullmenu!Q8="LCERT", fullmenu!Q8="LERT",fullmenu!Q8="FCERT",fullmenu!Q8="FERT"),"ERTs",IF(OR(fullmenu!Q8="FCMT",fullmenu!Q8="FMT",fullmenu!Q8="LMT",fullmenu!Q8="LCMT"),"MTs",IF(OR(fullmenu!Q8="LCIT",fullmenu!Q8="FCIT",fullmenu!Q8="LIT",fullmenu!Q8="FIT"),"ITs",IF(OR(fullmenu!Q8="MwERT", fullmenu!Q8="ERwMT", fullmenu!Q8="M&amp;ERT", fullmenu!Q8="MwIT", fullmenu!Q8="IwMT", fullmenu!Q8="M&amp;IT", fullmenu!Q8="IwERT", fullmenu!Q8="ERwIT", fullmenu!Q8="I&amp;ERT", fullmenu!Q8="ER&amp;M&amp;IT"),"MixedTs",IF(fullmenu!Q8="UD","UD",IF(fullmenu!Q8="LSD","LSD",IF(fullmenu!Q8="WSD","WSD",IF(fullmenu!Q8="UASC","nonat",""))))))))))</f>
        <v>LSD</v>
      </c>
      <c r="R8" s="7" t="str">
        <f>IF(fullmenu!R8="MDC","MDC",IF(OR(fullmenu!R8="PERF",fullmenu!R8="AERF",fullmenu!R8="PCB"),"ERfix",IF(OR(fullmenu!R8="ACB", fullmenu!R8="LCERT", fullmenu!R8="LERT",fullmenu!R8="FCERT",fullmenu!R8="FERT"),"ERTs",IF(OR(fullmenu!R8="FCMT",fullmenu!R8="FMT",fullmenu!R8="LMT",fullmenu!R8="LCMT"),"MTs",IF(OR(fullmenu!R8="LCIT",fullmenu!R8="FCIT",fullmenu!R8="LIT",fullmenu!R8="FIT"),"ITs",IF(OR(fullmenu!R8="MwERT", fullmenu!R8="ERwMT", fullmenu!R8="M&amp;ERT", fullmenu!R8="MwIT", fullmenu!R8="IwMT", fullmenu!R8="M&amp;IT", fullmenu!R8="IwERT", fullmenu!R8="ERwIT", fullmenu!R8="I&amp;ERT", fullmenu!R8="ER&amp;M&amp;IT"),"MixedTs",IF(fullmenu!R8="UD","UD",IF(fullmenu!R8="LSD","LSD",IF(fullmenu!R8="WSD","WSD",IF(fullmenu!R8="UASC","nonat",""))))))))))</f>
        <v>LSD</v>
      </c>
      <c r="S8" s="7" t="str">
        <f>IF(fullmenu!S8="MDC","MDC",IF(OR(fullmenu!S8="PERF",fullmenu!S8="AERF",fullmenu!S8="PCB"),"ERfix",IF(OR(fullmenu!S8="ACB", fullmenu!S8="LCERT", fullmenu!S8="LERT",fullmenu!S8="FCERT",fullmenu!S8="FERT"),"ERTs",IF(OR(fullmenu!S8="FCMT",fullmenu!S8="FMT",fullmenu!S8="LMT",fullmenu!S8="LCMT"),"MTs",IF(OR(fullmenu!S8="LCIT",fullmenu!S8="FCIT",fullmenu!S8="LIT",fullmenu!S8="FIT"),"ITs",IF(OR(fullmenu!S8="MwERT", fullmenu!S8="ERwMT", fullmenu!S8="M&amp;ERT", fullmenu!S8="MwIT", fullmenu!S8="IwMT", fullmenu!S8="M&amp;IT", fullmenu!S8="IwERT", fullmenu!S8="ERwIT", fullmenu!S8="I&amp;ERT", fullmenu!S8="ER&amp;M&amp;IT"),"MixedTs",IF(fullmenu!S8="UD","UD",IF(fullmenu!S8="LSD","LSD",IF(fullmenu!S8="WSD","WSD",IF(fullmenu!S8="UASC","nonat",""))))))))))</f>
        <v>LSD</v>
      </c>
      <c r="T8" s="7" t="str">
        <f>IF(fullmenu!T8="MDC","MDC",IF(OR(fullmenu!T8="PERF",fullmenu!T8="AERF",fullmenu!T8="PCB"),"ERfix",IF(OR(fullmenu!T8="ACB", fullmenu!T8="LCERT", fullmenu!T8="LERT",fullmenu!T8="FCERT",fullmenu!T8="FERT"),"ERTs",IF(OR(fullmenu!T8="FCMT",fullmenu!T8="FMT",fullmenu!T8="LMT",fullmenu!T8="LCMT"),"MTs",IF(OR(fullmenu!T8="LCIT",fullmenu!T8="FCIT",fullmenu!T8="LIT",fullmenu!T8="FIT"),"ITs",IF(OR(fullmenu!T8="MwERT", fullmenu!T8="ERwMT", fullmenu!T8="M&amp;ERT", fullmenu!T8="MwIT", fullmenu!T8="IwMT", fullmenu!T8="M&amp;IT", fullmenu!T8="IwERT", fullmenu!T8="ERwIT", fullmenu!T8="I&amp;ERT", fullmenu!T8="ER&amp;M&amp;IT"),"MixedTs",IF(fullmenu!T8="UD","UD",IF(fullmenu!T8="LSD","LSD",IF(fullmenu!T8="WSD","WSD",IF(fullmenu!T8="UASC","nonat",""))))))))))</f>
        <v>LSD</v>
      </c>
      <c r="U8" s="7" t="str">
        <f>IF(fullmenu!U8="MDC","MDC",IF(OR(fullmenu!U8="PERF",fullmenu!U8="AERF",fullmenu!U8="PCB"),"ERfix",IF(OR(fullmenu!U8="ACB", fullmenu!U8="LCERT", fullmenu!U8="LERT",fullmenu!U8="FCERT",fullmenu!U8="FERT"),"ERTs",IF(OR(fullmenu!U8="FCMT",fullmenu!U8="FMT",fullmenu!U8="LMT",fullmenu!U8="LCMT"),"MTs",IF(OR(fullmenu!U8="LCIT",fullmenu!U8="FCIT",fullmenu!U8="LIT",fullmenu!U8="FIT"),"ITs",IF(OR(fullmenu!U8="MwERT", fullmenu!U8="ERwMT", fullmenu!U8="M&amp;ERT", fullmenu!U8="MwIT", fullmenu!U8="IwMT", fullmenu!U8="M&amp;IT", fullmenu!U8="IwERT", fullmenu!U8="ERwIT", fullmenu!U8="I&amp;ERT", fullmenu!U8="ER&amp;M&amp;IT"),"MixedTs",IF(fullmenu!U8="UD","UD",IF(fullmenu!U8="LSD","LSD",IF(fullmenu!U8="WSD","WSD",IF(fullmenu!U8="UASC","nonat",""))))))))))</f>
        <v>LSD</v>
      </c>
      <c r="V8" s="7" t="str">
        <f>IF(fullmenu!V8="MDC","MDC",IF(OR(fullmenu!V8="PERF",fullmenu!V8="AERF",fullmenu!V8="PCB"),"ERfix",IF(OR(fullmenu!V8="ACB", fullmenu!V8="LCERT", fullmenu!V8="LERT",fullmenu!V8="FCERT",fullmenu!V8="FERT"),"ERTs",IF(OR(fullmenu!V8="FCMT",fullmenu!V8="FMT",fullmenu!V8="LMT",fullmenu!V8="LCMT"),"MTs",IF(OR(fullmenu!V8="LCIT",fullmenu!V8="FCIT",fullmenu!V8="LIT",fullmenu!V8="FIT"),"ITs",IF(OR(fullmenu!V8="MwERT", fullmenu!V8="ERwMT", fullmenu!V8="M&amp;ERT", fullmenu!V8="MwIT", fullmenu!V8="IwMT", fullmenu!V8="M&amp;IT", fullmenu!V8="IwERT", fullmenu!V8="ERwIT", fullmenu!V8="I&amp;ERT", fullmenu!V8="ER&amp;M&amp;IT"),"MixedTs",IF(fullmenu!V8="UD","UD",IF(fullmenu!V8="LSD","LSD",IF(fullmenu!V8="WSD","WSD",IF(fullmenu!V8="UASC","nonat",""))))))))))</f>
        <v>LSD</v>
      </c>
      <c r="W8" s="7" t="str">
        <f>IF(fullmenu!W8="MDC","MDC",IF(OR(fullmenu!W8="PERF",fullmenu!W8="AERF",fullmenu!W8="PCB"),"ERfix",IF(OR(fullmenu!W8="ACB", fullmenu!W8="LCERT", fullmenu!W8="LERT",fullmenu!W8="FCERT",fullmenu!W8="FERT"),"ERTs",IF(OR(fullmenu!W8="FCMT",fullmenu!W8="FMT",fullmenu!W8="LMT",fullmenu!W8="LCMT"),"MTs",IF(OR(fullmenu!W8="LCIT",fullmenu!W8="FCIT",fullmenu!W8="LIT",fullmenu!W8="FIT"),"ITs",IF(OR(fullmenu!W8="MwERT", fullmenu!W8="ERwMT", fullmenu!W8="M&amp;ERT", fullmenu!W8="MwIT", fullmenu!W8="IwMT", fullmenu!W8="M&amp;IT", fullmenu!W8="IwERT", fullmenu!W8="ERwIT", fullmenu!W8="I&amp;ERT", fullmenu!W8="ER&amp;M&amp;IT"),"MixedTs",IF(fullmenu!W8="UD","UD",IF(fullmenu!W8="LSD","LSD",IF(fullmenu!W8="WSD","WSD",IF(fullmenu!W8="UASC","nonat",""))))))))))</f>
        <v>LSD</v>
      </c>
      <c r="X8" s="7" t="str">
        <f>IF(fullmenu!X8="MDC","MDC",IF(OR(fullmenu!X8="PERF",fullmenu!X8="AERF",fullmenu!X8="PCB"),"ERfix",IF(OR(fullmenu!X8="ACB", fullmenu!X8="LCERT", fullmenu!X8="LERT",fullmenu!X8="FCERT",fullmenu!X8="FERT"),"ERTs",IF(OR(fullmenu!X8="FCMT",fullmenu!X8="FMT",fullmenu!X8="LMT",fullmenu!X8="LCMT"),"MTs",IF(OR(fullmenu!X8="LCIT",fullmenu!X8="FCIT",fullmenu!X8="LIT",fullmenu!X8="FIT"),"ITs",IF(OR(fullmenu!X8="MwERT", fullmenu!X8="ERwMT", fullmenu!X8="M&amp;ERT", fullmenu!X8="MwIT", fullmenu!X8="IwMT", fullmenu!X8="M&amp;IT", fullmenu!X8="IwERT", fullmenu!X8="ERwIT", fullmenu!X8="I&amp;ERT", fullmenu!X8="ER&amp;M&amp;IT"),"MixedTs",IF(fullmenu!X8="UD","UD",IF(fullmenu!X8="LSD","LSD",IF(fullmenu!X8="WSD","WSD",IF(fullmenu!X8="UASC","nonat",""))))))))))</f>
        <v>LSD</v>
      </c>
      <c r="Y8" s="7" t="str">
        <f>IF(fullmenu!Y8="MDC","MDC",IF(OR(fullmenu!Y8="PERF",fullmenu!Y8="AERF",fullmenu!Y8="PCB"),"ERfix",IF(OR(fullmenu!Y8="ACB", fullmenu!Y8="LCERT", fullmenu!Y8="LERT",fullmenu!Y8="FCERT",fullmenu!Y8="FERT"),"ERTs",IF(OR(fullmenu!Y8="FCMT",fullmenu!Y8="FMT",fullmenu!Y8="LMT",fullmenu!Y8="LCMT"),"MTs",IF(OR(fullmenu!Y8="LCIT",fullmenu!Y8="FCIT",fullmenu!Y8="LIT",fullmenu!Y8="FIT"),"ITs",IF(OR(fullmenu!Y8="MwERT", fullmenu!Y8="ERwMT", fullmenu!Y8="M&amp;ERT", fullmenu!Y8="MwIT", fullmenu!Y8="IwMT", fullmenu!Y8="M&amp;IT", fullmenu!Y8="IwERT", fullmenu!Y8="ERwIT", fullmenu!Y8="I&amp;ERT", fullmenu!Y8="ER&amp;M&amp;IT"),"MixedTs",IF(fullmenu!Y8="UD","UD",IF(fullmenu!Y8="LSD","LSD",IF(fullmenu!Y8="WSD","WSD",IF(fullmenu!Y8="UASC","nonat",""))))))))))</f>
        <v>LSD</v>
      </c>
      <c r="Z8" s="7" t="str">
        <f>IF(fullmenu!Z8="MDC","MDC",IF(OR(fullmenu!Z8="PERF",fullmenu!Z8="AERF",fullmenu!Z8="PCB"),"ERfix",IF(OR(fullmenu!Z8="ACB", fullmenu!Z8="LCERT", fullmenu!Z8="LERT",fullmenu!Z8="FCERT",fullmenu!Z8="FERT"),"ERTs",IF(OR(fullmenu!Z8="FCMT",fullmenu!Z8="FMT",fullmenu!Z8="LMT",fullmenu!Z8="LCMT"),"MTs",IF(OR(fullmenu!Z8="LCIT",fullmenu!Z8="FCIT",fullmenu!Z8="LIT",fullmenu!Z8="FIT"),"ITs",IF(OR(fullmenu!Z8="MwERT", fullmenu!Z8="ERwMT", fullmenu!Z8="M&amp;ERT", fullmenu!Z8="MwIT", fullmenu!Z8="IwMT", fullmenu!Z8="M&amp;IT", fullmenu!Z8="IwERT", fullmenu!Z8="ERwIT", fullmenu!Z8="I&amp;ERT", fullmenu!Z8="ER&amp;M&amp;IT"),"MixedTs",IF(fullmenu!Z8="UD","UD",IF(fullmenu!Z8="LSD","LSD",IF(fullmenu!Z8="WSD","WSD",IF(fullmenu!Z8="UASC","nonat",""))))))))))</f>
        <v>LSD</v>
      </c>
      <c r="AA8" s="7" t="str">
        <f>IF(fullmenu!AA8="MDC","MDC",IF(OR(fullmenu!AA8="PERF",fullmenu!AA8="AERF",fullmenu!AA8="PCB"),"ERfix",IF(OR(fullmenu!AA8="ACB", fullmenu!AA8="LCERT", fullmenu!AA8="LERT",fullmenu!AA8="FCERT",fullmenu!AA8="FERT"),"ERTs",IF(OR(fullmenu!AA8="FCMT",fullmenu!AA8="FMT",fullmenu!AA8="LMT",fullmenu!AA8="LCMT"),"MTs",IF(OR(fullmenu!AA8="LCIT",fullmenu!AA8="FCIT",fullmenu!AA8="LIT",fullmenu!AA8="FIT"),"ITs",IF(OR(fullmenu!AA8="MwERT", fullmenu!AA8="ERwMT", fullmenu!AA8="M&amp;ERT", fullmenu!AA8="MwIT", fullmenu!AA8="IwMT", fullmenu!AA8="M&amp;IT", fullmenu!AA8="IwERT", fullmenu!AA8="ERwIT", fullmenu!AA8="I&amp;ERT", fullmenu!AA8="ER&amp;M&amp;IT"),"MixedTs",IF(fullmenu!AA8="UD","UD",IF(fullmenu!AA8="LSD","LSD",IF(fullmenu!AA8="WSD","WSD",IF(fullmenu!AA8="UASC","nonat",""))))))))))</f>
        <v>LSD</v>
      </c>
      <c r="AB8" s="7" t="str">
        <f>IF(fullmenu!AB8="MDC","MDC",IF(OR(fullmenu!AB8="PERF",fullmenu!AB8="AERF",fullmenu!AB8="PCB"),"ERfix",IF(OR(fullmenu!AB8="ACB", fullmenu!AB8="LCERT", fullmenu!AB8="LERT",fullmenu!AB8="FCERT",fullmenu!AB8="FERT"),"ERTs",IF(OR(fullmenu!AB8="FCMT",fullmenu!AB8="FMT",fullmenu!AB8="LMT",fullmenu!AB8="LCMT"),"MTs",IF(OR(fullmenu!AB8="LCIT",fullmenu!AB8="FCIT",fullmenu!AB8="LIT",fullmenu!AB8="FIT"),"ITs",IF(OR(fullmenu!AB8="MwERT", fullmenu!AB8="ERwMT", fullmenu!AB8="M&amp;ERT", fullmenu!AB8="MwIT", fullmenu!AB8="IwMT", fullmenu!AB8="M&amp;IT", fullmenu!AB8="IwERT", fullmenu!AB8="ERwIT", fullmenu!AB8="I&amp;ERT", fullmenu!AB8="ER&amp;M&amp;IT"),"MixedTs",IF(fullmenu!AB8="UD","UD",IF(fullmenu!AB8="LSD","LSD",IF(fullmenu!AB8="WSD","WSD",IF(fullmenu!AB8="UASC","nonat",""))))))))))</f>
        <v>LSD</v>
      </c>
      <c r="AC8" s="7" t="str">
        <f>IF(fullmenu!AC8="MDC","MDC",IF(OR(fullmenu!AC8="PERF",fullmenu!AC8="AERF",fullmenu!AC8="PCB"),"ERfix",IF(OR(fullmenu!AC8="ACB", fullmenu!AC8="LCERT", fullmenu!AC8="LERT",fullmenu!AC8="FCERT",fullmenu!AC8="FERT"),"ERTs",IF(OR(fullmenu!AC8="FCMT",fullmenu!AC8="FMT",fullmenu!AC8="LMT",fullmenu!AC8="LCMT"),"MTs",IF(OR(fullmenu!AC8="LCIT",fullmenu!AC8="FCIT",fullmenu!AC8="LIT",fullmenu!AC8="FIT"),"ITs",IF(OR(fullmenu!AC8="MwERT", fullmenu!AC8="ERwMT", fullmenu!AC8="M&amp;ERT", fullmenu!AC8="MwIT", fullmenu!AC8="IwMT", fullmenu!AC8="M&amp;IT", fullmenu!AC8="IwERT", fullmenu!AC8="ERwIT", fullmenu!AC8="I&amp;ERT", fullmenu!AC8="ER&amp;M&amp;IT"),"MixedTs",IF(fullmenu!AC8="UD","UD",IF(fullmenu!AC8="LSD","LSD",IF(fullmenu!AC8="WSD","WSD",IF(fullmenu!AC8="UASC","nonat",""))))))))))</f>
        <v>LSD</v>
      </c>
      <c r="AD8" s="7" t="str">
        <f>IF(fullmenu!AD8="MDC","MDC",IF(OR(fullmenu!AD8="PERF",fullmenu!AD8="AERF",fullmenu!AD8="PCB"),"ERfix",IF(OR(fullmenu!AD8="ACB", fullmenu!AD8="LCERT", fullmenu!AD8="LERT",fullmenu!AD8="FCERT",fullmenu!AD8="FERT"),"ERTs",IF(OR(fullmenu!AD8="FCMT",fullmenu!AD8="FMT",fullmenu!AD8="LMT",fullmenu!AD8="LCMT"),"MTs",IF(OR(fullmenu!AD8="LCIT",fullmenu!AD8="FCIT",fullmenu!AD8="LIT",fullmenu!AD8="FIT"),"ITs",IF(OR(fullmenu!AD8="MwERT", fullmenu!AD8="ERwMT", fullmenu!AD8="M&amp;ERT", fullmenu!AD8="MwIT", fullmenu!AD8="IwMT", fullmenu!AD8="M&amp;IT", fullmenu!AD8="IwERT", fullmenu!AD8="ERwIT", fullmenu!AD8="I&amp;ERT", fullmenu!AD8="ER&amp;M&amp;IT"),"MixedTs",IF(fullmenu!AD8="UD","UD",IF(fullmenu!AD8="LSD","LSD",IF(fullmenu!AD8="WSD","WSD",IF(fullmenu!AD8="UASC","nonat",""))))))))))</f>
        <v>LSD</v>
      </c>
      <c r="AE8" s="7" t="str">
        <f>IF(fullmenu!AE8="MDC","MDC",IF(OR(fullmenu!AE8="PERF",fullmenu!AE8="AERF",fullmenu!AE8="PCB"),"ERfix",IF(OR(fullmenu!AE8="ACB", fullmenu!AE8="LCERT", fullmenu!AE8="LERT",fullmenu!AE8="FCERT",fullmenu!AE8="FERT"),"ERTs",IF(OR(fullmenu!AE8="FCMT",fullmenu!AE8="FMT",fullmenu!AE8="LMT",fullmenu!AE8="LCMT"),"MTs",IF(OR(fullmenu!AE8="LCIT",fullmenu!AE8="FCIT",fullmenu!AE8="LIT",fullmenu!AE8="FIT"),"ITs",IF(OR(fullmenu!AE8="MwERT", fullmenu!AE8="ERwMT", fullmenu!AE8="M&amp;ERT", fullmenu!AE8="MwIT", fullmenu!AE8="IwMT", fullmenu!AE8="M&amp;IT", fullmenu!AE8="IwERT", fullmenu!AE8="ERwIT", fullmenu!AE8="I&amp;ERT", fullmenu!AE8="ER&amp;M&amp;IT"),"MixedTs",IF(fullmenu!AE8="UD","UD",IF(fullmenu!AE8="LSD","LSD",IF(fullmenu!AE8="WSD","WSD",IF(fullmenu!AE8="UASC","nonat",""))))))))))</f>
        <v>LSD</v>
      </c>
      <c r="AF8" s="7" t="str">
        <f>IF(fullmenu!AF8="MDC","MDC",IF(OR(fullmenu!AF8="PERF",fullmenu!AF8="AERF",fullmenu!AF8="PCB"),"ERfix",IF(OR(fullmenu!AF8="ACB", fullmenu!AF8="LCERT", fullmenu!AF8="LERT",fullmenu!AF8="FCERT",fullmenu!AF8="FERT"),"ERTs",IF(OR(fullmenu!AF8="FCMT",fullmenu!AF8="FMT",fullmenu!AF8="LMT",fullmenu!AF8="LCMT"),"MTs",IF(OR(fullmenu!AF8="LCIT",fullmenu!AF8="FCIT",fullmenu!AF8="LIT",fullmenu!AF8="FIT"),"ITs",IF(OR(fullmenu!AF8="MwERT", fullmenu!AF8="ERwMT", fullmenu!AF8="M&amp;ERT", fullmenu!AF8="MwIT", fullmenu!AF8="IwMT", fullmenu!AF8="M&amp;IT", fullmenu!AF8="IwERT", fullmenu!AF8="ERwIT", fullmenu!AF8="I&amp;ERT", fullmenu!AF8="ER&amp;M&amp;IT"),"MixedTs",IF(fullmenu!AF8="UD","UD",IF(fullmenu!AF8="LSD","LSD",IF(fullmenu!AF8="WSD","WSD",IF(fullmenu!AF8="UASC","nonat",""))))))))))</f>
        <v>LSD</v>
      </c>
      <c r="AG8" s="7" t="str">
        <f>IF(fullmenu!AG8="MDC","MDC",IF(OR(fullmenu!AG8="PERF",fullmenu!AG8="AERF",fullmenu!AG8="PCB"),"ERfix",IF(OR(fullmenu!AG8="ACB", fullmenu!AG8="LCERT", fullmenu!AG8="LERT",fullmenu!AG8="FCERT",fullmenu!AG8="FERT"),"ERTs",IF(OR(fullmenu!AG8="FCMT",fullmenu!AG8="FMT",fullmenu!AG8="LMT",fullmenu!AG8="LCMT"),"MTs",IF(OR(fullmenu!AG8="LCIT",fullmenu!AG8="FCIT",fullmenu!AG8="LIT",fullmenu!AG8="FIT"),"ITs",IF(OR(fullmenu!AG8="MwERT", fullmenu!AG8="ERwMT", fullmenu!AG8="M&amp;ERT", fullmenu!AG8="MwIT", fullmenu!AG8="IwMT", fullmenu!AG8="M&amp;IT", fullmenu!AG8="IwERT", fullmenu!AG8="ERwIT", fullmenu!AG8="I&amp;ERT", fullmenu!AG8="ER&amp;M&amp;IT"),"MixedTs",IF(fullmenu!AG8="UD","UD",IF(fullmenu!AG8="LSD","LSD",IF(fullmenu!AG8="WSD","WSD",IF(fullmenu!AG8="UASC","nonat",""))))))))))</f>
        <v>LSD</v>
      </c>
      <c r="AH8" s="7" t="str">
        <f>IF(fullmenu!AH8="MDC","MDC",IF(OR(fullmenu!AH8="PERF",fullmenu!AH8="AERF",fullmenu!AH8="PCB"),"ERfix",IF(OR(fullmenu!AH8="ACB", fullmenu!AH8="LCERT", fullmenu!AH8="LERT",fullmenu!AH8="FCERT",fullmenu!AH8="FERT"),"ERTs",IF(OR(fullmenu!AH8="FCMT",fullmenu!AH8="FMT",fullmenu!AH8="LMT",fullmenu!AH8="LCMT"),"MTs",IF(OR(fullmenu!AH8="LCIT",fullmenu!AH8="FCIT",fullmenu!AH8="LIT",fullmenu!AH8="FIT"),"ITs",IF(OR(fullmenu!AH8="MwERT", fullmenu!AH8="ERwMT", fullmenu!AH8="M&amp;ERT", fullmenu!AH8="MwIT", fullmenu!AH8="IwMT", fullmenu!AH8="M&amp;IT", fullmenu!AH8="IwERT", fullmenu!AH8="ERwIT", fullmenu!AH8="I&amp;ERT", fullmenu!AH8="ER&amp;M&amp;IT"),"MixedTs",IF(fullmenu!AH8="UD","UD",IF(fullmenu!AH8="LSD","LSD",IF(fullmenu!AH8="WSD","WSD",IF(fullmenu!AH8="UASC","nonat",""))))))))))</f>
        <v>LSD</v>
      </c>
      <c r="AI8" s="7" t="str">
        <f>IF(fullmenu!AI8="MDC","MDC",IF(OR(fullmenu!AI8="PERF",fullmenu!AI8="AERF",fullmenu!AI8="PCB"),"ERfix",IF(OR(fullmenu!AI8="ACB", fullmenu!AI8="LCERT", fullmenu!AI8="LERT",fullmenu!AI8="FCERT",fullmenu!AI8="FERT"),"ERTs",IF(OR(fullmenu!AI8="FCMT",fullmenu!AI8="FMT",fullmenu!AI8="LMT",fullmenu!AI8="LCMT"),"MTs",IF(OR(fullmenu!AI8="LCIT",fullmenu!AI8="FCIT",fullmenu!AI8="LIT",fullmenu!AI8="FIT"),"ITs",IF(OR(fullmenu!AI8="MwERT", fullmenu!AI8="ERwMT", fullmenu!AI8="M&amp;ERT", fullmenu!AI8="MwIT", fullmenu!AI8="IwMT", fullmenu!AI8="M&amp;IT", fullmenu!AI8="IwERT", fullmenu!AI8="ERwIT", fullmenu!AI8="I&amp;ERT", fullmenu!AI8="ER&amp;M&amp;IT"),"MixedTs",IF(fullmenu!AI8="UD","UD",IF(fullmenu!AI8="LSD","LSD",IF(fullmenu!AI8="WSD","WSD",IF(fullmenu!AI8="UASC","nonat",""))))))))))</f>
        <v>LSD</v>
      </c>
      <c r="AJ8" s="7" t="str">
        <f>IF(fullmenu!AJ8="MDC","MDC",IF(OR(fullmenu!AJ8="PERF",fullmenu!AJ8="AERF",fullmenu!AJ8="PCB"),"ERfix",IF(OR(fullmenu!AJ8="ACB", fullmenu!AJ8="LCERT", fullmenu!AJ8="LERT",fullmenu!AJ8="FCERT",fullmenu!AJ8="FERT"),"ERTs",IF(OR(fullmenu!AJ8="FCMT",fullmenu!AJ8="FMT",fullmenu!AJ8="LMT",fullmenu!AJ8="LCMT"),"MTs",IF(OR(fullmenu!AJ8="LCIT",fullmenu!AJ8="FCIT",fullmenu!AJ8="LIT",fullmenu!AJ8="FIT"),"ITs",IF(OR(fullmenu!AJ8="MwERT", fullmenu!AJ8="ERwMT", fullmenu!AJ8="M&amp;ERT", fullmenu!AJ8="MwIT", fullmenu!AJ8="IwMT", fullmenu!AJ8="M&amp;IT", fullmenu!AJ8="IwERT", fullmenu!AJ8="ERwIT", fullmenu!AJ8="I&amp;ERT", fullmenu!AJ8="ER&amp;M&amp;IT"),"MixedTs",IF(fullmenu!AJ8="UD","UD",IF(fullmenu!AJ8="LSD","LSD",IF(fullmenu!AJ8="WSD","WSD",IF(fullmenu!AJ8="UASC","nonat",""))))))))))</f>
        <v>LSD</v>
      </c>
      <c r="AK8" s="7" t="str">
        <f>IF(fullmenu!AK8="MDC","MDC",IF(OR(fullmenu!AK8="PERF",fullmenu!AK8="AERF",fullmenu!AK8="PCB"),"ERfix",IF(OR(fullmenu!AK8="ACB", fullmenu!AK8="LCERT", fullmenu!AK8="LERT",fullmenu!AK8="FCERT",fullmenu!AK8="FERT"),"ERTs",IF(OR(fullmenu!AK8="FCMT",fullmenu!AK8="FMT",fullmenu!AK8="LMT",fullmenu!AK8="LCMT"),"MTs",IF(OR(fullmenu!AK8="LCIT",fullmenu!AK8="FCIT",fullmenu!AK8="LIT",fullmenu!AK8="FIT"),"ITs",IF(OR(fullmenu!AK8="MwERT", fullmenu!AK8="ERwMT", fullmenu!AK8="M&amp;ERT", fullmenu!AK8="MwIT", fullmenu!AK8="IwMT", fullmenu!AK8="M&amp;IT", fullmenu!AK8="IwERT", fullmenu!AK8="ERwIT", fullmenu!AK8="I&amp;ERT", fullmenu!AK8="ER&amp;M&amp;IT"),"MixedTs",IF(fullmenu!AK8="UD","UD",IF(fullmenu!AK8="LSD","LSD",IF(fullmenu!AK8="WSD","WSD",IF(fullmenu!AK8="UASC","nonat",""))))))))))</f>
        <v>LSD</v>
      </c>
      <c r="AL8" s="7" t="str">
        <f>IF(fullmenu!AL8="MDC","MDC",IF(OR(fullmenu!AL8="PERF",fullmenu!AL8="AERF",fullmenu!AL8="PCB"),"ERfix",IF(OR(fullmenu!AL8="ACB", fullmenu!AL8="LCERT", fullmenu!AL8="LERT",fullmenu!AL8="FCERT",fullmenu!AL8="FERT"),"ERTs",IF(OR(fullmenu!AL8="FCMT",fullmenu!AL8="FMT",fullmenu!AL8="LMT",fullmenu!AL8="LCMT"),"MTs",IF(OR(fullmenu!AL8="LCIT",fullmenu!AL8="FCIT",fullmenu!AL8="LIT",fullmenu!AL8="FIT"),"ITs",IF(OR(fullmenu!AL8="MwERT", fullmenu!AL8="ERwMT", fullmenu!AL8="M&amp;ERT", fullmenu!AL8="MwIT", fullmenu!AL8="IwMT", fullmenu!AL8="M&amp;IT", fullmenu!AL8="IwERT", fullmenu!AL8="ERwIT", fullmenu!AL8="I&amp;ERT", fullmenu!AL8="ER&amp;M&amp;IT"),"MixedTs",IF(fullmenu!AL8="UD","UD",IF(fullmenu!AL8="LSD","LSD",IF(fullmenu!AL8="WSD","WSD",IF(fullmenu!AL8="UASC","nonat",""))))))))))</f>
        <v>LSD</v>
      </c>
      <c r="AM8" s="7" t="str">
        <f>IF(fullmenu!AM8="MDC","MDC",IF(OR(fullmenu!AM8="PERF",fullmenu!AM8="AERF",fullmenu!AM8="PCB"),"ERfix",IF(OR(fullmenu!AM8="ACB", fullmenu!AM8="LCERT", fullmenu!AM8="LERT",fullmenu!AM8="FCERT",fullmenu!AM8="FERT"),"ERTs",IF(OR(fullmenu!AM8="FCMT",fullmenu!AM8="FMT",fullmenu!AM8="LMT",fullmenu!AM8="LCMT"),"MTs",IF(OR(fullmenu!AM8="LCIT",fullmenu!AM8="FCIT",fullmenu!AM8="LIT",fullmenu!AM8="FIT"),"ITs",IF(OR(fullmenu!AM8="MwERT", fullmenu!AM8="ERwMT", fullmenu!AM8="M&amp;ERT", fullmenu!AM8="MwIT", fullmenu!AM8="IwMT", fullmenu!AM8="M&amp;IT", fullmenu!AM8="IwERT", fullmenu!AM8="ERwIT", fullmenu!AM8="I&amp;ERT", fullmenu!AM8="ER&amp;M&amp;IT"),"MixedTs",IF(fullmenu!AM8="UD","UD",IF(fullmenu!AM8="LSD","LSD",IF(fullmenu!AM8="WSD","WSD",IF(fullmenu!AM8="UASC","nonat",""))))))))))</f>
        <v>LSD</v>
      </c>
      <c r="AN8" s="7" t="str">
        <f>IF(fullmenu!AN8="MDC","MDC",IF(OR(fullmenu!AN8="PERF",fullmenu!AN8="AERF",fullmenu!AN8="PCB"),"ERfix",IF(OR(fullmenu!AN8="ACB", fullmenu!AN8="LCERT", fullmenu!AN8="LERT",fullmenu!AN8="FCERT",fullmenu!AN8="FERT"),"ERTs",IF(OR(fullmenu!AN8="FCMT",fullmenu!AN8="FMT",fullmenu!AN8="LMT",fullmenu!AN8="LCMT"),"MTs",IF(OR(fullmenu!AN8="LCIT",fullmenu!AN8="FCIT",fullmenu!AN8="LIT",fullmenu!AN8="FIT"),"ITs",IF(OR(fullmenu!AN8="MwERT", fullmenu!AN8="ERwMT", fullmenu!AN8="M&amp;ERT", fullmenu!AN8="MwIT", fullmenu!AN8="IwMT", fullmenu!AN8="M&amp;IT", fullmenu!AN8="IwERT", fullmenu!AN8="ERwIT", fullmenu!AN8="I&amp;ERT", fullmenu!AN8="ER&amp;M&amp;IT"),"MixedTs",IF(fullmenu!AN8="UD","UD",IF(fullmenu!AN8="LSD","LSD",IF(fullmenu!AN8="WSD","WSD",IF(fullmenu!AN8="UASC","nonat",""))))))))))</f>
        <v>LSD</v>
      </c>
      <c r="AO8" s="7" t="str">
        <f>IF(fullmenu!AO8="MDC","MDC",IF(OR(fullmenu!AO8="PERF",fullmenu!AO8="AERF",fullmenu!AO8="PCB"),"ERfix",IF(OR(fullmenu!AO8="ACB", fullmenu!AO8="LCERT", fullmenu!AO8="LERT",fullmenu!AO8="FCERT",fullmenu!AO8="FERT"),"ERTs",IF(OR(fullmenu!AO8="FCMT",fullmenu!AO8="FMT",fullmenu!AO8="LMT",fullmenu!AO8="LCMT"),"MTs",IF(OR(fullmenu!AO8="LCIT",fullmenu!AO8="FCIT",fullmenu!AO8="LIT",fullmenu!AO8="FIT"),"ITs",IF(OR(fullmenu!AO8="MwERT", fullmenu!AO8="ERwMT", fullmenu!AO8="M&amp;ERT", fullmenu!AO8="MwIT", fullmenu!AO8="IwMT", fullmenu!AO8="M&amp;IT", fullmenu!AO8="IwERT", fullmenu!AO8="ERwIT", fullmenu!AO8="I&amp;ERT", fullmenu!AO8="ER&amp;M&amp;IT"),"MixedTs",IF(fullmenu!AO8="UD","UD",IF(fullmenu!AO8="LSD","LSD",IF(fullmenu!AO8="WSD","WSD",IF(fullmenu!AO8="UASC","nonat",""))))))))))</f>
        <v>LSD</v>
      </c>
      <c r="AP8" s="7" t="str">
        <f>IF(fullmenu!AP8="MDC","MDC",IF(OR(fullmenu!AP8="PERF",fullmenu!AP8="AERF",fullmenu!AP8="PCB"),"ERfix",IF(OR(fullmenu!AP8="ACB", fullmenu!AP8="LCERT", fullmenu!AP8="LERT",fullmenu!AP8="FCERT",fullmenu!AP8="FERT"),"ERTs",IF(OR(fullmenu!AP8="FCMT",fullmenu!AP8="FMT",fullmenu!AP8="LMT",fullmenu!AP8="LCMT"),"MTs",IF(OR(fullmenu!AP8="LCIT",fullmenu!AP8="FCIT",fullmenu!AP8="LIT",fullmenu!AP8="FIT"),"ITs",IF(OR(fullmenu!AP8="MwERT", fullmenu!AP8="ERwMT", fullmenu!AP8="M&amp;ERT", fullmenu!AP8="MwIT", fullmenu!AP8="IwMT", fullmenu!AP8="M&amp;IT", fullmenu!AP8="IwERT", fullmenu!AP8="ERwIT", fullmenu!AP8="I&amp;ERT", fullmenu!AP8="ER&amp;M&amp;IT"),"MixedTs",IF(fullmenu!AP8="UD","UD",IF(fullmenu!AP8="LSD","LSD",IF(fullmenu!AP8="WSD","WSD",IF(fullmenu!AP8="UASC","nonat",""))))))))))</f>
        <v>LSD</v>
      </c>
      <c r="AQ8" s="7" t="str">
        <f>IF(fullmenu!AQ8="MDC","MDC",IF(OR(fullmenu!AQ8="PERF",fullmenu!AQ8="AERF",fullmenu!AQ8="PCB"),"ERfix",IF(OR(fullmenu!AQ8="ACB", fullmenu!AQ8="LCERT", fullmenu!AQ8="LERT",fullmenu!AQ8="FCERT",fullmenu!AQ8="FERT"),"ERTs",IF(OR(fullmenu!AQ8="FCMT",fullmenu!AQ8="FMT",fullmenu!AQ8="LMT",fullmenu!AQ8="LCMT"),"MTs",IF(OR(fullmenu!AQ8="LCIT",fullmenu!AQ8="FCIT",fullmenu!AQ8="LIT",fullmenu!AQ8="FIT"),"ITs",IF(OR(fullmenu!AQ8="MwERT", fullmenu!AQ8="ERwMT", fullmenu!AQ8="M&amp;ERT", fullmenu!AQ8="MwIT", fullmenu!AQ8="IwMT", fullmenu!AQ8="M&amp;IT", fullmenu!AQ8="IwERT", fullmenu!AQ8="ERwIT", fullmenu!AQ8="I&amp;ERT", fullmenu!AQ8="ER&amp;M&amp;IT"),"MixedTs",IF(fullmenu!AQ8="UD","UD",IF(fullmenu!AQ8="LSD","LSD",IF(fullmenu!AQ8="WSD","WSD",IF(fullmenu!AQ8="UASC","nonat",""))))))))))</f>
        <v>LSD</v>
      </c>
      <c r="AR8" s="7" t="str">
        <f>IF(fullmenu!AR8="MDC","MDC",IF(OR(fullmenu!AR8="PERF",fullmenu!AR8="AERF",fullmenu!AR8="PCB"),"ERfix",IF(OR(fullmenu!AR8="ACB", fullmenu!AR8="LCERT", fullmenu!AR8="LERT",fullmenu!AR8="FCERT",fullmenu!AR8="FERT"),"ERTs",IF(OR(fullmenu!AR8="FCMT",fullmenu!AR8="FMT",fullmenu!AR8="LMT",fullmenu!AR8="LCMT"),"MTs",IF(OR(fullmenu!AR8="LCIT",fullmenu!AR8="FCIT",fullmenu!AR8="LIT",fullmenu!AR8="FIT"),"ITs",IF(OR(fullmenu!AR8="MwERT", fullmenu!AR8="ERwMT", fullmenu!AR8="M&amp;ERT", fullmenu!AR8="MwIT", fullmenu!AR8="IwMT", fullmenu!AR8="M&amp;IT", fullmenu!AR8="IwERT", fullmenu!AR8="ERwIT", fullmenu!AR8="I&amp;ERT", fullmenu!AR8="ER&amp;M&amp;IT"),"MixedTs",IF(fullmenu!AR8="UD","UD",IF(fullmenu!AR8="LSD","LSD",IF(fullmenu!AR8="WSD","WSD",IF(fullmenu!AR8="UASC","nonat",""))))))))))</f>
        <v>LSD</v>
      </c>
      <c r="AS8" s="7" t="str">
        <f>IF(fullmenu!AS8="MDC","MDC",IF(OR(fullmenu!AS8="PERF",fullmenu!AS8="AERF",fullmenu!AS8="PCB"),"ERfix",IF(OR(fullmenu!AS8="ACB", fullmenu!AS8="LCERT", fullmenu!AS8="LERT",fullmenu!AS8="FCERT",fullmenu!AS8="FERT"),"ERTs",IF(OR(fullmenu!AS8="FCMT",fullmenu!AS8="FMT",fullmenu!AS8="LMT",fullmenu!AS8="LCMT"),"MTs",IF(OR(fullmenu!AS8="LCIT",fullmenu!AS8="FCIT",fullmenu!AS8="LIT",fullmenu!AS8="FIT"),"ITs",IF(OR(fullmenu!AS8="MwERT", fullmenu!AS8="ERwMT", fullmenu!AS8="M&amp;ERT", fullmenu!AS8="MwIT", fullmenu!AS8="IwMT", fullmenu!AS8="M&amp;IT", fullmenu!AS8="IwERT", fullmenu!AS8="ERwIT", fullmenu!AS8="I&amp;ERT", fullmenu!AS8="ER&amp;M&amp;IT"),"MixedTs",IF(fullmenu!AS8="UD","UD",IF(fullmenu!AS8="LSD","LSD",IF(fullmenu!AS8="WSD","WSD",IF(fullmenu!AS8="UASC","nonat",""))))))))))</f>
        <v>LSD</v>
      </c>
      <c r="AT8" s="7"/>
    </row>
    <row r="9" spans="1:46" ht="15.5" x14ac:dyDescent="0.35">
      <c r="A9" t="s">
        <v>13</v>
      </c>
      <c r="B9" s="7" t="str">
        <f>IF(fullmenu!B9="MDC","MDC",IF(OR(fullmenu!B9="PERF",fullmenu!B9="AERF",fullmenu!B9="PCB"),"ERfix",IF(OR(fullmenu!B9="ACB", fullmenu!B9="LCERT", fullmenu!B9="LERT",fullmenu!B9="FCERT",fullmenu!B9="FERT"),"ERTs",IF(OR(fullmenu!B9="FCMT",fullmenu!B9="FMT",fullmenu!B9="LMT",fullmenu!B9="LCMT"),"MTs",IF(OR(fullmenu!B9="LCIT",fullmenu!B9="FCIT",fullmenu!B9="LIT",fullmenu!B9="FIT"),"ITs",IF(OR(fullmenu!B9="MwERT", fullmenu!B9="ERwMT", fullmenu!B9="M&amp;ERT", fullmenu!B9="MwIT", fullmenu!B9="IwMT", fullmenu!B9="M&amp;IT", fullmenu!B9="IwERT", fullmenu!B9="ERwIT", fullmenu!B9="I&amp;ERT", fullmenu!B9="ER&amp;M&amp;IT"),"MixedTs",IF(fullmenu!B9="UD","UD",IF(fullmenu!B9="LSD","LSD",IF(fullmenu!B9="WSD","WSD",IF(fullmenu!B9="UASC","nonat",""))))))))))</f>
        <v>LSD</v>
      </c>
      <c r="C9" s="7" t="str">
        <f>IF(fullmenu!C9="MDC","MDC",IF(OR(fullmenu!C9="PERF",fullmenu!C9="AERF",fullmenu!C9="PCB"),"ERfix",IF(OR(fullmenu!C9="ACB", fullmenu!C9="LCERT", fullmenu!C9="LERT",fullmenu!C9="FCERT",fullmenu!C9="FERT"),"ERTs",IF(OR(fullmenu!C9="FCMT",fullmenu!C9="FMT",fullmenu!C9="LMT",fullmenu!C9="LCMT"),"MTs",IF(OR(fullmenu!C9="LCIT",fullmenu!C9="FCIT",fullmenu!C9="LIT",fullmenu!C9="FIT"),"ITs",IF(OR(fullmenu!C9="MwERT", fullmenu!C9="ERwMT", fullmenu!C9="M&amp;ERT", fullmenu!C9="MwIT", fullmenu!C9="IwMT", fullmenu!C9="M&amp;IT", fullmenu!C9="IwERT", fullmenu!C9="ERwIT", fullmenu!C9="I&amp;ERT", fullmenu!C9="ER&amp;M&amp;IT"),"MixedTs",IF(fullmenu!C9="UD","UD",IF(fullmenu!C9="LSD","LSD",IF(fullmenu!C9="WSD","WSD",IF(fullmenu!C9="UASC","nonat",""))))))))))</f>
        <v>LSD</v>
      </c>
      <c r="D9" s="7" t="str">
        <f>IF(fullmenu!D9="MDC","MDC",IF(OR(fullmenu!D9="PERF",fullmenu!D9="AERF",fullmenu!D9="PCB"),"ERfix",IF(OR(fullmenu!D9="ACB", fullmenu!D9="LCERT", fullmenu!D9="LERT",fullmenu!D9="FCERT",fullmenu!D9="FERT"),"ERTs",IF(OR(fullmenu!D9="FCMT",fullmenu!D9="FMT",fullmenu!D9="LMT",fullmenu!D9="LCMT"),"MTs",IF(OR(fullmenu!D9="LCIT",fullmenu!D9="FCIT",fullmenu!D9="LIT",fullmenu!D9="FIT"),"ITs",IF(OR(fullmenu!D9="MwERT", fullmenu!D9="ERwMT", fullmenu!D9="M&amp;ERT", fullmenu!D9="MwIT", fullmenu!D9="IwMT", fullmenu!D9="M&amp;IT", fullmenu!D9="IwERT", fullmenu!D9="ERwIT", fullmenu!D9="I&amp;ERT", fullmenu!D9="ER&amp;M&amp;IT"),"MixedTs",IF(fullmenu!D9="UD","UD",IF(fullmenu!D9="LSD","LSD",IF(fullmenu!D9="WSD","WSD",IF(fullmenu!D9="UASC","nonat",""))))))))))</f>
        <v>LSD</v>
      </c>
      <c r="E9" s="7" t="str">
        <f>IF(fullmenu!E9="MDC","MDC",IF(OR(fullmenu!E9="PERF",fullmenu!E9="AERF",fullmenu!E9="PCB"),"ERfix",IF(OR(fullmenu!E9="ACB", fullmenu!E9="LCERT", fullmenu!E9="LERT",fullmenu!E9="FCERT",fullmenu!E9="FERT"),"ERTs",IF(OR(fullmenu!E9="FCMT",fullmenu!E9="FMT",fullmenu!E9="LMT",fullmenu!E9="LCMT"),"MTs",IF(OR(fullmenu!E9="LCIT",fullmenu!E9="FCIT",fullmenu!E9="LIT",fullmenu!E9="FIT"),"ITs",IF(OR(fullmenu!E9="MwERT", fullmenu!E9="ERwMT", fullmenu!E9="M&amp;ERT", fullmenu!E9="MwIT", fullmenu!E9="IwMT", fullmenu!E9="M&amp;IT", fullmenu!E9="IwERT", fullmenu!E9="ERwIT", fullmenu!E9="I&amp;ERT", fullmenu!E9="ER&amp;M&amp;IT"),"MixedTs",IF(fullmenu!E9="UD","UD",IF(fullmenu!E9="LSD","LSD",IF(fullmenu!E9="WSD","WSD",IF(fullmenu!E9="UASC","nonat",""))))))))))</f>
        <v>LSD</v>
      </c>
      <c r="F9" s="7" t="str">
        <f>IF(fullmenu!F9="MDC","MDC",IF(OR(fullmenu!F9="PERF",fullmenu!F9="AERF",fullmenu!F9="PCB"),"ERfix",IF(OR(fullmenu!F9="ACB", fullmenu!F9="LCERT", fullmenu!F9="LERT",fullmenu!F9="FCERT",fullmenu!F9="FERT"),"ERTs",IF(OR(fullmenu!F9="FCMT",fullmenu!F9="FMT",fullmenu!F9="LMT",fullmenu!F9="LCMT"),"MTs",IF(OR(fullmenu!F9="LCIT",fullmenu!F9="FCIT",fullmenu!F9="LIT",fullmenu!F9="FIT"),"ITs",IF(OR(fullmenu!F9="MwERT", fullmenu!F9="ERwMT", fullmenu!F9="M&amp;ERT", fullmenu!F9="MwIT", fullmenu!F9="IwMT", fullmenu!F9="M&amp;IT", fullmenu!F9="IwERT", fullmenu!F9="ERwIT", fullmenu!F9="I&amp;ERT", fullmenu!F9="ER&amp;M&amp;IT"),"MixedTs",IF(fullmenu!F9="UD","UD",IF(fullmenu!F9="LSD","LSD",IF(fullmenu!F9="WSD","WSD",IF(fullmenu!F9="UASC","nonat",""))))))))))</f>
        <v>LSD</v>
      </c>
      <c r="G9" s="7" t="str">
        <f>IF(fullmenu!G9="MDC","MDC",IF(OR(fullmenu!G9="PERF",fullmenu!G9="AERF",fullmenu!G9="PCB"),"ERfix",IF(OR(fullmenu!G9="ACB", fullmenu!G9="LCERT", fullmenu!G9="LERT",fullmenu!G9="FCERT",fullmenu!G9="FERT"),"ERTs",IF(OR(fullmenu!G9="FCMT",fullmenu!G9="FMT",fullmenu!G9="LMT",fullmenu!G9="LCMT"),"MTs",IF(OR(fullmenu!G9="LCIT",fullmenu!G9="FCIT",fullmenu!G9="LIT",fullmenu!G9="FIT"),"ITs",IF(OR(fullmenu!G9="MwERT", fullmenu!G9="ERwMT", fullmenu!G9="M&amp;ERT", fullmenu!G9="MwIT", fullmenu!G9="IwMT", fullmenu!G9="M&amp;IT", fullmenu!G9="IwERT", fullmenu!G9="ERwIT", fullmenu!G9="I&amp;ERT", fullmenu!G9="ER&amp;M&amp;IT"),"MixedTs",IF(fullmenu!G9="UD","UD",IF(fullmenu!G9="LSD","LSD",IF(fullmenu!G9="WSD","WSD",IF(fullmenu!G9="UASC","nonat",""))))))))))</f>
        <v>LSD</v>
      </c>
      <c r="H9" s="7" t="str">
        <f>IF(fullmenu!H9="MDC","MDC",IF(OR(fullmenu!H9="PERF",fullmenu!H9="AERF",fullmenu!H9="PCB"),"ERfix",IF(OR(fullmenu!H9="ACB", fullmenu!H9="LCERT", fullmenu!H9="LERT",fullmenu!H9="FCERT",fullmenu!H9="FERT"),"ERTs",IF(OR(fullmenu!H9="FCMT",fullmenu!H9="FMT",fullmenu!H9="LMT",fullmenu!H9="LCMT"),"MTs",IF(OR(fullmenu!H9="LCIT",fullmenu!H9="FCIT",fullmenu!H9="LIT",fullmenu!H9="FIT"),"ITs",IF(OR(fullmenu!H9="MwERT", fullmenu!H9="ERwMT", fullmenu!H9="M&amp;ERT", fullmenu!H9="MwIT", fullmenu!H9="IwMT", fullmenu!H9="M&amp;IT", fullmenu!H9="IwERT", fullmenu!H9="ERwIT", fullmenu!H9="I&amp;ERT", fullmenu!H9="ER&amp;M&amp;IT"),"MixedTs",IF(fullmenu!H9="UD","UD",IF(fullmenu!H9="LSD","LSD",IF(fullmenu!H9="WSD","WSD",IF(fullmenu!H9="UASC","nonat",""))))))))))</f>
        <v>LSD</v>
      </c>
      <c r="I9" s="7" t="str">
        <f>IF(fullmenu!I9="MDC","MDC",IF(OR(fullmenu!I9="PERF",fullmenu!I9="AERF",fullmenu!I9="PCB"),"ERfix",IF(OR(fullmenu!I9="ACB", fullmenu!I9="LCERT", fullmenu!I9="LERT",fullmenu!I9="FCERT",fullmenu!I9="FERT"),"ERTs",IF(OR(fullmenu!I9="FCMT",fullmenu!I9="FMT",fullmenu!I9="LMT",fullmenu!I9="LCMT"),"MTs",IF(OR(fullmenu!I9="LCIT",fullmenu!I9="FCIT",fullmenu!I9="LIT",fullmenu!I9="FIT"),"ITs",IF(OR(fullmenu!I9="MwERT", fullmenu!I9="ERwMT", fullmenu!I9="M&amp;ERT", fullmenu!I9="MwIT", fullmenu!I9="IwMT", fullmenu!I9="M&amp;IT", fullmenu!I9="IwERT", fullmenu!I9="ERwIT", fullmenu!I9="I&amp;ERT", fullmenu!I9="ER&amp;M&amp;IT"),"MixedTs",IF(fullmenu!I9="UD","UD",IF(fullmenu!I9="LSD","LSD",IF(fullmenu!I9="WSD","WSD",IF(fullmenu!I9="UASC","nonat",""))))))))))</f>
        <v>LSD</v>
      </c>
      <c r="J9" s="7" t="str">
        <f>IF(fullmenu!J9="MDC","MDC",IF(OR(fullmenu!J9="PERF",fullmenu!J9="AERF",fullmenu!J9="PCB"),"ERfix",IF(OR(fullmenu!J9="ACB", fullmenu!J9="LCERT", fullmenu!J9="LERT",fullmenu!J9="FCERT",fullmenu!J9="FERT"),"ERTs",IF(OR(fullmenu!J9="FCMT",fullmenu!J9="FMT",fullmenu!J9="LMT",fullmenu!J9="LCMT"),"MTs",IF(OR(fullmenu!J9="LCIT",fullmenu!J9="FCIT",fullmenu!J9="LIT",fullmenu!J9="FIT"),"ITs",IF(OR(fullmenu!J9="MwERT", fullmenu!J9="ERwMT", fullmenu!J9="M&amp;ERT", fullmenu!J9="MwIT", fullmenu!J9="IwMT", fullmenu!J9="M&amp;IT", fullmenu!J9="IwERT", fullmenu!J9="ERwIT", fullmenu!J9="I&amp;ERT", fullmenu!J9="ER&amp;M&amp;IT"),"MixedTs",IF(fullmenu!J9="UD","UD",IF(fullmenu!J9="LSD","LSD",IF(fullmenu!J9="WSD","WSD",IF(fullmenu!J9="UASC","nonat",""))))))))))</f>
        <v>LSD</v>
      </c>
      <c r="K9" s="7" t="str">
        <f>IF(fullmenu!K9="MDC","MDC",IF(OR(fullmenu!K9="PERF",fullmenu!K9="AERF",fullmenu!K9="PCB"),"ERfix",IF(OR(fullmenu!K9="ACB", fullmenu!K9="LCERT", fullmenu!K9="LERT",fullmenu!K9="FCERT",fullmenu!K9="FERT"),"ERTs",IF(OR(fullmenu!K9="FCMT",fullmenu!K9="FMT",fullmenu!K9="LMT",fullmenu!K9="LCMT"),"MTs",IF(OR(fullmenu!K9="LCIT",fullmenu!K9="FCIT",fullmenu!K9="LIT",fullmenu!K9="FIT"),"ITs",IF(OR(fullmenu!K9="MwERT", fullmenu!K9="ERwMT", fullmenu!K9="M&amp;ERT", fullmenu!K9="MwIT", fullmenu!K9="IwMT", fullmenu!K9="M&amp;IT", fullmenu!K9="IwERT", fullmenu!K9="ERwIT", fullmenu!K9="I&amp;ERT", fullmenu!K9="ER&amp;M&amp;IT"),"MixedTs",IF(fullmenu!K9="UD","UD",IF(fullmenu!K9="LSD","LSD",IF(fullmenu!K9="WSD","WSD",IF(fullmenu!K9="UASC","nonat",""))))))))))</f>
        <v>LSD</v>
      </c>
      <c r="L9" s="7" t="str">
        <f>IF(fullmenu!L9="MDC","MDC",IF(OR(fullmenu!L9="PERF",fullmenu!L9="AERF",fullmenu!L9="PCB"),"ERfix",IF(OR(fullmenu!L9="ACB", fullmenu!L9="LCERT", fullmenu!L9="LERT",fullmenu!L9="FCERT",fullmenu!L9="FERT"),"ERTs",IF(OR(fullmenu!L9="FCMT",fullmenu!L9="FMT",fullmenu!L9="LMT",fullmenu!L9="LCMT"),"MTs",IF(OR(fullmenu!L9="LCIT",fullmenu!L9="FCIT",fullmenu!L9="LIT",fullmenu!L9="FIT"),"ITs",IF(OR(fullmenu!L9="MwERT", fullmenu!L9="ERwMT", fullmenu!L9="M&amp;ERT", fullmenu!L9="MwIT", fullmenu!L9="IwMT", fullmenu!L9="M&amp;IT", fullmenu!L9="IwERT", fullmenu!L9="ERwIT", fullmenu!L9="I&amp;ERT", fullmenu!L9="ER&amp;M&amp;IT"),"MixedTs",IF(fullmenu!L9="UD","UD",IF(fullmenu!L9="LSD","LSD",IF(fullmenu!L9="WSD","WSD",IF(fullmenu!L9="UASC","nonat",""))))))))))</f>
        <v>LSD</v>
      </c>
      <c r="M9" s="7" t="str">
        <f>IF(fullmenu!M9="MDC","MDC",IF(OR(fullmenu!M9="PERF",fullmenu!M9="AERF",fullmenu!M9="PCB"),"ERfix",IF(OR(fullmenu!M9="ACB", fullmenu!M9="LCERT", fullmenu!M9="LERT",fullmenu!M9="FCERT",fullmenu!M9="FERT"),"ERTs",IF(OR(fullmenu!M9="FCMT",fullmenu!M9="FMT",fullmenu!M9="LMT",fullmenu!M9="LCMT"),"MTs",IF(OR(fullmenu!M9="LCIT",fullmenu!M9="FCIT",fullmenu!M9="LIT",fullmenu!M9="FIT"),"ITs",IF(OR(fullmenu!M9="MwERT", fullmenu!M9="ERwMT", fullmenu!M9="M&amp;ERT", fullmenu!M9="MwIT", fullmenu!M9="IwMT", fullmenu!M9="M&amp;IT", fullmenu!M9="IwERT", fullmenu!M9="ERwIT", fullmenu!M9="I&amp;ERT", fullmenu!M9="ER&amp;M&amp;IT"),"MixedTs",IF(fullmenu!M9="UD","UD",IF(fullmenu!M9="LSD","LSD",IF(fullmenu!M9="WSD","WSD",IF(fullmenu!M9="UASC","nonat",""))))))))))</f>
        <v>LSD</v>
      </c>
      <c r="N9" s="7" t="str">
        <f>IF(fullmenu!N9="MDC","MDC",IF(OR(fullmenu!N9="PERF",fullmenu!N9="AERF",fullmenu!N9="PCB"),"ERfix",IF(OR(fullmenu!N9="ACB", fullmenu!N9="LCERT", fullmenu!N9="LERT",fullmenu!N9="FCERT",fullmenu!N9="FERT"),"ERTs",IF(OR(fullmenu!N9="FCMT",fullmenu!N9="FMT",fullmenu!N9="LMT",fullmenu!N9="LCMT"),"MTs",IF(OR(fullmenu!N9="LCIT",fullmenu!N9="FCIT",fullmenu!N9="LIT",fullmenu!N9="FIT"),"ITs",IF(OR(fullmenu!N9="MwERT", fullmenu!N9="ERwMT", fullmenu!N9="M&amp;ERT", fullmenu!N9="MwIT", fullmenu!N9="IwMT", fullmenu!N9="M&amp;IT", fullmenu!N9="IwERT", fullmenu!N9="ERwIT", fullmenu!N9="I&amp;ERT", fullmenu!N9="ER&amp;M&amp;IT"),"MixedTs",IF(fullmenu!N9="UD","UD",IF(fullmenu!N9="LSD","LSD",IF(fullmenu!N9="WSD","WSD",IF(fullmenu!N9="UASC","nonat",""))))))))))</f>
        <v>LSD</v>
      </c>
      <c r="O9" s="7" t="str">
        <f>IF(fullmenu!O9="MDC","MDC",IF(OR(fullmenu!O9="PERF",fullmenu!O9="AERF",fullmenu!O9="PCB"),"ERfix",IF(OR(fullmenu!O9="ACB", fullmenu!O9="LCERT", fullmenu!O9="LERT",fullmenu!O9="FCERT",fullmenu!O9="FERT"),"ERTs",IF(OR(fullmenu!O9="FCMT",fullmenu!O9="FMT",fullmenu!O9="LMT",fullmenu!O9="LCMT"),"MTs",IF(OR(fullmenu!O9="LCIT",fullmenu!O9="FCIT",fullmenu!O9="LIT",fullmenu!O9="FIT"),"ITs",IF(OR(fullmenu!O9="MwERT", fullmenu!O9="ERwMT", fullmenu!O9="M&amp;ERT", fullmenu!O9="MwIT", fullmenu!O9="IwMT", fullmenu!O9="M&amp;IT", fullmenu!O9="IwERT", fullmenu!O9="ERwIT", fullmenu!O9="I&amp;ERT", fullmenu!O9="ER&amp;M&amp;IT"),"MixedTs",IF(fullmenu!O9="UD","UD",IF(fullmenu!O9="LSD","LSD",IF(fullmenu!O9="WSD","WSD",IF(fullmenu!O9="UASC","nonat",""))))))))))</f>
        <v>LSD</v>
      </c>
      <c r="P9" s="7" t="str">
        <f>IF(fullmenu!P9="MDC","MDC",IF(OR(fullmenu!P9="PERF",fullmenu!P9="AERF",fullmenu!P9="PCB"),"ERfix",IF(OR(fullmenu!P9="ACB", fullmenu!P9="LCERT", fullmenu!P9="LERT",fullmenu!P9="FCERT",fullmenu!P9="FERT"),"ERTs",IF(OR(fullmenu!P9="FCMT",fullmenu!P9="FMT",fullmenu!P9="LMT",fullmenu!P9="LCMT"),"MTs",IF(OR(fullmenu!P9="LCIT",fullmenu!P9="FCIT",fullmenu!P9="LIT",fullmenu!P9="FIT"),"ITs",IF(OR(fullmenu!P9="MwERT", fullmenu!P9="ERwMT", fullmenu!P9="M&amp;ERT", fullmenu!P9="MwIT", fullmenu!P9="IwMT", fullmenu!P9="M&amp;IT", fullmenu!P9="IwERT", fullmenu!P9="ERwIT", fullmenu!P9="I&amp;ERT", fullmenu!P9="ER&amp;M&amp;IT"),"MixedTs",IF(fullmenu!P9="UD","UD",IF(fullmenu!P9="LSD","LSD",IF(fullmenu!P9="WSD","WSD",IF(fullmenu!P9="UASC","nonat",""))))))))))</f>
        <v>LSD</v>
      </c>
      <c r="Q9" s="7" t="str">
        <f>IF(fullmenu!Q9="MDC","MDC",IF(OR(fullmenu!Q9="PERF",fullmenu!Q9="AERF",fullmenu!Q9="PCB"),"ERfix",IF(OR(fullmenu!Q9="ACB", fullmenu!Q9="LCERT", fullmenu!Q9="LERT",fullmenu!Q9="FCERT",fullmenu!Q9="FERT"),"ERTs",IF(OR(fullmenu!Q9="FCMT",fullmenu!Q9="FMT",fullmenu!Q9="LMT",fullmenu!Q9="LCMT"),"MTs",IF(OR(fullmenu!Q9="LCIT",fullmenu!Q9="FCIT",fullmenu!Q9="LIT",fullmenu!Q9="FIT"),"ITs",IF(OR(fullmenu!Q9="MwERT", fullmenu!Q9="ERwMT", fullmenu!Q9="M&amp;ERT", fullmenu!Q9="MwIT", fullmenu!Q9="IwMT", fullmenu!Q9="M&amp;IT", fullmenu!Q9="IwERT", fullmenu!Q9="ERwIT", fullmenu!Q9="I&amp;ERT", fullmenu!Q9="ER&amp;M&amp;IT"),"MixedTs",IF(fullmenu!Q9="UD","UD",IF(fullmenu!Q9="LSD","LSD",IF(fullmenu!Q9="WSD","WSD",IF(fullmenu!Q9="UASC","nonat",""))))))))))</f>
        <v>LSD</v>
      </c>
      <c r="R9" s="7" t="str">
        <f>IF(fullmenu!R9="MDC","MDC",IF(OR(fullmenu!R9="PERF",fullmenu!R9="AERF",fullmenu!R9="PCB"),"ERfix",IF(OR(fullmenu!R9="ACB", fullmenu!R9="LCERT", fullmenu!R9="LERT",fullmenu!R9="FCERT",fullmenu!R9="FERT"),"ERTs",IF(OR(fullmenu!R9="FCMT",fullmenu!R9="FMT",fullmenu!R9="LMT",fullmenu!R9="LCMT"),"MTs",IF(OR(fullmenu!R9="LCIT",fullmenu!R9="FCIT",fullmenu!R9="LIT",fullmenu!R9="FIT"),"ITs",IF(OR(fullmenu!R9="MwERT", fullmenu!R9="ERwMT", fullmenu!R9="M&amp;ERT", fullmenu!R9="MwIT", fullmenu!R9="IwMT", fullmenu!R9="M&amp;IT", fullmenu!R9="IwERT", fullmenu!R9="ERwIT", fullmenu!R9="I&amp;ERT", fullmenu!R9="ER&amp;M&amp;IT"),"MixedTs",IF(fullmenu!R9="UD","UD",IF(fullmenu!R9="LSD","LSD",IF(fullmenu!R9="WSD","WSD",IF(fullmenu!R9="UASC","nonat",""))))))))))</f>
        <v>LSD</v>
      </c>
      <c r="S9" s="7" t="str">
        <f>IF(fullmenu!S9="MDC","MDC",IF(OR(fullmenu!S9="PERF",fullmenu!S9="AERF",fullmenu!S9="PCB"),"ERfix",IF(OR(fullmenu!S9="ACB", fullmenu!S9="LCERT", fullmenu!S9="LERT",fullmenu!S9="FCERT",fullmenu!S9="FERT"),"ERTs",IF(OR(fullmenu!S9="FCMT",fullmenu!S9="FMT",fullmenu!S9="LMT",fullmenu!S9="LCMT"),"MTs",IF(OR(fullmenu!S9="LCIT",fullmenu!S9="FCIT",fullmenu!S9="LIT",fullmenu!S9="FIT"),"ITs",IF(OR(fullmenu!S9="MwERT", fullmenu!S9="ERwMT", fullmenu!S9="M&amp;ERT", fullmenu!S9="MwIT", fullmenu!S9="IwMT", fullmenu!S9="M&amp;IT", fullmenu!S9="IwERT", fullmenu!S9="ERwIT", fullmenu!S9="I&amp;ERT", fullmenu!S9="ER&amp;M&amp;IT"),"MixedTs",IF(fullmenu!S9="UD","UD",IF(fullmenu!S9="LSD","LSD",IF(fullmenu!S9="WSD","WSD",IF(fullmenu!S9="UASC","nonat",""))))))))))</f>
        <v>LSD</v>
      </c>
      <c r="T9" s="7" t="str">
        <f>IF(fullmenu!T9="MDC","MDC",IF(OR(fullmenu!T9="PERF",fullmenu!T9="AERF",fullmenu!T9="PCB"),"ERfix",IF(OR(fullmenu!T9="ACB", fullmenu!T9="LCERT", fullmenu!T9="LERT",fullmenu!T9="FCERT",fullmenu!T9="FERT"),"ERTs",IF(OR(fullmenu!T9="FCMT",fullmenu!T9="FMT",fullmenu!T9="LMT",fullmenu!T9="LCMT"),"MTs",IF(OR(fullmenu!T9="LCIT",fullmenu!T9="FCIT",fullmenu!T9="LIT",fullmenu!T9="FIT"),"ITs",IF(OR(fullmenu!T9="MwERT", fullmenu!T9="ERwMT", fullmenu!T9="M&amp;ERT", fullmenu!T9="MwIT", fullmenu!T9="IwMT", fullmenu!T9="M&amp;IT", fullmenu!T9="IwERT", fullmenu!T9="ERwIT", fullmenu!T9="I&amp;ERT", fullmenu!T9="ER&amp;M&amp;IT"),"MixedTs",IF(fullmenu!T9="UD","UD",IF(fullmenu!T9="LSD","LSD",IF(fullmenu!T9="WSD","WSD",IF(fullmenu!T9="UASC","nonat",""))))))))))</f>
        <v>LSD</v>
      </c>
      <c r="U9" s="7" t="str">
        <f>IF(fullmenu!U9="MDC","MDC",IF(OR(fullmenu!U9="PERF",fullmenu!U9="AERF",fullmenu!U9="PCB"),"ERfix",IF(OR(fullmenu!U9="ACB", fullmenu!U9="LCERT", fullmenu!U9="LERT",fullmenu!U9="FCERT",fullmenu!U9="FERT"),"ERTs",IF(OR(fullmenu!U9="FCMT",fullmenu!U9="FMT",fullmenu!U9="LMT",fullmenu!U9="LCMT"),"MTs",IF(OR(fullmenu!U9="LCIT",fullmenu!U9="FCIT",fullmenu!U9="LIT",fullmenu!U9="FIT"),"ITs",IF(OR(fullmenu!U9="MwERT", fullmenu!U9="ERwMT", fullmenu!U9="M&amp;ERT", fullmenu!U9="MwIT", fullmenu!U9="IwMT", fullmenu!U9="M&amp;IT", fullmenu!U9="IwERT", fullmenu!U9="ERwIT", fullmenu!U9="I&amp;ERT", fullmenu!U9="ER&amp;M&amp;IT"),"MixedTs",IF(fullmenu!U9="UD","UD",IF(fullmenu!U9="LSD","LSD",IF(fullmenu!U9="WSD","WSD",IF(fullmenu!U9="UASC","nonat",""))))))))))</f>
        <v>LSD</v>
      </c>
      <c r="V9" s="7" t="str">
        <f>IF(fullmenu!V9="MDC","MDC",IF(OR(fullmenu!V9="PERF",fullmenu!V9="AERF",fullmenu!V9="PCB"),"ERfix",IF(OR(fullmenu!V9="ACB", fullmenu!V9="LCERT", fullmenu!V9="LERT",fullmenu!V9="FCERT",fullmenu!V9="FERT"),"ERTs",IF(OR(fullmenu!V9="FCMT",fullmenu!V9="FMT",fullmenu!V9="LMT",fullmenu!V9="LCMT"),"MTs",IF(OR(fullmenu!V9="LCIT",fullmenu!V9="FCIT",fullmenu!V9="LIT",fullmenu!V9="FIT"),"ITs",IF(OR(fullmenu!V9="MwERT", fullmenu!V9="ERwMT", fullmenu!V9="M&amp;ERT", fullmenu!V9="MwIT", fullmenu!V9="IwMT", fullmenu!V9="M&amp;IT", fullmenu!V9="IwERT", fullmenu!V9="ERwIT", fullmenu!V9="I&amp;ERT", fullmenu!V9="ER&amp;M&amp;IT"),"MixedTs",IF(fullmenu!V9="UD","UD",IF(fullmenu!V9="LSD","LSD",IF(fullmenu!V9="WSD","WSD",IF(fullmenu!V9="UASC","nonat",""))))))))))</f>
        <v>LSD</v>
      </c>
      <c r="W9" s="7" t="str">
        <f>IF(fullmenu!W9="MDC","MDC",IF(OR(fullmenu!W9="PERF",fullmenu!W9="AERF",fullmenu!W9="PCB"),"ERfix",IF(OR(fullmenu!W9="ACB", fullmenu!W9="LCERT", fullmenu!W9="LERT",fullmenu!W9="FCERT",fullmenu!W9="FERT"),"ERTs",IF(OR(fullmenu!W9="FCMT",fullmenu!W9="FMT",fullmenu!W9="LMT",fullmenu!W9="LCMT"),"MTs",IF(OR(fullmenu!W9="LCIT",fullmenu!W9="FCIT",fullmenu!W9="LIT",fullmenu!W9="FIT"),"ITs",IF(OR(fullmenu!W9="MwERT", fullmenu!W9="ERwMT", fullmenu!W9="M&amp;ERT", fullmenu!W9="MwIT", fullmenu!W9="IwMT", fullmenu!W9="M&amp;IT", fullmenu!W9="IwERT", fullmenu!W9="ERwIT", fullmenu!W9="I&amp;ERT", fullmenu!W9="ER&amp;M&amp;IT"),"MixedTs",IF(fullmenu!W9="UD","UD",IF(fullmenu!W9="LSD","LSD",IF(fullmenu!W9="WSD","WSD",IF(fullmenu!W9="UASC","nonat",""))))))))))</f>
        <v>LSD</v>
      </c>
      <c r="X9" s="7" t="str">
        <f>IF(fullmenu!X9="MDC","MDC",IF(OR(fullmenu!X9="PERF",fullmenu!X9="AERF",fullmenu!X9="PCB"),"ERfix",IF(OR(fullmenu!X9="ACB", fullmenu!X9="LCERT", fullmenu!X9="LERT",fullmenu!X9="FCERT",fullmenu!X9="FERT"),"ERTs",IF(OR(fullmenu!X9="FCMT",fullmenu!X9="FMT",fullmenu!X9="LMT",fullmenu!X9="LCMT"),"MTs",IF(OR(fullmenu!X9="LCIT",fullmenu!X9="FCIT",fullmenu!X9="LIT",fullmenu!X9="FIT"),"ITs",IF(OR(fullmenu!X9="MwERT", fullmenu!X9="ERwMT", fullmenu!X9="M&amp;ERT", fullmenu!X9="MwIT", fullmenu!X9="IwMT", fullmenu!X9="M&amp;IT", fullmenu!X9="IwERT", fullmenu!X9="ERwIT", fullmenu!X9="I&amp;ERT", fullmenu!X9="ER&amp;M&amp;IT"),"MixedTs",IF(fullmenu!X9="UD","UD",IF(fullmenu!X9="LSD","LSD",IF(fullmenu!X9="WSD","WSD",IF(fullmenu!X9="UASC","nonat",""))))))))))</f>
        <v>LSD</v>
      </c>
      <c r="Y9" s="7" t="str">
        <f>IF(fullmenu!Y9="MDC","MDC",IF(OR(fullmenu!Y9="PERF",fullmenu!Y9="AERF",fullmenu!Y9="PCB"),"ERfix",IF(OR(fullmenu!Y9="ACB", fullmenu!Y9="LCERT", fullmenu!Y9="LERT",fullmenu!Y9="FCERT",fullmenu!Y9="FERT"),"ERTs",IF(OR(fullmenu!Y9="FCMT",fullmenu!Y9="FMT",fullmenu!Y9="LMT",fullmenu!Y9="LCMT"),"MTs",IF(OR(fullmenu!Y9="LCIT",fullmenu!Y9="FCIT",fullmenu!Y9="LIT",fullmenu!Y9="FIT"),"ITs",IF(OR(fullmenu!Y9="MwERT", fullmenu!Y9="ERwMT", fullmenu!Y9="M&amp;ERT", fullmenu!Y9="MwIT", fullmenu!Y9="IwMT", fullmenu!Y9="M&amp;IT", fullmenu!Y9="IwERT", fullmenu!Y9="ERwIT", fullmenu!Y9="I&amp;ERT", fullmenu!Y9="ER&amp;M&amp;IT"),"MixedTs",IF(fullmenu!Y9="UD","UD",IF(fullmenu!Y9="LSD","LSD",IF(fullmenu!Y9="WSD","WSD",IF(fullmenu!Y9="UASC","nonat",""))))))))))</f>
        <v>LSD</v>
      </c>
      <c r="Z9" s="7" t="str">
        <f>IF(fullmenu!Z9="MDC","MDC",IF(OR(fullmenu!Z9="PERF",fullmenu!Z9="AERF",fullmenu!Z9="PCB"),"ERfix",IF(OR(fullmenu!Z9="ACB", fullmenu!Z9="LCERT", fullmenu!Z9="LERT",fullmenu!Z9="FCERT",fullmenu!Z9="FERT"),"ERTs",IF(OR(fullmenu!Z9="FCMT",fullmenu!Z9="FMT",fullmenu!Z9="LMT",fullmenu!Z9="LCMT"),"MTs",IF(OR(fullmenu!Z9="LCIT",fullmenu!Z9="FCIT",fullmenu!Z9="LIT",fullmenu!Z9="FIT"),"ITs",IF(OR(fullmenu!Z9="MwERT", fullmenu!Z9="ERwMT", fullmenu!Z9="M&amp;ERT", fullmenu!Z9="MwIT", fullmenu!Z9="IwMT", fullmenu!Z9="M&amp;IT", fullmenu!Z9="IwERT", fullmenu!Z9="ERwIT", fullmenu!Z9="I&amp;ERT", fullmenu!Z9="ER&amp;M&amp;IT"),"MixedTs",IF(fullmenu!Z9="UD","UD",IF(fullmenu!Z9="LSD","LSD",IF(fullmenu!Z9="WSD","WSD",IF(fullmenu!Z9="UASC","nonat",""))))))))))</f>
        <v>LSD</v>
      </c>
      <c r="AA9" s="7" t="str">
        <f>IF(fullmenu!AA9="MDC","MDC",IF(OR(fullmenu!AA9="PERF",fullmenu!AA9="AERF",fullmenu!AA9="PCB"),"ERfix",IF(OR(fullmenu!AA9="ACB", fullmenu!AA9="LCERT", fullmenu!AA9="LERT",fullmenu!AA9="FCERT",fullmenu!AA9="FERT"),"ERTs",IF(OR(fullmenu!AA9="FCMT",fullmenu!AA9="FMT",fullmenu!AA9="LMT",fullmenu!AA9="LCMT"),"MTs",IF(OR(fullmenu!AA9="LCIT",fullmenu!AA9="FCIT",fullmenu!AA9="LIT",fullmenu!AA9="FIT"),"ITs",IF(OR(fullmenu!AA9="MwERT", fullmenu!AA9="ERwMT", fullmenu!AA9="M&amp;ERT", fullmenu!AA9="MwIT", fullmenu!AA9="IwMT", fullmenu!AA9="M&amp;IT", fullmenu!AA9="IwERT", fullmenu!AA9="ERwIT", fullmenu!AA9="I&amp;ERT", fullmenu!AA9="ER&amp;M&amp;IT"),"MixedTs",IF(fullmenu!AA9="UD","UD",IF(fullmenu!AA9="LSD","LSD",IF(fullmenu!AA9="WSD","WSD",IF(fullmenu!AA9="UASC","nonat",""))))))))))</f>
        <v>LSD</v>
      </c>
      <c r="AB9" s="7" t="str">
        <f>IF(fullmenu!AB9="MDC","MDC",IF(OR(fullmenu!AB9="PERF",fullmenu!AB9="AERF",fullmenu!AB9="PCB"),"ERfix",IF(OR(fullmenu!AB9="ACB", fullmenu!AB9="LCERT", fullmenu!AB9="LERT",fullmenu!AB9="FCERT",fullmenu!AB9="FERT"),"ERTs",IF(OR(fullmenu!AB9="FCMT",fullmenu!AB9="FMT",fullmenu!AB9="LMT",fullmenu!AB9="LCMT"),"MTs",IF(OR(fullmenu!AB9="LCIT",fullmenu!AB9="FCIT",fullmenu!AB9="LIT",fullmenu!AB9="FIT"),"ITs",IF(OR(fullmenu!AB9="MwERT", fullmenu!AB9="ERwMT", fullmenu!AB9="M&amp;ERT", fullmenu!AB9="MwIT", fullmenu!AB9="IwMT", fullmenu!AB9="M&amp;IT", fullmenu!AB9="IwERT", fullmenu!AB9="ERwIT", fullmenu!AB9="I&amp;ERT", fullmenu!AB9="ER&amp;M&amp;IT"),"MixedTs",IF(fullmenu!AB9="UD","UD",IF(fullmenu!AB9="LSD","LSD",IF(fullmenu!AB9="WSD","WSD",IF(fullmenu!AB9="UASC","nonat",""))))))))))</f>
        <v>LSD</v>
      </c>
      <c r="AC9" s="7" t="str">
        <f>IF(fullmenu!AC9="MDC","MDC",IF(OR(fullmenu!AC9="PERF",fullmenu!AC9="AERF",fullmenu!AC9="PCB"),"ERfix",IF(OR(fullmenu!AC9="ACB", fullmenu!AC9="LCERT", fullmenu!AC9="LERT",fullmenu!AC9="FCERT",fullmenu!AC9="FERT"),"ERTs",IF(OR(fullmenu!AC9="FCMT",fullmenu!AC9="FMT",fullmenu!AC9="LMT",fullmenu!AC9="LCMT"),"MTs",IF(OR(fullmenu!AC9="LCIT",fullmenu!AC9="FCIT",fullmenu!AC9="LIT",fullmenu!AC9="FIT"),"ITs",IF(OR(fullmenu!AC9="MwERT", fullmenu!AC9="ERwMT", fullmenu!AC9="M&amp;ERT", fullmenu!AC9="MwIT", fullmenu!AC9="IwMT", fullmenu!AC9="M&amp;IT", fullmenu!AC9="IwERT", fullmenu!AC9="ERwIT", fullmenu!AC9="I&amp;ERT", fullmenu!AC9="ER&amp;M&amp;IT"),"MixedTs",IF(fullmenu!AC9="UD","UD",IF(fullmenu!AC9="LSD","LSD",IF(fullmenu!AC9="WSD","WSD",IF(fullmenu!AC9="UASC","nonat",""))))))))))</f>
        <v>LSD</v>
      </c>
      <c r="AD9" s="7" t="str">
        <f>IF(fullmenu!AD9="MDC","MDC",IF(OR(fullmenu!AD9="PERF",fullmenu!AD9="AERF",fullmenu!AD9="PCB"),"ERfix",IF(OR(fullmenu!AD9="ACB", fullmenu!AD9="LCERT", fullmenu!AD9="LERT",fullmenu!AD9="FCERT",fullmenu!AD9="FERT"),"ERTs",IF(OR(fullmenu!AD9="FCMT",fullmenu!AD9="FMT",fullmenu!AD9="LMT",fullmenu!AD9="LCMT"),"MTs",IF(OR(fullmenu!AD9="LCIT",fullmenu!AD9="FCIT",fullmenu!AD9="LIT",fullmenu!AD9="FIT"),"ITs",IF(OR(fullmenu!AD9="MwERT", fullmenu!AD9="ERwMT", fullmenu!AD9="M&amp;ERT", fullmenu!AD9="MwIT", fullmenu!AD9="IwMT", fullmenu!AD9="M&amp;IT", fullmenu!AD9="IwERT", fullmenu!AD9="ERwIT", fullmenu!AD9="I&amp;ERT", fullmenu!AD9="ER&amp;M&amp;IT"),"MixedTs",IF(fullmenu!AD9="UD","UD",IF(fullmenu!AD9="LSD","LSD",IF(fullmenu!AD9="WSD","WSD",IF(fullmenu!AD9="UASC","nonat",""))))))))))</f>
        <v>LSD</v>
      </c>
      <c r="AE9" s="7" t="str">
        <f>IF(fullmenu!AE9="MDC","MDC",IF(OR(fullmenu!AE9="PERF",fullmenu!AE9="AERF",fullmenu!AE9="PCB"),"ERfix",IF(OR(fullmenu!AE9="ACB", fullmenu!AE9="LCERT", fullmenu!AE9="LERT",fullmenu!AE9="FCERT",fullmenu!AE9="FERT"),"ERTs",IF(OR(fullmenu!AE9="FCMT",fullmenu!AE9="FMT",fullmenu!AE9="LMT",fullmenu!AE9="LCMT"),"MTs",IF(OR(fullmenu!AE9="LCIT",fullmenu!AE9="FCIT",fullmenu!AE9="LIT",fullmenu!AE9="FIT"),"ITs",IF(OR(fullmenu!AE9="MwERT", fullmenu!AE9="ERwMT", fullmenu!AE9="M&amp;ERT", fullmenu!AE9="MwIT", fullmenu!AE9="IwMT", fullmenu!AE9="M&amp;IT", fullmenu!AE9="IwERT", fullmenu!AE9="ERwIT", fullmenu!AE9="I&amp;ERT", fullmenu!AE9="ER&amp;M&amp;IT"),"MixedTs",IF(fullmenu!AE9="UD","UD",IF(fullmenu!AE9="LSD","LSD",IF(fullmenu!AE9="WSD","WSD",IF(fullmenu!AE9="UASC","nonat",""))))))))))</f>
        <v>LSD</v>
      </c>
      <c r="AF9" s="7" t="str">
        <f>IF(fullmenu!AF9="MDC","MDC",IF(OR(fullmenu!AF9="PERF",fullmenu!AF9="AERF",fullmenu!AF9="PCB"),"ERfix",IF(OR(fullmenu!AF9="ACB", fullmenu!AF9="LCERT", fullmenu!AF9="LERT",fullmenu!AF9="FCERT",fullmenu!AF9="FERT"),"ERTs",IF(OR(fullmenu!AF9="FCMT",fullmenu!AF9="FMT",fullmenu!AF9="LMT",fullmenu!AF9="LCMT"),"MTs",IF(OR(fullmenu!AF9="LCIT",fullmenu!AF9="FCIT",fullmenu!AF9="LIT",fullmenu!AF9="FIT"),"ITs",IF(OR(fullmenu!AF9="MwERT", fullmenu!AF9="ERwMT", fullmenu!AF9="M&amp;ERT", fullmenu!AF9="MwIT", fullmenu!AF9="IwMT", fullmenu!AF9="M&amp;IT", fullmenu!AF9="IwERT", fullmenu!AF9="ERwIT", fullmenu!AF9="I&amp;ERT", fullmenu!AF9="ER&amp;M&amp;IT"),"MixedTs",IF(fullmenu!AF9="UD","UD",IF(fullmenu!AF9="LSD","LSD",IF(fullmenu!AF9="WSD","WSD",IF(fullmenu!AF9="UASC","nonat",""))))))))))</f>
        <v>LSD</v>
      </c>
      <c r="AG9" s="7" t="str">
        <f>IF(fullmenu!AG9="MDC","MDC",IF(OR(fullmenu!AG9="PERF",fullmenu!AG9="AERF",fullmenu!AG9="PCB"),"ERfix",IF(OR(fullmenu!AG9="ACB", fullmenu!AG9="LCERT", fullmenu!AG9="LERT",fullmenu!AG9="FCERT",fullmenu!AG9="FERT"),"ERTs",IF(OR(fullmenu!AG9="FCMT",fullmenu!AG9="FMT",fullmenu!AG9="LMT",fullmenu!AG9="LCMT"),"MTs",IF(OR(fullmenu!AG9="LCIT",fullmenu!AG9="FCIT",fullmenu!AG9="LIT",fullmenu!AG9="FIT"),"ITs",IF(OR(fullmenu!AG9="MwERT", fullmenu!AG9="ERwMT", fullmenu!AG9="M&amp;ERT", fullmenu!AG9="MwIT", fullmenu!AG9="IwMT", fullmenu!AG9="M&amp;IT", fullmenu!AG9="IwERT", fullmenu!AG9="ERwIT", fullmenu!AG9="I&amp;ERT", fullmenu!AG9="ER&amp;M&amp;IT"),"MixedTs",IF(fullmenu!AG9="UD","UD",IF(fullmenu!AG9="LSD","LSD",IF(fullmenu!AG9="WSD","WSD",IF(fullmenu!AG9="UASC","nonat",""))))))))))</f>
        <v>LSD</v>
      </c>
      <c r="AH9" s="7" t="str">
        <f>IF(fullmenu!AH9="MDC","MDC",IF(OR(fullmenu!AH9="PERF",fullmenu!AH9="AERF",fullmenu!AH9="PCB"),"ERfix",IF(OR(fullmenu!AH9="ACB", fullmenu!AH9="LCERT", fullmenu!AH9="LERT",fullmenu!AH9="FCERT",fullmenu!AH9="FERT"),"ERTs",IF(OR(fullmenu!AH9="FCMT",fullmenu!AH9="FMT",fullmenu!AH9="LMT",fullmenu!AH9="LCMT"),"MTs",IF(OR(fullmenu!AH9="LCIT",fullmenu!AH9="FCIT",fullmenu!AH9="LIT",fullmenu!AH9="FIT"),"ITs",IF(OR(fullmenu!AH9="MwERT", fullmenu!AH9="ERwMT", fullmenu!AH9="M&amp;ERT", fullmenu!AH9="MwIT", fullmenu!AH9="IwMT", fullmenu!AH9="M&amp;IT", fullmenu!AH9="IwERT", fullmenu!AH9="ERwIT", fullmenu!AH9="I&amp;ERT", fullmenu!AH9="ER&amp;M&amp;IT"),"MixedTs",IF(fullmenu!AH9="UD","UD",IF(fullmenu!AH9="LSD","LSD",IF(fullmenu!AH9="WSD","WSD",IF(fullmenu!AH9="UASC","nonat",""))))))))))</f>
        <v>LSD</v>
      </c>
      <c r="AI9" s="7" t="str">
        <f>IF(fullmenu!AI9="MDC","MDC",IF(OR(fullmenu!AI9="PERF",fullmenu!AI9="AERF",fullmenu!AI9="PCB"),"ERfix",IF(OR(fullmenu!AI9="ACB", fullmenu!AI9="LCERT", fullmenu!AI9="LERT",fullmenu!AI9="FCERT",fullmenu!AI9="FERT"),"ERTs",IF(OR(fullmenu!AI9="FCMT",fullmenu!AI9="FMT",fullmenu!AI9="LMT",fullmenu!AI9="LCMT"),"MTs",IF(OR(fullmenu!AI9="LCIT",fullmenu!AI9="FCIT",fullmenu!AI9="LIT",fullmenu!AI9="FIT"),"ITs",IF(OR(fullmenu!AI9="MwERT", fullmenu!AI9="ERwMT", fullmenu!AI9="M&amp;ERT", fullmenu!AI9="MwIT", fullmenu!AI9="IwMT", fullmenu!AI9="M&amp;IT", fullmenu!AI9="IwERT", fullmenu!AI9="ERwIT", fullmenu!AI9="I&amp;ERT", fullmenu!AI9="ER&amp;M&amp;IT"),"MixedTs",IF(fullmenu!AI9="UD","UD",IF(fullmenu!AI9="LSD","LSD",IF(fullmenu!AI9="WSD","WSD",IF(fullmenu!AI9="UASC","nonat",""))))))))))</f>
        <v>LSD</v>
      </c>
      <c r="AJ9" s="7" t="str">
        <f>IF(fullmenu!AJ9="MDC","MDC",IF(OR(fullmenu!AJ9="PERF",fullmenu!AJ9="AERF",fullmenu!AJ9="PCB"),"ERfix",IF(OR(fullmenu!AJ9="ACB", fullmenu!AJ9="LCERT", fullmenu!AJ9="LERT",fullmenu!AJ9="FCERT",fullmenu!AJ9="FERT"),"ERTs",IF(OR(fullmenu!AJ9="FCMT",fullmenu!AJ9="FMT",fullmenu!AJ9="LMT",fullmenu!AJ9="LCMT"),"MTs",IF(OR(fullmenu!AJ9="LCIT",fullmenu!AJ9="FCIT",fullmenu!AJ9="LIT",fullmenu!AJ9="FIT"),"ITs",IF(OR(fullmenu!AJ9="MwERT", fullmenu!AJ9="ERwMT", fullmenu!AJ9="M&amp;ERT", fullmenu!AJ9="MwIT", fullmenu!AJ9="IwMT", fullmenu!AJ9="M&amp;IT", fullmenu!AJ9="IwERT", fullmenu!AJ9="ERwIT", fullmenu!AJ9="I&amp;ERT", fullmenu!AJ9="ER&amp;M&amp;IT"),"MixedTs",IF(fullmenu!AJ9="UD","UD",IF(fullmenu!AJ9="LSD","LSD",IF(fullmenu!AJ9="WSD","WSD",IF(fullmenu!AJ9="UASC","nonat",""))))))))))</f>
        <v>LSD</v>
      </c>
      <c r="AK9" s="7" t="str">
        <f>IF(fullmenu!AK9="MDC","MDC",IF(OR(fullmenu!AK9="PERF",fullmenu!AK9="AERF",fullmenu!AK9="PCB"),"ERfix",IF(OR(fullmenu!AK9="ACB", fullmenu!AK9="LCERT", fullmenu!AK9="LERT",fullmenu!AK9="FCERT",fullmenu!AK9="FERT"),"ERTs",IF(OR(fullmenu!AK9="FCMT",fullmenu!AK9="FMT",fullmenu!AK9="LMT",fullmenu!AK9="LCMT"),"MTs",IF(OR(fullmenu!AK9="LCIT",fullmenu!AK9="FCIT",fullmenu!AK9="LIT",fullmenu!AK9="FIT"),"ITs",IF(OR(fullmenu!AK9="MwERT", fullmenu!AK9="ERwMT", fullmenu!AK9="M&amp;ERT", fullmenu!AK9="MwIT", fullmenu!AK9="IwMT", fullmenu!AK9="M&amp;IT", fullmenu!AK9="IwERT", fullmenu!AK9="ERwIT", fullmenu!AK9="I&amp;ERT", fullmenu!AK9="ER&amp;M&amp;IT"),"MixedTs",IF(fullmenu!AK9="UD","UD",IF(fullmenu!AK9="LSD","LSD",IF(fullmenu!AK9="WSD","WSD",IF(fullmenu!AK9="UASC","nonat",""))))))))))</f>
        <v>LSD</v>
      </c>
      <c r="AL9" s="7" t="str">
        <f>IF(fullmenu!AL9="MDC","MDC",IF(OR(fullmenu!AL9="PERF",fullmenu!AL9="AERF",fullmenu!AL9="PCB"),"ERfix",IF(OR(fullmenu!AL9="ACB", fullmenu!AL9="LCERT", fullmenu!AL9="LERT",fullmenu!AL9="FCERT",fullmenu!AL9="FERT"),"ERTs",IF(OR(fullmenu!AL9="FCMT",fullmenu!AL9="FMT",fullmenu!AL9="LMT",fullmenu!AL9="LCMT"),"MTs",IF(OR(fullmenu!AL9="LCIT",fullmenu!AL9="FCIT",fullmenu!AL9="LIT",fullmenu!AL9="FIT"),"ITs",IF(OR(fullmenu!AL9="MwERT", fullmenu!AL9="ERwMT", fullmenu!AL9="M&amp;ERT", fullmenu!AL9="MwIT", fullmenu!AL9="IwMT", fullmenu!AL9="M&amp;IT", fullmenu!AL9="IwERT", fullmenu!AL9="ERwIT", fullmenu!AL9="I&amp;ERT", fullmenu!AL9="ER&amp;M&amp;IT"),"MixedTs",IF(fullmenu!AL9="UD","UD",IF(fullmenu!AL9="LSD","LSD",IF(fullmenu!AL9="WSD","WSD",IF(fullmenu!AL9="UASC","nonat",""))))))))))</f>
        <v>LSD</v>
      </c>
      <c r="AM9" s="7" t="str">
        <f>IF(fullmenu!AM9="MDC","MDC",IF(OR(fullmenu!AM9="PERF",fullmenu!AM9="AERF",fullmenu!AM9="PCB"),"ERfix",IF(OR(fullmenu!AM9="ACB", fullmenu!AM9="LCERT", fullmenu!AM9="LERT",fullmenu!AM9="FCERT",fullmenu!AM9="FERT"),"ERTs",IF(OR(fullmenu!AM9="FCMT",fullmenu!AM9="FMT",fullmenu!AM9="LMT",fullmenu!AM9="LCMT"),"MTs",IF(OR(fullmenu!AM9="LCIT",fullmenu!AM9="FCIT",fullmenu!AM9="LIT",fullmenu!AM9="FIT"),"ITs",IF(OR(fullmenu!AM9="MwERT", fullmenu!AM9="ERwMT", fullmenu!AM9="M&amp;ERT", fullmenu!AM9="MwIT", fullmenu!AM9="IwMT", fullmenu!AM9="M&amp;IT", fullmenu!AM9="IwERT", fullmenu!AM9="ERwIT", fullmenu!AM9="I&amp;ERT", fullmenu!AM9="ER&amp;M&amp;IT"),"MixedTs",IF(fullmenu!AM9="UD","UD",IF(fullmenu!AM9="LSD","LSD",IF(fullmenu!AM9="WSD","WSD",IF(fullmenu!AM9="UASC","nonat",""))))))))))</f>
        <v>LSD</v>
      </c>
      <c r="AN9" s="7" t="str">
        <f>IF(fullmenu!AN9="MDC","MDC",IF(OR(fullmenu!AN9="PERF",fullmenu!AN9="AERF",fullmenu!AN9="PCB"),"ERfix",IF(OR(fullmenu!AN9="ACB", fullmenu!AN9="LCERT", fullmenu!AN9="LERT",fullmenu!AN9="FCERT",fullmenu!AN9="FERT"),"ERTs",IF(OR(fullmenu!AN9="FCMT",fullmenu!AN9="FMT",fullmenu!AN9="LMT",fullmenu!AN9="LCMT"),"MTs",IF(OR(fullmenu!AN9="LCIT",fullmenu!AN9="FCIT",fullmenu!AN9="LIT",fullmenu!AN9="FIT"),"ITs",IF(OR(fullmenu!AN9="MwERT", fullmenu!AN9="ERwMT", fullmenu!AN9="M&amp;ERT", fullmenu!AN9="MwIT", fullmenu!AN9="IwMT", fullmenu!AN9="M&amp;IT", fullmenu!AN9="IwERT", fullmenu!AN9="ERwIT", fullmenu!AN9="I&amp;ERT", fullmenu!AN9="ER&amp;M&amp;IT"),"MixedTs",IF(fullmenu!AN9="UD","UD",IF(fullmenu!AN9="LSD","LSD",IF(fullmenu!AN9="WSD","WSD",IF(fullmenu!AN9="UASC","nonat",""))))))))))</f>
        <v>LSD</v>
      </c>
      <c r="AO9" s="7" t="str">
        <f>IF(fullmenu!AO9="MDC","MDC",IF(OR(fullmenu!AO9="PERF",fullmenu!AO9="AERF",fullmenu!AO9="PCB"),"ERfix",IF(OR(fullmenu!AO9="ACB", fullmenu!AO9="LCERT", fullmenu!AO9="LERT",fullmenu!AO9="FCERT",fullmenu!AO9="FERT"),"ERTs",IF(OR(fullmenu!AO9="FCMT",fullmenu!AO9="FMT",fullmenu!AO9="LMT",fullmenu!AO9="LCMT"),"MTs",IF(OR(fullmenu!AO9="LCIT",fullmenu!AO9="FCIT",fullmenu!AO9="LIT",fullmenu!AO9="FIT"),"ITs",IF(OR(fullmenu!AO9="MwERT", fullmenu!AO9="ERwMT", fullmenu!AO9="M&amp;ERT", fullmenu!AO9="MwIT", fullmenu!AO9="IwMT", fullmenu!AO9="M&amp;IT", fullmenu!AO9="IwERT", fullmenu!AO9="ERwIT", fullmenu!AO9="I&amp;ERT", fullmenu!AO9="ER&amp;M&amp;IT"),"MixedTs",IF(fullmenu!AO9="UD","UD",IF(fullmenu!AO9="LSD","LSD",IF(fullmenu!AO9="WSD","WSD",IF(fullmenu!AO9="UASC","nonat",""))))))))))</f>
        <v>LSD</v>
      </c>
      <c r="AP9" s="7" t="str">
        <f>IF(fullmenu!AP9="MDC","MDC",IF(OR(fullmenu!AP9="PERF",fullmenu!AP9="AERF",fullmenu!AP9="PCB"),"ERfix",IF(OR(fullmenu!AP9="ACB", fullmenu!AP9="LCERT", fullmenu!AP9="LERT",fullmenu!AP9="FCERT",fullmenu!AP9="FERT"),"ERTs",IF(OR(fullmenu!AP9="FCMT",fullmenu!AP9="FMT",fullmenu!AP9="LMT",fullmenu!AP9="LCMT"),"MTs",IF(OR(fullmenu!AP9="LCIT",fullmenu!AP9="FCIT",fullmenu!AP9="LIT",fullmenu!AP9="FIT"),"ITs",IF(OR(fullmenu!AP9="MwERT", fullmenu!AP9="ERwMT", fullmenu!AP9="M&amp;ERT", fullmenu!AP9="MwIT", fullmenu!AP9="IwMT", fullmenu!AP9="M&amp;IT", fullmenu!AP9="IwERT", fullmenu!AP9="ERwIT", fullmenu!AP9="I&amp;ERT", fullmenu!AP9="ER&amp;M&amp;IT"),"MixedTs",IF(fullmenu!AP9="UD","UD",IF(fullmenu!AP9="LSD","LSD",IF(fullmenu!AP9="WSD","WSD",IF(fullmenu!AP9="UASC","nonat",""))))))))))</f>
        <v>ITs</v>
      </c>
      <c r="AQ9" s="7" t="str">
        <f>IF(fullmenu!AQ9="MDC","MDC",IF(OR(fullmenu!AQ9="PERF",fullmenu!AQ9="AERF",fullmenu!AQ9="PCB"),"ERfix",IF(OR(fullmenu!AQ9="ACB", fullmenu!AQ9="LCERT", fullmenu!AQ9="LERT",fullmenu!AQ9="FCERT",fullmenu!AQ9="FERT"),"ERTs",IF(OR(fullmenu!AQ9="FCMT",fullmenu!AQ9="FMT",fullmenu!AQ9="LMT",fullmenu!AQ9="LCMT"),"MTs",IF(OR(fullmenu!AQ9="LCIT",fullmenu!AQ9="FCIT",fullmenu!AQ9="LIT",fullmenu!AQ9="FIT"),"ITs",IF(OR(fullmenu!AQ9="MwERT", fullmenu!AQ9="ERwMT", fullmenu!AQ9="M&amp;ERT", fullmenu!AQ9="MwIT", fullmenu!AQ9="IwMT", fullmenu!AQ9="M&amp;IT", fullmenu!AQ9="IwERT", fullmenu!AQ9="ERwIT", fullmenu!AQ9="I&amp;ERT", fullmenu!AQ9="ER&amp;M&amp;IT"),"MixedTs",IF(fullmenu!AQ9="UD","UD",IF(fullmenu!AQ9="LSD","LSD",IF(fullmenu!AQ9="WSD","WSD",IF(fullmenu!AQ9="UASC","nonat",""))))))))))</f>
        <v>ITs</v>
      </c>
      <c r="AR9" s="7" t="str">
        <f>IF(fullmenu!AR9="MDC","MDC",IF(OR(fullmenu!AR9="PERF",fullmenu!AR9="AERF",fullmenu!AR9="PCB"),"ERfix",IF(OR(fullmenu!AR9="ACB", fullmenu!AR9="LCERT", fullmenu!AR9="LERT",fullmenu!AR9="FCERT",fullmenu!AR9="FERT"),"ERTs",IF(OR(fullmenu!AR9="FCMT",fullmenu!AR9="FMT",fullmenu!AR9="LMT",fullmenu!AR9="LCMT"),"MTs",IF(OR(fullmenu!AR9="LCIT",fullmenu!AR9="FCIT",fullmenu!AR9="LIT",fullmenu!AR9="FIT"),"ITs",IF(OR(fullmenu!AR9="MwERT", fullmenu!AR9="ERwMT", fullmenu!AR9="M&amp;ERT", fullmenu!AR9="MwIT", fullmenu!AR9="IwMT", fullmenu!AR9="M&amp;IT", fullmenu!AR9="IwERT", fullmenu!AR9="ERwIT", fullmenu!AR9="I&amp;ERT", fullmenu!AR9="ER&amp;M&amp;IT"),"MixedTs",IF(fullmenu!AR9="UD","UD",IF(fullmenu!AR9="LSD","LSD",IF(fullmenu!AR9="WSD","WSD",IF(fullmenu!AR9="UASC","nonat",""))))))))))</f>
        <v>ITs</v>
      </c>
      <c r="AS9" s="7" t="str">
        <f>IF(fullmenu!AS9="MDC","MDC",IF(OR(fullmenu!AS9="PERF",fullmenu!AS9="AERF",fullmenu!AS9="PCB"),"ERfix",IF(OR(fullmenu!AS9="ACB", fullmenu!AS9="LCERT", fullmenu!AS9="LERT",fullmenu!AS9="FCERT",fullmenu!AS9="FERT"),"ERTs",IF(OR(fullmenu!AS9="FCMT",fullmenu!AS9="FMT",fullmenu!AS9="LMT",fullmenu!AS9="LCMT"),"MTs",IF(OR(fullmenu!AS9="LCIT",fullmenu!AS9="FCIT",fullmenu!AS9="LIT",fullmenu!AS9="FIT"),"ITs",IF(OR(fullmenu!AS9="MwERT", fullmenu!AS9="ERwMT", fullmenu!AS9="M&amp;ERT", fullmenu!AS9="MwIT", fullmenu!AS9="IwMT", fullmenu!AS9="M&amp;IT", fullmenu!AS9="IwERT", fullmenu!AS9="ERwIT", fullmenu!AS9="I&amp;ERT", fullmenu!AS9="ER&amp;M&amp;IT"),"MixedTs",IF(fullmenu!AS9="UD","UD",IF(fullmenu!AS9="LSD","LSD",IF(fullmenu!AS9="WSD","WSD",IF(fullmenu!AS9="UASC","nonat",""))))))))))</f>
        <v>ITs</v>
      </c>
      <c r="AT9" s="7"/>
    </row>
    <row r="10" spans="1:46" ht="15.5" x14ac:dyDescent="0.35">
      <c r="A10" t="s">
        <v>14</v>
      </c>
      <c r="B10" s="7" t="str">
        <f>IF(fullmenu!B10="MDC","MDC",IF(OR(fullmenu!B10="PERF",fullmenu!B10="AERF",fullmenu!B10="PCB"),"ERfix",IF(OR(fullmenu!B10="ACB", fullmenu!B10="LCERT", fullmenu!B10="LERT",fullmenu!B10="FCERT",fullmenu!B10="FERT"),"ERTs",IF(OR(fullmenu!B10="FCMT",fullmenu!B10="FMT",fullmenu!B10="LMT",fullmenu!B10="LCMT"),"MTs",IF(OR(fullmenu!B10="LCIT",fullmenu!B10="FCIT",fullmenu!B10="LIT",fullmenu!B10="FIT"),"ITs",IF(OR(fullmenu!B10="MwERT", fullmenu!B10="ERwMT", fullmenu!B10="M&amp;ERT", fullmenu!B10="MwIT", fullmenu!B10="IwMT", fullmenu!B10="M&amp;IT", fullmenu!B10="IwERT", fullmenu!B10="ERwIT", fullmenu!B10="I&amp;ERT", fullmenu!B10="ER&amp;M&amp;IT"),"MixedTs",IF(fullmenu!B10="UD","UD",IF(fullmenu!B10="LSD","LSD",IF(fullmenu!B10="WSD","WSD",IF(fullmenu!B10="UASC","nonat",""))))))))))</f>
        <v>ERfix</v>
      </c>
      <c r="C10" s="7" t="str">
        <f>IF(fullmenu!C10="MDC","MDC",IF(OR(fullmenu!C10="PERF",fullmenu!C10="AERF",fullmenu!C10="PCB"),"ERfix",IF(OR(fullmenu!C10="ACB", fullmenu!C10="LCERT", fullmenu!C10="LERT",fullmenu!C10="FCERT",fullmenu!C10="FERT"),"ERTs",IF(OR(fullmenu!C10="FCMT",fullmenu!C10="FMT",fullmenu!C10="LMT",fullmenu!C10="LCMT"),"MTs",IF(OR(fullmenu!C10="LCIT",fullmenu!C10="FCIT",fullmenu!C10="LIT",fullmenu!C10="FIT"),"ITs",IF(OR(fullmenu!C10="MwERT", fullmenu!C10="ERwMT", fullmenu!C10="M&amp;ERT", fullmenu!C10="MwIT", fullmenu!C10="IwMT", fullmenu!C10="M&amp;IT", fullmenu!C10="IwERT", fullmenu!C10="ERwIT", fullmenu!C10="I&amp;ERT", fullmenu!C10="ER&amp;M&amp;IT"),"MixedTs",IF(fullmenu!C10="UD","UD",IF(fullmenu!C10="LSD","LSD",IF(fullmenu!C10="WSD","WSD",IF(fullmenu!C10="UASC","nonat",""))))))))))</f>
        <v>ERfix</v>
      </c>
      <c r="D10" s="7" t="str">
        <f>IF(fullmenu!D10="MDC","MDC",IF(OR(fullmenu!D10="PERF",fullmenu!D10="AERF",fullmenu!D10="PCB"),"ERfix",IF(OR(fullmenu!D10="ACB", fullmenu!D10="LCERT", fullmenu!D10="LERT",fullmenu!D10="FCERT",fullmenu!D10="FERT"),"ERTs",IF(OR(fullmenu!D10="FCMT",fullmenu!D10="FMT",fullmenu!D10="LMT",fullmenu!D10="LCMT"),"MTs",IF(OR(fullmenu!D10="LCIT",fullmenu!D10="FCIT",fullmenu!D10="LIT",fullmenu!D10="FIT"),"ITs",IF(OR(fullmenu!D10="MwERT", fullmenu!D10="ERwMT", fullmenu!D10="M&amp;ERT", fullmenu!D10="MwIT", fullmenu!D10="IwMT", fullmenu!D10="M&amp;IT", fullmenu!D10="IwERT", fullmenu!D10="ERwIT", fullmenu!D10="I&amp;ERT", fullmenu!D10="ER&amp;M&amp;IT"),"MixedTs",IF(fullmenu!D10="UD","UD",IF(fullmenu!D10="LSD","LSD",IF(fullmenu!D10="WSD","WSD",IF(fullmenu!D10="UASC","nonat",""))))))))))</f>
        <v>ERfix</v>
      </c>
      <c r="E10" s="7" t="str">
        <f>IF(fullmenu!E10="MDC","MDC",IF(OR(fullmenu!E10="PERF",fullmenu!E10="AERF",fullmenu!E10="PCB"),"ERfix",IF(OR(fullmenu!E10="ACB", fullmenu!E10="LCERT", fullmenu!E10="LERT",fullmenu!E10="FCERT",fullmenu!E10="FERT"),"ERTs",IF(OR(fullmenu!E10="FCMT",fullmenu!E10="FMT",fullmenu!E10="LMT",fullmenu!E10="LCMT"),"MTs",IF(OR(fullmenu!E10="LCIT",fullmenu!E10="FCIT",fullmenu!E10="LIT",fullmenu!E10="FIT"),"ITs",IF(OR(fullmenu!E10="MwERT", fullmenu!E10="ERwMT", fullmenu!E10="M&amp;ERT", fullmenu!E10="MwIT", fullmenu!E10="IwMT", fullmenu!E10="M&amp;IT", fullmenu!E10="IwERT", fullmenu!E10="ERwIT", fullmenu!E10="I&amp;ERT", fullmenu!E10="ER&amp;M&amp;IT"),"MixedTs",IF(fullmenu!E10="UD","UD",IF(fullmenu!E10="LSD","LSD",IF(fullmenu!E10="WSD","WSD",IF(fullmenu!E10="UASC","nonat",""))))))))))</f>
        <v>ERfix</v>
      </c>
      <c r="F10" s="7" t="str">
        <f>IF(fullmenu!F10="MDC","MDC",IF(OR(fullmenu!F10="PERF",fullmenu!F10="AERF",fullmenu!F10="PCB"),"ERfix",IF(OR(fullmenu!F10="ACB", fullmenu!F10="LCERT", fullmenu!F10="LERT",fullmenu!F10="FCERT",fullmenu!F10="FERT"),"ERTs",IF(OR(fullmenu!F10="FCMT",fullmenu!F10="FMT",fullmenu!F10="LMT",fullmenu!F10="LCMT"),"MTs",IF(OR(fullmenu!F10="LCIT",fullmenu!F10="FCIT",fullmenu!F10="LIT",fullmenu!F10="FIT"),"ITs",IF(OR(fullmenu!F10="MwERT", fullmenu!F10="ERwMT", fullmenu!F10="M&amp;ERT", fullmenu!F10="MwIT", fullmenu!F10="IwMT", fullmenu!F10="M&amp;IT", fullmenu!F10="IwERT", fullmenu!F10="ERwIT", fullmenu!F10="I&amp;ERT", fullmenu!F10="ER&amp;M&amp;IT"),"MixedTs",IF(fullmenu!F10="UD","UD",IF(fullmenu!F10="LSD","LSD",IF(fullmenu!F10="WSD","WSD",IF(fullmenu!F10="UASC","nonat",""))))))))))</f>
        <v>ERfix</v>
      </c>
      <c r="G10" s="7" t="str">
        <f>IF(fullmenu!G10="MDC","MDC",IF(OR(fullmenu!G10="PERF",fullmenu!G10="AERF",fullmenu!G10="PCB"),"ERfix",IF(OR(fullmenu!G10="ACB", fullmenu!G10="LCERT", fullmenu!G10="LERT",fullmenu!G10="FCERT",fullmenu!G10="FERT"),"ERTs",IF(OR(fullmenu!G10="FCMT",fullmenu!G10="FMT",fullmenu!G10="LMT",fullmenu!G10="LCMT"),"MTs",IF(OR(fullmenu!G10="LCIT",fullmenu!G10="FCIT",fullmenu!G10="LIT",fullmenu!G10="FIT"),"ITs",IF(OR(fullmenu!G10="MwERT", fullmenu!G10="ERwMT", fullmenu!G10="M&amp;ERT", fullmenu!G10="MwIT", fullmenu!G10="IwMT", fullmenu!G10="M&amp;IT", fullmenu!G10="IwERT", fullmenu!G10="ERwIT", fullmenu!G10="I&amp;ERT", fullmenu!G10="ER&amp;M&amp;IT"),"MixedTs",IF(fullmenu!G10="UD","UD",IF(fullmenu!G10="LSD","LSD",IF(fullmenu!G10="WSD","WSD",IF(fullmenu!G10="UASC","nonat",""))))))))))</f>
        <v>LSD</v>
      </c>
      <c r="H10" s="7" t="str">
        <f>IF(fullmenu!H10="MDC","MDC",IF(OR(fullmenu!H10="PERF",fullmenu!H10="AERF",fullmenu!H10="PCB"),"ERfix",IF(OR(fullmenu!H10="ACB", fullmenu!H10="LCERT", fullmenu!H10="LERT",fullmenu!H10="FCERT",fullmenu!H10="FERT"),"ERTs",IF(OR(fullmenu!H10="FCMT",fullmenu!H10="FMT",fullmenu!H10="LMT",fullmenu!H10="LCMT"),"MTs",IF(OR(fullmenu!H10="LCIT",fullmenu!H10="FCIT",fullmenu!H10="LIT",fullmenu!H10="FIT"),"ITs",IF(OR(fullmenu!H10="MwERT", fullmenu!H10="ERwMT", fullmenu!H10="M&amp;ERT", fullmenu!H10="MwIT", fullmenu!H10="IwMT", fullmenu!H10="M&amp;IT", fullmenu!H10="IwERT", fullmenu!H10="ERwIT", fullmenu!H10="I&amp;ERT", fullmenu!H10="ER&amp;M&amp;IT"),"MixedTs",IF(fullmenu!H10="UD","UD",IF(fullmenu!H10="LSD","LSD",IF(fullmenu!H10="WSD","WSD",IF(fullmenu!H10="UASC","nonat",""))))))))))</f>
        <v>LSD</v>
      </c>
      <c r="I10" s="7" t="str">
        <f>IF(fullmenu!I10="MDC","MDC",IF(OR(fullmenu!I10="PERF",fullmenu!I10="AERF",fullmenu!I10="PCB"),"ERfix",IF(OR(fullmenu!I10="ACB", fullmenu!I10="LCERT", fullmenu!I10="LERT",fullmenu!I10="FCERT",fullmenu!I10="FERT"),"ERTs",IF(OR(fullmenu!I10="FCMT",fullmenu!I10="FMT",fullmenu!I10="LMT",fullmenu!I10="LCMT"),"MTs",IF(OR(fullmenu!I10="LCIT",fullmenu!I10="FCIT",fullmenu!I10="LIT",fullmenu!I10="FIT"),"ITs",IF(OR(fullmenu!I10="MwERT", fullmenu!I10="ERwMT", fullmenu!I10="M&amp;ERT", fullmenu!I10="MwIT", fullmenu!I10="IwMT", fullmenu!I10="M&amp;IT", fullmenu!I10="IwERT", fullmenu!I10="ERwIT", fullmenu!I10="I&amp;ERT", fullmenu!I10="ER&amp;M&amp;IT"),"MixedTs",IF(fullmenu!I10="UD","UD",IF(fullmenu!I10="LSD","LSD",IF(fullmenu!I10="WSD","WSD",IF(fullmenu!I10="UASC","nonat",""))))))))))</f>
        <v>LSD</v>
      </c>
      <c r="J10" s="7" t="str">
        <f>IF(fullmenu!J10="MDC","MDC",IF(OR(fullmenu!J10="PERF",fullmenu!J10="AERF",fullmenu!J10="PCB"),"ERfix",IF(OR(fullmenu!J10="ACB", fullmenu!J10="LCERT", fullmenu!J10="LERT",fullmenu!J10="FCERT",fullmenu!J10="FERT"),"ERTs",IF(OR(fullmenu!J10="FCMT",fullmenu!J10="FMT",fullmenu!J10="LMT",fullmenu!J10="LCMT"),"MTs",IF(OR(fullmenu!J10="LCIT",fullmenu!J10="FCIT",fullmenu!J10="LIT",fullmenu!J10="FIT"),"ITs",IF(OR(fullmenu!J10="MwERT", fullmenu!J10="ERwMT", fullmenu!J10="M&amp;ERT", fullmenu!J10="MwIT", fullmenu!J10="IwMT", fullmenu!J10="M&amp;IT", fullmenu!J10="IwERT", fullmenu!J10="ERwIT", fullmenu!J10="I&amp;ERT", fullmenu!J10="ER&amp;M&amp;IT"),"MixedTs",IF(fullmenu!J10="UD","UD",IF(fullmenu!J10="LSD","LSD",IF(fullmenu!J10="WSD","WSD",IF(fullmenu!J10="UASC","nonat",""))))))))))</f>
        <v>LSD</v>
      </c>
      <c r="K10" s="7" t="str">
        <f>IF(fullmenu!K10="MDC","MDC",IF(OR(fullmenu!K10="PERF",fullmenu!K10="AERF",fullmenu!K10="PCB"),"ERfix",IF(OR(fullmenu!K10="ACB", fullmenu!K10="LCERT", fullmenu!K10="LERT",fullmenu!K10="FCERT",fullmenu!K10="FERT"),"ERTs",IF(OR(fullmenu!K10="FCMT",fullmenu!K10="FMT",fullmenu!K10="LMT",fullmenu!K10="LCMT"),"MTs",IF(OR(fullmenu!K10="LCIT",fullmenu!K10="FCIT",fullmenu!K10="LIT",fullmenu!K10="FIT"),"ITs",IF(OR(fullmenu!K10="MwERT", fullmenu!K10="ERwMT", fullmenu!K10="M&amp;ERT", fullmenu!K10="MwIT", fullmenu!K10="IwMT", fullmenu!K10="M&amp;IT", fullmenu!K10="IwERT", fullmenu!K10="ERwIT", fullmenu!K10="I&amp;ERT", fullmenu!K10="ER&amp;M&amp;IT"),"MixedTs",IF(fullmenu!K10="UD","UD",IF(fullmenu!K10="LSD","LSD",IF(fullmenu!K10="WSD","WSD",IF(fullmenu!K10="UASC","nonat",""))))))))))</f>
        <v>LSD</v>
      </c>
      <c r="L10" s="7" t="str">
        <f>IF(fullmenu!L10="MDC","MDC",IF(OR(fullmenu!L10="PERF",fullmenu!L10="AERF",fullmenu!L10="PCB"),"ERfix",IF(OR(fullmenu!L10="ACB", fullmenu!L10="LCERT", fullmenu!L10="LERT",fullmenu!L10="FCERT",fullmenu!L10="FERT"),"ERTs",IF(OR(fullmenu!L10="FCMT",fullmenu!L10="FMT",fullmenu!L10="LMT",fullmenu!L10="LCMT"),"MTs",IF(OR(fullmenu!L10="LCIT",fullmenu!L10="FCIT",fullmenu!L10="LIT",fullmenu!L10="FIT"),"ITs",IF(OR(fullmenu!L10="MwERT", fullmenu!L10="ERwMT", fullmenu!L10="M&amp;ERT", fullmenu!L10="MwIT", fullmenu!L10="IwMT", fullmenu!L10="M&amp;IT", fullmenu!L10="IwERT", fullmenu!L10="ERwIT", fullmenu!L10="I&amp;ERT", fullmenu!L10="ER&amp;M&amp;IT"),"MixedTs",IF(fullmenu!L10="UD","UD",IF(fullmenu!L10="LSD","LSD",IF(fullmenu!L10="WSD","WSD",IF(fullmenu!L10="UASC","nonat",""))))))))))</f>
        <v>LSD</v>
      </c>
      <c r="M10" s="7" t="str">
        <f>IF(fullmenu!M10="MDC","MDC",IF(OR(fullmenu!M10="PERF",fullmenu!M10="AERF",fullmenu!M10="PCB"),"ERfix",IF(OR(fullmenu!M10="ACB", fullmenu!M10="LCERT", fullmenu!M10="LERT",fullmenu!M10="FCERT",fullmenu!M10="FERT"),"ERTs",IF(OR(fullmenu!M10="FCMT",fullmenu!M10="FMT",fullmenu!M10="LMT",fullmenu!M10="LCMT"),"MTs",IF(OR(fullmenu!M10="LCIT",fullmenu!M10="FCIT",fullmenu!M10="LIT",fullmenu!M10="FIT"),"ITs",IF(OR(fullmenu!M10="MwERT", fullmenu!M10="ERwMT", fullmenu!M10="M&amp;ERT", fullmenu!M10="MwIT", fullmenu!M10="IwMT", fullmenu!M10="M&amp;IT", fullmenu!M10="IwERT", fullmenu!M10="ERwIT", fullmenu!M10="I&amp;ERT", fullmenu!M10="ER&amp;M&amp;IT"),"MixedTs",IF(fullmenu!M10="UD","UD",IF(fullmenu!M10="LSD","LSD",IF(fullmenu!M10="WSD","WSD",IF(fullmenu!M10="UASC","nonat",""))))))))))</f>
        <v>LSD</v>
      </c>
      <c r="N10" s="7" t="str">
        <f>IF(fullmenu!N10="MDC","MDC",IF(OR(fullmenu!N10="PERF",fullmenu!N10="AERF",fullmenu!N10="PCB"),"ERfix",IF(OR(fullmenu!N10="ACB", fullmenu!N10="LCERT", fullmenu!N10="LERT",fullmenu!N10="FCERT",fullmenu!N10="FERT"),"ERTs",IF(OR(fullmenu!N10="FCMT",fullmenu!N10="FMT",fullmenu!N10="LMT",fullmenu!N10="LCMT"),"MTs",IF(OR(fullmenu!N10="LCIT",fullmenu!N10="FCIT",fullmenu!N10="LIT",fullmenu!N10="FIT"),"ITs",IF(OR(fullmenu!N10="MwERT", fullmenu!N10="ERwMT", fullmenu!N10="M&amp;ERT", fullmenu!N10="MwIT", fullmenu!N10="IwMT", fullmenu!N10="M&amp;IT", fullmenu!N10="IwERT", fullmenu!N10="ERwIT", fullmenu!N10="I&amp;ERT", fullmenu!N10="ER&amp;M&amp;IT"),"MixedTs",IF(fullmenu!N10="UD","UD",IF(fullmenu!N10="LSD","LSD",IF(fullmenu!N10="WSD","WSD",IF(fullmenu!N10="UASC","nonat",""))))))))))</f>
        <v>LSD</v>
      </c>
      <c r="O10" s="7" t="str">
        <f>IF(fullmenu!O10="MDC","MDC",IF(OR(fullmenu!O10="PERF",fullmenu!O10="AERF",fullmenu!O10="PCB"),"ERfix",IF(OR(fullmenu!O10="ACB", fullmenu!O10="LCERT", fullmenu!O10="LERT",fullmenu!O10="FCERT",fullmenu!O10="FERT"),"ERTs",IF(OR(fullmenu!O10="FCMT",fullmenu!O10="FMT",fullmenu!O10="LMT",fullmenu!O10="LCMT"),"MTs",IF(OR(fullmenu!O10="LCIT",fullmenu!O10="FCIT",fullmenu!O10="LIT",fullmenu!O10="FIT"),"ITs",IF(OR(fullmenu!O10="MwERT", fullmenu!O10="ERwMT", fullmenu!O10="M&amp;ERT", fullmenu!O10="MwIT", fullmenu!O10="IwMT", fullmenu!O10="M&amp;IT", fullmenu!O10="IwERT", fullmenu!O10="ERwIT", fullmenu!O10="I&amp;ERT", fullmenu!O10="ER&amp;M&amp;IT"),"MixedTs",IF(fullmenu!O10="UD","UD",IF(fullmenu!O10="LSD","LSD",IF(fullmenu!O10="WSD","WSD",IF(fullmenu!O10="UASC","nonat",""))))))))))</f>
        <v>LSD</v>
      </c>
      <c r="P10" s="7" t="str">
        <f>IF(fullmenu!P10="MDC","MDC",IF(OR(fullmenu!P10="PERF",fullmenu!P10="AERF",fullmenu!P10="PCB"),"ERfix",IF(OR(fullmenu!P10="ACB", fullmenu!P10="LCERT", fullmenu!P10="LERT",fullmenu!P10="FCERT",fullmenu!P10="FERT"),"ERTs",IF(OR(fullmenu!P10="FCMT",fullmenu!P10="FMT",fullmenu!P10="LMT",fullmenu!P10="LCMT"),"MTs",IF(OR(fullmenu!P10="LCIT",fullmenu!P10="FCIT",fullmenu!P10="LIT",fullmenu!P10="FIT"),"ITs",IF(OR(fullmenu!P10="MwERT", fullmenu!P10="ERwMT", fullmenu!P10="M&amp;ERT", fullmenu!P10="MwIT", fullmenu!P10="IwMT", fullmenu!P10="M&amp;IT", fullmenu!P10="IwERT", fullmenu!P10="ERwIT", fullmenu!P10="I&amp;ERT", fullmenu!P10="ER&amp;M&amp;IT"),"MixedTs",IF(fullmenu!P10="UD","UD",IF(fullmenu!P10="LSD","LSD",IF(fullmenu!P10="WSD","WSD",IF(fullmenu!P10="UASC","nonat",""))))))))))</f>
        <v>LSD</v>
      </c>
      <c r="Q10" s="7" t="str">
        <f>IF(fullmenu!Q10="MDC","MDC",IF(OR(fullmenu!Q10="PERF",fullmenu!Q10="AERF",fullmenu!Q10="PCB"),"ERfix",IF(OR(fullmenu!Q10="ACB", fullmenu!Q10="LCERT", fullmenu!Q10="LERT",fullmenu!Q10="FCERT",fullmenu!Q10="FERT"),"ERTs",IF(OR(fullmenu!Q10="FCMT",fullmenu!Q10="FMT",fullmenu!Q10="LMT",fullmenu!Q10="LCMT"),"MTs",IF(OR(fullmenu!Q10="LCIT",fullmenu!Q10="FCIT",fullmenu!Q10="LIT",fullmenu!Q10="FIT"),"ITs",IF(OR(fullmenu!Q10="MwERT", fullmenu!Q10="ERwMT", fullmenu!Q10="M&amp;ERT", fullmenu!Q10="MwIT", fullmenu!Q10="IwMT", fullmenu!Q10="M&amp;IT", fullmenu!Q10="IwERT", fullmenu!Q10="ERwIT", fullmenu!Q10="I&amp;ERT", fullmenu!Q10="ER&amp;M&amp;IT"),"MixedTs",IF(fullmenu!Q10="UD","UD",IF(fullmenu!Q10="LSD","LSD",IF(fullmenu!Q10="WSD","WSD",IF(fullmenu!Q10="UASC","nonat",""))))))))))</f>
        <v>LSD</v>
      </c>
      <c r="R10" s="7" t="str">
        <f>IF(fullmenu!R10="MDC","MDC",IF(OR(fullmenu!R10="PERF",fullmenu!R10="AERF",fullmenu!R10="PCB"),"ERfix",IF(OR(fullmenu!R10="ACB", fullmenu!R10="LCERT", fullmenu!R10="LERT",fullmenu!R10="FCERT",fullmenu!R10="FERT"),"ERTs",IF(OR(fullmenu!R10="FCMT",fullmenu!R10="FMT",fullmenu!R10="LMT",fullmenu!R10="LCMT"),"MTs",IF(OR(fullmenu!R10="LCIT",fullmenu!R10="FCIT",fullmenu!R10="LIT",fullmenu!R10="FIT"),"ITs",IF(OR(fullmenu!R10="MwERT", fullmenu!R10="ERwMT", fullmenu!R10="M&amp;ERT", fullmenu!R10="MwIT", fullmenu!R10="IwMT", fullmenu!R10="M&amp;IT", fullmenu!R10="IwERT", fullmenu!R10="ERwIT", fullmenu!R10="I&amp;ERT", fullmenu!R10="ER&amp;M&amp;IT"),"MixedTs",IF(fullmenu!R10="UD","UD",IF(fullmenu!R10="LSD","LSD",IF(fullmenu!R10="WSD","WSD",IF(fullmenu!R10="UASC","nonat",""))))))))))</f>
        <v>LSD</v>
      </c>
      <c r="S10" s="7" t="str">
        <f>IF(fullmenu!S10="MDC","MDC",IF(OR(fullmenu!S10="PERF",fullmenu!S10="AERF",fullmenu!S10="PCB"),"ERfix",IF(OR(fullmenu!S10="ACB", fullmenu!S10="LCERT", fullmenu!S10="LERT",fullmenu!S10="FCERT",fullmenu!S10="FERT"),"ERTs",IF(OR(fullmenu!S10="FCMT",fullmenu!S10="FMT",fullmenu!S10="LMT",fullmenu!S10="LCMT"),"MTs",IF(OR(fullmenu!S10="LCIT",fullmenu!S10="FCIT",fullmenu!S10="LIT",fullmenu!S10="FIT"),"ITs",IF(OR(fullmenu!S10="MwERT", fullmenu!S10="ERwMT", fullmenu!S10="M&amp;ERT", fullmenu!S10="MwIT", fullmenu!S10="IwMT", fullmenu!S10="M&amp;IT", fullmenu!S10="IwERT", fullmenu!S10="ERwIT", fullmenu!S10="I&amp;ERT", fullmenu!S10="ER&amp;M&amp;IT"),"MixedTs",IF(fullmenu!S10="UD","UD",IF(fullmenu!S10="LSD","LSD",IF(fullmenu!S10="WSD","WSD",IF(fullmenu!S10="UASC","nonat",""))))))))))</f>
        <v>LSD</v>
      </c>
      <c r="T10" s="7" t="str">
        <f>IF(fullmenu!T10="MDC","MDC",IF(OR(fullmenu!T10="PERF",fullmenu!T10="AERF",fullmenu!T10="PCB"),"ERfix",IF(OR(fullmenu!T10="ACB", fullmenu!T10="LCERT", fullmenu!T10="LERT",fullmenu!T10="FCERT",fullmenu!T10="FERT"),"ERTs",IF(OR(fullmenu!T10="FCMT",fullmenu!T10="FMT",fullmenu!T10="LMT",fullmenu!T10="LCMT"),"MTs",IF(OR(fullmenu!T10="LCIT",fullmenu!T10="FCIT",fullmenu!T10="LIT",fullmenu!T10="FIT"),"ITs",IF(OR(fullmenu!T10="MwERT", fullmenu!T10="ERwMT", fullmenu!T10="M&amp;ERT", fullmenu!T10="MwIT", fullmenu!T10="IwMT", fullmenu!T10="M&amp;IT", fullmenu!T10="IwERT", fullmenu!T10="ERwIT", fullmenu!T10="I&amp;ERT", fullmenu!T10="ER&amp;M&amp;IT"),"MixedTs",IF(fullmenu!T10="UD","UD",IF(fullmenu!T10="LSD","LSD",IF(fullmenu!T10="WSD","WSD",IF(fullmenu!T10="UASC","nonat",""))))))))))</f>
        <v>LSD</v>
      </c>
      <c r="U10" s="7" t="str">
        <f>IF(fullmenu!U10="MDC","MDC",IF(OR(fullmenu!U10="PERF",fullmenu!U10="AERF",fullmenu!U10="PCB"),"ERfix",IF(OR(fullmenu!U10="ACB", fullmenu!U10="LCERT", fullmenu!U10="LERT",fullmenu!U10="FCERT",fullmenu!U10="FERT"),"ERTs",IF(OR(fullmenu!U10="FCMT",fullmenu!U10="FMT",fullmenu!U10="LMT",fullmenu!U10="LCMT"),"MTs",IF(OR(fullmenu!U10="LCIT",fullmenu!U10="FCIT",fullmenu!U10="LIT",fullmenu!U10="FIT"),"ITs",IF(OR(fullmenu!U10="MwERT", fullmenu!U10="ERwMT", fullmenu!U10="M&amp;ERT", fullmenu!U10="MwIT", fullmenu!U10="IwMT", fullmenu!U10="M&amp;IT", fullmenu!U10="IwERT", fullmenu!U10="ERwIT", fullmenu!U10="I&amp;ERT", fullmenu!U10="ER&amp;M&amp;IT"),"MixedTs",IF(fullmenu!U10="UD","UD",IF(fullmenu!U10="LSD","LSD",IF(fullmenu!U10="WSD","WSD",IF(fullmenu!U10="UASC","nonat",""))))))))))</f>
        <v>LSD</v>
      </c>
      <c r="V10" s="7" t="str">
        <f>IF(fullmenu!V10="MDC","MDC",IF(OR(fullmenu!V10="PERF",fullmenu!V10="AERF",fullmenu!V10="PCB"),"ERfix",IF(OR(fullmenu!V10="ACB", fullmenu!V10="LCERT", fullmenu!V10="LERT",fullmenu!V10="FCERT",fullmenu!V10="FERT"),"ERTs",IF(OR(fullmenu!V10="FCMT",fullmenu!V10="FMT",fullmenu!V10="LMT",fullmenu!V10="LCMT"),"MTs",IF(OR(fullmenu!V10="LCIT",fullmenu!V10="FCIT",fullmenu!V10="LIT",fullmenu!V10="FIT"),"ITs",IF(OR(fullmenu!V10="MwERT", fullmenu!V10="ERwMT", fullmenu!V10="M&amp;ERT", fullmenu!V10="MwIT", fullmenu!V10="IwMT", fullmenu!V10="M&amp;IT", fullmenu!V10="IwERT", fullmenu!V10="ERwIT", fullmenu!V10="I&amp;ERT", fullmenu!V10="ER&amp;M&amp;IT"),"MixedTs",IF(fullmenu!V10="UD","UD",IF(fullmenu!V10="LSD","LSD",IF(fullmenu!V10="WSD","WSD",IF(fullmenu!V10="UASC","nonat",""))))))))))</f>
        <v>LSD</v>
      </c>
      <c r="W10" s="7" t="str">
        <f>IF(fullmenu!W10="MDC","MDC",IF(OR(fullmenu!W10="PERF",fullmenu!W10="AERF",fullmenu!W10="PCB"),"ERfix",IF(OR(fullmenu!W10="ACB", fullmenu!W10="LCERT", fullmenu!W10="LERT",fullmenu!W10="FCERT",fullmenu!W10="FERT"),"ERTs",IF(OR(fullmenu!W10="FCMT",fullmenu!W10="FMT",fullmenu!W10="LMT",fullmenu!W10="LCMT"),"MTs",IF(OR(fullmenu!W10="LCIT",fullmenu!W10="FCIT",fullmenu!W10="LIT",fullmenu!W10="FIT"),"ITs",IF(OR(fullmenu!W10="MwERT", fullmenu!W10="ERwMT", fullmenu!W10="M&amp;ERT", fullmenu!W10="MwIT", fullmenu!W10="IwMT", fullmenu!W10="M&amp;IT", fullmenu!W10="IwERT", fullmenu!W10="ERwIT", fullmenu!W10="I&amp;ERT", fullmenu!W10="ER&amp;M&amp;IT"),"MixedTs",IF(fullmenu!W10="UD","UD",IF(fullmenu!W10="LSD","LSD",IF(fullmenu!W10="WSD","WSD",IF(fullmenu!W10="UASC","nonat",""))))))))))</f>
        <v>LSD</v>
      </c>
      <c r="X10" s="7" t="str">
        <f>IF(fullmenu!X10="MDC","MDC",IF(OR(fullmenu!X10="PERF",fullmenu!X10="AERF",fullmenu!X10="PCB"),"ERfix",IF(OR(fullmenu!X10="ACB", fullmenu!X10="LCERT", fullmenu!X10="LERT",fullmenu!X10="FCERT",fullmenu!X10="FERT"),"ERTs",IF(OR(fullmenu!X10="FCMT",fullmenu!X10="FMT",fullmenu!X10="LMT",fullmenu!X10="LCMT"),"MTs",IF(OR(fullmenu!X10="LCIT",fullmenu!X10="FCIT",fullmenu!X10="LIT",fullmenu!X10="FIT"),"ITs",IF(OR(fullmenu!X10="MwERT", fullmenu!X10="ERwMT", fullmenu!X10="M&amp;ERT", fullmenu!X10="MwIT", fullmenu!X10="IwMT", fullmenu!X10="M&amp;IT", fullmenu!X10="IwERT", fullmenu!X10="ERwIT", fullmenu!X10="I&amp;ERT", fullmenu!X10="ER&amp;M&amp;IT"),"MixedTs",IF(fullmenu!X10="UD","UD",IF(fullmenu!X10="LSD","LSD",IF(fullmenu!X10="WSD","WSD",IF(fullmenu!X10="UASC","nonat",""))))))))))</f>
        <v>LSD</v>
      </c>
      <c r="Y10" s="7" t="str">
        <f>IF(fullmenu!Y10="MDC","MDC",IF(OR(fullmenu!Y10="PERF",fullmenu!Y10="AERF",fullmenu!Y10="PCB"),"ERfix",IF(OR(fullmenu!Y10="ACB", fullmenu!Y10="LCERT", fullmenu!Y10="LERT",fullmenu!Y10="FCERT",fullmenu!Y10="FERT"),"ERTs",IF(OR(fullmenu!Y10="FCMT",fullmenu!Y10="FMT",fullmenu!Y10="LMT",fullmenu!Y10="LCMT"),"MTs",IF(OR(fullmenu!Y10="LCIT",fullmenu!Y10="FCIT",fullmenu!Y10="LIT",fullmenu!Y10="FIT"),"ITs",IF(OR(fullmenu!Y10="MwERT", fullmenu!Y10="ERwMT", fullmenu!Y10="M&amp;ERT", fullmenu!Y10="MwIT", fullmenu!Y10="IwMT", fullmenu!Y10="M&amp;IT", fullmenu!Y10="IwERT", fullmenu!Y10="ERwIT", fullmenu!Y10="I&amp;ERT", fullmenu!Y10="ER&amp;M&amp;IT"),"MixedTs",IF(fullmenu!Y10="UD","UD",IF(fullmenu!Y10="LSD","LSD",IF(fullmenu!Y10="WSD","WSD",IF(fullmenu!Y10="UASC","nonat",""))))))))))</f>
        <v>LSD</v>
      </c>
      <c r="Z10" s="7" t="str">
        <f>IF(fullmenu!Z10="MDC","MDC",IF(OR(fullmenu!Z10="PERF",fullmenu!Z10="AERF",fullmenu!Z10="PCB"),"ERfix",IF(OR(fullmenu!Z10="ACB", fullmenu!Z10="LCERT", fullmenu!Z10="LERT",fullmenu!Z10="FCERT",fullmenu!Z10="FERT"),"ERTs",IF(OR(fullmenu!Z10="FCMT",fullmenu!Z10="FMT",fullmenu!Z10="LMT",fullmenu!Z10="LCMT"),"MTs",IF(OR(fullmenu!Z10="LCIT",fullmenu!Z10="FCIT",fullmenu!Z10="LIT",fullmenu!Z10="FIT"),"ITs",IF(OR(fullmenu!Z10="MwERT", fullmenu!Z10="ERwMT", fullmenu!Z10="M&amp;ERT", fullmenu!Z10="MwIT", fullmenu!Z10="IwMT", fullmenu!Z10="M&amp;IT", fullmenu!Z10="IwERT", fullmenu!Z10="ERwIT", fullmenu!Z10="I&amp;ERT", fullmenu!Z10="ER&amp;M&amp;IT"),"MixedTs",IF(fullmenu!Z10="UD","UD",IF(fullmenu!Z10="LSD","LSD",IF(fullmenu!Z10="WSD","WSD",IF(fullmenu!Z10="UASC","nonat",""))))))))))</f>
        <v>LSD</v>
      </c>
      <c r="AA10" s="7" t="str">
        <f>IF(fullmenu!AA10="MDC","MDC",IF(OR(fullmenu!AA10="PERF",fullmenu!AA10="AERF",fullmenu!AA10="PCB"),"ERfix",IF(OR(fullmenu!AA10="ACB", fullmenu!AA10="LCERT", fullmenu!AA10="LERT",fullmenu!AA10="FCERT",fullmenu!AA10="FERT"),"ERTs",IF(OR(fullmenu!AA10="FCMT",fullmenu!AA10="FMT",fullmenu!AA10="LMT",fullmenu!AA10="LCMT"),"MTs",IF(OR(fullmenu!AA10="LCIT",fullmenu!AA10="FCIT",fullmenu!AA10="LIT",fullmenu!AA10="FIT"),"ITs",IF(OR(fullmenu!AA10="MwERT", fullmenu!AA10="ERwMT", fullmenu!AA10="M&amp;ERT", fullmenu!AA10="MwIT", fullmenu!AA10="IwMT", fullmenu!AA10="M&amp;IT", fullmenu!AA10="IwERT", fullmenu!AA10="ERwIT", fullmenu!AA10="I&amp;ERT", fullmenu!AA10="ER&amp;M&amp;IT"),"MixedTs",IF(fullmenu!AA10="UD","UD",IF(fullmenu!AA10="LSD","LSD",IF(fullmenu!AA10="WSD","WSD",IF(fullmenu!AA10="UASC","nonat",""))))))))))</f>
        <v>LSD</v>
      </c>
      <c r="AB10" s="7" t="str">
        <f>IF(fullmenu!AB10="MDC","MDC",IF(OR(fullmenu!AB10="PERF",fullmenu!AB10="AERF",fullmenu!AB10="PCB"),"ERfix",IF(OR(fullmenu!AB10="ACB", fullmenu!AB10="LCERT", fullmenu!AB10="LERT",fullmenu!AB10="FCERT",fullmenu!AB10="FERT"),"ERTs",IF(OR(fullmenu!AB10="FCMT",fullmenu!AB10="FMT",fullmenu!AB10="LMT",fullmenu!AB10="LCMT"),"MTs",IF(OR(fullmenu!AB10="LCIT",fullmenu!AB10="FCIT",fullmenu!AB10="LIT",fullmenu!AB10="FIT"),"ITs",IF(OR(fullmenu!AB10="MwERT", fullmenu!AB10="ERwMT", fullmenu!AB10="M&amp;ERT", fullmenu!AB10="MwIT", fullmenu!AB10="IwMT", fullmenu!AB10="M&amp;IT", fullmenu!AB10="IwERT", fullmenu!AB10="ERwIT", fullmenu!AB10="I&amp;ERT", fullmenu!AB10="ER&amp;M&amp;IT"),"MixedTs",IF(fullmenu!AB10="UD","UD",IF(fullmenu!AB10="LSD","LSD",IF(fullmenu!AB10="WSD","WSD",IF(fullmenu!AB10="UASC","nonat",""))))))))))</f>
        <v>LSD</v>
      </c>
      <c r="AC10" s="7" t="str">
        <f>IF(fullmenu!AC10="MDC","MDC",IF(OR(fullmenu!AC10="PERF",fullmenu!AC10="AERF",fullmenu!AC10="PCB"),"ERfix",IF(OR(fullmenu!AC10="ACB", fullmenu!AC10="LCERT", fullmenu!AC10="LERT",fullmenu!AC10="FCERT",fullmenu!AC10="FERT"),"ERTs",IF(OR(fullmenu!AC10="FCMT",fullmenu!AC10="FMT",fullmenu!AC10="LMT",fullmenu!AC10="LCMT"),"MTs",IF(OR(fullmenu!AC10="LCIT",fullmenu!AC10="FCIT",fullmenu!AC10="LIT",fullmenu!AC10="FIT"),"ITs",IF(OR(fullmenu!AC10="MwERT", fullmenu!AC10="ERwMT", fullmenu!AC10="M&amp;ERT", fullmenu!AC10="MwIT", fullmenu!AC10="IwMT", fullmenu!AC10="M&amp;IT", fullmenu!AC10="IwERT", fullmenu!AC10="ERwIT", fullmenu!AC10="I&amp;ERT", fullmenu!AC10="ER&amp;M&amp;IT"),"MixedTs",IF(fullmenu!AC10="UD","UD",IF(fullmenu!AC10="LSD","LSD",IF(fullmenu!AC10="WSD","WSD",IF(fullmenu!AC10="UASC","nonat",""))))))))))</f>
        <v>LSD</v>
      </c>
      <c r="AD10" s="7" t="str">
        <f>IF(fullmenu!AD10="MDC","MDC",IF(OR(fullmenu!AD10="PERF",fullmenu!AD10="AERF",fullmenu!AD10="PCB"),"ERfix",IF(OR(fullmenu!AD10="ACB", fullmenu!AD10="LCERT", fullmenu!AD10="LERT",fullmenu!AD10="FCERT",fullmenu!AD10="FERT"),"ERTs",IF(OR(fullmenu!AD10="FCMT",fullmenu!AD10="FMT",fullmenu!AD10="LMT",fullmenu!AD10="LCMT"),"MTs",IF(OR(fullmenu!AD10="LCIT",fullmenu!AD10="FCIT",fullmenu!AD10="LIT",fullmenu!AD10="FIT"),"ITs",IF(OR(fullmenu!AD10="MwERT", fullmenu!AD10="ERwMT", fullmenu!AD10="M&amp;ERT", fullmenu!AD10="MwIT", fullmenu!AD10="IwMT", fullmenu!AD10="M&amp;IT", fullmenu!AD10="IwERT", fullmenu!AD10="ERwIT", fullmenu!AD10="I&amp;ERT", fullmenu!AD10="ER&amp;M&amp;IT"),"MixedTs",IF(fullmenu!AD10="UD","UD",IF(fullmenu!AD10="LSD","LSD",IF(fullmenu!AD10="WSD","WSD",IF(fullmenu!AD10="UASC","nonat",""))))))))))</f>
        <v>LSD</v>
      </c>
      <c r="AE10" s="7" t="str">
        <f>IF(fullmenu!AE10="MDC","MDC",IF(OR(fullmenu!AE10="PERF",fullmenu!AE10="AERF",fullmenu!AE10="PCB"),"ERfix",IF(OR(fullmenu!AE10="ACB", fullmenu!AE10="LCERT", fullmenu!AE10="LERT",fullmenu!AE10="FCERT",fullmenu!AE10="FERT"),"ERTs",IF(OR(fullmenu!AE10="FCMT",fullmenu!AE10="FMT",fullmenu!AE10="LMT",fullmenu!AE10="LCMT"),"MTs",IF(OR(fullmenu!AE10="LCIT",fullmenu!AE10="FCIT",fullmenu!AE10="LIT",fullmenu!AE10="FIT"),"ITs",IF(OR(fullmenu!AE10="MwERT", fullmenu!AE10="ERwMT", fullmenu!AE10="M&amp;ERT", fullmenu!AE10="MwIT", fullmenu!AE10="IwMT", fullmenu!AE10="M&amp;IT", fullmenu!AE10="IwERT", fullmenu!AE10="ERwIT", fullmenu!AE10="I&amp;ERT", fullmenu!AE10="ER&amp;M&amp;IT"),"MixedTs",IF(fullmenu!AE10="UD","UD",IF(fullmenu!AE10="LSD","LSD",IF(fullmenu!AE10="WSD","WSD",IF(fullmenu!AE10="UASC","nonat",""))))))))))</f>
        <v>LSD</v>
      </c>
      <c r="AF10" s="7" t="str">
        <f>IF(fullmenu!AF10="MDC","MDC",IF(OR(fullmenu!AF10="PERF",fullmenu!AF10="AERF",fullmenu!AF10="PCB"),"ERfix",IF(OR(fullmenu!AF10="ACB", fullmenu!AF10="LCERT", fullmenu!AF10="LERT",fullmenu!AF10="FCERT",fullmenu!AF10="FERT"),"ERTs",IF(OR(fullmenu!AF10="FCMT",fullmenu!AF10="FMT",fullmenu!AF10="LMT",fullmenu!AF10="LCMT"),"MTs",IF(OR(fullmenu!AF10="LCIT",fullmenu!AF10="FCIT",fullmenu!AF10="LIT",fullmenu!AF10="FIT"),"ITs",IF(OR(fullmenu!AF10="MwERT", fullmenu!AF10="ERwMT", fullmenu!AF10="M&amp;ERT", fullmenu!AF10="MwIT", fullmenu!AF10="IwMT", fullmenu!AF10="M&amp;IT", fullmenu!AF10="IwERT", fullmenu!AF10="ERwIT", fullmenu!AF10="I&amp;ERT", fullmenu!AF10="ER&amp;M&amp;IT"),"MixedTs",IF(fullmenu!AF10="UD","UD",IF(fullmenu!AF10="LSD","LSD",IF(fullmenu!AF10="WSD","WSD",IF(fullmenu!AF10="UASC","nonat",""))))))))))</f>
        <v>LSD</v>
      </c>
      <c r="AG10" s="7" t="str">
        <f>IF(fullmenu!AG10="MDC","MDC",IF(OR(fullmenu!AG10="PERF",fullmenu!AG10="AERF",fullmenu!AG10="PCB"),"ERfix",IF(OR(fullmenu!AG10="ACB", fullmenu!AG10="LCERT", fullmenu!AG10="LERT",fullmenu!AG10="FCERT",fullmenu!AG10="FERT"),"ERTs",IF(OR(fullmenu!AG10="FCMT",fullmenu!AG10="FMT",fullmenu!AG10="LMT",fullmenu!AG10="LCMT"),"MTs",IF(OR(fullmenu!AG10="LCIT",fullmenu!AG10="FCIT",fullmenu!AG10="LIT",fullmenu!AG10="FIT"),"ITs",IF(OR(fullmenu!AG10="MwERT", fullmenu!AG10="ERwMT", fullmenu!AG10="M&amp;ERT", fullmenu!AG10="MwIT", fullmenu!AG10="IwMT", fullmenu!AG10="M&amp;IT", fullmenu!AG10="IwERT", fullmenu!AG10="ERwIT", fullmenu!AG10="I&amp;ERT", fullmenu!AG10="ER&amp;M&amp;IT"),"MixedTs",IF(fullmenu!AG10="UD","UD",IF(fullmenu!AG10="LSD","LSD",IF(fullmenu!AG10="WSD","WSD",IF(fullmenu!AG10="UASC","nonat",""))))))))))</f>
        <v>LSD</v>
      </c>
      <c r="AH10" s="7" t="str">
        <f>IF(fullmenu!AH10="MDC","MDC",IF(OR(fullmenu!AH10="PERF",fullmenu!AH10="AERF",fullmenu!AH10="PCB"),"ERfix",IF(OR(fullmenu!AH10="ACB", fullmenu!AH10="LCERT", fullmenu!AH10="LERT",fullmenu!AH10="FCERT",fullmenu!AH10="FERT"),"ERTs",IF(OR(fullmenu!AH10="FCMT",fullmenu!AH10="FMT",fullmenu!AH10="LMT",fullmenu!AH10="LCMT"),"MTs",IF(OR(fullmenu!AH10="LCIT",fullmenu!AH10="FCIT",fullmenu!AH10="LIT",fullmenu!AH10="FIT"),"ITs",IF(OR(fullmenu!AH10="MwERT", fullmenu!AH10="ERwMT", fullmenu!AH10="M&amp;ERT", fullmenu!AH10="MwIT", fullmenu!AH10="IwMT", fullmenu!AH10="M&amp;IT", fullmenu!AH10="IwERT", fullmenu!AH10="ERwIT", fullmenu!AH10="I&amp;ERT", fullmenu!AH10="ER&amp;M&amp;IT"),"MixedTs",IF(fullmenu!AH10="UD","UD",IF(fullmenu!AH10="LSD","LSD",IF(fullmenu!AH10="WSD","WSD",IF(fullmenu!AH10="UASC","nonat",""))))))))))</f>
        <v>ITs</v>
      </c>
      <c r="AI10" s="7" t="str">
        <f>IF(fullmenu!AI10="MDC","MDC",IF(OR(fullmenu!AI10="PERF",fullmenu!AI10="AERF",fullmenu!AI10="PCB"),"ERfix",IF(OR(fullmenu!AI10="ACB", fullmenu!AI10="LCERT", fullmenu!AI10="LERT",fullmenu!AI10="FCERT",fullmenu!AI10="FERT"),"ERTs",IF(OR(fullmenu!AI10="FCMT",fullmenu!AI10="FMT",fullmenu!AI10="LMT",fullmenu!AI10="LCMT"),"MTs",IF(OR(fullmenu!AI10="LCIT",fullmenu!AI10="FCIT",fullmenu!AI10="LIT",fullmenu!AI10="FIT"),"ITs",IF(OR(fullmenu!AI10="MwERT", fullmenu!AI10="ERwMT", fullmenu!AI10="M&amp;ERT", fullmenu!AI10="MwIT", fullmenu!AI10="IwMT", fullmenu!AI10="M&amp;IT", fullmenu!AI10="IwERT", fullmenu!AI10="ERwIT", fullmenu!AI10="I&amp;ERT", fullmenu!AI10="ER&amp;M&amp;IT"),"MixedTs",IF(fullmenu!AI10="UD","UD",IF(fullmenu!AI10="LSD","LSD",IF(fullmenu!AI10="WSD","WSD",IF(fullmenu!AI10="UASC","nonat",""))))))))))</f>
        <v>ITs</v>
      </c>
      <c r="AJ10" s="7" t="str">
        <f>IF(fullmenu!AJ10="MDC","MDC",IF(OR(fullmenu!AJ10="PERF",fullmenu!AJ10="AERF",fullmenu!AJ10="PCB"),"ERfix",IF(OR(fullmenu!AJ10="ACB", fullmenu!AJ10="LCERT", fullmenu!AJ10="LERT",fullmenu!AJ10="FCERT",fullmenu!AJ10="FERT"),"ERTs",IF(OR(fullmenu!AJ10="FCMT",fullmenu!AJ10="FMT",fullmenu!AJ10="LMT",fullmenu!AJ10="LCMT"),"MTs",IF(OR(fullmenu!AJ10="LCIT",fullmenu!AJ10="FCIT",fullmenu!AJ10="LIT",fullmenu!AJ10="FIT"),"ITs",IF(OR(fullmenu!AJ10="MwERT", fullmenu!AJ10="ERwMT", fullmenu!AJ10="M&amp;ERT", fullmenu!AJ10="MwIT", fullmenu!AJ10="IwMT", fullmenu!AJ10="M&amp;IT", fullmenu!AJ10="IwERT", fullmenu!AJ10="ERwIT", fullmenu!AJ10="I&amp;ERT", fullmenu!AJ10="ER&amp;M&amp;IT"),"MixedTs",IF(fullmenu!AJ10="UD","UD",IF(fullmenu!AJ10="LSD","LSD",IF(fullmenu!AJ10="WSD","WSD",IF(fullmenu!AJ10="UASC","nonat",""))))))))))</f>
        <v>ITs</v>
      </c>
      <c r="AK10" s="7" t="str">
        <f>IF(fullmenu!AK10="MDC","MDC",IF(OR(fullmenu!AK10="PERF",fullmenu!AK10="AERF",fullmenu!AK10="PCB"),"ERfix",IF(OR(fullmenu!AK10="ACB", fullmenu!AK10="LCERT", fullmenu!AK10="LERT",fullmenu!AK10="FCERT",fullmenu!AK10="FERT"),"ERTs",IF(OR(fullmenu!AK10="FCMT",fullmenu!AK10="FMT",fullmenu!AK10="LMT",fullmenu!AK10="LCMT"),"MTs",IF(OR(fullmenu!AK10="LCIT",fullmenu!AK10="FCIT",fullmenu!AK10="LIT",fullmenu!AK10="FIT"),"ITs",IF(OR(fullmenu!AK10="MwERT", fullmenu!AK10="ERwMT", fullmenu!AK10="M&amp;ERT", fullmenu!AK10="MwIT", fullmenu!AK10="IwMT", fullmenu!AK10="M&amp;IT", fullmenu!AK10="IwERT", fullmenu!AK10="ERwIT", fullmenu!AK10="I&amp;ERT", fullmenu!AK10="ER&amp;M&amp;IT"),"MixedTs",IF(fullmenu!AK10="UD","UD",IF(fullmenu!AK10="LSD","LSD",IF(fullmenu!AK10="WSD","WSD",IF(fullmenu!AK10="UASC","nonat",""))))))))))</f>
        <v>ITs</v>
      </c>
      <c r="AL10" s="7" t="str">
        <f>IF(fullmenu!AL10="MDC","MDC",IF(OR(fullmenu!AL10="PERF",fullmenu!AL10="AERF",fullmenu!AL10="PCB"),"ERfix",IF(OR(fullmenu!AL10="ACB", fullmenu!AL10="LCERT", fullmenu!AL10="LERT",fullmenu!AL10="FCERT",fullmenu!AL10="FERT"),"ERTs",IF(OR(fullmenu!AL10="FCMT",fullmenu!AL10="FMT",fullmenu!AL10="LMT",fullmenu!AL10="LCMT"),"MTs",IF(OR(fullmenu!AL10="LCIT",fullmenu!AL10="FCIT",fullmenu!AL10="LIT",fullmenu!AL10="FIT"),"ITs",IF(OR(fullmenu!AL10="MwERT", fullmenu!AL10="ERwMT", fullmenu!AL10="M&amp;ERT", fullmenu!AL10="MwIT", fullmenu!AL10="IwMT", fullmenu!AL10="M&amp;IT", fullmenu!AL10="IwERT", fullmenu!AL10="ERwIT", fullmenu!AL10="I&amp;ERT", fullmenu!AL10="ER&amp;M&amp;IT"),"MixedTs",IF(fullmenu!AL10="UD","UD",IF(fullmenu!AL10="LSD","LSD",IF(fullmenu!AL10="WSD","WSD",IF(fullmenu!AL10="UASC","nonat",""))))))))))</f>
        <v>ITs</v>
      </c>
      <c r="AM10" s="7" t="str">
        <f>IF(fullmenu!AM10="MDC","MDC",IF(OR(fullmenu!AM10="PERF",fullmenu!AM10="AERF",fullmenu!AM10="PCB"),"ERfix",IF(OR(fullmenu!AM10="ACB", fullmenu!AM10="LCERT", fullmenu!AM10="LERT",fullmenu!AM10="FCERT",fullmenu!AM10="FERT"),"ERTs",IF(OR(fullmenu!AM10="FCMT",fullmenu!AM10="FMT",fullmenu!AM10="LMT",fullmenu!AM10="LCMT"),"MTs",IF(OR(fullmenu!AM10="LCIT",fullmenu!AM10="FCIT",fullmenu!AM10="LIT",fullmenu!AM10="FIT"),"ITs",IF(OR(fullmenu!AM10="MwERT", fullmenu!AM10="ERwMT", fullmenu!AM10="M&amp;ERT", fullmenu!AM10="MwIT", fullmenu!AM10="IwMT", fullmenu!AM10="M&amp;IT", fullmenu!AM10="IwERT", fullmenu!AM10="ERwIT", fullmenu!AM10="I&amp;ERT", fullmenu!AM10="ER&amp;M&amp;IT"),"MixedTs",IF(fullmenu!AM10="UD","UD",IF(fullmenu!AM10="LSD","LSD",IF(fullmenu!AM10="WSD","WSD",IF(fullmenu!AM10="UASC","nonat",""))))))))))</f>
        <v>ITs</v>
      </c>
      <c r="AN10" s="7" t="str">
        <f>IF(fullmenu!AN10="MDC","MDC",IF(OR(fullmenu!AN10="PERF",fullmenu!AN10="AERF",fullmenu!AN10="PCB"),"ERfix",IF(OR(fullmenu!AN10="ACB", fullmenu!AN10="LCERT", fullmenu!AN10="LERT",fullmenu!AN10="FCERT",fullmenu!AN10="FERT"),"ERTs",IF(OR(fullmenu!AN10="FCMT",fullmenu!AN10="FMT",fullmenu!AN10="LMT",fullmenu!AN10="LCMT"),"MTs",IF(OR(fullmenu!AN10="LCIT",fullmenu!AN10="FCIT",fullmenu!AN10="LIT",fullmenu!AN10="FIT"),"ITs",IF(OR(fullmenu!AN10="MwERT", fullmenu!AN10="ERwMT", fullmenu!AN10="M&amp;ERT", fullmenu!AN10="MwIT", fullmenu!AN10="IwMT", fullmenu!AN10="M&amp;IT", fullmenu!AN10="IwERT", fullmenu!AN10="ERwIT", fullmenu!AN10="I&amp;ERT", fullmenu!AN10="ER&amp;M&amp;IT"),"MixedTs",IF(fullmenu!AN10="UD","UD",IF(fullmenu!AN10="LSD","LSD",IF(fullmenu!AN10="WSD","WSD",IF(fullmenu!AN10="UASC","nonat",""))))))))))</f>
        <v>ITs</v>
      </c>
      <c r="AO10" s="7" t="str">
        <f>IF(fullmenu!AO10="MDC","MDC",IF(OR(fullmenu!AO10="PERF",fullmenu!AO10="AERF",fullmenu!AO10="PCB"),"ERfix",IF(OR(fullmenu!AO10="ACB", fullmenu!AO10="LCERT", fullmenu!AO10="LERT",fullmenu!AO10="FCERT",fullmenu!AO10="FERT"),"ERTs",IF(OR(fullmenu!AO10="FCMT",fullmenu!AO10="FMT",fullmenu!AO10="LMT",fullmenu!AO10="LCMT"),"MTs",IF(OR(fullmenu!AO10="LCIT",fullmenu!AO10="FCIT",fullmenu!AO10="LIT",fullmenu!AO10="FIT"),"ITs",IF(OR(fullmenu!AO10="MwERT", fullmenu!AO10="ERwMT", fullmenu!AO10="M&amp;ERT", fullmenu!AO10="MwIT", fullmenu!AO10="IwMT", fullmenu!AO10="M&amp;IT", fullmenu!AO10="IwERT", fullmenu!AO10="ERwIT", fullmenu!AO10="I&amp;ERT", fullmenu!AO10="ER&amp;M&amp;IT"),"MixedTs",IF(fullmenu!AO10="UD","UD",IF(fullmenu!AO10="LSD","LSD",IF(fullmenu!AO10="WSD","WSD",IF(fullmenu!AO10="UASC","nonat",""))))))))))</f>
        <v>ITs</v>
      </c>
      <c r="AP10" s="7" t="str">
        <f>IF(fullmenu!AP10="MDC","MDC",IF(OR(fullmenu!AP10="PERF",fullmenu!AP10="AERF",fullmenu!AP10="PCB"),"ERfix",IF(OR(fullmenu!AP10="ACB", fullmenu!AP10="LCERT", fullmenu!AP10="LERT",fullmenu!AP10="FCERT",fullmenu!AP10="FERT"),"ERTs",IF(OR(fullmenu!AP10="FCMT",fullmenu!AP10="FMT",fullmenu!AP10="LMT",fullmenu!AP10="LCMT"),"MTs",IF(OR(fullmenu!AP10="LCIT",fullmenu!AP10="FCIT",fullmenu!AP10="LIT",fullmenu!AP10="FIT"),"ITs",IF(OR(fullmenu!AP10="MwERT", fullmenu!AP10="ERwMT", fullmenu!AP10="M&amp;ERT", fullmenu!AP10="MwIT", fullmenu!AP10="IwMT", fullmenu!AP10="M&amp;IT", fullmenu!AP10="IwERT", fullmenu!AP10="ERwIT", fullmenu!AP10="I&amp;ERT", fullmenu!AP10="ER&amp;M&amp;IT"),"MixedTs",IF(fullmenu!AP10="UD","UD",IF(fullmenu!AP10="LSD","LSD",IF(fullmenu!AP10="WSD","WSD",IF(fullmenu!AP10="UASC","nonat",""))))))))))</f>
        <v>ITs</v>
      </c>
      <c r="AQ10" s="7" t="str">
        <f>IF(fullmenu!AQ10="MDC","MDC",IF(OR(fullmenu!AQ10="PERF",fullmenu!AQ10="AERF",fullmenu!AQ10="PCB"),"ERfix",IF(OR(fullmenu!AQ10="ACB", fullmenu!AQ10="LCERT", fullmenu!AQ10="LERT",fullmenu!AQ10="FCERT",fullmenu!AQ10="FERT"),"ERTs",IF(OR(fullmenu!AQ10="FCMT",fullmenu!AQ10="FMT",fullmenu!AQ10="LMT",fullmenu!AQ10="LCMT"),"MTs",IF(OR(fullmenu!AQ10="LCIT",fullmenu!AQ10="FCIT",fullmenu!AQ10="LIT",fullmenu!AQ10="FIT"),"ITs",IF(OR(fullmenu!AQ10="MwERT", fullmenu!AQ10="ERwMT", fullmenu!AQ10="M&amp;ERT", fullmenu!AQ10="MwIT", fullmenu!AQ10="IwMT", fullmenu!AQ10="M&amp;IT", fullmenu!AQ10="IwERT", fullmenu!AQ10="ERwIT", fullmenu!AQ10="I&amp;ERT", fullmenu!AQ10="ER&amp;M&amp;IT"),"MixedTs",IF(fullmenu!AQ10="UD","UD",IF(fullmenu!AQ10="LSD","LSD",IF(fullmenu!AQ10="WSD","WSD",IF(fullmenu!AQ10="UASC","nonat",""))))))))))</f>
        <v>ITs</v>
      </c>
      <c r="AR10" s="7" t="str">
        <f>IF(fullmenu!AR10="MDC","MDC",IF(OR(fullmenu!AR10="PERF",fullmenu!AR10="AERF",fullmenu!AR10="PCB"),"ERfix",IF(OR(fullmenu!AR10="ACB", fullmenu!AR10="LCERT", fullmenu!AR10="LERT",fullmenu!AR10="FCERT",fullmenu!AR10="FERT"),"ERTs",IF(OR(fullmenu!AR10="FCMT",fullmenu!AR10="FMT",fullmenu!AR10="LMT",fullmenu!AR10="LCMT"),"MTs",IF(OR(fullmenu!AR10="LCIT",fullmenu!AR10="FCIT",fullmenu!AR10="LIT",fullmenu!AR10="FIT"),"ITs",IF(OR(fullmenu!AR10="MwERT", fullmenu!AR10="ERwMT", fullmenu!AR10="M&amp;ERT", fullmenu!AR10="MwIT", fullmenu!AR10="IwMT", fullmenu!AR10="M&amp;IT", fullmenu!AR10="IwERT", fullmenu!AR10="ERwIT", fullmenu!AR10="I&amp;ERT", fullmenu!AR10="ER&amp;M&amp;IT"),"MixedTs",IF(fullmenu!AR10="UD","UD",IF(fullmenu!AR10="LSD","LSD",IF(fullmenu!AR10="WSD","WSD",IF(fullmenu!AR10="UASC","nonat",""))))))))))</f>
        <v>ITs</v>
      </c>
      <c r="AS10" s="7" t="str">
        <f>IF(fullmenu!AS10="MDC","MDC",IF(OR(fullmenu!AS10="PERF",fullmenu!AS10="AERF",fullmenu!AS10="PCB"),"ERfix",IF(OR(fullmenu!AS10="ACB", fullmenu!AS10="LCERT", fullmenu!AS10="LERT",fullmenu!AS10="FCERT",fullmenu!AS10="FERT"),"ERTs",IF(OR(fullmenu!AS10="FCMT",fullmenu!AS10="FMT",fullmenu!AS10="LMT",fullmenu!AS10="LCMT"),"MTs",IF(OR(fullmenu!AS10="LCIT",fullmenu!AS10="FCIT",fullmenu!AS10="LIT",fullmenu!AS10="FIT"),"ITs",IF(OR(fullmenu!AS10="MwERT", fullmenu!AS10="ERwMT", fullmenu!AS10="M&amp;ERT", fullmenu!AS10="MwIT", fullmenu!AS10="IwMT", fullmenu!AS10="M&amp;IT", fullmenu!AS10="IwERT", fullmenu!AS10="ERwIT", fullmenu!AS10="I&amp;ERT", fullmenu!AS10="ER&amp;M&amp;IT"),"MixedTs",IF(fullmenu!AS10="UD","UD",IF(fullmenu!AS10="LSD","LSD",IF(fullmenu!AS10="WSD","WSD",IF(fullmenu!AS10="UASC","nonat",""))))))))))</f>
        <v>ITs</v>
      </c>
      <c r="AT10" s="7"/>
    </row>
    <row r="11" spans="1:46" ht="15.5" x14ac:dyDescent="0.35">
      <c r="A11" t="s">
        <v>7</v>
      </c>
      <c r="B11" s="7" t="str">
        <f>IF(fullmenu!B11="MDC","MDC",IF(OR(fullmenu!B11="PERF",fullmenu!B11="AERF",fullmenu!B11="PCB"),"ERfix",IF(OR(fullmenu!B11="ACB", fullmenu!B11="LCERT", fullmenu!B11="LERT",fullmenu!B11="FCERT",fullmenu!B11="FERT"),"ERTs",IF(OR(fullmenu!B11="FCMT",fullmenu!B11="FMT",fullmenu!B11="LMT",fullmenu!B11="LCMT"),"MTs",IF(OR(fullmenu!B11="LCIT",fullmenu!B11="FCIT",fullmenu!B11="LIT",fullmenu!B11="FIT"),"ITs",IF(OR(fullmenu!B11="MwERT", fullmenu!B11="ERwMT", fullmenu!B11="M&amp;ERT", fullmenu!B11="MwIT", fullmenu!B11="IwMT", fullmenu!B11="M&amp;IT", fullmenu!B11="IwERT", fullmenu!B11="ERwIT", fullmenu!B11="I&amp;ERT", fullmenu!B11="ER&amp;M&amp;IT"),"MixedTs",IF(fullmenu!B11="UD","UD",IF(fullmenu!B11="LSD","LSD",IF(fullmenu!B11="WSD","WSD",IF(fullmenu!B11="UASC","nonat",""))))))))))</f>
        <v>UD</v>
      </c>
      <c r="C11" s="7" t="str">
        <f>IF(fullmenu!C11="MDC","MDC",IF(OR(fullmenu!C11="PERF",fullmenu!C11="AERF",fullmenu!C11="PCB"),"ERfix",IF(OR(fullmenu!C11="ACB", fullmenu!C11="LCERT", fullmenu!C11="LERT",fullmenu!C11="FCERT",fullmenu!C11="FERT"),"ERTs",IF(OR(fullmenu!C11="FCMT",fullmenu!C11="FMT",fullmenu!C11="LMT",fullmenu!C11="LCMT"),"MTs",IF(OR(fullmenu!C11="LCIT",fullmenu!C11="FCIT",fullmenu!C11="LIT",fullmenu!C11="FIT"),"ITs",IF(OR(fullmenu!C11="MwERT", fullmenu!C11="ERwMT", fullmenu!C11="M&amp;ERT", fullmenu!C11="MwIT", fullmenu!C11="IwMT", fullmenu!C11="M&amp;IT", fullmenu!C11="IwERT", fullmenu!C11="ERwIT", fullmenu!C11="I&amp;ERT", fullmenu!C11="ER&amp;M&amp;IT"),"MixedTs",IF(fullmenu!C11="UD","UD",IF(fullmenu!C11="LSD","LSD",IF(fullmenu!C11="WSD","WSD",IF(fullmenu!C11="UASC","nonat",""))))))))))</f>
        <v>UD</v>
      </c>
      <c r="D11" s="7" t="str">
        <f>IF(fullmenu!D11="MDC","MDC",IF(OR(fullmenu!D11="PERF",fullmenu!D11="AERF",fullmenu!D11="PCB"),"ERfix",IF(OR(fullmenu!D11="ACB", fullmenu!D11="LCERT", fullmenu!D11="LERT",fullmenu!D11="FCERT",fullmenu!D11="FERT"),"ERTs",IF(OR(fullmenu!D11="FCMT",fullmenu!D11="FMT",fullmenu!D11="LMT",fullmenu!D11="LCMT"),"MTs",IF(OR(fullmenu!D11="LCIT",fullmenu!D11="FCIT",fullmenu!D11="LIT",fullmenu!D11="FIT"),"ITs",IF(OR(fullmenu!D11="MwERT", fullmenu!D11="ERwMT", fullmenu!D11="M&amp;ERT", fullmenu!D11="MwIT", fullmenu!D11="IwMT", fullmenu!D11="M&amp;IT", fullmenu!D11="IwERT", fullmenu!D11="ERwIT", fullmenu!D11="I&amp;ERT", fullmenu!D11="ER&amp;M&amp;IT"),"MixedTs",IF(fullmenu!D11="UD","UD",IF(fullmenu!D11="LSD","LSD",IF(fullmenu!D11="WSD","WSD",IF(fullmenu!D11="UASC","nonat",""))))))))))</f>
        <v>UD</v>
      </c>
      <c r="E11" s="7" t="str">
        <f>IF(fullmenu!E11="MDC","MDC",IF(OR(fullmenu!E11="PERF",fullmenu!E11="AERF",fullmenu!E11="PCB"),"ERfix",IF(OR(fullmenu!E11="ACB", fullmenu!E11="LCERT", fullmenu!E11="LERT",fullmenu!E11="FCERT",fullmenu!E11="FERT"),"ERTs",IF(OR(fullmenu!E11="FCMT",fullmenu!E11="FMT",fullmenu!E11="LMT",fullmenu!E11="LCMT"),"MTs",IF(OR(fullmenu!E11="LCIT",fullmenu!E11="FCIT",fullmenu!E11="LIT",fullmenu!E11="FIT"),"ITs",IF(OR(fullmenu!E11="MwERT", fullmenu!E11="ERwMT", fullmenu!E11="M&amp;ERT", fullmenu!E11="MwIT", fullmenu!E11="IwMT", fullmenu!E11="M&amp;IT", fullmenu!E11="IwERT", fullmenu!E11="ERwIT", fullmenu!E11="I&amp;ERT", fullmenu!E11="ER&amp;M&amp;IT"),"MixedTs",IF(fullmenu!E11="UD","UD",IF(fullmenu!E11="LSD","LSD",IF(fullmenu!E11="WSD","WSD",IF(fullmenu!E11="UASC","nonat",""))))))))))</f>
        <v>UD</v>
      </c>
      <c r="F11" s="7" t="str">
        <f>IF(fullmenu!F11="MDC","MDC",IF(OR(fullmenu!F11="PERF",fullmenu!F11="AERF",fullmenu!F11="PCB"),"ERfix",IF(OR(fullmenu!F11="ACB", fullmenu!F11="LCERT", fullmenu!F11="LERT",fullmenu!F11="FCERT",fullmenu!F11="FERT"),"ERTs",IF(OR(fullmenu!F11="FCMT",fullmenu!F11="FMT",fullmenu!F11="LMT",fullmenu!F11="LCMT"),"MTs",IF(OR(fullmenu!F11="LCIT",fullmenu!F11="FCIT",fullmenu!F11="LIT",fullmenu!F11="FIT"),"ITs",IF(OR(fullmenu!F11="MwERT", fullmenu!F11="ERwMT", fullmenu!F11="M&amp;ERT", fullmenu!F11="MwIT", fullmenu!F11="IwMT", fullmenu!F11="M&amp;IT", fullmenu!F11="IwERT", fullmenu!F11="ERwIT", fullmenu!F11="I&amp;ERT", fullmenu!F11="ER&amp;M&amp;IT"),"MixedTs",IF(fullmenu!F11="UD","UD",IF(fullmenu!F11="LSD","LSD",IF(fullmenu!F11="WSD","WSD",IF(fullmenu!F11="UASC","nonat",""))))))))))</f>
        <v>UD</v>
      </c>
      <c r="G11" s="7" t="str">
        <f>IF(fullmenu!G11="MDC","MDC",IF(OR(fullmenu!G11="PERF",fullmenu!G11="AERF",fullmenu!G11="PCB"),"ERfix",IF(OR(fullmenu!G11="ACB", fullmenu!G11="LCERT", fullmenu!G11="LERT",fullmenu!G11="FCERT",fullmenu!G11="FERT"),"ERTs",IF(OR(fullmenu!G11="FCMT",fullmenu!G11="FMT",fullmenu!G11="LMT",fullmenu!G11="LCMT"),"MTs",IF(OR(fullmenu!G11="LCIT",fullmenu!G11="FCIT",fullmenu!G11="LIT",fullmenu!G11="FIT"),"ITs",IF(OR(fullmenu!G11="MwERT", fullmenu!G11="ERwMT", fullmenu!G11="M&amp;ERT", fullmenu!G11="MwIT", fullmenu!G11="IwMT", fullmenu!G11="M&amp;IT", fullmenu!G11="IwERT", fullmenu!G11="ERwIT", fullmenu!G11="I&amp;ERT", fullmenu!G11="ER&amp;M&amp;IT"),"MixedTs",IF(fullmenu!G11="UD","UD",IF(fullmenu!G11="LSD","LSD",IF(fullmenu!G11="WSD","WSD",IF(fullmenu!G11="UASC","nonat",""))))))))))</f>
        <v>MDC</v>
      </c>
      <c r="H11" s="7" t="str">
        <f>IF(fullmenu!H11="MDC","MDC",IF(OR(fullmenu!H11="PERF",fullmenu!H11="AERF",fullmenu!H11="PCB"),"ERfix",IF(OR(fullmenu!H11="ACB", fullmenu!H11="LCERT", fullmenu!H11="LERT",fullmenu!H11="FCERT",fullmenu!H11="FERT"),"ERTs",IF(OR(fullmenu!H11="FCMT",fullmenu!H11="FMT",fullmenu!H11="LMT",fullmenu!H11="LCMT"),"MTs",IF(OR(fullmenu!H11="LCIT",fullmenu!H11="FCIT",fullmenu!H11="LIT",fullmenu!H11="FIT"),"ITs",IF(OR(fullmenu!H11="MwERT", fullmenu!H11="ERwMT", fullmenu!H11="M&amp;ERT", fullmenu!H11="MwIT", fullmenu!H11="IwMT", fullmenu!H11="M&amp;IT", fullmenu!H11="IwERT", fullmenu!H11="ERwIT", fullmenu!H11="I&amp;ERT", fullmenu!H11="ER&amp;M&amp;IT"),"MixedTs",IF(fullmenu!H11="UD","UD",IF(fullmenu!H11="LSD","LSD",IF(fullmenu!H11="WSD","WSD",IF(fullmenu!H11="UASC","nonat",""))))))))))</f>
        <v>MDC</v>
      </c>
      <c r="I11" s="7" t="str">
        <f>IF(fullmenu!I11="MDC","MDC",IF(OR(fullmenu!I11="PERF",fullmenu!I11="AERF",fullmenu!I11="PCB"),"ERfix",IF(OR(fullmenu!I11="ACB", fullmenu!I11="LCERT", fullmenu!I11="LERT",fullmenu!I11="FCERT",fullmenu!I11="FERT"),"ERTs",IF(OR(fullmenu!I11="FCMT",fullmenu!I11="FMT",fullmenu!I11="LMT",fullmenu!I11="LCMT"),"MTs",IF(OR(fullmenu!I11="LCIT",fullmenu!I11="FCIT",fullmenu!I11="LIT",fullmenu!I11="FIT"),"ITs",IF(OR(fullmenu!I11="MwERT", fullmenu!I11="ERwMT", fullmenu!I11="M&amp;ERT", fullmenu!I11="MwIT", fullmenu!I11="IwMT", fullmenu!I11="M&amp;IT", fullmenu!I11="IwERT", fullmenu!I11="ERwIT", fullmenu!I11="I&amp;ERT", fullmenu!I11="ER&amp;M&amp;IT"),"MixedTs",IF(fullmenu!I11="UD","UD",IF(fullmenu!I11="LSD","LSD",IF(fullmenu!I11="WSD","WSD",IF(fullmenu!I11="UASC","nonat",""))))))))))</f>
        <v>MDC</v>
      </c>
      <c r="J11" s="7" t="str">
        <f>IF(fullmenu!J11="MDC","MDC",IF(OR(fullmenu!J11="PERF",fullmenu!J11="AERF",fullmenu!J11="PCB"),"ERfix",IF(OR(fullmenu!J11="ACB", fullmenu!J11="LCERT", fullmenu!J11="LERT",fullmenu!J11="FCERT",fullmenu!J11="FERT"),"ERTs",IF(OR(fullmenu!J11="FCMT",fullmenu!J11="FMT",fullmenu!J11="LMT",fullmenu!J11="LCMT"),"MTs",IF(OR(fullmenu!J11="LCIT",fullmenu!J11="FCIT",fullmenu!J11="LIT",fullmenu!J11="FIT"),"ITs",IF(OR(fullmenu!J11="MwERT", fullmenu!J11="ERwMT", fullmenu!J11="M&amp;ERT", fullmenu!J11="MwIT", fullmenu!J11="IwMT", fullmenu!J11="M&amp;IT", fullmenu!J11="IwERT", fullmenu!J11="ERwIT", fullmenu!J11="I&amp;ERT", fullmenu!J11="ER&amp;M&amp;IT"),"MixedTs",IF(fullmenu!J11="UD","UD",IF(fullmenu!J11="LSD","LSD",IF(fullmenu!J11="WSD","WSD",IF(fullmenu!J11="UASC","nonat",""))))))))))</f>
        <v>MDC</v>
      </c>
      <c r="K11" s="7" t="str">
        <f>IF(fullmenu!K11="MDC","MDC",IF(OR(fullmenu!K11="PERF",fullmenu!K11="AERF",fullmenu!K11="PCB"),"ERfix",IF(OR(fullmenu!K11="ACB", fullmenu!K11="LCERT", fullmenu!K11="LERT",fullmenu!K11="FCERT",fullmenu!K11="FERT"),"ERTs",IF(OR(fullmenu!K11="FCMT",fullmenu!K11="FMT",fullmenu!K11="LMT",fullmenu!K11="LCMT"),"MTs",IF(OR(fullmenu!K11="LCIT",fullmenu!K11="FCIT",fullmenu!K11="LIT",fullmenu!K11="FIT"),"ITs",IF(OR(fullmenu!K11="MwERT", fullmenu!K11="ERwMT", fullmenu!K11="M&amp;ERT", fullmenu!K11="MwIT", fullmenu!K11="IwMT", fullmenu!K11="M&amp;IT", fullmenu!K11="IwERT", fullmenu!K11="ERwIT", fullmenu!K11="I&amp;ERT", fullmenu!K11="ER&amp;M&amp;IT"),"MixedTs",IF(fullmenu!K11="UD","UD",IF(fullmenu!K11="LSD","LSD",IF(fullmenu!K11="WSD","WSD",IF(fullmenu!K11="UASC","nonat",""))))))))))</f>
        <v>MDC</v>
      </c>
      <c r="L11" s="7" t="str">
        <f>IF(fullmenu!L11="MDC","MDC",IF(OR(fullmenu!L11="PERF",fullmenu!L11="AERF",fullmenu!L11="PCB"),"ERfix",IF(OR(fullmenu!L11="ACB", fullmenu!L11="LCERT", fullmenu!L11="LERT",fullmenu!L11="FCERT",fullmenu!L11="FERT"),"ERTs",IF(OR(fullmenu!L11="FCMT",fullmenu!L11="FMT",fullmenu!L11="LMT",fullmenu!L11="LCMT"),"MTs",IF(OR(fullmenu!L11="LCIT",fullmenu!L11="FCIT",fullmenu!L11="LIT",fullmenu!L11="FIT"),"ITs",IF(OR(fullmenu!L11="MwERT", fullmenu!L11="ERwMT", fullmenu!L11="M&amp;ERT", fullmenu!L11="MwIT", fullmenu!L11="IwMT", fullmenu!L11="M&amp;IT", fullmenu!L11="IwERT", fullmenu!L11="ERwIT", fullmenu!L11="I&amp;ERT", fullmenu!L11="ER&amp;M&amp;IT"),"MixedTs",IF(fullmenu!L11="UD","UD",IF(fullmenu!L11="LSD","LSD",IF(fullmenu!L11="WSD","WSD",IF(fullmenu!L11="UASC","nonat",""))))))))))</f>
        <v>MDC</v>
      </c>
      <c r="M11" s="7" t="str">
        <f>IF(fullmenu!M11="MDC","MDC",IF(OR(fullmenu!M11="PERF",fullmenu!M11="AERF",fullmenu!M11="PCB"),"ERfix",IF(OR(fullmenu!M11="ACB", fullmenu!M11="LCERT", fullmenu!M11="LERT",fullmenu!M11="FCERT",fullmenu!M11="FERT"),"ERTs",IF(OR(fullmenu!M11="FCMT",fullmenu!M11="FMT",fullmenu!M11="LMT",fullmenu!M11="LCMT"),"MTs",IF(OR(fullmenu!M11="LCIT",fullmenu!M11="FCIT",fullmenu!M11="LIT",fullmenu!M11="FIT"),"ITs",IF(OR(fullmenu!M11="MwERT", fullmenu!M11="ERwMT", fullmenu!M11="M&amp;ERT", fullmenu!M11="MwIT", fullmenu!M11="IwMT", fullmenu!M11="M&amp;IT", fullmenu!M11="IwERT", fullmenu!M11="ERwIT", fullmenu!M11="I&amp;ERT", fullmenu!M11="ER&amp;M&amp;IT"),"MixedTs",IF(fullmenu!M11="UD","UD",IF(fullmenu!M11="LSD","LSD",IF(fullmenu!M11="WSD","WSD",IF(fullmenu!M11="UASC","nonat",""))))))))))</f>
        <v>MDC</v>
      </c>
      <c r="N11" s="7" t="str">
        <f>IF(fullmenu!N11="MDC","MDC",IF(OR(fullmenu!N11="PERF",fullmenu!N11="AERF",fullmenu!N11="PCB"),"ERfix",IF(OR(fullmenu!N11="ACB", fullmenu!N11="LCERT", fullmenu!N11="LERT",fullmenu!N11="FCERT",fullmenu!N11="FERT"),"ERTs",IF(OR(fullmenu!N11="FCMT",fullmenu!N11="FMT",fullmenu!N11="LMT",fullmenu!N11="LCMT"),"MTs",IF(OR(fullmenu!N11="LCIT",fullmenu!N11="FCIT",fullmenu!N11="LIT",fullmenu!N11="FIT"),"ITs",IF(OR(fullmenu!N11="MwERT", fullmenu!N11="ERwMT", fullmenu!N11="M&amp;ERT", fullmenu!N11="MwIT", fullmenu!N11="IwMT", fullmenu!N11="M&amp;IT", fullmenu!N11="IwERT", fullmenu!N11="ERwIT", fullmenu!N11="I&amp;ERT", fullmenu!N11="ER&amp;M&amp;IT"),"MixedTs",IF(fullmenu!N11="UD","UD",IF(fullmenu!N11="LSD","LSD",IF(fullmenu!N11="WSD","WSD",IF(fullmenu!N11="UASC","nonat",""))))))))))</f>
        <v>MDC</v>
      </c>
      <c r="O11" s="7" t="str">
        <f>IF(fullmenu!O11="MDC","MDC",IF(OR(fullmenu!O11="PERF",fullmenu!O11="AERF",fullmenu!O11="PCB"),"ERfix",IF(OR(fullmenu!O11="ACB", fullmenu!O11="LCERT", fullmenu!O11="LERT",fullmenu!O11="FCERT",fullmenu!O11="FERT"),"ERTs",IF(OR(fullmenu!O11="FCMT",fullmenu!O11="FMT",fullmenu!O11="LMT",fullmenu!O11="LCMT"),"MTs",IF(OR(fullmenu!O11="LCIT",fullmenu!O11="FCIT",fullmenu!O11="LIT",fullmenu!O11="FIT"),"ITs",IF(OR(fullmenu!O11="MwERT", fullmenu!O11="ERwMT", fullmenu!O11="M&amp;ERT", fullmenu!O11="MwIT", fullmenu!O11="IwMT", fullmenu!O11="M&amp;IT", fullmenu!O11="IwERT", fullmenu!O11="ERwIT", fullmenu!O11="I&amp;ERT", fullmenu!O11="ER&amp;M&amp;IT"),"MixedTs",IF(fullmenu!O11="UD","UD",IF(fullmenu!O11="LSD","LSD",IF(fullmenu!O11="WSD","WSD",IF(fullmenu!O11="UASC","nonat",""))))))))))</f>
        <v>MDC</v>
      </c>
      <c r="P11" s="7" t="str">
        <f>IF(fullmenu!P11="MDC","MDC",IF(OR(fullmenu!P11="PERF",fullmenu!P11="AERF",fullmenu!P11="PCB"),"ERfix",IF(OR(fullmenu!P11="ACB", fullmenu!P11="LCERT", fullmenu!P11="LERT",fullmenu!P11="FCERT",fullmenu!P11="FERT"),"ERTs",IF(OR(fullmenu!P11="FCMT",fullmenu!P11="FMT",fullmenu!P11="LMT",fullmenu!P11="LCMT"),"MTs",IF(OR(fullmenu!P11="LCIT",fullmenu!P11="FCIT",fullmenu!P11="LIT",fullmenu!P11="FIT"),"ITs",IF(OR(fullmenu!P11="MwERT", fullmenu!P11="ERwMT", fullmenu!P11="M&amp;ERT", fullmenu!P11="MwIT", fullmenu!P11="IwMT", fullmenu!P11="M&amp;IT", fullmenu!P11="IwERT", fullmenu!P11="ERwIT", fullmenu!P11="I&amp;ERT", fullmenu!P11="ER&amp;M&amp;IT"),"MixedTs",IF(fullmenu!P11="UD","UD",IF(fullmenu!P11="LSD","LSD",IF(fullmenu!P11="WSD","WSD",IF(fullmenu!P11="UASC","nonat",""))))))))))</f>
        <v>MDC</v>
      </c>
      <c r="Q11" s="7" t="str">
        <f>IF(fullmenu!Q11="MDC","MDC",IF(OR(fullmenu!Q11="PERF",fullmenu!Q11="AERF",fullmenu!Q11="PCB"),"ERfix",IF(OR(fullmenu!Q11="ACB", fullmenu!Q11="LCERT", fullmenu!Q11="LERT",fullmenu!Q11="FCERT",fullmenu!Q11="FERT"),"ERTs",IF(OR(fullmenu!Q11="FCMT",fullmenu!Q11="FMT",fullmenu!Q11="LMT",fullmenu!Q11="LCMT"),"MTs",IF(OR(fullmenu!Q11="LCIT",fullmenu!Q11="FCIT",fullmenu!Q11="LIT",fullmenu!Q11="FIT"),"ITs",IF(OR(fullmenu!Q11="MwERT", fullmenu!Q11="ERwMT", fullmenu!Q11="M&amp;ERT", fullmenu!Q11="MwIT", fullmenu!Q11="IwMT", fullmenu!Q11="M&amp;IT", fullmenu!Q11="IwERT", fullmenu!Q11="ERwIT", fullmenu!Q11="I&amp;ERT", fullmenu!Q11="ER&amp;M&amp;IT"),"MixedTs",IF(fullmenu!Q11="UD","UD",IF(fullmenu!Q11="LSD","LSD",IF(fullmenu!Q11="WSD","WSD",IF(fullmenu!Q11="UASC","nonat",""))))))))))</f>
        <v>MDC</v>
      </c>
      <c r="R11" s="7" t="str">
        <f>IF(fullmenu!R11="MDC","MDC",IF(OR(fullmenu!R11="PERF",fullmenu!R11="AERF",fullmenu!R11="PCB"),"ERfix",IF(OR(fullmenu!R11="ACB", fullmenu!R11="LCERT", fullmenu!R11="LERT",fullmenu!R11="FCERT",fullmenu!R11="FERT"),"ERTs",IF(OR(fullmenu!R11="FCMT",fullmenu!R11="FMT",fullmenu!R11="LMT",fullmenu!R11="LCMT"),"MTs",IF(OR(fullmenu!R11="LCIT",fullmenu!R11="FCIT",fullmenu!R11="LIT",fullmenu!R11="FIT"),"ITs",IF(OR(fullmenu!R11="MwERT", fullmenu!R11="ERwMT", fullmenu!R11="M&amp;ERT", fullmenu!R11="MwIT", fullmenu!R11="IwMT", fullmenu!R11="M&amp;IT", fullmenu!R11="IwERT", fullmenu!R11="ERwIT", fullmenu!R11="I&amp;ERT", fullmenu!R11="ER&amp;M&amp;IT"),"MixedTs",IF(fullmenu!R11="UD","UD",IF(fullmenu!R11="LSD","LSD",IF(fullmenu!R11="WSD","WSD",IF(fullmenu!R11="UASC","nonat",""))))))))))</f>
        <v>LSD</v>
      </c>
      <c r="S11" s="7" t="str">
        <f>IF(fullmenu!S11="MDC","MDC",IF(OR(fullmenu!S11="PERF",fullmenu!S11="AERF",fullmenu!S11="PCB"),"ERfix",IF(OR(fullmenu!S11="ACB", fullmenu!S11="LCERT", fullmenu!S11="LERT",fullmenu!S11="FCERT",fullmenu!S11="FERT"),"ERTs",IF(OR(fullmenu!S11="FCMT",fullmenu!S11="FMT",fullmenu!S11="LMT",fullmenu!S11="LCMT"),"MTs",IF(OR(fullmenu!S11="LCIT",fullmenu!S11="FCIT",fullmenu!S11="LIT",fullmenu!S11="FIT"),"ITs",IF(OR(fullmenu!S11="MwERT", fullmenu!S11="ERwMT", fullmenu!S11="M&amp;ERT", fullmenu!S11="MwIT", fullmenu!S11="IwMT", fullmenu!S11="M&amp;IT", fullmenu!S11="IwERT", fullmenu!S11="ERwIT", fullmenu!S11="I&amp;ERT", fullmenu!S11="ER&amp;M&amp;IT"),"MixedTs",IF(fullmenu!S11="UD","UD",IF(fullmenu!S11="LSD","LSD",IF(fullmenu!S11="WSD","WSD",IF(fullmenu!S11="UASC","nonat",""))))))))))</f>
        <v>LSD</v>
      </c>
      <c r="T11" s="7" t="str">
        <f>IF(fullmenu!T11="MDC","MDC",IF(OR(fullmenu!T11="PERF",fullmenu!T11="AERF",fullmenu!T11="PCB"),"ERfix",IF(OR(fullmenu!T11="ACB", fullmenu!T11="LCERT", fullmenu!T11="LERT",fullmenu!T11="FCERT",fullmenu!T11="FERT"),"ERTs",IF(OR(fullmenu!T11="FCMT",fullmenu!T11="FMT",fullmenu!T11="LMT",fullmenu!T11="LCMT"),"MTs",IF(OR(fullmenu!T11="LCIT",fullmenu!T11="FCIT",fullmenu!T11="LIT",fullmenu!T11="FIT"),"ITs",IF(OR(fullmenu!T11="MwERT", fullmenu!T11="ERwMT", fullmenu!T11="M&amp;ERT", fullmenu!T11="MwIT", fullmenu!T11="IwMT", fullmenu!T11="M&amp;IT", fullmenu!T11="IwERT", fullmenu!T11="ERwIT", fullmenu!T11="I&amp;ERT", fullmenu!T11="ER&amp;M&amp;IT"),"MixedTs",IF(fullmenu!T11="UD","UD",IF(fullmenu!T11="LSD","LSD",IF(fullmenu!T11="WSD","WSD",IF(fullmenu!T11="UASC","nonat",""))))))))))</f>
        <v>LSD</v>
      </c>
      <c r="U11" s="7" t="str">
        <f>IF(fullmenu!U11="MDC","MDC",IF(OR(fullmenu!U11="PERF",fullmenu!U11="AERF",fullmenu!U11="PCB"),"ERfix",IF(OR(fullmenu!U11="ACB", fullmenu!U11="LCERT", fullmenu!U11="LERT",fullmenu!U11="FCERT",fullmenu!U11="FERT"),"ERTs",IF(OR(fullmenu!U11="FCMT",fullmenu!U11="FMT",fullmenu!U11="LMT",fullmenu!U11="LCMT"),"MTs",IF(OR(fullmenu!U11="LCIT",fullmenu!U11="FCIT",fullmenu!U11="LIT",fullmenu!U11="FIT"),"ITs",IF(OR(fullmenu!U11="MwERT", fullmenu!U11="ERwMT", fullmenu!U11="M&amp;ERT", fullmenu!U11="MwIT", fullmenu!U11="IwMT", fullmenu!U11="M&amp;IT", fullmenu!U11="IwERT", fullmenu!U11="ERwIT", fullmenu!U11="I&amp;ERT", fullmenu!U11="ER&amp;M&amp;IT"),"MixedTs",IF(fullmenu!U11="UD","UD",IF(fullmenu!U11="LSD","LSD",IF(fullmenu!U11="WSD","WSD",IF(fullmenu!U11="UASC","nonat",""))))))))))</f>
        <v>LSD</v>
      </c>
      <c r="V11" s="7" t="str">
        <f>IF(fullmenu!V11="MDC","MDC",IF(OR(fullmenu!V11="PERF",fullmenu!V11="AERF",fullmenu!V11="PCB"),"ERfix",IF(OR(fullmenu!V11="ACB", fullmenu!V11="LCERT", fullmenu!V11="LERT",fullmenu!V11="FCERT",fullmenu!V11="FERT"),"ERTs",IF(OR(fullmenu!V11="FCMT",fullmenu!V11="FMT",fullmenu!V11="LMT",fullmenu!V11="LCMT"),"MTs",IF(OR(fullmenu!V11="LCIT",fullmenu!V11="FCIT",fullmenu!V11="LIT",fullmenu!V11="FIT"),"ITs",IF(OR(fullmenu!V11="MwERT", fullmenu!V11="ERwMT", fullmenu!V11="M&amp;ERT", fullmenu!V11="MwIT", fullmenu!V11="IwMT", fullmenu!V11="M&amp;IT", fullmenu!V11="IwERT", fullmenu!V11="ERwIT", fullmenu!V11="I&amp;ERT", fullmenu!V11="ER&amp;M&amp;IT"),"MixedTs",IF(fullmenu!V11="UD","UD",IF(fullmenu!V11="LSD","LSD",IF(fullmenu!V11="WSD","WSD",IF(fullmenu!V11="UASC","nonat",""))))))))))</f>
        <v>LSD</v>
      </c>
      <c r="W11" s="7" t="str">
        <f>IF(fullmenu!W11="MDC","MDC",IF(OR(fullmenu!W11="PERF",fullmenu!W11="AERF",fullmenu!W11="PCB"),"ERfix",IF(OR(fullmenu!W11="ACB", fullmenu!W11="LCERT", fullmenu!W11="LERT",fullmenu!W11="FCERT",fullmenu!W11="FERT"),"ERTs",IF(OR(fullmenu!W11="FCMT",fullmenu!W11="FMT",fullmenu!W11="LMT",fullmenu!W11="LCMT"),"MTs",IF(OR(fullmenu!W11="LCIT",fullmenu!W11="FCIT",fullmenu!W11="LIT",fullmenu!W11="FIT"),"ITs",IF(OR(fullmenu!W11="MwERT", fullmenu!W11="ERwMT", fullmenu!W11="M&amp;ERT", fullmenu!W11="MwIT", fullmenu!W11="IwMT", fullmenu!W11="M&amp;IT", fullmenu!W11="IwERT", fullmenu!W11="ERwIT", fullmenu!W11="I&amp;ERT", fullmenu!W11="ER&amp;M&amp;IT"),"MixedTs",IF(fullmenu!W11="UD","UD",IF(fullmenu!W11="LSD","LSD",IF(fullmenu!W11="WSD","WSD",IF(fullmenu!W11="UASC","nonat",""))))))))))</f>
        <v>LSD</v>
      </c>
      <c r="X11" s="7" t="str">
        <f>IF(fullmenu!X11="MDC","MDC",IF(OR(fullmenu!X11="PERF",fullmenu!X11="AERF",fullmenu!X11="PCB"),"ERfix",IF(OR(fullmenu!X11="ACB", fullmenu!X11="LCERT", fullmenu!X11="LERT",fullmenu!X11="FCERT",fullmenu!X11="FERT"),"ERTs",IF(OR(fullmenu!X11="FCMT",fullmenu!X11="FMT",fullmenu!X11="LMT",fullmenu!X11="LCMT"),"MTs",IF(OR(fullmenu!X11="LCIT",fullmenu!X11="FCIT",fullmenu!X11="LIT",fullmenu!X11="FIT"),"ITs",IF(OR(fullmenu!X11="MwERT", fullmenu!X11="ERwMT", fullmenu!X11="M&amp;ERT", fullmenu!X11="MwIT", fullmenu!X11="IwMT", fullmenu!X11="M&amp;IT", fullmenu!X11="IwERT", fullmenu!X11="ERwIT", fullmenu!X11="I&amp;ERT", fullmenu!X11="ER&amp;M&amp;IT"),"MixedTs",IF(fullmenu!X11="UD","UD",IF(fullmenu!X11="LSD","LSD",IF(fullmenu!X11="WSD","WSD",IF(fullmenu!X11="UASC","nonat",""))))))))))</f>
        <v>LSD</v>
      </c>
      <c r="Y11" s="7" t="str">
        <f>IF(fullmenu!Y11="MDC","MDC",IF(OR(fullmenu!Y11="PERF",fullmenu!Y11="AERF",fullmenu!Y11="PCB"),"ERfix",IF(OR(fullmenu!Y11="ACB", fullmenu!Y11="LCERT", fullmenu!Y11="LERT",fullmenu!Y11="FCERT",fullmenu!Y11="FERT"),"ERTs",IF(OR(fullmenu!Y11="FCMT",fullmenu!Y11="FMT",fullmenu!Y11="LMT",fullmenu!Y11="LCMT"),"MTs",IF(OR(fullmenu!Y11="LCIT",fullmenu!Y11="FCIT",fullmenu!Y11="LIT",fullmenu!Y11="FIT"),"ITs",IF(OR(fullmenu!Y11="MwERT", fullmenu!Y11="ERwMT", fullmenu!Y11="M&amp;ERT", fullmenu!Y11="MwIT", fullmenu!Y11="IwMT", fullmenu!Y11="M&amp;IT", fullmenu!Y11="IwERT", fullmenu!Y11="ERwIT", fullmenu!Y11="I&amp;ERT", fullmenu!Y11="ER&amp;M&amp;IT"),"MixedTs",IF(fullmenu!Y11="UD","UD",IF(fullmenu!Y11="LSD","LSD",IF(fullmenu!Y11="WSD","WSD",IF(fullmenu!Y11="UASC","nonat",""))))))))))</f>
        <v>LSD</v>
      </c>
      <c r="Z11" s="7" t="str">
        <f>IF(fullmenu!Z11="MDC","MDC",IF(OR(fullmenu!Z11="PERF",fullmenu!Z11="AERF",fullmenu!Z11="PCB"),"ERfix",IF(OR(fullmenu!Z11="ACB", fullmenu!Z11="LCERT", fullmenu!Z11="LERT",fullmenu!Z11="FCERT",fullmenu!Z11="FERT"),"ERTs",IF(OR(fullmenu!Z11="FCMT",fullmenu!Z11="FMT",fullmenu!Z11="LMT",fullmenu!Z11="LCMT"),"MTs",IF(OR(fullmenu!Z11="LCIT",fullmenu!Z11="FCIT",fullmenu!Z11="LIT",fullmenu!Z11="FIT"),"ITs",IF(OR(fullmenu!Z11="MwERT", fullmenu!Z11="ERwMT", fullmenu!Z11="M&amp;ERT", fullmenu!Z11="MwIT", fullmenu!Z11="IwMT", fullmenu!Z11="M&amp;IT", fullmenu!Z11="IwERT", fullmenu!Z11="ERwIT", fullmenu!Z11="I&amp;ERT", fullmenu!Z11="ER&amp;M&amp;IT"),"MixedTs",IF(fullmenu!Z11="UD","UD",IF(fullmenu!Z11="LSD","LSD",IF(fullmenu!Z11="WSD","WSD",IF(fullmenu!Z11="UASC","nonat",""))))))))))</f>
        <v>LSD</v>
      </c>
      <c r="AA11" s="7" t="str">
        <f>IF(fullmenu!AA11="MDC","MDC",IF(OR(fullmenu!AA11="PERF",fullmenu!AA11="AERF",fullmenu!AA11="PCB"),"ERfix",IF(OR(fullmenu!AA11="ACB", fullmenu!AA11="LCERT", fullmenu!AA11="LERT",fullmenu!AA11="FCERT",fullmenu!AA11="FERT"),"ERTs",IF(OR(fullmenu!AA11="FCMT",fullmenu!AA11="FMT",fullmenu!AA11="LMT",fullmenu!AA11="LCMT"),"MTs",IF(OR(fullmenu!AA11="LCIT",fullmenu!AA11="FCIT",fullmenu!AA11="LIT",fullmenu!AA11="FIT"),"ITs",IF(OR(fullmenu!AA11="MwERT", fullmenu!AA11="ERwMT", fullmenu!AA11="M&amp;ERT", fullmenu!AA11="MwIT", fullmenu!AA11="IwMT", fullmenu!AA11="M&amp;IT", fullmenu!AA11="IwERT", fullmenu!AA11="ERwIT", fullmenu!AA11="I&amp;ERT", fullmenu!AA11="ER&amp;M&amp;IT"),"MixedTs",IF(fullmenu!AA11="UD","UD",IF(fullmenu!AA11="LSD","LSD",IF(fullmenu!AA11="WSD","WSD",IF(fullmenu!AA11="UASC","nonat",""))))))))))</f>
        <v>LSD</v>
      </c>
      <c r="AB11" s="7" t="str">
        <f>IF(fullmenu!AB11="MDC","MDC",IF(OR(fullmenu!AB11="PERF",fullmenu!AB11="AERF",fullmenu!AB11="PCB"),"ERfix",IF(OR(fullmenu!AB11="ACB", fullmenu!AB11="LCERT", fullmenu!AB11="LERT",fullmenu!AB11="FCERT",fullmenu!AB11="FERT"),"ERTs",IF(OR(fullmenu!AB11="FCMT",fullmenu!AB11="FMT",fullmenu!AB11="LMT",fullmenu!AB11="LCMT"),"MTs",IF(OR(fullmenu!AB11="LCIT",fullmenu!AB11="FCIT",fullmenu!AB11="LIT",fullmenu!AB11="FIT"),"ITs",IF(OR(fullmenu!AB11="MwERT", fullmenu!AB11="ERwMT", fullmenu!AB11="M&amp;ERT", fullmenu!AB11="MwIT", fullmenu!AB11="IwMT", fullmenu!AB11="M&amp;IT", fullmenu!AB11="IwERT", fullmenu!AB11="ERwIT", fullmenu!AB11="I&amp;ERT", fullmenu!AB11="ER&amp;M&amp;IT"),"MixedTs",IF(fullmenu!AB11="UD","UD",IF(fullmenu!AB11="LSD","LSD",IF(fullmenu!AB11="WSD","WSD",IF(fullmenu!AB11="UASC","nonat",""))))))))))</f>
        <v>LSD</v>
      </c>
      <c r="AC11" s="7" t="str">
        <f>IF(fullmenu!AC11="MDC","MDC",IF(OR(fullmenu!AC11="PERF",fullmenu!AC11="AERF",fullmenu!AC11="PCB"),"ERfix",IF(OR(fullmenu!AC11="ACB", fullmenu!AC11="LCERT", fullmenu!AC11="LERT",fullmenu!AC11="FCERT",fullmenu!AC11="FERT"),"ERTs",IF(OR(fullmenu!AC11="FCMT",fullmenu!AC11="FMT",fullmenu!AC11="LMT",fullmenu!AC11="LCMT"),"MTs",IF(OR(fullmenu!AC11="LCIT",fullmenu!AC11="FCIT",fullmenu!AC11="LIT",fullmenu!AC11="FIT"),"ITs",IF(OR(fullmenu!AC11="MwERT", fullmenu!AC11="ERwMT", fullmenu!AC11="M&amp;ERT", fullmenu!AC11="MwIT", fullmenu!AC11="IwMT", fullmenu!AC11="M&amp;IT", fullmenu!AC11="IwERT", fullmenu!AC11="ERwIT", fullmenu!AC11="I&amp;ERT", fullmenu!AC11="ER&amp;M&amp;IT"),"MixedTs",IF(fullmenu!AC11="UD","UD",IF(fullmenu!AC11="LSD","LSD",IF(fullmenu!AC11="WSD","WSD",IF(fullmenu!AC11="UASC","nonat",""))))))))))</f>
        <v>LSD</v>
      </c>
      <c r="AD11" s="7" t="str">
        <f>IF(fullmenu!AD11="MDC","MDC",IF(OR(fullmenu!AD11="PERF",fullmenu!AD11="AERF",fullmenu!AD11="PCB"),"ERfix",IF(OR(fullmenu!AD11="ACB", fullmenu!AD11="LCERT", fullmenu!AD11="LERT",fullmenu!AD11="FCERT",fullmenu!AD11="FERT"),"ERTs",IF(OR(fullmenu!AD11="FCMT",fullmenu!AD11="FMT",fullmenu!AD11="LMT",fullmenu!AD11="LCMT"),"MTs",IF(OR(fullmenu!AD11="LCIT",fullmenu!AD11="FCIT",fullmenu!AD11="LIT",fullmenu!AD11="FIT"),"ITs",IF(OR(fullmenu!AD11="MwERT", fullmenu!AD11="ERwMT", fullmenu!AD11="M&amp;ERT", fullmenu!AD11="MwIT", fullmenu!AD11="IwMT", fullmenu!AD11="M&amp;IT", fullmenu!AD11="IwERT", fullmenu!AD11="ERwIT", fullmenu!AD11="I&amp;ERT", fullmenu!AD11="ER&amp;M&amp;IT"),"MixedTs",IF(fullmenu!AD11="UD","UD",IF(fullmenu!AD11="LSD","LSD",IF(fullmenu!AD11="WSD","WSD",IF(fullmenu!AD11="UASC","nonat",""))))))))))</f>
        <v>LSD</v>
      </c>
      <c r="AE11" s="7" t="str">
        <f>IF(fullmenu!AE11="MDC","MDC",IF(OR(fullmenu!AE11="PERF",fullmenu!AE11="AERF",fullmenu!AE11="PCB"),"ERfix",IF(OR(fullmenu!AE11="ACB", fullmenu!AE11="LCERT", fullmenu!AE11="LERT",fullmenu!AE11="FCERT",fullmenu!AE11="FERT"),"ERTs",IF(OR(fullmenu!AE11="FCMT",fullmenu!AE11="FMT",fullmenu!AE11="LMT",fullmenu!AE11="LCMT"),"MTs",IF(OR(fullmenu!AE11="LCIT",fullmenu!AE11="FCIT",fullmenu!AE11="LIT",fullmenu!AE11="FIT"),"ITs",IF(OR(fullmenu!AE11="MwERT", fullmenu!AE11="ERwMT", fullmenu!AE11="M&amp;ERT", fullmenu!AE11="MwIT", fullmenu!AE11="IwMT", fullmenu!AE11="M&amp;IT", fullmenu!AE11="IwERT", fullmenu!AE11="ERwIT", fullmenu!AE11="I&amp;ERT", fullmenu!AE11="ER&amp;M&amp;IT"),"MixedTs",IF(fullmenu!AE11="UD","UD",IF(fullmenu!AE11="LSD","LSD",IF(fullmenu!AE11="WSD","WSD",IF(fullmenu!AE11="UASC","nonat",""))))))))))</f>
        <v>LSD</v>
      </c>
      <c r="AF11" s="7" t="str">
        <f>IF(fullmenu!AF11="MDC","MDC",IF(OR(fullmenu!AF11="PERF",fullmenu!AF11="AERF",fullmenu!AF11="PCB"),"ERfix",IF(OR(fullmenu!AF11="ACB", fullmenu!AF11="LCERT", fullmenu!AF11="LERT",fullmenu!AF11="FCERT",fullmenu!AF11="FERT"),"ERTs",IF(OR(fullmenu!AF11="FCMT",fullmenu!AF11="FMT",fullmenu!AF11="LMT",fullmenu!AF11="LCMT"),"MTs",IF(OR(fullmenu!AF11="LCIT",fullmenu!AF11="FCIT",fullmenu!AF11="LIT",fullmenu!AF11="FIT"),"ITs",IF(OR(fullmenu!AF11="MwERT", fullmenu!AF11="ERwMT", fullmenu!AF11="M&amp;ERT", fullmenu!AF11="MwIT", fullmenu!AF11="IwMT", fullmenu!AF11="M&amp;IT", fullmenu!AF11="IwERT", fullmenu!AF11="ERwIT", fullmenu!AF11="I&amp;ERT", fullmenu!AF11="ER&amp;M&amp;IT"),"MixedTs",IF(fullmenu!AF11="UD","UD",IF(fullmenu!AF11="LSD","LSD",IF(fullmenu!AF11="WSD","WSD",IF(fullmenu!AF11="UASC","nonat",""))))))))))</f>
        <v>LSD</v>
      </c>
      <c r="AG11" s="7" t="str">
        <f>IF(fullmenu!AG11="MDC","MDC",IF(OR(fullmenu!AG11="PERF",fullmenu!AG11="AERF",fullmenu!AG11="PCB"),"ERfix",IF(OR(fullmenu!AG11="ACB", fullmenu!AG11="LCERT", fullmenu!AG11="LERT",fullmenu!AG11="FCERT",fullmenu!AG11="FERT"),"ERTs",IF(OR(fullmenu!AG11="FCMT",fullmenu!AG11="FMT",fullmenu!AG11="LMT",fullmenu!AG11="LCMT"),"MTs",IF(OR(fullmenu!AG11="LCIT",fullmenu!AG11="FCIT",fullmenu!AG11="LIT",fullmenu!AG11="FIT"),"ITs",IF(OR(fullmenu!AG11="MwERT", fullmenu!AG11="ERwMT", fullmenu!AG11="M&amp;ERT", fullmenu!AG11="MwIT", fullmenu!AG11="IwMT", fullmenu!AG11="M&amp;IT", fullmenu!AG11="IwERT", fullmenu!AG11="ERwIT", fullmenu!AG11="I&amp;ERT", fullmenu!AG11="ER&amp;M&amp;IT"),"MixedTs",IF(fullmenu!AG11="UD","UD",IF(fullmenu!AG11="LSD","LSD",IF(fullmenu!AG11="WSD","WSD",IF(fullmenu!AG11="UASC","nonat",""))))))))))</f>
        <v>LSD</v>
      </c>
      <c r="AH11" s="7" t="str">
        <f>IF(fullmenu!AH11="MDC","MDC",IF(OR(fullmenu!AH11="PERF",fullmenu!AH11="AERF",fullmenu!AH11="PCB"),"ERfix",IF(OR(fullmenu!AH11="ACB", fullmenu!AH11="LCERT", fullmenu!AH11="LERT",fullmenu!AH11="FCERT",fullmenu!AH11="FERT"),"ERTs",IF(OR(fullmenu!AH11="FCMT",fullmenu!AH11="FMT",fullmenu!AH11="LMT",fullmenu!AH11="LCMT"),"MTs",IF(OR(fullmenu!AH11="LCIT",fullmenu!AH11="FCIT",fullmenu!AH11="LIT",fullmenu!AH11="FIT"),"ITs",IF(OR(fullmenu!AH11="MwERT", fullmenu!AH11="ERwMT", fullmenu!AH11="M&amp;ERT", fullmenu!AH11="MwIT", fullmenu!AH11="IwMT", fullmenu!AH11="M&amp;IT", fullmenu!AH11="IwERT", fullmenu!AH11="ERwIT", fullmenu!AH11="I&amp;ERT", fullmenu!AH11="ER&amp;M&amp;IT"),"MixedTs",IF(fullmenu!AH11="UD","UD",IF(fullmenu!AH11="LSD","LSD",IF(fullmenu!AH11="WSD","WSD",IF(fullmenu!AH11="UASC","nonat",""))))))))))</f>
        <v>LSD</v>
      </c>
      <c r="AI11" s="7" t="str">
        <f>IF(fullmenu!AI11="MDC","MDC",IF(OR(fullmenu!AI11="PERF",fullmenu!AI11="AERF",fullmenu!AI11="PCB"),"ERfix",IF(OR(fullmenu!AI11="ACB", fullmenu!AI11="LCERT", fullmenu!AI11="LERT",fullmenu!AI11="FCERT",fullmenu!AI11="FERT"),"ERTs",IF(OR(fullmenu!AI11="FCMT",fullmenu!AI11="FMT",fullmenu!AI11="LMT",fullmenu!AI11="LCMT"),"MTs",IF(OR(fullmenu!AI11="LCIT",fullmenu!AI11="FCIT",fullmenu!AI11="LIT",fullmenu!AI11="FIT"),"ITs",IF(OR(fullmenu!AI11="MwERT", fullmenu!AI11="ERwMT", fullmenu!AI11="M&amp;ERT", fullmenu!AI11="MwIT", fullmenu!AI11="IwMT", fullmenu!AI11="M&amp;IT", fullmenu!AI11="IwERT", fullmenu!AI11="ERwIT", fullmenu!AI11="I&amp;ERT", fullmenu!AI11="ER&amp;M&amp;IT"),"MixedTs",IF(fullmenu!AI11="UD","UD",IF(fullmenu!AI11="LSD","LSD",IF(fullmenu!AI11="WSD","WSD",IF(fullmenu!AI11="UASC","nonat",""))))))))))</f>
        <v>LSD</v>
      </c>
      <c r="AJ11" s="7" t="str">
        <f>IF(fullmenu!AJ11="MDC","MDC",IF(OR(fullmenu!AJ11="PERF",fullmenu!AJ11="AERF",fullmenu!AJ11="PCB"),"ERfix",IF(OR(fullmenu!AJ11="ACB", fullmenu!AJ11="LCERT", fullmenu!AJ11="LERT",fullmenu!AJ11="FCERT",fullmenu!AJ11="FERT"),"ERTs",IF(OR(fullmenu!AJ11="FCMT",fullmenu!AJ11="FMT",fullmenu!AJ11="LMT",fullmenu!AJ11="LCMT"),"MTs",IF(OR(fullmenu!AJ11="LCIT",fullmenu!AJ11="FCIT",fullmenu!AJ11="LIT",fullmenu!AJ11="FIT"),"ITs",IF(OR(fullmenu!AJ11="MwERT", fullmenu!AJ11="ERwMT", fullmenu!AJ11="M&amp;ERT", fullmenu!AJ11="MwIT", fullmenu!AJ11="IwMT", fullmenu!AJ11="M&amp;IT", fullmenu!AJ11="IwERT", fullmenu!AJ11="ERwIT", fullmenu!AJ11="I&amp;ERT", fullmenu!AJ11="ER&amp;M&amp;IT"),"MixedTs",IF(fullmenu!AJ11="UD","UD",IF(fullmenu!AJ11="LSD","LSD",IF(fullmenu!AJ11="WSD","WSD",IF(fullmenu!AJ11="UASC","nonat",""))))))))))</f>
        <v>LSD</v>
      </c>
      <c r="AK11" s="7" t="str">
        <f>IF(fullmenu!AK11="MDC","MDC",IF(OR(fullmenu!AK11="PERF",fullmenu!AK11="AERF",fullmenu!AK11="PCB"),"ERfix",IF(OR(fullmenu!AK11="ACB", fullmenu!AK11="LCERT", fullmenu!AK11="LERT",fullmenu!AK11="FCERT",fullmenu!AK11="FERT"),"ERTs",IF(OR(fullmenu!AK11="FCMT",fullmenu!AK11="FMT",fullmenu!AK11="LMT",fullmenu!AK11="LCMT"),"MTs",IF(OR(fullmenu!AK11="LCIT",fullmenu!AK11="FCIT",fullmenu!AK11="LIT",fullmenu!AK11="FIT"),"ITs",IF(OR(fullmenu!AK11="MwERT", fullmenu!AK11="ERwMT", fullmenu!AK11="M&amp;ERT", fullmenu!AK11="MwIT", fullmenu!AK11="IwMT", fullmenu!AK11="M&amp;IT", fullmenu!AK11="IwERT", fullmenu!AK11="ERwIT", fullmenu!AK11="I&amp;ERT", fullmenu!AK11="ER&amp;M&amp;IT"),"MixedTs",IF(fullmenu!AK11="UD","UD",IF(fullmenu!AK11="LSD","LSD",IF(fullmenu!AK11="WSD","WSD",IF(fullmenu!AK11="UASC","nonat",""))))))))))</f>
        <v>LSD</v>
      </c>
      <c r="AL11" s="7" t="str">
        <f>IF(fullmenu!AL11="MDC","MDC",IF(OR(fullmenu!AL11="PERF",fullmenu!AL11="AERF",fullmenu!AL11="PCB"),"ERfix",IF(OR(fullmenu!AL11="ACB", fullmenu!AL11="LCERT", fullmenu!AL11="LERT",fullmenu!AL11="FCERT",fullmenu!AL11="FERT"),"ERTs",IF(OR(fullmenu!AL11="FCMT",fullmenu!AL11="FMT",fullmenu!AL11="LMT",fullmenu!AL11="LCMT"),"MTs",IF(OR(fullmenu!AL11="LCIT",fullmenu!AL11="FCIT",fullmenu!AL11="LIT",fullmenu!AL11="FIT"),"ITs",IF(OR(fullmenu!AL11="MwERT", fullmenu!AL11="ERwMT", fullmenu!AL11="M&amp;ERT", fullmenu!AL11="MwIT", fullmenu!AL11="IwMT", fullmenu!AL11="M&amp;IT", fullmenu!AL11="IwERT", fullmenu!AL11="ERwIT", fullmenu!AL11="I&amp;ERT", fullmenu!AL11="ER&amp;M&amp;IT"),"MixedTs",IF(fullmenu!AL11="UD","UD",IF(fullmenu!AL11="LSD","LSD",IF(fullmenu!AL11="WSD","WSD",IF(fullmenu!AL11="UASC","nonat",""))))))))))</f>
        <v>LSD</v>
      </c>
      <c r="AM11" s="7" t="str">
        <f>IF(fullmenu!AM11="MDC","MDC",IF(OR(fullmenu!AM11="PERF",fullmenu!AM11="AERF",fullmenu!AM11="PCB"),"ERfix",IF(OR(fullmenu!AM11="ACB", fullmenu!AM11="LCERT", fullmenu!AM11="LERT",fullmenu!AM11="FCERT",fullmenu!AM11="FERT"),"ERTs",IF(OR(fullmenu!AM11="FCMT",fullmenu!AM11="FMT",fullmenu!AM11="LMT",fullmenu!AM11="LCMT"),"MTs",IF(OR(fullmenu!AM11="LCIT",fullmenu!AM11="FCIT",fullmenu!AM11="LIT",fullmenu!AM11="FIT"),"ITs",IF(OR(fullmenu!AM11="MwERT", fullmenu!AM11="ERwMT", fullmenu!AM11="M&amp;ERT", fullmenu!AM11="MwIT", fullmenu!AM11="IwMT", fullmenu!AM11="M&amp;IT", fullmenu!AM11="IwERT", fullmenu!AM11="ERwIT", fullmenu!AM11="I&amp;ERT", fullmenu!AM11="ER&amp;M&amp;IT"),"MixedTs",IF(fullmenu!AM11="UD","UD",IF(fullmenu!AM11="LSD","LSD",IF(fullmenu!AM11="WSD","WSD",IF(fullmenu!AM11="UASC","nonat",""))))))))))</f>
        <v>LSD</v>
      </c>
      <c r="AN11" s="7" t="str">
        <f>IF(fullmenu!AN11="MDC","MDC",IF(OR(fullmenu!AN11="PERF",fullmenu!AN11="AERF",fullmenu!AN11="PCB"),"ERfix",IF(OR(fullmenu!AN11="ACB", fullmenu!AN11="LCERT", fullmenu!AN11="LERT",fullmenu!AN11="FCERT",fullmenu!AN11="FERT"),"ERTs",IF(OR(fullmenu!AN11="FCMT",fullmenu!AN11="FMT",fullmenu!AN11="LMT",fullmenu!AN11="LCMT"),"MTs",IF(OR(fullmenu!AN11="LCIT",fullmenu!AN11="FCIT",fullmenu!AN11="LIT",fullmenu!AN11="FIT"),"ITs",IF(OR(fullmenu!AN11="MwERT", fullmenu!AN11="ERwMT", fullmenu!AN11="M&amp;ERT", fullmenu!AN11="MwIT", fullmenu!AN11="IwMT", fullmenu!AN11="M&amp;IT", fullmenu!AN11="IwERT", fullmenu!AN11="ERwIT", fullmenu!AN11="I&amp;ERT", fullmenu!AN11="ER&amp;M&amp;IT"),"MixedTs",IF(fullmenu!AN11="UD","UD",IF(fullmenu!AN11="LSD","LSD",IF(fullmenu!AN11="WSD","WSD",IF(fullmenu!AN11="UASC","nonat",""))))))))))</f>
        <v>LSD</v>
      </c>
      <c r="AO11" s="7" t="str">
        <f>IF(fullmenu!AO11="MDC","MDC",IF(OR(fullmenu!AO11="PERF",fullmenu!AO11="AERF",fullmenu!AO11="PCB"),"ERfix",IF(OR(fullmenu!AO11="ACB", fullmenu!AO11="LCERT", fullmenu!AO11="LERT",fullmenu!AO11="FCERT",fullmenu!AO11="FERT"),"ERTs",IF(OR(fullmenu!AO11="FCMT",fullmenu!AO11="FMT",fullmenu!AO11="LMT",fullmenu!AO11="LCMT"),"MTs",IF(OR(fullmenu!AO11="LCIT",fullmenu!AO11="FCIT",fullmenu!AO11="LIT",fullmenu!AO11="FIT"),"ITs",IF(OR(fullmenu!AO11="MwERT", fullmenu!AO11="ERwMT", fullmenu!AO11="M&amp;ERT", fullmenu!AO11="MwIT", fullmenu!AO11="IwMT", fullmenu!AO11="M&amp;IT", fullmenu!AO11="IwERT", fullmenu!AO11="ERwIT", fullmenu!AO11="I&amp;ERT", fullmenu!AO11="ER&amp;M&amp;IT"),"MixedTs",IF(fullmenu!AO11="UD","UD",IF(fullmenu!AO11="LSD","LSD",IF(fullmenu!AO11="WSD","WSD",IF(fullmenu!AO11="UASC","nonat",""))))))))))</f>
        <v>LSD</v>
      </c>
      <c r="AP11" s="7" t="str">
        <f>IF(fullmenu!AP11="MDC","MDC",IF(OR(fullmenu!AP11="PERF",fullmenu!AP11="AERF",fullmenu!AP11="PCB"),"ERfix",IF(OR(fullmenu!AP11="ACB", fullmenu!AP11="LCERT", fullmenu!AP11="LERT",fullmenu!AP11="FCERT",fullmenu!AP11="FERT"),"ERTs",IF(OR(fullmenu!AP11="FCMT",fullmenu!AP11="FMT",fullmenu!AP11="LMT",fullmenu!AP11="LCMT"),"MTs",IF(OR(fullmenu!AP11="LCIT",fullmenu!AP11="FCIT",fullmenu!AP11="LIT",fullmenu!AP11="FIT"),"ITs",IF(OR(fullmenu!AP11="MwERT", fullmenu!AP11="ERwMT", fullmenu!AP11="M&amp;ERT", fullmenu!AP11="MwIT", fullmenu!AP11="IwMT", fullmenu!AP11="M&amp;IT", fullmenu!AP11="IwERT", fullmenu!AP11="ERwIT", fullmenu!AP11="I&amp;ERT", fullmenu!AP11="ER&amp;M&amp;IT"),"MixedTs",IF(fullmenu!AP11="UD","UD",IF(fullmenu!AP11="LSD","LSD",IF(fullmenu!AP11="WSD","WSD",IF(fullmenu!AP11="UASC","nonat",""))))))))))</f>
        <v>LSD</v>
      </c>
      <c r="AQ11" s="7" t="str">
        <f>IF(fullmenu!AQ11="MDC","MDC",IF(OR(fullmenu!AQ11="PERF",fullmenu!AQ11="AERF",fullmenu!AQ11="PCB"),"ERfix",IF(OR(fullmenu!AQ11="ACB", fullmenu!AQ11="LCERT", fullmenu!AQ11="LERT",fullmenu!AQ11="FCERT",fullmenu!AQ11="FERT"),"ERTs",IF(OR(fullmenu!AQ11="FCMT",fullmenu!AQ11="FMT",fullmenu!AQ11="LMT",fullmenu!AQ11="LCMT"),"MTs",IF(OR(fullmenu!AQ11="LCIT",fullmenu!AQ11="FCIT",fullmenu!AQ11="LIT",fullmenu!AQ11="FIT"),"ITs",IF(OR(fullmenu!AQ11="MwERT", fullmenu!AQ11="ERwMT", fullmenu!AQ11="M&amp;ERT", fullmenu!AQ11="MwIT", fullmenu!AQ11="IwMT", fullmenu!AQ11="M&amp;IT", fullmenu!AQ11="IwERT", fullmenu!AQ11="ERwIT", fullmenu!AQ11="I&amp;ERT", fullmenu!AQ11="ER&amp;M&amp;IT"),"MixedTs",IF(fullmenu!AQ11="UD","UD",IF(fullmenu!AQ11="LSD","LSD",IF(fullmenu!AQ11="WSD","WSD",IF(fullmenu!AQ11="UASC","nonat",""))))))))))</f>
        <v>LSD</v>
      </c>
      <c r="AR11" s="7" t="str">
        <f>IF(fullmenu!AR11="MDC","MDC",IF(OR(fullmenu!AR11="PERF",fullmenu!AR11="AERF",fullmenu!AR11="PCB"),"ERfix",IF(OR(fullmenu!AR11="ACB", fullmenu!AR11="LCERT", fullmenu!AR11="LERT",fullmenu!AR11="FCERT",fullmenu!AR11="FERT"),"ERTs",IF(OR(fullmenu!AR11="FCMT",fullmenu!AR11="FMT",fullmenu!AR11="LMT",fullmenu!AR11="LCMT"),"MTs",IF(OR(fullmenu!AR11="LCIT",fullmenu!AR11="FCIT",fullmenu!AR11="LIT",fullmenu!AR11="FIT"),"ITs",IF(OR(fullmenu!AR11="MwERT", fullmenu!AR11="ERwMT", fullmenu!AR11="M&amp;ERT", fullmenu!AR11="MwIT", fullmenu!AR11="IwMT", fullmenu!AR11="M&amp;IT", fullmenu!AR11="IwERT", fullmenu!AR11="ERwIT", fullmenu!AR11="I&amp;ERT", fullmenu!AR11="ER&amp;M&amp;IT"),"MixedTs",IF(fullmenu!AR11="UD","UD",IF(fullmenu!AR11="LSD","LSD",IF(fullmenu!AR11="WSD","WSD",IF(fullmenu!AR11="UASC","nonat",""))))))))))</f>
        <v>LSD</v>
      </c>
      <c r="AS11" s="7" t="str">
        <f>IF(fullmenu!AS11="MDC","MDC",IF(OR(fullmenu!AS11="PERF",fullmenu!AS11="AERF",fullmenu!AS11="PCB"),"ERfix",IF(OR(fullmenu!AS11="ACB", fullmenu!AS11="LCERT", fullmenu!AS11="LERT",fullmenu!AS11="FCERT",fullmenu!AS11="FERT"),"ERTs",IF(OR(fullmenu!AS11="FCMT",fullmenu!AS11="FMT",fullmenu!AS11="LMT",fullmenu!AS11="LCMT"),"MTs",IF(OR(fullmenu!AS11="LCIT",fullmenu!AS11="FCIT",fullmenu!AS11="LIT",fullmenu!AS11="FIT"),"ITs",IF(OR(fullmenu!AS11="MwERT", fullmenu!AS11="ERwMT", fullmenu!AS11="M&amp;ERT", fullmenu!AS11="MwIT", fullmenu!AS11="IwMT", fullmenu!AS11="M&amp;IT", fullmenu!AS11="IwERT", fullmenu!AS11="ERwIT", fullmenu!AS11="I&amp;ERT", fullmenu!AS11="ER&amp;M&amp;IT"),"MixedTs",IF(fullmenu!AS11="UD","UD",IF(fullmenu!AS11="LSD","LSD",IF(fullmenu!AS11="WSD","WSD",IF(fullmenu!AS11="UASC","nonat",""))))))))))</f>
        <v>LSD</v>
      </c>
      <c r="AT11" s="7"/>
    </row>
    <row r="12" spans="1:46" ht="15.5" x14ac:dyDescent="0.35">
      <c r="A12" t="s">
        <v>8</v>
      </c>
      <c r="B12" s="7" t="str">
        <f>IF(fullmenu!B12="MDC","MDC",IF(OR(fullmenu!B12="PERF",fullmenu!B12="AERF",fullmenu!B12="PCB"),"ERfix",IF(OR(fullmenu!B12="ACB", fullmenu!B12="LCERT", fullmenu!B12="LERT",fullmenu!B12="FCERT",fullmenu!B12="FERT"),"ERTs",IF(OR(fullmenu!B12="FCMT",fullmenu!B12="FMT",fullmenu!B12="LMT",fullmenu!B12="LCMT"),"MTs",IF(OR(fullmenu!B12="LCIT",fullmenu!B12="FCIT",fullmenu!B12="LIT",fullmenu!B12="FIT"),"ITs",IF(OR(fullmenu!B12="MwERT", fullmenu!B12="ERwMT", fullmenu!B12="M&amp;ERT", fullmenu!B12="MwIT", fullmenu!B12="IwMT", fullmenu!B12="M&amp;IT", fullmenu!B12="IwERT", fullmenu!B12="ERwIT", fullmenu!B12="I&amp;ERT", fullmenu!B12="ER&amp;M&amp;IT"),"MixedTs",IF(fullmenu!B12="UD","UD",IF(fullmenu!B12="LSD","LSD",IF(fullmenu!B12="WSD","WSD",IF(fullmenu!B12="UASC","nonat",""))))))))))</f>
        <v>ERTs</v>
      </c>
      <c r="C12" s="7" t="str">
        <f>IF(fullmenu!C12="MDC","MDC",IF(OR(fullmenu!C12="PERF",fullmenu!C12="AERF",fullmenu!C12="PCB"),"ERfix",IF(OR(fullmenu!C12="ACB", fullmenu!C12="LCERT", fullmenu!C12="LERT",fullmenu!C12="FCERT",fullmenu!C12="FERT"),"ERTs",IF(OR(fullmenu!C12="FCMT",fullmenu!C12="FMT",fullmenu!C12="LMT",fullmenu!C12="LCMT"),"MTs",IF(OR(fullmenu!C12="LCIT",fullmenu!C12="FCIT",fullmenu!C12="LIT",fullmenu!C12="FIT"),"ITs",IF(OR(fullmenu!C12="MwERT", fullmenu!C12="ERwMT", fullmenu!C12="M&amp;ERT", fullmenu!C12="MwIT", fullmenu!C12="IwMT", fullmenu!C12="M&amp;IT", fullmenu!C12="IwERT", fullmenu!C12="ERwIT", fullmenu!C12="I&amp;ERT", fullmenu!C12="ER&amp;M&amp;IT"),"MixedTs",IF(fullmenu!C12="UD","UD",IF(fullmenu!C12="LSD","LSD",IF(fullmenu!C12="WSD","WSD",IF(fullmenu!C12="UASC","nonat",""))))))))))</f>
        <v>ERTs</v>
      </c>
      <c r="D12" s="7" t="str">
        <f>IF(fullmenu!D12="MDC","MDC",IF(OR(fullmenu!D12="PERF",fullmenu!D12="AERF",fullmenu!D12="PCB"),"ERfix",IF(OR(fullmenu!D12="ACB", fullmenu!D12="LCERT", fullmenu!D12="LERT",fullmenu!D12="FCERT",fullmenu!D12="FERT"),"ERTs",IF(OR(fullmenu!D12="FCMT",fullmenu!D12="FMT",fullmenu!D12="LMT",fullmenu!D12="LCMT"),"MTs",IF(OR(fullmenu!D12="LCIT",fullmenu!D12="FCIT",fullmenu!D12="LIT",fullmenu!D12="FIT"),"ITs",IF(OR(fullmenu!D12="MwERT", fullmenu!D12="ERwMT", fullmenu!D12="M&amp;ERT", fullmenu!D12="MwIT", fullmenu!D12="IwMT", fullmenu!D12="M&amp;IT", fullmenu!D12="IwERT", fullmenu!D12="ERwIT", fullmenu!D12="I&amp;ERT", fullmenu!D12="ER&amp;M&amp;IT"),"MixedTs",IF(fullmenu!D12="UD","UD",IF(fullmenu!D12="LSD","LSD",IF(fullmenu!D12="WSD","WSD",IF(fullmenu!D12="UASC","nonat",""))))))))))</f>
        <v>ERTs</v>
      </c>
      <c r="E12" s="7" t="str">
        <f>IF(fullmenu!E12="MDC","MDC",IF(OR(fullmenu!E12="PERF",fullmenu!E12="AERF",fullmenu!E12="PCB"),"ERfix",IF(OR(fullmenu!E12="ACB", fullmenu!E12="LCERT", fullmenu!E12="LERT",fullmenu!E12="FCERT",fullmenu!E12="FERT"),"ERTs",IF(OR(fullmenu!E12="FCMT",fullmenu!E12="FMT",fullmenu!E12="LMT",fullmenu!E12="LCMT"),"MTs",IF(OR(fullmenu!E12="LCIT",fullmenu!E12="FCIT",fullmenu!E12="LIT",fullmenu!E12="FIT"),"ITs",IF(OR(fullmenu!E12="MwERT", fullmenu!E12="ERwMT", fullmenu!E12="M&amp;ERT", fullmenu!E12="MwIT", fullmenu!E12="IwMT", fullmenu!E12="M&amp;IT", fullmenu!E12="IwERT", fullmenu!E12="ERwIT", fullmenu!E12="I&amp;ERT", fullmenu!E12="ER&amp;M&amp;IT"),"MixedTs",IF(fullmenu!E12="UD","UD",IF(fullmenu!E12="LSD","LSD",IF(fullmenu!E12="WSD","WSD",IF(fullmenu!E12="UASC","nonat",""))))))))))</f>
        <v>ERTs</v>
      </c>
      <c r="F12" s="7" t="str">
        <f>IF(fullmenu!F12="MDC","MDC",IF(OR(fullmenu!F12="PERF",fullmenu!F12="AERF",fullmenu!F12="PCB"),"ERfix",IF(OR(fullmenu!F12="ACB", fullmenu!F12="LCERT", fullmenu!F12="LERT",fullmenu!F12="FCERT",fullmenu!F12="FERT"),"ERTs",IF(OR(fullmenu!F12="FCMT",fullmenu!F12="FMT",fullmenu!F12="LMT",fullmenu!F12="LCMT"),"MTs",IF(OR(fullmenu!F12="LCIT",fullmenu!F12="FCIT",fullmenu!F12="LIT",fullmenu!F12="FIT"),"ITs",IF(OR(fullmenu!F12="MwERT", fullmenu!F12="ERwMT", fullmenu!F12="M&amp;ERT", fullmenu!F12="MwIT", fullmenu!F12="IwMT", fullmenu!F12="M&amp;IT", fullmenu!F12="IwERT", fullmenu!F12="ERwIT", fullmenu!F12="I&amp;ERT", fullmenu!F12="ER&amp;M&amp;IT"),"MixedTs",IF(fullmenu!F12="UD","UD",IF(fullmenu!F12="LSD","LSD",IF(fullmenu!F12="WSD","WSD",IF(fullmenu!F12="UASC","nonat",""))))))))))</f>
        <v>ERTs</v>
      </c>
      <c r="G12" s="7" t="str">
        <f>IF(fullmenu!G12="MDC","MDC",IF(OR(fullmenu!G12="PERF",fullmenu!G12="AERF",fullmenu!G12="PCB"),"ERfix",IF(OR(fullmenu!G12="ACB", fullmenu!G12="LCERT", fullmenu!G12="LERT",fullmenu!G12="FCERT",fullmenu!G12="FERT"),"ERTs",IF(OR(fullmenu!G12="FCMT",fullmenu!G12="FMT",fullmenu!G12="LMT",fullmenu!G12="LCMT"),"MTs",IF(OR(fullmenu!G12="LCIT",fullmenu!G12="FCIT",fullmenu!G12="LIT",fullmenu!G12="FIT"),"ITs",IF(OR(fullmenu!G12="MwERT", fullmenu!G12="ERwMT", fullmenu!G12="M&amp;ERT", fullmenu!G12="MwIT", fullmenu!G12="IwMT", fullmenu!G12="M&amp;IT", fullmenu!G12="IwERT", fullmenu!G12="ERwIT", fullmenu!G12="I&amp;ERT", fullmenu!G12="ER&amp;M&amp;IT"),"MixedTs",IF(fullmenu!G12="UD","UD",IF(fullmenu!G12="LSD","LSD",IF(fullmenu!G12="WSD","WSD",IF(fullmenu!G12="UASC","nonat",""))))))))))</f>
        <v>ERTs</v>
      </c>
      <c r="H12" s="7" t="str">
        <f>IF(fullmenu!H12="MDC","MDC",IF(OR(fullmenu!H12="PERF",fullmenu!H12="AERF",fullmenu!H12="PCB"),"ERfix",IF(OR(fullmenu!H12="ACB", fullmenu!H12="LCERT", fullmenu!H12="LERT",fullmenu!H12="FCERT",fullmenu!H12="FERT"),"ERTs",IF(OR(fullmenu!H12="FCMT",fullmenu!H12="FMT",fullmenu!H12="LMT",fullmenu!H12="LCMT"),"MTs",IF(OR(fullmenu!H12="LCIT",fullmenu!H12="FCIT",fullmenu!H12="LIT",fullmenu!H12="FIT"),"ITs",IF(OR(fullmenu!H12="MwERT", fullmenu!H12="ERwMT", fullmenu!H12="M&amp;ERT", fullmenu!H12="MwIT", fullmenu!H12="IwMT", fullmenu!H12="M&amp;IT", fullmenu!H12="IwERT", fullmenu!H12="ERwIT", fullmenu!H12="I&amp;ERT", fullmenu!H12="ER&amp;M&amp;IT"),"MixedTs",IF(fullmenu!H12="UD","UD",IF(fullmenu!H12="LSD","LSD",IF(fullmenu!H12="WSD","WSD",IF(fullmenu!H12="UASC","nonat",""))))))))))</f>
        <v>ERTs</v>
      </c>
      <c r="I12" s="7" t="str">
        <f>IF(fullmenu!I12="MDC","MDC",IF(OR(fullmenu!I12="PERF",fullmenu!I12="AERF",fullmenu!I12="PCB"),"ERfix",IF(OR(fullmenu!I12="ACB", fullmenu!I12="LCERT", fullmenu!I12="LERT",fullmenu!I12="FCERT",fullmenu!I12="FERT"),"ERTs",IF(OR(fullmenu!I12="FCMT",fullmenu!I12="FMT",fullmenu!I12="LMT",fullmenu!I12="LCMT"),"MTs",IF(OR(fullmenu!I12="LCIT",fullmenu!I12="FCIT",fullmenu!I12="LIT",fullmenu!I12="FIT"),"ITs",IF(OR(fullmenu!I12="MwERT", fullmenu!I12="ERwMT", fullmenu!I12="M&amp;ERT", fullmenu!I12="MwIT", fullmenu!I12="IwMT", fullmenu!I12="M&amp;IT", fullmenu!I12="IwERT", fullmenu!I12="ERwIT", fullmenu!I12="I&amp;ERT", fullmenu!I12="ER&amp;M&amp;IT"),"MixedTs",IF(fullmenu!I12="UD","UD",IF(fullmenu!I12="LSD","LSD",IF(fullmenu!I12="WSD","WSD",IF(fullmenu!I12="UASC","nonat",""))))))))))</f>
        <v>ERTs</v>
      </c>
      <c r="J12" s="7" t="str">
        <f>IF(fullmenu!J12="MDC","MDC",IF(OR(fullmenu!J12="PERF",fullmenu!J12="AERF",fullmenu!J12="PCB"),"ERfix",IF(OR(fullmenu!J12="ACB", fullmenu!J12="LCERT", fullmenu!J12="LERT",fullmenu!J12="FCERT",fullmenu!J12="FERT"),"ERTs",IF(OR(fullmenu!J12="FCMT",fullmenu!J12="FMT",fullmenu!J12="LMT",fullmenu!J12="LCMT"),"MTs",IF(OR(fullmenu!J12="LCIT",fullmenu!J12="FCIT",fullmenu!J12="LIT",fullmenu!J12="FIT"),"ITs",IF(OR(fullmenu!J12="MwERT", fullmenu!J12="ERwMT", fullmenu!J12="M&amp;ERT", fullmenu!J12="MwIT", fullmenu!J12="IwMT", fullmenu!J12="M&amp;IT", fullmenu!J12="IwERT", fullmenu!J12="ERwIT", fullmenu!J12="I&amp;ERT", fullmenu!J12="ER&amp;M&amp;IT"),"MixedTs",IF(fullmenu!J12="UD","UD",IF(fullmenu!J12="LSD","LSD",IF(fullmenu!J12="WSD","WSD",IF(fullmenu!J12="UASC","nonat",""))))))))))</f>
        <v>ERTs</v>
      </c>
      <c r="K12" s="7" t="str">
        <f>IF(fullmenu!K12="MDC","MDC",IF(OR(fullmenu!K12="PERF",fullmenu!K12="AERF",fullmenu!K12="PCB"),"ERfix",IF(OR(fullmenu!K12="ACB", fullmenu!K12="LCERT", fullmenu!K12="LERT",fullmenu!K12="FCERT",fullmenu!K12="FERT"),"ERTs",IF(OR(fullmenu!K12="FCMT",fullmenu!K12="FMT",fullmenu!K12="LMT",fullmenu!K12="LCMT"),"MTs",IF(OR(fullmenu!K12="LCIT",fullmenu!K12="FCIT",fullmenu!K12="LIT",fullmenu!K12="FIT"),"ITs",IF(OR(fullmenu!K12="MwERT", fullmenu!K12="ERwMT", fullmenu!K12="M&amp;ERT", fullmenu!K12="MwIT", fullmenu!K12="IwMT", fullmenu!K12="M&amp;IT", fullmenu!K12="IwERT", fullmenu!K12="ERwIT", fullmenu!K12="I&amp;ERT", fullmenu!K12="ER&amp;M&amp;IT"),"MixedTs",IF(fullmenu!K12="UD","UD",IF(fullmenu!K12="LSD","LSD",IF(fullmenu!K12="WSD","WSD",IF(fullmenu!K12="UASC","nonat",""))))))))))</f>
        <v>ERTs</v>
      </c>
      <c r="L12" s="7" t="str">
        <f>IF(fullmenu!L12="MDC","MDC",IF(OR(fullmenu!L12="PERF",fullmenu!L12="AERF",fullmenu!L12="PCB"),"ERfix",IF(OR(fullmenu!L12="ACB", fullmenu!L12="LCERT", fullmenu!L12="LERT",fullmenu!L12="FCERT",fullmenu!L12="FERT"),"ERTs",IF(OR(fullmenu!L12="FCMT",fullmenu!L12="FMT",fullmenu!L12="LMT",fullmenu!L12="LCMT"),"MTs",IF(OR(fullmenu!L12="LCIT",fullmenu!L12="FCIT",fullmenu!L12="LIT",fullmenu!L12="FIT"),"ITs",IF(OR(fullmenu!L12="MwERT", fullmenu!L12="ERwMT", fullmenu!L12="M&amp;ERT", fullmenu!L12="MwIT", fullmenu!L12="IwMT", fullmenu!L12="M&amp;IT", fullmenu!L12="IwERT", fullmenu!L12="ERwIT", fullmenu!L12="I&amp;ERT", fullmenu!L12="ER&amp;M&amp;IT"),"MixedTs",IF(fullmenu!L12="UD","UD",IF(fullmenu!L12="LSD","LSD",IF(fullmenu!L12="WSD","WSD",IF(fullmenu!L12="UASC","nonat",""))))))))))</f>
        <v>ERTs</v>
      </c>
      <c r="M12" s="7" t="str">
        <f>IF(fullmenu!M12="MDC","MDC",IF(OR(fullmenu!M12="PERF",fullmenu!M12="AERF",fullmenu!M12="PCB"),"ERfix",IF(OR(fullmenu!M12="ACB", fullmenu!M12="LCERT", fullmenu!M12="LERT",fullmenu!M12="FCERT",fullmenu!M12="FERT"),"ERTs",IF(OR(fullmenu!M12="FCMT",fullmenu!M12="FMT",fullmenu!M12="LMT",fullmenu!M12="LCMT"),"MTs",IF(OR(fullmenu!M12="LCIT",fullmenu!M12="FCIT",fullmenu!M12="LIT",fullmenu!M12="FIT"),"ITs",IF(OR(fullmenu!M12="MwERT", fullmenu!M12="ERwMT", fullmenu!M12="M&amp;ERT", fullmenu!M12="MwIT", fullmenu!M12="IwMT", fullmenu!M12="M&amp;IT", fullmenu!M12="IwERT", fullmenu!M12="ERwIT", fullmenu!M12="I&amp;ERT", fullmenu!M12="ER&amp;M&amp;IT"),"MixedTs",IF(fullmenu!M12="UD","UD",IF(fullmenu!M12="LSD","LSD",IF(fullmenu!M12="WSD","WSD",IF(fullmenu!M12="UASC","nonat",""))))))))))</f>
        <v>LSD</v>
      </c>
      <c r="N12" s="7" t="str">
        <f>IF(fullmenu!N12="MDC","MDC",IF(OR(fullmenu!N12="PERF",fullmenu!N12="AERF",fullmenu!N12="PCB"),"ERfix",IF(OR(fullmenu!N12="ACB", fullmenu!N12="LCERT", fullmenu!N12="LERT",fullmenu!N12="FCERT",fullmenu!N12="FERT"),"ERTs",IF(OR(fullmenu!N12="FCMT",fullmenu!N12="FMT",fullmenu!N12="LMT",fullmenu!N12="LCMT"),"MTs",IF(OR(fullmenu!N12="LCIT",fullmenu!N12="FCIT",fullmenu!N12="LIT",fullmenu!N12="FIT"),"ITs",IF(OR(fullmenu!N12="MwERT", fullmenu!N12="ERwMT", fullmenu!N12="M&amp;ERT", fullmenu!N12="MwIT", fullmenu!N12="IwMT", fullmenu!N12="M&amp;IT", fullmenu!N12="IwERT", fullmenu!N12="ERwIT", fullmenu!N12="I&amp;ERT", fullmenu!N12="ER&amp;M&amp;IT"),"MixedTs",IF(fullmenu!N12="UD","UD",IF(fullmenu!N12="LSD","LSD",IF(fullmenu!N12="WSD","WSD",IF(fullmenu!N12="UASC","nonat",""))))))))))</f>
        <v>LSD</v>
      </c>
      <c r="O12" s="7" t="str">
        <f>IF(fullmenu!O12="MDC","MDC",IF(OR(fullmenu!O12="PERF",fullmenu!O12="AERF",fullmenu!O12="PCB"),"ERfix",IF(OR(fullmenu!O12="ACB", fullmenu!O12="LCERT", fullmenu!O12="LERT",fullmenu!O12="FCERT",fullmenu!O12="FERT"),"ERTs",IF(OR(fullmenu!O12="FCMT",fullmenu!O12="FMT",fullmenu!O12="LMT",fullmenu!O12="LCMT"),"MTs",IF(OR(fullmenu!O12="LCIT",fullmenu!O12="FCIT",fullmenu!O12="LIT",fullmenu!O12="FIT"),"ITs",IF(OR(fullmenu!O12="MwERT", fullmenu!O12="ERwMT", fullmenu!O12="M&amp;ERT", fullmenu!O12="MwIT", fullmenu!O12="IwMT", fullmenu!O12="M&amp;IT", fullmenu!O12="IwERT", fullmenu!O12="ERwIT", fullmenu!O12="I&amp;ERT", fullmenu!O12="ER&amp;M&amp;IT"),"MixedTs",IF(fullmenu!O12="UD","UD",IF(fullmenu!O12="LSD","LSD",IF(fullmenu!O12="WSD","WSD",IF(fullmenu!O12="UASC","nonat",""))))))))))</f>
        <v>LSD</v>
      </c>
      <c r="P12" s="7" t="str">
        <f>IF(fullmenu!P12="MDC","MDC",IF(OR(fullmenu!P12="PERF",fullmenu!P12="AERF",fullmenu!P12="PCB"),"ERfix",IF(OR(fullmenu!P12="ACB", fullmenu!P12="LCERT", fullmenu!P12="LERT",fullmenu!P12="FCERT",fullmenu!P12="FERT"),"ERTs",IF(OR(fullmenu!P12="FCMT",fullmenu!P12="FMT",fullmenu!P12="LMT",fullmenu!P12="LCMT"),"MTs",IF(OR(fullmenu!P12="LCIT",fullmenu!P12="FCIT",fullmenu!P12="LIT",fullmenu!P12="FIT"),"ITs",IF(OR(fullmenu!P12="MwERT", fullmenu!P12="ERwMT", fullmenu!P12="M&amp;ERT", fullmenu!P12="MwIT", fullmenu!P12="IwMT", fullmenu!P12="M&amp;IT", fullmenu!P12="IwERT", fullmenu!P12="ERwIT", fullmenu!P12="I&amp;ERT", fullmenu!P12="ER&amp;M&amp;IT"),"MixedTs",IF(fullmenu!P12="UD","UD",IF(fullmenu!P12="LSD","LSD",IF(fullmenu!P12="WSD","WSD",IF(fullmenu!P12="UASC","nonat",""))))))))))</f>
        <v>LSD</v>
      </c>
      <c r="Q12" s="7" t="str">
        <f>IF(fullmenu!Q12="MDC","MDC",IF(OR(fullmenu!Q12="PERF",fullmenu!Q12="AERF",fullmenu!Q12="PCB"),"ERfix",IF(OR(fullmenu!Q12="ACB", fullmenu!Q12="LCERT", fullmenu!Q12="LERT",fullmenu!Q12="FCERT",fullmenu!Q12="FERT"),"ERTs",IF(OR(fullmenu!Q12="FCMT",fullmenu!Q12="FMT",fullmenu!Q12="LMT",fullmenu!Q12="LCMT"),"MTs",IF(OR(fullmenu!Q12="LCIT",fullmenu!Q12="FCIT",fullmenu!Q12="LIT",fullmenu!Q12="FIT"),"ITs",IF(OR(fullmenu!Q12="MwERT", fullmenu!Q12="ERwMT", fullmenu!Q12="M&amp;ERT", fullmenu!Q12="MwIT", fullmenu!Q12="IwMT", fullmenu!Q12="M&amp;IT", fullmenu!Q12="IwERT", fullmenu!Q12="ERwIT", fullmenu!Q12="I&amp;ERT", fullmenu!Q12="ER&amp;M&amp;IT"),"MixedTs",IF(fullmenu!Q12="UD","UD",IF(fullmenu!Q12="LSD","LSD",IF(fullmenu!Q12="WSD","WSD",IF(fullmenu!Q12="UASC","nonat",""))))))))))</f>
        <v>LSD</v>
      </c>
      <c r="R12" s="7" t="str">
        <f>IF(fullmenu!R12="MDC","MDC",IF(OR(fullmenu!R12="PERF",fullmenu!R12="AERF",fullmenu!R12="PCB"),"ERfix",IF(OR(fullmenu!R12="ACB", fullmenu!R12="LCERT", fullmenu!R12="LERT",fullmenu!R12="FCERT",fullmenu!R12="FERT"),"ERTs",IF(OR(fullmenu!R12="FCMT",fullmenu!R12="FMT",fullmenu!R12="LMT",fullmenu!R12="LCMT"),"MTs",IF(OR(fullmenu!R12="LCIT",fullmenu!R12="FCIT",fullmenu!R12="LIT",fullmenu!R12="FIT"),"ITs",IF(OR(fullmenu!R12="MwERT", fullmenu!R12="ERwMT", fullmenu!R12="M&amp;ERT", fullmenu!R12="MwIT", fullmenu!R12="IwMT", fullmenu!R12="M&amp;IT", fullmenu!R12="IwERT", fullmenu!R12="ERwIT", fullmenu!R12="I&amp;ERT", fullmenu!R12="ER&amp;M&amp;IT"),"MixedTs",IF(fullmenu!R12="UD","UD",IF(fullmenu!R12="LSD","LSD",IF(fullmenu!R12="WSD","WSD",IF(fullmenu!R12="UASC","nonat",""))))))))))</f>
        <v>LSD</v>
      </c>
      <c r="S12" s="7" t="str">
        <f>IF(fullmenu!S12="MDC","MDC",IF(OR(fullmenu!S12="PERF",fullmenu!S12="AERF",fullmenu!S12="PCB"),"ERfix",IF(OR(fullmenu!S12="ACB", fullmenu!S12="LCERT", fullmenu!S12="LERT",fullmenu!S12="FCERT",fullmenu!S12="FERT"),"ERTs",IF(OR(fullmenu!S12="FCMT",fullmenu!S12="FMT",fullmenu!S12="LMT",fullmenu!S12="LCMT"),"MTs",IF(OR(fullmenu!S12="LCIT",fullmenu!S12="FCIT",fullmenu!S12="LIT",fullmenu!S12="FIT"),"ITs",IF(OR(fullmenu!S12="MwERT", fullmenu!S12="ERwMT", fullmenu!S12="M&amp;ERT", fullmenu!S12="MwIT", fullmenu!S12="IwMT", fullmenu!S12="M&amp;IT", fullmenu!S12="IwERT", fullmenu!S12="ERwIT", fullmenu!S12="I&amp;ERT", fullmenu!S12="ER&amp;M&amp;IT"),"MixedTs",IF(fullmenu!S12="UD","UD",IF(fullmenu!S12="LSD","LSD",IF(fullmenu!S12="WSD","WSD",IF(fullmenu!S12="UASC","nonat",""))))))))))</f>
        <v>LSD</v>
      </c>
      <c r="T12" s="7" t="str">
        <f>IF(fullmenu!T12="MDC","MDC",IF(OR(fullmenu!T12="PERF",fullmenu!T12="AERF",fullmenu!T12="PCB"),"ERfix",IF(OR(fullmenu!T12="ACB", fullmenu!T12="LCERT", fullmenu!T12="LERT",fullmenu!T12="FCERT",fullmenu!T12="FERT"),"ERTs",IF(OR(fullmenu!T12="FCMT",fullmenu!T12="FMT",fullmenu!T12="LMT",fullmenu!T12="LCMT"),"MTs",IF(OR(fullmenu!T12="LCIT",fullmenu!T12="FCIT",fullmenu!T12="LIT",fullmenu!T12="FIT"),"ITs",IF(OR(fullmenu!T12="MwERT", fullmenu!T12="ERwMT", fullmenu!T12="M&amp;ERT", fullmenu!T12="MwIT", fullmenu!T12="IwMT", fullmenu!T12="M&amp;IT", fullmenu!T12="IwERT", fullmenu!T12="ERwIT", fullmenu!T12="I&amp;ERT", fullmenu!T12="ER&amp;M&amp;IT"),"MixedTs",IF(fullmenu!T12="UD","UD",IF(fullmenu!T12="LSD","LSD",IF(fullmenu!T12="WSD","WSD",IF(fullmenu!T12="UASC","nonat",""))))))))))</f>
        <v>LSD</v>
      </c>
      <c r="U12" s="7" t="str">
        <f>IF(fullmenu!U12="MDC","MDC",IF(OR(fullmenu!U12="PERF",fullmenu!U12="AERF",fullmenu!U12="PCB"),"ERfix",IF(OR(fullmenu!U12="ACB", fullmenu!U12="LCERT", fullmenu!U12="LERT",fullmenu!U12="FCERT",fullmenu!U12="FERT"),"ERTs",IF(OR(fullmenu!U12="FCMT",fullmenu!U12="FMT",fullmenu!U12="LMT",fullmenu!U12="LCMT"),"MTs",IF(OR(fullmenu!U12="LCIT",fullmenu!U12="FCIT",fullmenu!U12="LIT",fullmenu!U12="FIT"),"ITs",IF(OR(fullmenu!U12="MwERT", fullmenu!U12="ERwMT", fullmenu!U12="M&amp;ERT", fullmenu!U12="MwIT", fullmenu!U12="IwMT", fullmenu!U12="M&amp;IT", fullmenu!U12="IwERT", fullmenu!U12="ERwIT", fullmenu!U12="I&amp;ERT", fullmenu!U12="ER&amp;M&amp;IT"),"MixedTs",IF(fullmenu!U12="UD","UD",IF(fullmenu!U12="LSD","LSD",IF(fullmenu!U12="WSD","WSD",IF(fullmenu!U12="UASC","nonat",""))))))))))</f>
        <v>LSD</v>
      </c>
      <c r="V12" s="7" t="str">
        <f>IF(fullmenu!V12="MDC","MDC",IF(OR(fullmenu!V12="PERF",fullmenu!V12="AERF",fullmenu!V12="PCB"),"ERfix",IF(OR(fullmenu!V12="ACB", fullmenu!V12="LCERT", fullmenu!V12="LERT",fullmenu!V12="FCERT",fullmenu!V12="FERT"),"ERTs",IF(OR(fullmenu!V12="FCMT",fullmenu!V12="FMT",fullmenu!V12="LMT",fullmenu!V12="LCMT"),"MTs",IF(OR(fullmenu!V12="LCIT",fullmenu!V12="FCIT",fullmenu!V12="LIT",fullmenu!V12="FIT"),"ITs",IF(OR(fullmenu!V12="MwERT", fullmenu!V12="ERwMT", fullmenu!V12="M&amp;ERT", fullmenu!V12="MwIT", fullmenu!V12="IwMT", fullmenu!V12="M&amp;IT", fullmenu!V12="IwERT", fullmenu!V12="ERwIT", fullmenu!V12="I&amp;ERT", fullmenu!V12="ER&amp;M&amp;IT"),"MixedTs",IF(fullmenu!V12="UD","UD",IF(fullmenu!V12="LSD","LSD",IF(fullmenu!V12="WSD","WSD",IF(fullmenu!V12="UASC","nonat",""))))))))))</f>
        <v>LSD</v>
      </c>
      <c r="W12" s="7" t="str">
        <f>IF(fullmenu!W12="MDC","MDC",IF(OR(fullmenu!W12="PERF",fullmenu!W12="AERF",fullmenu!W12="PCB"),"ERfix",IF(OR(fullmenu!W12="ACB", fullmenu!W12="LCERT", fullmenu!W12="LERT",fullmenu!W12="FCERT",fullmenu!W12="FERT"),"ERTs",IF(OR(fullmenu!W12="FCMT",fullmenu!W12="FMT",fullmenu!W12="LMT",fullmenu!W12="LCMT"),"MTs",IF(OR(fullmenu!W12="LCIT",fullmenu!W12="FCIT",fullmenu!W12="LIT",fullmenu!W12="FIT"),"ITs",IF(OR(fullmenu!W12="MwERT", fullmenu!W12="ERwMT", fullmenu!W12="M&amp;ERT", fullmenu!W12="MwIT", fullmenu!W12="IwMT", fullmenu!W12="M&amp;IT", fullmenu!W12="IwERT", fullmenu!W12="ERwIT", fullmenu!W12="I&amp;ERT", fullmenu!W12="ER&amp;M&amp;IT"),"MixedTs",IF(fullmenu!W12="UD","UD",IF(fullmenu!W12="LSD","LSD",IF(fullmenu!W12="WSD","WSD",IF(fullmenu!W12="UASC","nonat",""))))))))))</f>
        <v>LSD</v>
      </c>
      <c r="X12" s="7" t="str">
        <f>IF(fullmenu!X12="MDC","MDC",IF(OR(fullmenu!X12="PERF",fullmenu!X12="AERF",fullmenu!X12="PCB"),"ERfix",IF(OR(fullmenu!X12="ACB", fullmenu!X12="LCERT", fullmenu!X12="LERT",fullmenu!X12="FCERT",fullmenu!X12="FERT"),"ERTs",IF(OR(fullmenu!X12="FCMT",fullmenu!X12="FMT",fullmenu!X12="LMT",fullmenu!X12="LCMT"),"MTs",IF(OR(fullmenu!X12="LCIT",fullmenu!X12="FCIT",fullmenu!X12="LIT",fullmenu!X12="FIT"),"ITs",IF(OR(fullmenu!X12="MwERT", fullmenu!X12="ERwMT", fullmenu!X12="M&amp;ERT", fullmenu!X12="MwIT", fullmenu!X12="IwMT", fullmenu!X12="M&amp;IT", fullmenu!X12="IwERT", fullmenu!X12="ERwIT", fullmenu!X12="I&amp;ERT", fullmenu!X12="ER&amp;M&amp;IT"),"MixedTs",IF(fullmenu!X12="UD","UD",IF(fullmenu!X12="LSD","LSD",IF(fullmenu!X12="WSD","WSD",IF(fullmenu!X12="UASC","nonat",""))))))))))</f>
        <v>LSD</v>
      </c>
      <c r="Y12" s="7" t="str">
        <f>IF(fullmenu!Y12="MDC","MDC",IF(OR(fullmenu!Y12="PERF",fullmenu!Y12="AERF",fullmenu!Y12="PCB"),"ERfix",IF(OR(fullmenu!Y12="ACB", fullmenu!Y12="LCERT", fullmenu!Y12="LERT",fullmenu!Y12="FCERT",fullmenu!Y12="FERT"),"ERTs",IF(OR(fullmenu!Y12="FCMT",fullmenu!Y12="FMT",fullmenu!Y12="LMT",fullmenu!Y12="LCMT"),"MTs",IF(OR(fullmenu!Y12="LCIT",fullmenu!Y12="FCIT",fullmenu!Y12="LIT",fullmenu!Y12="FIT"),"ITs",IF(OR(fullmenu!Y12="MwERT", fullmenu!Y12="ERwMT", fullmenu!Y12="M&amp;ERT", fullmenu!Y12="MwIT", fullmenu!Y12="IwMT", fullmenu!Y12="M&amp;IT", fullmenu!Y12="IwERT", fullmenu!Y12="ERwIT", fullmenu!Y12="I&amp;ERT", fullmenu!Y12="ER&amp;M&amp;IT"),"MixedTs",IF(fullmenu!Y12="UD","UD",IF(fullmenu!Y12="LSD","LSD",IF(fullmenu!Y12="WSD","WSD",IF(fullmenu!Y12="UASC","nonat",""))))))))))</f>
        <v>LSD</v>
      </c>
      <c r="Z12" s="7" t="str">
        <f>IF(fullmenu!Z12="MDC","MDC",IF(OR(fullmenu!Z12="PERF",fullmenu!Z12="AERF",fullmenu!Z12="PCB"),"ERfix",IF(OR(fullmenu!Z12="ACB", fullmenu!Z12="LCERT", fullmenu!Z12="LERT",fullmenu!Z12="FCERT",fullmenu!Z12="FERT"),"ERTs",IF(OR(fullmenu!Z12="FCMT",fullmenu!Z12="FMT",fullmenu!Z12="LMT",fullmenu!Z12="LCMT"),"MTs",IF(OR(fullmenu!Z12="LCIT",fullmenu!Z12="FCIT",fullmenu!Z12="LIT",fullmenu!Z12="FIT"),"ITs",IF(OR(fullmenu!Z12="MwERT", fullmenu!Z12="ERwMT", fullmenu!Z12="M&amp;ERT", fullmenu!Z12="MwIT", fullmenu!Z12="IwMT", fullmenu!Z12="M&amp;IT", fullmenu!Z12="IwERT", fullmenu!Z12="ERwIT", fullmenu!Z12="I&amp;ERT", fullmenu!Z12="ER&amp;M&amp;IT"),"MixedTs",IF(fullmenu!Z12="UD","UD",IF(fullmenu!Z12="LSD","LSD",IF(fullmenu!Z12="WSD","WSD",IF(fullmenu!Z12="UASC","nonat",""))))))))))</f>
        <v>LSD</v>
      </c>
      <c r="AA12" s="7" t="str">
        <f>IF(fullmenu!AA12="MDC","MDC",IF(OR(fullmenu!AA12="PERF",fullmenu!AA12="AERF",fullmenu!AA12="PCB"),"ERfix",IF(OR(fullmenu!AA12="ACB", fullmenu!AA12="LCERT", fullmenu!AA12="LERT",fullmenu!AA12="FCERT",fullmenu!AA12="FERT"),"ERTs",IF(OR(fullmenu!AA12="FCMT",fullmenu!AA12="FMT",fullmenu!AA12="LMT",fullmenu!AA12="LCMT"),"MTs",IF(OR(fullmenu!AA12="LCIT",fullmenu!AA12="FCIT",fullmenu!AA12="LIT",fullmenu!AA12="FIT"),"ITs",IF(OR(fullmenu!AA12="MwERT", fullmenu!AA12="ERwMT", fullmenu!AA12="M&amp;ERT", fullmenu!AA12="MwIT", fullmenu!AA12="IwMT", fullmenu!AA12="M&amp;IT", fullmenu!AA12="IwERT", fullmenu!AA12="ERwIT", fullmenu!AA12="I&amp;ERT", fullmenu!AA12="ER&amp;M&amp;IT"),"MixedTs",IF(fullmenu!AA12="UD","UD",IF(fullmenu!AA12="LSD","LSD",IF(fullmenu!AA12="WSD","WSD",IF(fullmenu!AA12="UASC","nonat",""))))))))))</f>
        <v>ERTs</v>
      </c>
      <c r="AB12" s="7" t="str">
        <f>IF(fullmenu!AB12="MDC","MDC",IF(OR(fullmenu!AB12="PERF",fullmenu!AB12="AERF",fullmenu!AB12="PCB"),"ERfix",IF(OR(fullmenu!AB12="ACB", fullmenu!AB12="LCERT", fullmenu!AB12="LERT",fullmenu!AB12="FCERT",fullmenu!AB12="FERT"),"ERTs",IF(OR(fullmenu!AB12="FCMT",fullmenu!AB12="FMT",fullmenu!AB12="LMT",fullmenu!AB12="LCMT"),"MTs",IF(OR(fullmenu!AB12="LCIT",fullmenu!AB12="FCIT",fullmenu!AB12="LIT",fullmenu!AB12="FIT"),"ITs",IF(OR(fullmenu!AB12="MwERT", fullmenu!AB12="ERwMT", fullmenu!AB12="M&amp;ERT", fullmenu!AB12="MwIT", fullmenu!AB12="IwMT", fullmenu!AB12="M&amp;IT", fullmenu!AB12="IwERT", fullmenu!AB12="ERwIT", fullmenu!AB12="I&amp;ERT", fullmenu!AB12="ER&amp;M&amp;IT"),"MixedTs",IF(fullmenu!AB12="UD","UD",IF(fullmenu!AB12="LSD","LSD",IF(fullmenu!AB12="WSD","WSD",IF(fullmenu!AB12="UASC","nonat",""))))))))))</f>
        <v>ERTs</v>
      </c>
      <c r="AC12" s="7" t="str">
        <f>IF(fullmenu!AC12="MDC","MDC",IF(OR(fullmenu!AC12="PERF",fullmenu!AC12="AERF",fullmenu!AC12="PCB"),"ERfix",IF(OR(fullmenu!AC12="ACB", fullmenu!AC12="LCERT", fullmenu!AC12="LERT",fullmenu!AC12="FCERT",fullmenu!AC12="FERT"),"ERTs",IF(OR(fullmenu!AC12="FCMT",fullmenu!AC12="FMT",fullmenu!AC12="LMT",fullmenu!AC12="LCMT"),"MTs",IF(OR(fullmenu!AC12="LCIT",fullmenu!AC12="FCIT",fullmenu!AC12="LIT",fullmenu!AC12="FIT"),"ITs",IF(OR(fullmenu!AC12="MwERT", fullmenu!AC12="ERwMT", fullmenu!AC12="M&amp;ERT", fullmenu!AC12="MwIT", fullmenu!AC12="IwMT", fullmenu!AC12="M&amp;IT", fullmenu!AC12="IwERT", fullmenu!AC12="ERwIT", fullmenu!AC12="I&amp;ERT", fullmenu!AC12="ER&amp;M&amp;IT"),"MixedTs",IF(fullmenu!AC12="UD","UD",IF(fullmenu!AC12="LSD","LSD",IF(fullmenu!AC12="WSD","WSD",IF(fullmenu!AC12="UASC","nonat",""))))))))))</f>
        <v>ERTs</v>
      </c>
      <c r="AD12" s="7" t="str">
        <f>IF(fullmenu!AD12="MDC","MDC",IF(OR(fullmenu!AD12="PERF",fullmenu!AD12="AERF",fullmenu!AD12="PCB"),"ERfix",IF(OR(fullmenu!AD12="ACB", fullmenu!AD12="LCERT", fullmenu!AD12="LERT",fullmenu!AD12="FCERT",fullmenu!AD12="FERT"),"ERTs",IF(OR(fullmenu!AD12="FCMT",fullmenu!AD12="FMT",fullmenu!AD12="LMT",fullmenu!AD12="LCMT"),"MTs",IF(OR(fullmenu!AD12="LCIT",fullmenu!AD12="FCIT",fullmenu!AD12="LIT",fullmenu!AD12="FIT"),"ITs",IF(OR(fullmenu!AD12="MwERT", fullmenu!AD12="ERwMT", fullmenu!AD12="M&amp;ERT", fullmenu!AD12="MwIT", fullmenu!AD12="IwMT", fullmenu!AD12="M&amp;IT", fullmenu!AD12="IwERT", fullmenu!AD12="ERwIT", fullmenu!AD12="I&amp;ERT", fullmenu!AD12="ER&amp;M&amp;IT"),"MixedTs",IF(fullmenu!AD12="UD","UD",IF(fullmenu!AD12="LSD","LSD",IF(fullmenu!AD12="WSD","WSD",IF(fullmenu!AD12="UASC","nonat",""))))))))))</f>
        <v>ERTs</v>
      </c>
      <c r="AE12" s="7" t="str">
        <f>IF(fullmenu!AE12="MDC","MDC",IF(OR(fullmenu!AE12="PERF",fullmenu!AE12="AERF",fullmenu!AE12="PCB"),"ERfix",IF(OR(fullmenu!AE12="ACB", fullmenu!AE12="LCERT", fullmenu!AE12="LERT",fullmenu!AE12="FCERT",fullmenu!AE12="FERT"),"ERTs",IF(OR(fullmenu!AE12="FCMT",fullmenu!AE12="FMT",fullmenu!AE12="LMT",fullmenu!AE12="LCMT"),"MTs",IF(OR(fullmenu!AE12="LCIT",fullmenu!AE12="FCIT",fullmenu!AE12="LIT",fullmenu!AE12="FIT"),"ITs",IF(OR(fullmenu!AE12="MwERT", fullmenu!AE12="ERwMT", fullmenu!AE12="M&amp;ERT", fullmenu!AE12="MwIT", fullmenu!AE12="IwMT", fullmenu!AE12="M&amp;IT", fullmenu!AE12="IwERT", fullmenu!AE12="ERwIT", fullmenu!AE12="I&amp;ERT", fullmenu!AE12="ER&amp;M&amp;IT"),"MixedTs",IF(fullmenu!AE12="UD","UD",IF(fullmenu!AE12="LSD","LSD",IF(fullmenu!AE12="WSD","WSD",IF(fullmenu!AE12="UASC","nonat",""))))))))))</f>
        <v>ERTs</v>
      </c>
      <c r="AF12" s="7" t="str">
        <f>IF(fullmenu!AF12="MDC","MDC",IF(OR(fullmenu!AF12="PERF",fullmenu!AF12="AERF",fullmenu!AF12="PCB"),"ERfix",IF(OR(fullmenu!AF12="ACB", fullmenu!AF12="LCERT", fullmenu!AF12="LERT",fullmenu!AF12="FCERT",fullmenu!AF12="FERT"),"ERTs",IF(OR(fullmenu!AF12="FCMT",fullmenu!AF12="FMT",fullmenu!AF12="LMT",fullmenu!AF12="LCMT"),"MTs",IF(OR(fullmenu!AF12="LCIT",fullmenu!AF12="FCIT",fullmenu!AF12="LIT",fullmenu!AF12="FIT"),"ITs",IF(OR(fullmenu!AF12="MwERT", fullmenu!AF12="ERwMT", fullmenu!AF12="M&amp;ERT", fullmenu!AF12="MwIT", fullmenu!AF12="IwMT", fullmenu!AF12="M&amp;IT", fullmenu!AF12="IwERT", fullmenu!AF12="ERwIT", fullmenu!AF12="I&amp;ERT", fullmenu!AF12="ER&amp;M&amp;IT"),"MixedTs",IF(fullmenu!AF12="UD","UD",IF(fullmenu!AF12="LSD","LSD",IF(fullmenu!AF12="WSD","WSD",IF(fullmenu!AF12="UASC","nonat",""))))))))))</f>
        <v>ERTs</v>
      </c>
      <c r="AG12" s="7" t="str">
        <f>IF(fullmenu!AG12="MDC","MDC",IF(OR(fullmenu!AG12="PERF",fullmenu!AG12="AERF",fullmenu!AG12="PCB"),"ERfix",IF(OR(fullmenu!AG12="ACB", fullmenu!AG12="LCERT", fullmenu!AG12="LERT",fullmenu!AG12="FCERT",fullmenu!AG12="FERT"),"ERTs",IF(OR(fullmenu!AG12="FCMT",fullmenu!AG12="FMT",fullmenu!AG12="LMT",fullmenu!AG12="LCMT"),"MTs",IF(OR(fullmenu!AG12="LCIT",fullmenu!AG12="FCIT",fullmenu!AG12="LIT",fullmenu!AG12="FIT"),"ITs",IF(OR(fullmenu!AG12="MwERT", fullmenu!AG12="ERwMT", fullmenu!AG12="M&amp;ERT", fullmenu!AG12="MwIT", fullmenu!AG12="IwMT", fullmenu!AG12="M&amp;IT", fullmenu!AG12="IwERT", fullmenu!AG12="ERwIT", fullmenu!AG12="I&amp;ERT", fullmenu!AG12="ER&amp;M&amp;IT"),"MixedTs",IF(fullmenu!AG12="UD","UD",IF(fullmenu!AG12="LSD","LSD",IF(fullmenu!AG12="WSD","WSD",IF(fullmenu!AG12="UASC","nonat",""))))))))))</f>
        <v>ERTs</v>
      </c>
      <c r="AH12" s="7" t="str">
        <f>IF(fullmenu!AH12="MDC","MDC",IF(OR(fullmenu!AH12="PERF",fullmenu!AH12="AERF",fullmenu!AH12="PCB"),"ERfix",IF(OR(fullmenu!AH12="ACB", fullmenu!AH12="LCERT", fullmenu!AH12="LERT",fullmenu!AH12="FCERT",fullmenu!AH12="FERT"),"ERTs",IF(OR(fullmenu!AH12="FCMT",fullmenu!AH12="FMT",fullmenu!AH12="LMT",fullmenu!AH12="LCMT"),"MTs",IF(OR(fullmenu!AH12="LCIT",fullmenu!AH12="FCIT",fullmenu!AH12="LIT",fullmenu!AH12="FIT"),"ITs",IF(OR(fullmenu!AH12="MwERT", fullmenu!AH12="ERwMT", fullmenu!AH12="M&amp;ERT", fullmenu!AH12="MwIT", fullmenu!AH12="IwMT", fullmenu!AH12="M&amp;IT", fullmenu!AH12="IwERT", fullmenu!AH12="ERwIT", fullmenu!AH12="I&amp;ERT", fullmenu!AH12="ER&amp;M&amp;IT"),"MixedTs",IF(fullmenu!AH12="UD","UD",IF(fullmenu!AH12="LSD","LSD",IF(fullmenu!AH12="WSD","WSD",IF(fullmenu!AH12="UASC","nonat",""))))))))))</f>
        <v>WSD</v>
      </c>
      <c r="AI12" s="7" t="str">
        <f>IF(fullmenu!AI12="MDC","MDC",IF(OR(fullmenu!AI12="PERF",fullmenu!AI12="AERF",fullmenu!AI12="PCB"),"ERfix",IF(OR(fullmenu!AI12="ACB", fullmenu!AI12="LCERT", fullmenu!AI12="LERT",fullmenu!AI12="FCERT",fullmenu!AI12="FERT"),"ERTs",IF(OR(fullmenu!AI12="FCMT",fullmenu!AI12="FMT",fullmenu!AI12="LMT",fullmenu!AI12="LCMT"),"MTs",IF(OR(fullmenu!AI12="LCIT",fullmenu!AI12="FCIT",fullmenu!AI12="LIT",fullmenu!AI12="FIT"),"ITs",IF(OR(fullmenu!AI12="MwERT", fullmenu!AI12="ERwMT", fullmenu!AI12="M&amp;ERT", fullmenu!AI12="MwIT", fullmenu!AI12="IwMT", fullmenu!AI12="M&amp;IT", fullmenu!AI12="IwERT", fullmenu!AI12="ERwIT", fullmenu!AI12="I&amp;ERT", fullmenu!AI12="ER&amp;M&amp;IT"),"MixedTs",IF(fullmenu!AI12="UD","UD",IF(fullmenu!AI12="LSD","LSD",IF(fullmenu!AI12="WSD","WSD",IF(fullmenu!AI12="UASC","nonat",""))))))))))</f>
        <v>WSD</v>
      </c>
      <c r="AJ12" s="7" t="str">
        <f>IF(fullmenu!AJ12="MDC","MDC",IF(OR(fullmenu!AJ12="PERF",fullmenu!AJ12="AERF",fullmenu!AJ12="PCB"),"ERfix",IF(OR(fullmenu!AJ12="ACB", fullmenu!AJ12="LCERT", fullmenu!AJ12="LERT",fullmenu!AJ12="FCERT",fullmenu!AJ12="FERT"),"ERTs",IF(OR(fullmenu!AJ12="FCMT",fullmenu!AJ12="FMT",fullmenu!AJ12="LMT",fullmenu!AJ12="LCMT"),"MTs",IF(OR(fullmenu!AJ12="LCIT",fullmenu!AJ12="FCIT",fullmenu!AJ12="LIT",fullmenu!AJ12="FIT"),"ITs",IF(OR(fullmenu!AJ12="MwERT", fullmenu!AJ12="ERwMT", fullmenu!AJ12="M&amp;ERT", fullmenu!AJ12="MwIT", fullmenu!AJ12="IwMT", fullmenu!AJ12="M&amp;IT", fullmenu!AJ12="IwERT", fullmenu!AJ12="ERwIT", fullmenu!AJ12="I&amp;ERT", fullmenu!AJ12="ER&amp;M&amp;IT"),"MixedTs",IF(fullmenu!AJ12="UD","UD",IF(fullmenu!AJ12="LSD","LSD",IF(fullmenu!AJ12="WSD","WSD",IF(fullmenu!AJ12="UASC","nonat",""))))))))))</f>
        <v>WSD</v>
      </c>
      <c r="AK12" s="7" t="str">
        <f>IF(fullmenu!AK12="MDC","MDC",IF(OR(fullmenu!AK12="PERF",fullmenu!AK12="AERF",fullmenu!AK12="PCB"),"ERfix",IF(OR(fullmenu!AK12="ACB", fullmenu!AK12="LCERT", fullmenu!AK12="LERT",fullmenu!AK12="FCERT",fullmenu!AK12="FERT"),"ERTs",IF(OR(fullmenu!AK12="FCMT",fullmenu!AK12="FMT",fullmenu!AK12="LMT",fullmenu!AK12="LCMT"),"MTs",IF(OR(fullmenu!AK12="LCIT",fullmenu!AK12="FCIT",fullmenu!AK12="LIT",fullmenu!AK12="FIT"),"ITs",IF(OR(fullmenu!AK12="MwERT", fullmenu!AK12="ERwMT", fullmenu!AK12="M&amp;ERT", fullmenu!AK12="MwIT", fullmenu!AK12="IwMT", fullmenu!AK12="M&amp;IT", fullmenu!AK12="IwERT", fullmenu!AK12="ERwIT", fullmenu!AK12="I&amp;ERT", fullmenu!AK12="ER&amp;M&amp;IT"),"MixedTs",IF(fullmenu!AK12="UD","UD",IF(fullmenu!AK12="LSD","LSD",IF(fullmenu!AK12="WSD","WSD",IF(fullmenu!AK12="UASC","nonat",""))))))))))</f>
        <v>WSD</v>
      </c>
      <c r="AL12" s="7" t="str">
        <f>IF(fullmenu!AL12="MDC","MDC",IF(OR(fullmenu!AL12="PERF",fullmenu!AL12="AERF",fullmenu!AL12="PCB"),"ERfix",IF(OR(fullmenu!AL12="ACB", fullmenu!AL12="LCERT", fullmenu!AL12="LERT",fullmenu!AL12="FCERT",fullmenu!AL12="FERT"),"ERTs",IF(OR(fullmenu!AL12="FCMT",fullmenu!AL12="FMT",fullmenu!AL12="LMT",fullmenu!AL12="LCMT"),"MTs",IF(OR(fullmenu!AL12="LCIT",fullmenu!AL12="FCIT",fullmenu!AL12="LIT",fullmenu!AL12="FIT"),"ITs",IF(OR(fullmenu!AL12="MwERT", fullmenu!AL12="ERwMT", fullmenu!AL12="M&amp;ERT", fullmenu!AL12="MwIT", fullmenu!AL12="IwMT", fullmenu!AL12="M&amp;IT", fullmenu!AL12="IwERT", fullmenu!AL12="ERwIT", fullmenu!AL12="I&amp;ERT", fullmenu!AL12="ER&amp;M&amp;IT"),"MixedTs",IF(fullmenu!AL12="UD","UD",IF(fullmenu!AL12="LSD","LSD",IF(fullmenu!AL12="WSD","WSD",IF(fullmenu!AL12="UASC","nonat",""))))))))))</f>
        <v>WSD</v>
      </c>
      <c r="AM12" s="7" t="str">
        <f>IF(fullmenu!AM12="MDC","MDC",IF(OR(fullmenu!AM12="PERF",fullmenu!AM12="AERF",fullmenu!AM12="PCB"),"ERfix",IF(OR(fullmenu!AM12="ACB", fullmenu!AM12="LCERT", fullmenu!AM12="LERT",fullmenu!AM12="FCERT",fullmenu!AM12="FERT"),"ERTs",IF(OR(fullmenu!AM12="FCMT",fullmenu!AM12="FMT",fullmenu!AM12="LMT",fullmenu!AM12="LCMT"),"MTs",IF(OR(fullmenu!AM12="LCIT",fullmenu!AM12="FCIT",fullmenu!AM12="LIT",fullmenu!AM12="FIT"),"ITs",IF(OR(fullmenu!AM12="MwERT", fullmenu!AM12="ERwMT", fullmenu!AM12="M&amp;ERT", fullmenu!AM12="MwIT", fullmenu!AM12="IwMT", fullmenu!AM12="M&amp;IT", fullmenu!AM12="IwERT", fullmenu!AM12="ERwIT", fullmenu!AM12="I&amp;ERT", fullmenu!AM12="ER&amp;M&amp;IT"),"MixedTs",IF(fullmenu!AM12="UD","UD",IF(fullmenu!AM12="LSD","LSD",IF(fullmenu!AM12="WSD","WSD",IF(fullmenu!AM12="UASC","nonat",""))))))))))</f>
        <v>WSD</v>
      </c>
      <c r="AN12" s="7" t="str">
        <f>IF(fullmenu!AN12="MDC","MDC",IF(OR(fullmenu!AN12="PERF",fullmenu!AN12="AERF",fullmenu!AN12="PCB"),"ERfix",IF(OR(fullmenu!AN12="ACB", fullmenu!AN12="LCERT", fullmenu!AN12="LERT",fullmenu!AN12="FCERT",fullmenu!AN12="FERT"),"ERTs",IF(OR(fullmenu!AN12="FCMT",fullmenu!AN12="FMT",fullmenu!AN12="LMT",fullmenu!AN12="LCMT"),"MTs",IF(OR(fullmenu!AN12="LCIT",fullmenu!AN12="FCIT",fullmenu!AN12="LIT",fullmenu!AN12="FIT"),"ITs",IF(OR(fullmenu!AN12="MwERT", fullmenu!AN12="ERwMT", fullmenu!AN12="M&amp;ERT", fullmenu!AN12="MwIT", fullmenu!AN12="IwMT", fullmenu!AN12="M&amp;IT", fullmenu!AN12="IwERT", fullmenu!AN12="ERwIT", fullmenu!AN12="I&amp;ERT", fullmenu!AN12="ER&amp;M&amp;IT"),"MixedTs",IF(fullmenu!AN12="UD","UD",IF(fullmenu!AN12="LSD","LSD",IF(fullmenu!AN12="WSD","WSD",IF(fullmenu!AN12="UASC","nonat",""))))))))))</f>
        <v>WSD</v>
      </c>
      <c r="AO12" s="7" t="str">
        <f>IF(fullmenu!AO12="MDC","MDC",IF(OR(fullmenu!AO12="PERF",fullmenu!AO12="AERF",fullmenu!AO12="PCB"),"ERfix",IF(OR(fullmenu!AO12="ACB", fullmenu!AO12="LCERT", fullmenu!AO12="LERT",fullmenu!AO12="FCERT",fullmenu!AO12="FERT"),"ERTs",IF(OR(fullmenu!AO12="FCMT",fullmenu!AO12="FMT",fullmenu!AO12="LMT",fullmenu!AO12="LCMT"),"MTs",IF(OR(fullmenu!AO12="LCIT",fullmenu!AO12="FCIT",fullmenu!AO12="LIT",fullmenu!AO12="FIT"),"ITs",IF(OR(fullmenu!AO12="MwERT", fullmenu!AO12="ERwMT", fullmenu!AO12="M&amp;ERT", fullmenu!AO12="MwIT", fullmenu!AO12="IwMT", fullmenu!AO12="M&amp;IT", fullmenu!AO12="IwERT", fullmenu!AO12="ERwIT", fullmenu!AO12="I&amp;ERT", fullmenu!AO12="ER&amp;M&amp;IT"),"MixedTs",IF(fullmenu!AO12="UD","UD",IF(fullmenu!AO12="LSD","LSD",IF(fullmenu!AO12="WSD","WSD",IF(fullmenu!AO12="UASC","nonat",""))))))))))</f>
        <v>WSD</v>
      </c>
      <c r="AP12" s="7" t="str">
        <f>IF(fullmenu!AP12="MDC","MDC",IF(OR(fullmenu!AP12="PERF",fullmenu!AP12="AERF",fullmenu!AP12="PCB"),"ERfix",IF(OR(fullmenu!AP12="ACB", fullmenu!AP12="LCERT", fullmenu!AP12="LERT",fullmenu!AP12="FCERT",fullmenu!AP12="FERT"),"ERTs",IF(OR(fullmenu!AP12="FCMT",fullmenu!AP12="FMT",fullmenu!AP12="LMT",fullmenu!AP12="LCMT"),"MTs",IF(OR(fullmenu!AP12="LCIT",fullmenu!AP12="FCIT",fullmenu!AP12="LIT",fullmenu!AP12="FIT"),"ITs",IF(OR(fullmenu!AP12="MwERT", fullmenu!AP12="ERwMT", fullmenu!AP12="M&amp;ERT", fullmenu!AP12="MwIT", fullmenu!AP12="IwMT", fullmenu!AP12="M&amp;IT", fullmenu!AP12="IwERT", fullmenu!AP12="ERwIT", fullmenu!AP12="I&amp;ERT", fullmenu!AP12="ER&amp;M&amp;IT"),"MixedTs",IF(fullmenu!AP12="UD","UD",IF(fullmenu!AP12="LSD","LSD",IF(fullmenu!AP12="WSD","WSD",IF(fullmenu!AP12="UASC","nonat",""))))))))))</f>
        <v>WSD</v>
      </c>
      <c r="AQ12" s="7" t="str">
        <f>IF(fullmenu!AQ12="MDC","MDC",IF(OR(fullmenu!AQ12="PERF",fullmenu!AQ12="AERF",fullmenu!AQ12="PCB"),"ERfix",IF(OR(fullmenu!AQ12="ACB", fullmenu!AQ12="LCERT", fullmenu!AQ12="LERT",fullmenu!AQ12="FCERT",fullmenu!AQ12="FERT"),"ERTs",IF(OR(fullmenu!AQ12="FCMT",fullmenu!AQ12="FMT",fullmenu!AQ12="LMT",fullmenu!AQ12="LCMT"),"MTs",IF(OR(fullmenu!AQ12="LCIT",fullmenu!AQ12="FCIT",fullmenu!AQ12="LIT",fullmenu!AQ12="FIT"),"ITs",IF(OR(fullmenu!AQ12="MwERT", fullmenu!AQ12="ERwMT", fullmenu!AQ12="M&amp;ERT", fullmenu!AQ12="MwIT", fullmenu!AQ12="IwMT", fullmenu!AQ12="M&amp;IT", fullmenu!AQ12="IwERT", fullmenu!AQ12="ERwIT", fullmenu!AQ12="I&amp;ERT", fullmenu!AQ12="ER&amp;M&amp;IT"),"MixedTs",IF(fullmenu!AQ12="UD","UD",IF(fullmenu!AQ12="LSD","LSD",IF(fullmenu!AQ12="WSD","WSD",IF(fullmenu!AQ12="UASC","nonat",""))))))))))</f>
        <v>WSD</v>
      </c>
      <c r="AR12" s="7" t="str">
        <f>IF(fullmenu!AR12="MDC","MDC",IF(OR(fullmenu!AR12="PERF",fullmenu!AR12="AERF",fullmenu!AR12="PCB"),"ERfix",IF(OR(fullmenu!AR12="ACB", fullmenu!AR12="LCERT", fullmenu!AR12="LERT",fullmenu!AR12="FCERT",fullmenu!AR12="FERT"),"ERTs",IF(OR(fullmenu!AR12="FCMT",fullmenu!AR12="FMT",fullmenu!AR12="LMT",fullmenu!AR12="LCMT"),"MTs",IF(OR(fullmenu!AR12="LCIT",fullmenu!AR12="FCIT",fullmenu!AR12="LIT",fullmenu!AR12="FIT"),"ITs",IF(OR(fullmenu!AR12="MwERT", fullmenu!AR12="ERwMT", fullmenu!AR12="M&amp;ERT", fullmenu!AR12="MwIT", fullmenu!AR12="IwMT", fullmenu!AR12="M&amp;IT", fullmenu!AR12="IwERT", fullmenu!AR12="ERwIT", fullmenu!AR12="I&amp;ERT", fullmenu!AR12="ER&amp;M&amp;IT"),"MixedTs",IF(fullmenu!AR12="UD","UD",IF(fullmenu!AR12="LSD","LSD",IF(fullmenu!AR12="WSD","WSD",IF(fullmenu!AR12="UASC","nonat",""))))))))))</f>
        <v>WSD</v>
      </c>
      <c r="AS12" s="7" t="str">
        <f>IF(fullmenu!AS12="MDC","MDC",IF(OR(fullmenu!AS12="PERF",fullmenu!AS12="AERF",fullmenu!AS12="PCB"),"ERfix",IF(OR(fullmenu!AS12="ACB", fullmenu!AS12="LCERT", fullmenu!AS12="LERT",fullmenu!AS12="FCERT",fullmenu!AS12="FERT"),"ERTs",IF(OR(fullmenu!AS12="FCMT",fullmenu!AS12="FMT",fullmenu!AS12="LMT",fullmenu!AS12="LCMT"),"MTs",IF(OR(fullmenu!AS12="LCIT",fullmenu!AS12="FCIT",fullmenu!AS12="LIT",fullmenu!AS12="FIT"),"ITs",IF(OR(fullmenu!AS12="MwERT", fullmenu!AS12="ERwMT", fullmenu!AS12="M&amp;ERT", fullmenu!AS12="MwIT", fullmenu!AS12="IwMT", fullmenu!AS12="M&amp;IT", fullmenu!AS12="IwERT", fullmenu!AS12="ERwIT", fullmenu!AS12="I&amp;ERT", fullmenu!AS12="ER&amp;M&amp;IT"),"MixedTs",IF(fullmenu!AS12="UD","UD",IF(fullmenu!AS12="LSD","LSD",IF(fullmenu!AS12="WSD","WSD",IF(fullmenu!AS12="UASC","nonat",""))))))))))</f>
        <v>WSD</v>
      </c>
      <c r="AT12" s="7"/>
    </row>
    <row r="13" spans="1:46" ht="15.5" x14ac:dyDescent="0.35">
      <c r="A13" t="s">
        <v>9</v>
      </c>
      <c r="B13" s="7" t="str">
        <f>IF(fullmenu!B13="MDC","MDC",IF(OR(fullmenu!B13="PERF",fullmenu!B13="AERF",fullmenu!B13="PCB"),"ERfix",IF(OR(fullmenu!B13="ACB", fullmenu!B13="LCERT", fullmenu!B13="LERT",fullmenu!B13="FCERT",fullmenu!B13="FERT"),"ERTs",IF(OR(fullmenu!B13="FCMT",fullmenu!B13="FMT",fullmenu!B13="LMT",fullmenu!B13="LCMT"),"MTs",IF(OR(fullmenu!B13="LCIT",fullmenu!B13="FCIT",fullmenu!B13="LIT",fullmenu!B13="FIT"),"ITs",IF(OR(fullmenu!B13="MwERT", fullmenu!B13="ERwMT", fullmenu!B13="M&amp;ERT", fullmenu!B13="MwIT", fullmenu!B13="IwMT", fullmenu!B13="M&amp;IT", fullmenu!B13="IwERT", fullmenu!B13="ERwIT", fullmenu!B13="I&amp;ERT", fullmenu!B13="ER&amp;M&amp;IT"),"MixedTs",IF(fullmenu!B13="UD","UD",IF(fullmenu!B13="LSD","LSD",IF(fullmenu!B13="WSD","WSD",IF(fullmenu!B13="UASC","nonat",""))))))))))</f>
        <v>UD</v>
      </c>
      <c r="C13" s="7" t="str">
        <f>IF(fullmenu!C13="MDC","MDC",IF(OR(fullmenu!C13="PERF",fullmenu!C13="AERF",fullmenu!C13="PCB"),"ERfix",IF(OR(fullmenu!C13="ACB", fullmenu!C13="LCERT", fullmenu!C13="LERT",fullmenu!C13="FCERT",fullmenu!C13="FERT"),"ERTs",IF(OR(fullmenu!C13="FCMT",fullmenu!C13="FMT",fullmenu!C13="LMT",fullmenu!C13="LCMT"),"MTs",IF(OR(fullmenu!C13="LCIT",fullmenu!C13="FCIT",fullmenu!C13="LIT",fullmenu!C13="FIT"),"ITs",IF(OR(fullmenu!C13="MwERT", fullmenu!C13="ERwMT", fullmenu!C13="M&amp;ERT", fullmenu!C13="MwIT", fullmenu!C13="IwMT", fullmenu!C13="M&amp;IT", fullmenu!C13="IwERT", fullmenu!C13="ERwIT", fullmenu!C13="I&amp;ERT", fullmenu!C13="ER&amp;M&amp;IT"),"MixedTs",IF(fullmenu!C13="UD","UD",IF(fullmenu!C13="LSD","LSD",IF(fullmenu!C13="WSD","WSD",IF(fullmenu!C13="UASC","nonat",""))))))))))</f>
        <v>UD</v>
      </c>
      <c r="D13" s="7" t="str">
        <f>IF(fullmenu!D13="MDC","MDC",IF(OR(fullmenu!D13="PERF",fullmenu!D13="AERF",fullmenu!D13="PCB"),"ERfix",IF(OR(fullmenu!D13="ACB", fullmenu!D13="LCERT", fullmenu!D13="LERT",fullmenu!D13="FCERT",fullmenu!D13="FERT"),"ERTs",IF(OR(fullmenu!D13="FCMT",fullmenu!D13="FMT",fullmenu!D13="LMT",fullmenu!D13="LCMT"),"MTs",IF(OR(fullmenu!D13="LCIT",fullmenu!D13="FCIT",fullmenu!D13="LIT",fullmenu!D13="FIT"),"ITs",IF(OR(fullmenu!D13="MwERT", fullmenu!D13="ERwMT", fullmenu!D13="M&amp;ERT", fullmenu!D13="MwIT", fullmenu!D13="IwMT", fullmenu!D13="M&amp;IT", fullmenu!D13="IwERT", fullmenu!D13="ERwIT", fullmenu!D13="I&amp;ERT", fullmenu!D13="ER&amp;M&amp;IT"),"MixedTs",IF(fullmenu!D13="UD","UD",IF(fullmenu!D13="LSD","LSD",IF(fullmenu!D13="WSD","WSD",IF(fullmenu!D13="UASC","nonat",""))))))))))</f>
        <v>UD</v>
      </c>
      <c r="E13" s="7" t="str">
        <f>IF(fullmenu!E13="MDC","MDC",IF(OR(fullmenu!E13="PERF",fullmenu!E13="AERF",fullmenu!E13="PCB"),"ERfix",IF(OR(fullmenu!E13="ACB", fullmenu!E13="LCERT", fullmenu!E13="LERT",fullmenu!E13="FCERT",fullmenu!E13="FERT"),"ERTs",IF(OR(fullmenu!E13="FCMT",fullmenu!E13="FMT",fullmenu!E13="LMT",fullmenu!E13="LCMT"),"MTs",IF(OR(fullmenu!E13="LCIT",fullmenu!E13="FCIT",fullmenu!E13="LIT",fullmenu!E13="FIT"),"ITs",IF(OR(fullmenu!E13="MwERT", fullmenu!E13="ERwMT", fullmenu!E13="M&amp;ERT", fullmenu!E13="MwIT", fullmenu!E13="IwMT", fullmenu!E13="M&amp;IT", fullmenu!E13="IwERT", fullmenu!E13="ERwIT", fullmenu!E13="I&amp;ERT", fullmenu!E13="ER&amp;M&amp;IT"),"MixedTs",IF(fullmenu!E13="UD","UD",IF(fullmenu!E13="LSD","LSD",IF(fullmenu!E13="WSD","WSD",IF(fullmenu!E13="UASC","nonat",""))))))))))</f>
        <v>UD</v>
      </c>
      <c r="F13" s="7" t="str">
        <f>IF(fullmenu!F13="MDC","MDC",IF(OR(fullmenu!F13="PERF",fullmenu!F13="AERF",fullmenu!F13="PCB"),"ERfix",IF(OR(fullmenu!F13="ACB", fullmenu!F13="LCERT", fullmenu!F13="LERT",fullmenu!F13="FCERT",fullmenu!F13="FERT"),"ERTs",IF(OR(fullmenu!F13="FCMT",fullmenu!F13="FMT",fullmenu!F13="LMT",fullmenu!F13="LCMT"),"MTs",IF(OR(fullmenu!F13="LCIT",fullmenu!F13="FCIT",fullmenu!F13="LIT",fullmenu!F13="FIT"),"ITs",IF(OR(fullmenu!F13="MwERT", fullmenu!F13="ERwMT", fullmenu!F13="M&amp;ERT", fullmenu!F13="MwIT", fullmenu!F13="IwMT", fullmenu!F13="M&amp;IT", fullmenu!F13="IwERT", fullmenu!F13="ERwIT", fullmenu!F13="I&amp;ERT", fullmenu!F13="ER&amp;M&amp;IT"),"MixedTs",IF(fullmenu!F13="UD","UD",IF(fullmenu!F13="LSD","LSD",IF(fullmenu!F13="WSD","WSD",IF(fullmenu!F13="UASC","nonat",""))))))))))</f>
        <v>UD</v>
      </c>
      <c r="G13" s="7" t="str">
        <f>IF(fullmenu!G13="MDC","MDC",IF(OR(fullmenu!G13="PERF",fullmenu!G13="AERF",fullmenu!G13="PCB"),"ERfix",IF(OR(fullmenu!G13="ACB", fullmenu!G13="LCERT", fullmenu!G13="LERT",fullmenu!G13="FCERT",fullmenu!G13="FERT"),"ERTs",IF(OR(fullmenu!G13="FCMT",fullmenu!G13="FMT",fullmenu!G13="LMT",fullmenu!G13="LCMT"),"MTs",IF(OR(fullmenu!G13="LCIT",fullmenu!G13="FCIT",fullmenu!G13="LIT",fullmenu!G13="FIT"),"ITs",IF(OR(fullmenu!G13="MwERT", fullmenu!G13="ERwMT", fullmenu!G13="M&amp;ERT", fullmenu!G13="MwIT", fullmenu!G13="IwMT", fullmenu!G13="M&amp;IT", fullmenu!G13="IwERT", fullmenu!G13="ERwIT", fullmenu!G13="I&amp;ERT", fullmenu!G13="ER&amp;M&amp;IT"),"MixedTs",IF(fullmenu!G13="UD","UD",IF(fullmenu!G13="LSD","LSD",IF(fullmenu!G13="WSD","WSD",IF(fullmenu!G13="UASC","nonat",""))))))))))</f>
        <v>ERfix</v>
      </c>
      <c r="H13" s="7" t="str">
        <f>IF(fullmenu!H13="MDC","MDC",IF(OR(fullmenu!H13="PERF",fullmenu!H13="AERF",fullmenu!H13="PCB"),"ERfix",IF(OR(fullmenu!H13="ACB", fullmenu!H13="LCERT", fullmenu!H13="LERT",fullmenu!H13="FCERT",fullmenu!H13="FERT"),"ERTs",IF(OR(fullmenu!H13="FCMT",fullmenu!H13="FMT",fullmenu!H13="LMT",fullmenu!H13="LCMT"),"MTs",IF(OR(fullmenu!H13="LCIT",fullmenu!H13="FCIT",fullmenu!H13="LIT",fullmenu!H13="FIT"),"ITs",IF(OR(fullmenu!H13="MwERT", fullmenu!H13="ERwMT", fullmenu!H13="M&amp;ERT", fullmenu!H13="MwIT", fullmenu!H13="IwMT", fullmenu!H13="M&amp;IT", fullmenu!H13="IwERT", fullmenu!H13="ERwIT", fullmenu!H13="I&amp;ERT", fullmenu!H13="ER&amp;M&amp;IT"),"MixedTs",IF(fullmenu!H13="UD","UD",IF(fullmenu!H13="LSD","LSD",IF(fullmenu!H13="WSD","WSD",IF(fullmenu!H13="UASC","nonat",""))))))))))</f>
        <v>ERfix</v>
      </c>
      <c r="I13" s="7" t="str">
        <f>IF(fullmenu!I13="MDC","MDC",IF(OR(fullmenu!I13="PERF",fullmenu!I13="AERF",fullmenu!I13="PCB"),"ERfix",IF(OR(fullmenu!I13="ACB", fullmenu!I13="LCERT", fullmenu!I13="LERT",fullmenu!I13="FCERT",fullmenu!I13="FERT"),"ERTs",IF(OR(fullmenu!I13="FCMT",fullmenu!I13="FMT",fullmenu!I13="LMT",fullmenu!I13="LCMT"),"MTs",IF(OR(fullmenu!I13="LCIT",fullmenu!I13="FCIT",fullmenu!I13="LIT",fullmenu!I13="FIT"),"ITs",IF(OR(fullmenu!I13="MwERT", fullmenu!I13="ERwMT", fullmenu!I13="M&amp;ERT", fullmenu!I13="MwIT", fullmenu!I13="IwMT", fullmenu!I13="M&amp;IT", fullmenu!I13="IwERT", fullmenu!I13="ERwIT", fullmenu!I13="I&amp;ERT", fullmenu!I13="ER&amp;M&amp;IT"),"MixedTs",IF(fullmenu!I13="UD","UD",IF(fullmenu!I13="LSD","LSD",IF(fullmenu!I13="WSD","WSD",IF(fullmenu!I13="UASC","nonat",""))))))))))</f>
        <v>ERfix</v>
      </c>
      <c r="J13" s="7" t="str">
        <f>IF(fullmenu!J13="MDC","MDC",IF(OR(fullmenu!J13="PERF",fullmenu!J13="AERF",fullmenu!J13="PCB"),"ERfix",IF(OR(fullmenu!J13="ACB", fullmenu!J13="LCERT", fullmenu!J13="LERT",fullmenu!J13="FCERT",fullmenu!J13="FERT"),"ERTs",IF(OR(fullmenu!J13="FCMT",fullmenu!J13="FMT",fullmenu!J13="LMT",fullmenu!J13="LCMT"),"MTs",IF(OR(fullmenu!J13="LCIT",fullmenu!J13="FCIT",fullmenu!J13="LIT",fullmenu!J13="FIT"),"ITs",IF(OR(fullmenu!J13="MwERT", fullmenu!J13="ERwMT", fullmenu!J13="M&amp;ERT", fullmenu!J13="MwIT", fullmenu!J13="IwMT", fullmenu!J13="M&amp;IT", fullmenu!J13="IwERT", fullmenu!J13="ERwIT", fullmenu!J13="I&amp;ERT", fullmenu!J13="ER&amp;M&amp;IT"),"MixedTs",IF(fullmenu!J13="UD","UD",IF(fullmenu!J13="LSD","LSD",IF(fullmenu!J13="WSD","WSD",IF(fullmenu!J13="UASC","nonat",""))))))))))</f>
        <v>ERfix</v>
      </c>
      <c r="K13" s="7" t="str">
        <f>IF(fullmenu!K13="MDC","MDC",IF(OR(fullmenu!K13="PERF",fullmenu!K13="AERF",fullmenu!K13="PCB"),"ERfix",IF(OR(fullmenu!K13="ACB", fullmenu!K13="LCERT", fullmenu!K13="LERT",fullmenu!K13="FCERT",fullmenu!K13="FERT"),"ERTs",IF(OR(fullmenu!K13="FCMT",fullmenu!K13="FMT",fullmenu!K13="LMT",fullmenu!K13="LCMT"),"MTs",IF(OR(fullmenu!K13="LCIT",fullmenu!K13="FCIT",fullmenu!K13="LIT",fullmenu!K13="FIT"),"ITs",IF(OR(fullmenu!K13="MwERT", fullmenu!K13="ERwMT", fullmenu!K13="M&amp;ERT", fullmenu!K13="MwIT", fullmenu!K13="IwMT", fullmenu!K13="M&amp;IT", fullmenu!K13="IwERT", fullmenu!K13="ERwIT", fullmenu!K13="I&amp;ERT", fullmenu!K13="ER&amp;M&amp;IT"),"MixedTs",IF(fullmenu!K13="UD","UD",IF(fullmenu!K13="LSD","LSD",IF(fullmenu!K13="WSD","WSD",IF(fullmenu!K13="UASC","nonat",""))))))))))</f>
        <v>ERfix</v>
      </c>
      <c r="L13" s="7" t="str">
        <f>IF(fullmenu!L13="MDC","MDC",IF(OR(fullmenu!L13="PERF",fullmenu!L13="AERF",fullmenu!L13="PCB"),"ERfix",IF(OR(fullmenu!L13="ACB", fullmenu!L13="LCERT", fullmenu!L13="LERT",fullmenu!L13="FCERT",fullmenu!L13="FERT"),"ERTs",IF(OR(fullmenu!L13="FCMT",fullmenu!L13="FMT",fullmenu!L13="LMT",fullmenu!L13="LCMT"),"MTs",IF(OR(fullmenu!L13="LCIT",fullmenu!L13="FCIT",fullmenu!L13="LIT",fullmenu!L13="FIT"),"ITs",IF(OR(fullmenu!L13="MwERT", fullmenu!L13="ERwMT", fullmenu!L13="M&amp;ERT", fullmenu!L13="MwIT", fullmenu!L13="IwMT", fullmenu!L13="M&amp;IT", fullmenu!L13="IwERT", fullmenu!L13="ERwIT", fullmenu!L13="I&amp;ERT", fullmenu!L13="ER&amp;M&amp;IT"),"MixedTs",IF(fullmenu!L13="UD","UD",IF(fullmenu!L13="LSD","LSD",IF(fullmenu!L13="WSD","WSD",IF(fullmenu!L13="UASC","nonat",""))))))))))</f>
        <v>ERfix</v>
      </c>
      <c r="M13" s="7" t="str">
        <f>IF(fullmenu!M13="MDC","MDC",IF(OR(fullmenu!M13="PERF",fullmenu!M13="AERF",fullmenu!M13="PCB"),"ERfix",IF(OR(fullmenu!M13="ACB", fullmenu!M13="LCERT", fullmenu!M13="LERT",fullmenu!M13="FCERT",fullmenu!M13="FERT"),"ERTs",IF(OR(fullmenu!M13="FCMT",fullmenu!M13="FMT",fullmenu!M13="LMT",fullmenu!M13="LCMT"),"MTs",IF(OR(fullmenu!M13="LCIT",fullmenu!M13="FCIT",fullmenu!M13="LIT",fullmenu!M13="FIT"),"ITs",IF(OR(fullmenu!M13="MwERT", fullmenu!M13="ERwMT", fullmenu!M13="M&amp;ERT", fullmenu!M13="MwIT", fullmenu!M13="IwMT", fullmenu!M13="M&amp;IT", fullmenu!M13="IwERT", fullmenu!M13="ERwIT", fullmenu!M13="I&amp;ERT", fullmenu!M13="ER&amp;M&amp;IT"),"MixedTs",IF(fullmenu!M13="UD","UD",IF(fullmenu!M13="LSD","LSD",IF(fullmenu!M13="WSD","WSD",IF(fullmenu!M13="UASC","nonat",""))))))))))</f>
        <v>ERfix</v>
      </c>
      <c r="N13" s="7" t="str">
        <f>IF(fullmenu!N13="MDC","MDC",IF(OR(fullmenu!N13="PERF",fullmenu!N13="AERF",fullmenu!N13="PCB"),"ERfix",IF(OR(fullmenu!N13="ACB", fullmenu!N13="LCERT", fullmenu!N13="LERT",fullmenu!N13="FCERT",fullmenu!N13="FERT"),"ERTs",IF(OR(fullmenu!N13="FCMT",fullmenu!N13="FMT",fullmenu!N13="LMT",fullmenu!N13="LCMT"),"MTs",IF(OR(fullmenu!N13="LCIT",fullmenu!N13="FCIT",fullmenu!N13="LIT",fullmenu!N13="FIT"),"ITs",IF(OR(fullmenu!N13="MwERT", fullmenu!N13="ERwMT", fullmenu!N13="M&amp;ERT", fullmenu!N13="MwIT", fullmenu!N13="IwMT", fullmenu!N13="M&amp;IT", fullmenu!N13="IwERT", fullmenu!N13="ERwIT", fullmenu!N13="I&amp;ERT", fullmenu!N13="ER&amp;M&amp;IT"),"MixedTs",IF(fullmenu!N13="UD","UD",IF(fullmenu!N13="LSD","LSD",IF(fullmenu!N13="WSD","WSD",IF(fullmenu!N13="UASC","nonat",""))))))))))</f>
        <v>LSD</v>
      </c>
      <c r="O13" s="7" t="str">
        <f>IF(fullmenu!O13="MDC","MDC",IF(OR(fullmenu!O13="PERF",fullmenu!O13="AERF",fullmenu!O13="PCB"),"ERfix",IF(OR(fullmenu!O13="ACB", fullmenu!O13="LCERT", fullmenu!O13="LERT",fullmenu!O13="FCERT",fullmenu!O13="FERT"),"ERTs",IF(OR(fullmenu!O13="FCMT",fullmenu!O13="FMT",fullmenu!O13="LMT",fullmenu!O13="LCMT"),"MTs",IF(OR(fullmenu!O13="LCIT",fullmenu!O13="FCIT",fullmenu!O13="LIT",fullmenu!O13="FIT"),"ITs",IF(OR(fullmenu!O13="MwERT", fullmenu!O13="ERwMT", fullmenu!O13="M&amp;ERT", fullmenu!O13="MwIT", fullmenu!O13="IwMT", fullmenu!O13="M&amp;IT", fullmenu!O13="IwERT", fullmenu!O13="ERwIT", fullmenu!O13="I&amp;ERT", fullmenu!O13="ER&amp;M&amp;IT"),"MixedTs",IF(fullmenu!O13="UD","UD",IF(fullmenu!O13="LSD","LSD",IF(fullmenu!O13="WSD","WSD",IF(fullmenu!O13="UASC","nonat",""))))))))))</f>
        <v>LSD</v>
      </c>
      <c r="P13" s="7" t="str">
        <f>IF(fullmenu!P13="MDC","MDC",IF(OR(fullmenu!P13="PERF",fullmenu!P13="AERF",fullmenu!P13="PCB"),"ERfix",IF(OR(fullmenu!P13="ACB", fullmenu!P13="LCERT", fullmenu!P13="LERT",fullmenu!P13="FCERT",fullmenu!P13="FERT"),"ERTs",IF(OR(fullmenu!P13="FCMT",fullmenu!P13="FMT",fullmenu!P13="LMT",fullmenu!P13="LCMT"),"MTs",IF(OR(fullmenu!P13="LCIT",fullmenu!P13="FCIT",fullmenu!P13="LIT",fullmenu!P13="FIT"),"ITs",IF(OR(fullmenu!P13="MwERT", fullmenu!P13="ERwMT", fullmenu!P13="M&amp;ERT", fullmenu!P13="MwIT", fullmenu!P13="IwMT", fullmenu!P13="M&amp;IT", fullmenu!P13="IwERT", fullmenu!P13="ERwIT", fullmenu!P13="I&amp;ERT", fullmenu!P13="ER&amp;M&amp;IT"),"MixedTs",IF(fullmenu!P13="UD","UD",IF(fullmenu!P13="LSD","LSD",IF(fullmenu!P13="WSD","WSD",IF(fullmenu!P13="UASC","nonat",""))))))))))</f>
        <v>LSD</v>
      </c>
      <c r="Q13" s="7" t="str">
        <f>IF(fullmenu!Q13="MDC","MDC",IF(OR(fullmenu!Q13="PERF",fullmenu!Q13="AERF",fullmenu!Q13="PCB"),"ERfix",IF(OR(fullmenu!Q13="ACB", fullmenu!Q13="LCERT", fullmenu!Q13="LERT",fullmenu!Q13="FCERT",fullmenu!Q13="FERT"),"ERTs",IF(OR(fullmenu!Q13="FCMT",fullmenu!Q13="FMT",fullmenu!Q13="LMT",fullmenu!Q13="LCMT"),"MTs",IF(OR(fullmenu!Q13="LCIT",fullmenu!Q13="FCIT",fullmenu!Q13="LIT",fullmenu!Q13="FIT"),"ITs",IF(OR(fullmenu!Q13="MwERT", fullmenu!Q13="ERwMT", fullmenu!Q13="M&amp;ERT", fullmenu!Q13="MwIT", fullmenu!Q13="IwMT", fullmenu!Q13="M&amp;IT", fullmenu!Q13="IwERT", fullmenu!Q13="ERwIT", fullmenu!Q13="I&amp;ERT", fullmenu!Q13="ER&amp;M&amp;IT"),"MixedTs",IF(fullmenu!Q13="UD","UD",IF(fullmenu!Q13="LSD","LSD",IF(fullmenu!Q13="WSD","WSD",IF(fullmenu!Q13="UASC","nonat",""))))))))))</f>
        <v>LSD</v>
      </c>
      <c r="R13" s="7" t="str">
        <f>IF(fullmenu!R13="MDC","MDC",IF(OR(fullmenu!R13="PERF",fullmenu!R13="AERF",fullmenu!R13="PCB"),"ERfix",IF(OR(fullmenu!R13="ACB", fullmenu!R13="LCERT", fullmenu!R13="LERT",fullmenu!R13="FCERT",fullmenu!R13="FERT"),"ERTs",IF(OR(fullmenu!R13="FCMT",fullmenu!R13="FMT",fullmenu!R13="LMT",fullmenu!R13="LCMT"),"MTs",IF(OR(fullmenu!R13="LCIT",fullmenu!R13="FCIT",fullmenu!R13="LIT",fullmenu!R13="FIT"),"ITs",IF(OR(fullmenu!R13="MwERT", fullmenu!R13="ERwMT", fullmenu!R13="M&amp;ERT", fullmenu!R13="MwIT", fullmenu!R13="IwMT", fullmenu!R13="M&amp;IT", fullmenu!R13="IwERT", fullmenu!R13="ERwIT", fullmenu!R13="I&amp;ERT", fullmenu!R13="ER&amp;M&amp;IT"),"MixedTs",IF(fullmenu!R13="UD","UD",IF(fullmenu!R13="LSD","LSD",IF(fullmenu!R13="WSD","WSD",IF(fullmenu!R13="UASC","nonat",""))))))))))</f>
        <v>LSD</v>
      </c>
      <c r="S13" s="7" t="str">
        <f>IF(fullmenu!S13="MDC","MDC",IF(OR(fullmenu!S13="PERF",fullmenu!S13="AERF",fullmenu!S13="PCB"),"ERfix",IF(OR(fullmenu!S13="ACB", fullmenu!S13="LCERT", fullmenu!S13="LERT",fullmenu!S13="FCERT",fullmenu!S13="FERT"),"ERTs",IF(OR(fullmenu!S13="FCMT",fullmenu!S13="FMT",fullmenu!S13="LMT",fullmenu!S13="LCMT"),"MTs",IF(OR(fullmenu!S13="LCIT",fullmenu!S13="FCIT",fullmenu!S13="LIT",fullmenu!S13="FIT"),"ITs",IF(OR(fullmenu!S13="MwERT", fullmenu!S13="ERwMT", fullmenu!S13="M&amp;ERT", fullmenu!S13="MwIT", fullmenu!S13="IwMT", fullmenu!S13="M&amp;IT", fullmenu!S13="IwERT", fullmenu!S13="ERwIT", fullmenu!S13="I&amp;ERT", fullmenu!S13="ER&amp;M&amp;IT"),"MixedTs",IF(fullmenu!S13="UD","UD",IF(fullmenu!S13="LSD","LSD",IF(fullmenu!S13="WSD","WSD",IF(fullmenu!S13="UASC","nonat",""))))))))))</f>
        <v>LSD</v>
      </c>
      <c r="T13" s="7" t="str">
        <f>IF(fullmenu!T13="MDC","MDC",IF(OR(fullmenu!T13="PERF",fullmenu!T13="AERF",fullmenu!T13="PCB"),"ERfix",IF(OR(fullmenu!T13="ACB", fullmenu!T13="LCERT", fullmenu!T13="LERT",fullmenu!T13="FCERT",fullmenu!T13="FERT"),"ERTs",IF(OR(fullmenu!T13="FCMT",fullmenu!T13="FMT",fullmenu!T13="LMT",fullmenu!T13="LCMT"),"MTs",IF(OR(fullmenu!T13="LCIT",fullmenu!T13="FCIT",fullmenu!T13="LIT",fullmenu!T13="FIT"),"ITs",IF(OR(fullmenu!T13="MwERT", fullmenu!T13="ERwMT", fullmenu!T13="M&amp;ERT", fullmenu!T13="MwIT", fullmenu!T13="IwMT", fullmenu!T13="M&amp;IT", fullmenu!T13="IwERT", fullmenu!T13="ERwIT", fullmenu!T13="I&amp;ERT", fullmenu!T13="ER&amp;M&amp;IT"),"MixedTs",IF(fullmenu!T13="UD","UD",IF(fullmenu!T13="LSD","LSD",IF(fullmenu!T13="WSD","WSD",IF(fullmenu!T13="UASC","nonat",""))))))))))</f>
        <v>LSD</v>
      </c>
      <c r="U13" s="7" t="str">
        <f>IF(fullmenu!U13="MDC","MDC",IF(OR(fullmenu!U13="PERF",fullmenu!U13="AERF",fullmenu!U13="PCB"),"ERfix",IF(OR(fullmenu!U13="ACB", fullmenu!U13="LCERT", fullmenu!U13="LERT",fullmenu!U13="FCERT",fullmenu!U13="FERT"),"ERTs",IF(OR(fullmenu!U13="FCMT",fullmenu!U13="FMT",fullmenu!U13="LMT",fullmenu!U13="LCMT"),"MTs",IF(OR(fullmenu!U13="LCIT",fullmenu!U13="FCIT",fullmenu!U13="LIT",fullmenu!U13="FIT"),"ITs",IF(OR(fullmenu!U13="MwERT", fullmenu!U13="ERwMT", fullmenu!U13="M&amp;ERT", fullmenu!U13="MwIT", fullmenu!U13="IwMT", fullmenu!U13="M&amp;IT", fullmenu!U13="IwERT", fullmenu!U13="ERwIT", fullmenu!U13="I&amp;ERT", fullmenu!U13="ER&amp;M&amp;IT"),"MixedTs",IF(fullmenu!U13="UD","UD",IF(fullmenu!U13="LSD","LSD",IF(fullmenu!U13="WSD","WSD",IF(fullmenu!U13="UASC","nonat",""))))))))))</f>
        <v>LSD</v>
      </c>
      <c r="V13" s="7" t="str">
        <f>IF(fullmenu!V13="MDC","MDC",IF(OR(fullmenu!V13="PERF",fullmenu!V13="AERF",fullmenu!V13="PCB"),"ERfix",IF(OR(fullmenu!V13="ACB", fullmenu!V13="LCERT", fullmenu!V13="LERT",fullmenu!V13="FCERT",fullmenu!V13="FERT"),"ERTs",IF(OR(fullmenu!V13="FCMT",fullmenu!V13="FMT",fullmenu!V13="LMT",fullmenu!V13="LCMT"),"MTs",IF(OR(fullmenu!V13="LCIT",fullmenu!V13="FCIT",fullmenu!V13="LIT",fullmenu!V13="FIT"),"ITs",IF(OR(fullmenu!V13="MwERT", fullmenu!V13="ERwMT", fullmenu!V13="M&amp;ERT", fullmenu!V13="MwIT", fullmenu!V13="IwMT", fullmenu!V13="M&amp;IT", fullmenu!V13="IwERT", fullmenu!V13="ERwIT", fullmenu!V13="I&amp;ERT", fullmenu!V13="ER&amp;M&amp;IT"),"MixedTs",IF(fullmenu!V13="UD","UD",IF(fullmenu!V13="LSD","LSD",IF(fullmenu!V13="WSD","WSD",IF(fullmenu!V13="UASC","nonat",""))))))))))</f>
        <v>LSD</v>
      </c>
      <c r="W13" s="7" t="str">
        <f>IF(fullmenu!W13="MDC","MDC",IF(OR(fullmenu!W13="PERF",fullmenu!W13="AERF",fullmenu!W13="PCB"),"ERfix",IF(OR(fullmenu!W13="ACB", fullmenu!W13="LCERT", fullmenu!W13="LERT",fullmenu!W13="FCERT",fullmenu!W13="FERT"),"ERTs",IF(OR(fullmenu!W13="FCMT",fullmenu!W13="FMT",fullmenu!W13="LMT",fullmenu!W13="LCMT"),"MTs",IF(OR(fullmenu!W13="LCIT",fullmenu!W13="FCIT",fullmenu!W13="LIT",fullmenu!W13="FIT"),"ITs",IF(OR(fullmenu!W13="MwERT", fullmenu!W13="ERwMT", fullmenu!W13="M&amp;ERT", fullmenu!W13="MwIT", fullmenu!W13="IwMT", fullmenu!W13="M&amp;IT", fullmenu!W13="IwERT", fullmenu!W13="ERwIT", fullmenu!W13="I&amp;ERT", fullmenu!W13="ER&amp;M&amp;IT"),"MixedTs",IF(fullmenu!W13="UD","UD",IF(fullmenu!W13="LSD","LSD",IF(fullmenu!W13="WSD","WSD",IF(fullmenu!W13="UASC","nonat",""))))))))))</f>
        <v>ERfix</v>
      </c>
      <c r="X13" s="7" t="str">
        <f>IF(fullmenu!X13="MDC","MDC",IF(OR(fullmenu!X13="PERF",fullmenu!X13="AERF",fullmenu!X13="PCB"),"ERfix",IF(OR(fullmenu!X13="ACB", fullmenu!X13="LCERT", fullmenu!X13="LERT",fullmenu!X13="FCERT",fullmenu!X13="FERT"),"ERTs",IF(OR(fullmenu!X13="FCMT",fullmenu!X13="FMT",fullmenu!X13="LMT",fullmenu!X13="LCMT"),"MTs",IF(OR(fullmenu!X13="LCIT",fullmenu!X13="FCIT",fullmenu!X13="LIT",fullmenu!X13="FIT"),"ITs",IF(OR(fullmenu!X13="MwERT", fullmenu!X13="ERwMT", fullmenu!X13="M&amp;ERT", fullmenu!X13="MwIT", fullmenu!X13="IwMT", fullmenu!X13="M&amp;IT", fullmenu!X13="IwERT", fullmenu!X13="ERwIT", fullmenu!X13="I&amp;ERT", fullmenu!X13="ER&amp;M&amp;IT"),"MixedTs",IF(fullmenu!X13="UD","UD",IF(fullmenu!X13="LSD","LSD",IF(fullmenu!X13="WSD","WSD",IF(fullmenu!X13="UASC","nonat",""))))))))))</f>
        <v>ERfix</v>
      </c>
      <c r="Y13" s="7" t="str">
        <f>IF(fullmenu!Y13="MDC","MDC",IF(OR(fullmenu!Y13="PERF",fullmenu!Y13="AERF",fullmenu!Y13="PCB"),"ERfix",IF(OR(fullmenu!Y13="ACB", fullmenu!Y13="LCERT", fullmenu!Y13="LERT",fullmenu!Y13="FCERT",fullmenu!Y13="FERT"),"ERTs",IF(OR(fullmenu!Y13="FCMT",fullmenu!Y13="FMT",fullmenu!Y13="LMT",fullmenu!Y13="LCMT"),"MTs",IF(OR(fullmenu!Y13="LCIT",fullmenu!Y13="FCIT",fullmenu!Y13="LIT",fullmenu!Y13="FIT"),"ITs",IF(OR(fullmenu!Y13="MwERT", fullmenu!Y13="ERwMT", fullmenu!Y13="M&amp;ERT", fullmenu!Y13="MwIT", fullmenu!Y13="IwMT", fullmenu!Y13="M&amp;IT", fullmenu!Y13="IwERT", fullmenu!Y13="ERwIT", fullmenu!Y13="I&amp;ERT", fullmenu!Y13="ER&amp;M&amp;IT"),"MixedTs",IF(fullmenu!Y13="UD","UD",IF(fullmenu!Y13="LSD","LSD",IF(fullmenu!Y13="WSD","WSD",IF(fullmenu!Y13="UASC","nonat",""))))))))))</f>
        <v>ERfix</v>
      </c>
      <c r="Z13" s="7" t="str">
        <f>IF(fullmenu!Z13="MDC","MDC",IF(OR(fullmenu!Z13="PERF",fullmenu!Z13="AERF",fullmenu!Z13="PCB"),"ERfix",IF(OR(fullmenu!Z13="ACB", fullmenu!Z13="LCERT", fullmenu!Z13="LERT",fullmenu!Z13="FCERT",fullmenu!Z13="FERT"),"ERTs",IF(OR(fullmenu!Z13="FCMT",fullmenu!Z13="FMT",fullmenu!Z13="LMT",fullmenu!Z13="LCMT"),"MTs",IF(OR(fullmenu!Z13="LCIT",fullmenu!Z13="FCIT",fullmenu!Z13="LIT",fullmenu!Z13="FIT"),"ITs",IF(OR(fullmenu!Z13="MwERT", fullmenu!Z13="ERwMT", fullmenu!Z13="M&amp;ERT", fullmenu!Z13="MwIT", fullmenu!Z13="IwMT", fullmenu!Z13="M&amp;IT", fullmenu!Z13="IwERT", fullmenu!Z13="ERwIT", fullmenu!Z13="I&amp;ERT", fullmenu!Z13="ER&amp;M&amp;IT"),"MixedTs",IF(fullmenu!Z13="UD","UD",IF(fullmenu!Z13="LSD","LSD",IF(fullmenu!Z13="WSD","WSD",IF(fullmenu!Z13="UASC","nonat",""))))))))))</f>
        <v>ERfix</v>
      </c>
      <c r="AA13" s="7" t="str">
        <f>IF(fullmenu!AA13="MDC","MDC",IF(OR(fullmenu!AA13="PERF",fullmenu!AA13="AERF",fullmenu!AA13="PCB"),"ERfix",IF(OR(fullmenu!AA13="ACB", fullmenu!AA13="LCERT", fullmenu!AA13="LERT",fullmenu!AA13="FCERT",fullmenu!AA13="FERT"),"ERTs",IF(OR(fullmenu!AA13="FCMT",fullmenu!AA13="FMT",fullmenu!AA13="LMT",fullmenu!AA13="LCMT"),"MTs",IF(OR(fullmenu!AA13="LCIT",fullmenu!AA13="FCIT",fullmenu!AA13="LIT",fullmenu!AA13="FIT"),"ITs",IF(OR(fullmenu!AA13="MwERT", fullmenu!AA13="ERwMT", fullmenu!AA13="M&amp;ERT", fullmenu!AA13="MwIT", fullmenu!AA13="IwMT", fullmenu!AA13="M&amp;IT", fullmenu!AA13="IwERT", fullmenu!AA13="ERwIT", fullmenu!AA13="I&amp;ERT", fullmenu!AA13="ER&amp;M&amp;IT"),"MixedTs",IF(fullmenu!AA13="UD","UD",IF(fullmenu!AA13="LSD","LSD",IF(fullmenu!AA13="WSD","WSD",IF(fullmenu!AA13="UASC","nonat",""))))))))))</f>
        <v>ERfix</v>
      </c>
      <c r="AB13" s="7" t="str">
        <f>IF(fullmenu!AB13="MDC","MDC",IF(OR(fullmenu!AB13="PERF",fullmenu!AB13="AERF",fullmenu!AB13="PCB"),"ERfix",IF(OR(fullmenu!AB13="ACB", fullmenu!AB13="LCERT", fullmenu!AB13="LERT",fullmenu!AB13="FCERT",fullmenu!AB13="FERT"),"ERTs",IF(OR(fullmenu!AB13="FCMT",fullmenu!AB13="FMT",fullmenu!AB13="LMT",fullmenu!AB13="LCMT"),"MTs",IF(OR(fullmenu!AB13="LCIT",fullmenu!AB13="FCIT",fullmenu!AB13="LIT",fullmenu!AB13="FIT"),"ITs",IF(OR(fullmenu!AB13="MwERT", fullmenu!AB13="ERwMT", fullmenu!AB13="M&amp;ERT", fullmenu!AB13="MwIT", fullmenu!AB13="IwMT", fullmenu!AB13="M&amp;IT", fullmenu!AB13="IwERT", fullmenu!AB13="ERwIT", fullmenu!AB13="I&amp;ERT", fullmenu!AB13="ER&amp;M&amp;IT"),"MixedTs",IF(fullmenu!AB13="UD","UD",IF(fullmenu!AB13="LSD","LSD",IF(fullmenu!AB13="WSD","WSD",IF(fullmenu!AB13="UASC","nonat",""))))))))))</f>
        <v>ERfix</v>
      </c>
      <c r="AC13" s="7" t="str">
        <f>IF(fullmenu!AC13="MDC","MDC",IF(OR(fullmenu!AC13="PERF",fullmenu!AC13="AERF",fullmenu!AC13="PCB"),"ERfix",IF(OR(fullmenu!AC13="ACB", fullmenu!AC13="LCERT", fullmenu!AC13="LERT",fullmenu!AC13="FCERT",fullmenu!AC13="FERT"),"ERTs",IF(OR(fullmenu!AC13="FCMT",fullmenu!AC13="FMT",fullmenu!AC13="LMT",fullmenu!AC13="LCMT"),"MTs",IF(OR(fullmenu!AC13="LCIT",fullmenu!AC13="FCIT",fullmenu!AC13="LIT",fullmenu!AC13="FIT"),"ITs",IF(OR(fullmenu!AC13="MwERT", fullmenu!AC13="ERwMT", fullmenu!AC13="M&amp;ERT", fullmenu!AC13="MwIT", fullmenu!AC13="IwMT", fullmenu!AC13="M&amp;IT", fullmenu!AC13="IwERT", fullmenu!AC13="ERwIT", fullmenu!AC13="I&amp;ERT", fullmenu!AC13="ER&amp;M&amp;IT"),"MixedTs",IF(fullmenu!AC13="UD","UD",IF(fullmenu!AC13="LSD","LSD",IF(fullmenu!AC13="WSD","WSD",IF(fullmenu!AC13="UASC","nonat",""))))))))))</f>
        <v>ERfix</v>
      </c>
      <c r="AD13" s="7" t="str">
        <f>IF(fullmenu!AD13="MDC","MDC",IF(OR(fullmenu!AD13="PERF",fullmenu!AD13="AERF",fullmenu!AD13="PCB"),"ERfix",IF(OR(fullmenu!AD13="ACB", fullmenu!AD13="LCERT", fullmenu!AD13="LERT",fullmenu!AD13="FCERT",fullmenu!AD13="FERT"),"ERTs",IF(OR(fullmenu!AD13="FCMT",fullmenu!AD13="FMT",fullmenu!AD13="LMT",fullmenu!AD13="LCMT"),"MTs",IF(OR(fullmenu!AD13="LCIT",fullmenu!AD13="FCIT",fullmenu!AD13="LIT",fullmenu!AD13="FIT"),"ITs",IF(OR(fullmenu!AD13="MwERT", fullmenu!AD13="ERwMT", fullmenu!AD13="M&amp;ERT", fullmenu!AD13="MwIT", fullmenu!AD13="IwMT", fullmenu!AD13="M&amp;IT", fullmenu!AD13="IwERT", fullmenu!AD13="ERwIT", fullmenu!AD13="I&amp;ERT", fullmenu!AD13="ER&amp;M&amp;IT"),"MixedTs",IF(fullmenu!AD13="UD","UD",IF(fullmenu!AD13="LSD","LSD",IF(fullmenu!AD13="WSD","WSD",IF(fullmenu!AD13="UASC","nonat",""))))))))))</f>
        <v>ERfix</v>
      </c>
      <c r="AE13" s="7" t="str">
        <f>IF(fullmenu!AE13="MDC","MDC",IF(OR(fullmenu!AE13="PERF",fullmenu!AE13="AERF",fullmenu!AE13="PCB"),"ERfix",IF(OR(fullmenu!AE13="ACB", fullmenu!AE13="LCERT", fullmenu!AE13="LERT",fullmenu!AE13="FCERT",fullmenu!AE13="FERT"),"ERTs",IF(OR(fullmenu!AE13="FCMT",fullmenu!AE13="FMT",fullmenu!AE13="LMT",fullmenu!AE13="LCMT"),"MTs",IF(OR(fullmenu!AE13="LCIT",fullmenu!AE13="FCIT",fullmenu!AE13="LIT",fullmenu!AE13="FIT"),"ITs",IF(OR(fullmenu!AE13="MwERT", fullmenu!AE13="ERwMT", fullmenu!AE13="M&amp;ERT", fullmenu!AE13="MwIT", fullmenu!AE13="IwMT", fullmenu!AE13="M&amp;IT", fullmenu!AE13="IwERT", fullmenu!AE13="ERwIT", fullmenu!AE13="I&amp;ERT", fullmenu!AE13="ER&amp;M&amp;IT"),"MixedTs",IF(fullmenu!AE13="UD","UD",IF(fullmenu!AE13="LSD","LSD",IF(fullmenu!AE13="WSD","WSD",IF(fullmenu!AE13="UASC","nonat",""))))))))))</f>
        <v>ERfix</v>
      </c>
      <c r="AF13" s="7" t="str">
        <f>IF(fullmenu!AF13="MDC","MDC",IF(OR(fullmenu!AF13="PERF",fullmenu!AF13="AERF",fullmenu!AF13="PCB"),"ERfix",IF(OR(fullmenu!AF13="ACB", fullmenu!AF13="LCERT", fullmenu!AF13="LERT",fullmenu!AF13="FCERT",fullmenu!AF13="FERT"),"ERTs",IF(OR(fullmenu!AF13="FCMT",fullmenu!AF13="FMT",fullmenu!AF13="LMT",fullmenu!AF13="LCMT"),"MTs",IF(OR(fullmenu!AF13="LCIT",fullmenu!AF13="FCIT",fullmenu!AF13="LIT",fullmenu!AF13="FIT"),"ITs",IF(OR(fullmenu!AF13="MwERT", fullmenu!AF13="ERwMT", fullmenu!AF13="M&amp;ERT", fullmenu!AF13="MwIT", fullmenu!AF13="IwMT", fullmenu!AF13="M&amp;IT", fullmenu!AF13="IwERT", fullmenu!AF13="ERwIT", fullmenu!AF13="I&amp;ERT", fullmenu!AF13="ER&amp;M&amp;IT"),"MixedTs",IF(fullmenu!AF13="UD","UD",IF(fullmenu!AF13="LSD","LSD",IF(fullmenu!AF13="WSD","WSD",IF(fullmenu!AF13="UASC","nonat",""))))))))))</f>
        <v>ERfix</v>
      </c>
      <c r="AG13" s="7" t="str">
        <f>IF(fullmenu!AG13="MDC","MDC",IF(OR(fullmenu!AG13="PERF",fullmenu!AG13="AERF",fullmenu!AG13="PCB"),"ERfix",IF(OR(fullmenu!AG13="ACB", fullmenu!AG13="LCERT", fullmenu!AG13="LERT",fullmenu!AG13="FCERT",fullmenu!AG13="FERT"),"ERTs",IF(OR(fullmenu!AG13="FCMT",fullmenu!AG13="FMT",fullmenu!AG13="LMT",fullmenu!AG13="LCMT"),"MTs",IF(OR(fullmenu!AG13="LCIT",fullmenu!AG13="FCIT",fullmenu!AG13="LIT",fullmenu!AG13="FIT"),"ITs",IF(OR(fullmenu!AG13="MwERT", fullmenu!AG13="ERwMT", fullmenu!AG13="M&amp;ERT", fullmenu!AG13="MwIT", fullmenu!AG13="IwMT", fullmenu!AG13="M&amp;IT", fullmenu!AG13="IwERT", fullmenu!AG13="ERwIT", fullmenu!AG13="I&amp;ERT", fullmenu!AG13="ER&amp;M&amp;IT"),"MixedTs",IF(fullmenu!AG13="UD","UD",IF(fullmenu!AG13="LSD","LSD",IF(fullmenu!AG13="WSD","WSD",IF(fullmenu!AG13="UASC","nonat",""))))))))))</f>
        <v>ERfix</v>
      </c>
      <c r="AH13" s="7" t="str">
        <f>IF(fullmenu!AH13="MDC","MDC",IF(OR(fullmenu!AH13="PERF",fullmenu!AH13="AERF",fullmenu!AH13="PCB"),"ERfix",IF(OR(fullmenu!AH13="ACB", fullmenu!AH13="LCERT", fullmenu!AH13="LERT",fullmenu!AH13="FCERT",fullmenu!AH13="FERT"),"ERTs",IF(OR(fullmenu!AH13="FCMT",fullmenu!AH13="FMT",fullmenu!AH13="LMT",fullmenu!AH13="LCMT"),"MTs",IF(OR(fullmenu!AH13="LCIT",fullmenu!AH13="FCIT",fullmenu!AH13="LIT",fullmenu!AH13="FIT"),"ITs",IF(OR(fullmenu!AH13="MwERT", fullmenu!AH13="ERwMT", fullmenu!AH13="M&amp;ERT", fullmenu!AH13="MwIT", fullmenu!AH13="IwMT", fullmenu!AH13="M&amp;IT", fullmenu!AH13="IwERT", fullmenu!AH13="ERwIT", fullmenu!AH13="I&amp;ERT", fullmenu!AH13="ER&amp;M&amp;IT"),"MixedTs",IF(fullmenu!AH13="UD","UD",IF(fullmenu!AH13="LSD","LSD",IF(fullmenu!AH13="WSD","WSD",IF(fullmenu!AH13="UASC","nonat",""))))))))))</f>
        <v>ERfix</v>
      </c>
      <c r="AI13" s="7" t="str">
        <f>IF(fullmenu!AI13="MDC","MDC",IF(OR(fullmenu!AI13="PERF",fullmenu!AI13="AERF",fullmenu!AI13="PCB"),"ERfix",IF(OR(fullmenu!AI13="ACB", fullmenu!AI13="LCERT", fullmenu!AI13="LERT",fullmenu!AI13="FCERT",fullmenu!AI13="FERT"),"ERTs",IF(OR(fullmenu!AI13="FCMT",fullmenu!AI13="FMT",fullmenu!AI13="LMT",fullmenu!AI13="LCMT"),"MTs",IF(OR(fullmenu!AI13="LCIT",fullmenu!AI13="FCIT",fullmenu!AI13="LIT",fullmenu!AI13="FIT"),"ITs",IF(OR(fullmenu!AI13="MwERT", fullmenu!AI13="ERwMT", fullmenu!AI13="M&amp;ERT", fullmenu!AI13="MwIT", fullmenu!AI13="IwMT", fullmenu!AI13="M&amp;IT", fullmenu!AI13="IwERT", fullmenu!AI13="ERwIT", fullmenu!AI13="I&amp;ERT", fullmenu!AI13="ER&amp;M&amp;IT"),"MixedTs",IF(fullmenu!AI13="UD","UD",IF(fullmenu!AI13="LSD","LSD",IF(fullmenu!AI13="WSD","WSD",IF(fullmenu!AI13="UASC","nonat",""))))))))))</f>
        <v>ERfix</v>
      </c>
      <c r="AJ13" s="7" t="str">
        <f>IF(fullmenu!AJ13="MDC","MDC",IF(OR(fullmenu!AJ13="PERF",fullmenu!AJ13="AERF",fullmenu!AJ13="PCB"),"ERfix",IF(OR(fullmenu!AJ13="ACB", fullmenu!AJ13="LCERT", fullmenu!AJ13="LERT",fullmenu!AJ13="FCERT",fullmenu!AJ13="FERT"),"ERTs",IF(OR(fullmenu!AJ13="FCMT",fullmenu!AJ13="FMT",fullmenu!AJ13="LMT",fullmenu!AJ13="LCMT"),"MTs",IF(OR(fullmenu!AJ13="LCIT",fullmenu!AJ13="FCIT",fullmenu!AJ13="LIT",fullmenu!AJ13="FIT"),"ITs",IF(OR(fullmenu!AJ13="MwERT", fullmenu!AJ13="ERwMT", fullmenu!AJ13="M&amp;ERT", fullmenu!AJ13="MwIT", fullmenu!AJ13="IwMT", fullmenu!AJ13="M&amp;IT", fullmenu!AJ13="IwERT", fullmenu!AJ13="ERwIT", fullmenu!AJ13="I&amp;ERT", fullmenu!AJ13="ER&amp;M&amp;IT"),"MixedTs",IF(fullmenu!AJ13="UD","UD",IF(fullmenu!AJ13="LSD","LSD",IF(fullmenu!AJ13="WSD","WSD",IF(fullmenu!AJ13="UASC","nonat",""))))))))))</f>
        <v>ERfix</v>
      </c>
      <c r="AK13" s="7" t="str">
        <f>IF(fullmenu!AK13="MDC","MDC",IF(OR(fullmenu!AK13="PERF",fullmenu!AK13="AERF",fullmenu!AK13="PCB"),"ERfix",IF(OR(fullmenu!AK13="ACB", fullmenu!AK13="LCERT", fullmenu!AK13="LERT",fullmenu!AK13="FCERT",fullmenu!AK13="FERT"),"ERTs",IF(OR(fullmenu!AK13="FCMT",fullmenu!AK13="FMT",fullmenu!AK13="LMT",fullmenu!AK13="LCMT"),"MTs",IF(OR(fullmenu!AK13="LCIT",fullmenu!AK13="FCIT",fullmenu!AK13="LIT",fullmenu!AK13="FIT"),"ITs",IF(OR(fullmenu!AK13="MwERT", fullmenu!AK13="ERwMT", fullmenu!AK13="M&amp;ERT", fullmenu!AK13="MwIT", fullmenu!AK13="IwMT", fullmenu!AK13="M&amp;IT", fullmenu!AK13="IwERT", fullmenu!AK13="ERwIT", fullmenu!AK13="I&amp;ERT", fullmenu!AK13="ER&amp;M&amp;IT"),"MixedTs",IF(fullmenu!AK13="UD","UD",IF(fullmenu!AK13="LSD","LSD",IF(fullmenu!AK13="WSD","WSD",IF(fullmenu!AK13="UASC","nonat",""))))))))))</f>
        <v>ERfix</v>
      </c>
      <c r="AL13" s="7" t="str">
        <f>IF(fullmenu!AL13="MDC","MDC",IF(OR(fullmenu!AL13="PERF",fullmenu!AL13="AERF",fullmenu!AL13="PCB"),"ERfix",IF(OR(fullmenu!AL13="ACB", fullmenu!AL13="LCERT", fullmenu!AL13="LERT",fullmenu!AL13="FCERT",fullmenu!AL13="FERT"),"ERTs",IF(OR(fullmenu!AL13="FCMT",fullmenu!AL13="FMT",fullmenu!AL13="LMT",fullmenu!AL13="LCMT"),"MTs",IF(OR(fullmenu!AL13="LCIT",fullmenu!AL13="FCIT",fullmenu!AL13="LIT",fullmenu!AL13="FIT"),"ITs",IF(OR(fullmenu!AL13="MwERT", fullmenu!AL13="ERwMT", fullmenu!AL13="M&amp;ERT", fullmenu!AL13="MwIT", fullmenu!AL13="IwMT", fullmenu!AL13="M&amp;IT", fullmenu!AL13="IwERT", fullmenu!AL13="ERwIT", fullmenu!AL13="I&amp;ERT", fullmenu!AL13="ER&amp;M&amp;IT"),"MixedTs",IF(fullmenu!AL13="UD","UD",IF(fullmenu!AL13="LSD","LSD",IF(fullmenu!AL13="WSD","WSD",IF(fullmenu!AL13="UASC","nonat",""))))))))))</f>
        <v>ERfix</v>
      </c>
      <c r="AM13" s="7" t="str">
        <f>IF(fullmenu!AM13="MDC","MDC",IF(OR(fullmenu!AM13="PERF",fullmenu!AM13="AERF",fullmenu!AM13="PCB"),"ERfix",IF(OR(fullmenu!AM13="ACB", fullmenu!AM13="LCERT", fullmenu!AM13="LERT",fullmenu!AM13="FCERT",fullmenu!AM13="FERT"),"ERTs",IF(OR(fullmenu!AM13="FCMT",fullmenu!AM13="FMT",fullmenu!AM13="LMT",fullmenu!AM13="LCMT"),"MTs",IF(OR(fullmenu!AM13="LCIT",fullmenu!AM13="FCIT",fullmenu!AM13="LIT",fullmenu!AM13="FIT"),"ITs",IF(OR(fullmenu!AM13="MwERT", fullmenu!AM13="ERwMT", fullmenu!AM13="M&amp;ERT", fullmenu!AM13="MwIT", fullmenu!AM13="IwMT", fullmenu!AM13="M&amp;IT", fullmenu!AM13="IwERT", fullmenu!AM13="ERwIT", fullmenu!AM13="I&amp;ERT", fullmenu!AM13="ER&amp;M&amp;IT"),"MixedTs",IF(fullmenu!AM13="UD","UD",IF(fullmenu!AM13="LSD","LSD",IF(fullmenu!AM13="WSD","WSD",IF(fullmenu!AM13="UASC","nonat",""))))))))))</f>
        <v>ERfix</v>
      </c>
      <c r="AN13" s="7" t="str">
        <f>IF(fullmenu!AN13="MDC","MDC",IF(OR(fullmenu!AN13="PERF",fullmenu!AN13="AERF",fullmenu!AN13="PCB"),"ERfix",IF(OR(fullmenu!AN13="ACB", fullmenu!AN13="LCERT", fullmenu!AN13="LERT",fullmenu!AN13="FCERT",fullmenu!AN13="FERT"),"ERTs",IF(OR(fullmenu!AN13="FCMT",fullmenu!AN13="FMT",fullmenu!AN13="LMT",fullmenu!AN13="LCMT"),"MTs",IF(OR(fullmenu!AN13="LCIT",fullmenu!AN13="FCIT",fullmenu!AN13="LIT",fullmenu!AN13="FIT"),"ITs",IF(OR(fullmenu!AN13="MwERT", fullmenu!AN13="ERwMT", fullmenu!AN13="M&amp;ERT", fullmenu!AN13="MwIT", fullmenu!AN13="IwMT", fullmenu!AN13="M&amp;IT", fullmenu!AN13="IwERT", fullmenu!AN13="ERwIT", fullmenu!AN13="I&amp;ERT", fullmenu!AN13="ER&amp;M&amp;IT"),"MixedTs",IF(fullmenu!AN13="UD","UD",IF(fullmenu!AN13="LSD","LSD",IF(fullmenu!AN13="WSD","WSD",IF(fullmenu!AN13="UASC","nonat",""))))))))))</f>
        <v>ERfix</v>
      </c>
      <c r="AO13" s="7" t="str">
        <f>IF(fullmenu!AO13="MDC","MDC",IF(OR(fullmenu!AO13="PERF",fullmenu!AO13="AERF",fullmenu!AO13="PCB"),"ERfix",IF(OR(fullmenu!AO13="ACB", fullmenu!AO13="LCERT", fullmenu!AO13="LERT",fullmenu!AO13="FCERT",fullmenu!AO13="FERT"),"ERTs",IF(OR(fullmenu!AO13="FCMT",fullmenu!AO13="FMT",fullmenu!AO13="LMT",fullmenu!AO13="LCMT"),"MTs",IF(OR(fullmenu!AO13="LCIT",fullmenu!AO13="FCIT",fullmenu!AO13="LIT",fullmenu!AO13="FIT"),"ITs",IF(OR(fullmenu!AO13="MwERT", fullmenu!AO13="ERwMT", fullmenu!AO13="M&amp;ERT", fullmenu!AO13="MwIT", fullmenu!AO13="IwMT", fullmenu!AO13="M&amp;IT", fullmenu!AO13="IwERT", fullmenu!AO13="ERwIT", fullmenu!AO13="I&amp;ERT", fullmenu!AO13="ER&amp;M&amp;IT"),"MixedTs",IF(fullmenu!AO13="UD","UD",IF(fullmenu!AO13="LSD","LSD",IF(fullmenu!AO13="WSD","WSD",IF(fullmenu!AO13="UASC","nonat",""))))))))))</f>
        <v>ERfix</v>
      </c>
      <c r="AP13" s="7" t="str">
        <f>IF(fullmenu!AP13="MDC","MDC",IF(OR(fullmenu!AP13="PERF",fullmenu!AP13="AERF",fullmenu!AP13="PCB"),"ERfix",IF(OR(fullmenu!AP13="ACB", fullmenu!AP13="LCERT", fullmenu!AP13="LERT",fullmenu!AP13="FCERT",fullmenu!AP13="FERT"),"ERTs",IF(OR(fullmenu!AP13="FCMT",fullmenu!AP13="FMT",fullmenu!AP13="LMT",fullmenu!AP13="LCMT"),"MTs",IF(OR(fullmenu!AP13="LCIT",fullmenu!AP13="FCIT",fullmenu!AP13="LIT",fullmenu!AP13="FIT"),"ITs",IF(OR(fullmenu!AP13="MwERT", fullmenu!AP13="ERwMT", fullmenu!AP13="M&amp;ERT", fullmenu!AP13="MwIT", fullmenu!AP13="IwMT", fullmenu!AP13="M&amp;IT", fullmenu!AP13="IwERT", fullmenu!AP13="ERwIT", fullmenu!AP13="I&amp;ERT", fullmenu!AP13="ER&amp;M&amp;IT"),"MixedTs",IF(fullmenu!AP13="UD","UD",IF(fullmenu!AP13="LSD","LSD",IF(fullmenu!AP13="WSD","WSD",IF(fullmenu!AP13="UASC","nonat",""))))))))))</f>
        <v>ERfix</v>
      </c>
      <c r="AQ13" s="7" t="str">
        <f>IF(fullmenu!AQ13="MDC","MDC",IF(OR(fullmenu!AQ13="PERF",fullmenu!AQ13="AERF",fullmenu!AQ13="PCB"),"ERfix",IF(OR(fullmenu!AQ13="ACB", fullmenu!AQ13="LCERT", fullmenu!AQ13="LERT",fullmenu!AQ13="FCERT",fullmenu!AQ13="FERT"),"ERTs",IF(OR(fullmenu!AQ13="FCMT",fullmenu!AQ13="FMT",fullmenu!AQ13="LMT",fullmenu!AQ13="LCMT"),"MTs",IF(OR(fullmenu!AQ13="LCIT",fullmenu!AQ13="FCIT",fullmenu!AQ13="LIT",fullmenu!AQ13="FIT"),"ITs",IF(OR(fullmenu!AQ13="MwERT", fullmenu!AQ13="ERwMT", fullmenu!AQ13="M&amp;ERT", fullmenu!AQ13="MwIT", fullmenu!AQ13="IwMT", fullmenu!AQ13="M&amp;IT", fullmenu!AQ13="IwERT", fullmenu!AQ13="ERwIT", fullmenu!AQ13="I&amp;ERT", fullmenu!AQ13="ER&amp;M&amp;IT"),"MixedTs",IF(fullmenu!AQ13="UD","UD",IF(fullmenu!AQ13="LSD","LSD",IF(fullmenu!AQ13="WSD","WSD",IF(fullmenu!AQ13="UASC","nonat",""))))))))))</f>
        <v>ERfix</v>
      </c>
      <c r="AR13" s="7" t="str">
        <f>IF(fullmenu!AR13="MDC","MDC",IF(OR(fullmenu!AR13="PERF",fullmenu!AR13="AERF",fullmenu!AR13="PCB"),"ERfix",IF(OR(fullmenu!AR13="ACB", fullmenu!AR13="LCERT", fullmenu!AR13="LERT",fullmenu!AR13="FCERT",fullmenu!AR13="FERT"),"ERTs",IF(OR(fullmenu!AR13="FCMT",fullmenu!AR13="FMT",fullmenu!AR13="LMT",fullmenu!AR13="LCMT"),"MTs",IF(OR(fullmenu!AR13="LCIT",fullmenu!AR13="FCIT",fullmenu!AR13="LIT",fullmenu!AR13="FIT"),"ITs",IF(OR(fullmenu!AR13="MwERT", fullmenu!AR13="ERwMT", fullmenu!AR13="M&amp;ERT", fullmenu!AR13="MwIT", fullmenu!AR13="IwMT", fullmenu!AR13="M&amp;IT", fullmenu!AR13="IwERT", fullmenu!AR13="ERwIT", fullmenu!AR13="I&amp;ERT", fullmenu!AR13="ER&amp;M&amp;IT"),"MixedTs",IF(fullmenu!AR13="UD","UD",IF(fullmenu!AR13="LSD","LSD",IF(fullmenu!AR13="WSD","WSD",IF(fullmenu!AR13="UASC","nonat",""))))))))))</f>
        <v>ERfix</v>
      </c>
      <c r="AS13" s="7" t="str">
        <f>IF(fullmenu!AS13="MDC","MDC",IF(OR(fullmenu!AS13="PERF",fullmenu!AS13="AERF",fullmenu!AS13="PCB"),"ERfix",IF(OR(fullmenu!AS13="ACB", fullmenu!AS13="LCERT", fullmenu!AS13="LERT",fullmenu!AS13="FCERT",fullmenu!AS13="FERT"),"ERTs",IF(OR(fullmenu!AS13="FCMT",fullmenu!AS13="FMT",fullmenu!AS13="LMT",fullmenu!AS13="LCMT"),"MTs",IF(OR(fullmenu!AS13="LCIT",fullmenu!AS13="FCIT",fullmenu!AS13="LIT",fullmenu!AS13="FIT"),"ITs",IF(OR(fullmenu!AS13="MwERT", fullmenu!AS13="ERwMT", fullmenu!AS13="M&amp;ERT", fullmenu!AS13="MwIT", fullmenu!AS13="IwMT", fullmenu!AS13="M&amp;IT", fullmenu!AS13="IwERT", fullmenu!AS13="ERwIT", fullmenu!AS13="I&amp;ERT", fullmenu!AS13="ER&amp;M&amp;IT"),"MixedTs",IF(fullmenu!AS13="UD","UD",IF(fullmenu!AS13="LSD","LSD",IF(fullmenu!AS13="WSD","WSD",IF(fullmenu!AS13="UASC","nonat",""))))))))))</f>
        <v>ERfix</v>
      </c>
      <c r="AT13" s="7"/>
    </row>
    <row r="14" spans="1:46" ht="15.5" x14ac:dyDescent="0.35">
      <c r="A14" t="s">
        <v>10</v>
      </c>
      <c r="B14" s="7" t="str">
        <f>IF(fullmenu!B14="MDC","MDC",IF(OR(fullmenu!B14="PERF",fullmenu!B14="AERF",fullmenu!B14="PCB"),"ERfix",IF(OR(fullmenu!B14="ACB", fullmenu!B14="LCERT", fullmenu!B14="LERT",fullmenu!B14="FCERT",fullmenu!B14="FERT"),"ERTs",IF(OR(fullmenu!B14="FCMT",fullmenu!B14="FMT",fullmenu!B14="LMT",fullmenu!B14="LCMT"),"MTs",IF(OR(fullmenu!B14="LCIT",fullmenu!B14="FCIT",fullmenu!B14="LIT",fullmenu!B14="FIT"),"ITs",IF(OR(fullmenu!B14="MwERT", fullmenu!B14="ERwMT", fullmenu!B14="M&amp;ERT", fullmenu!B14="MwIT", fullmenu!B14="IwMT", fullmenu!B14="M&amp;IT", fullmenu!B14="IwERT", fullmenu!B14="ERwIT", fullmenu!B14="I&amp;ERT", fullmenu!B14="ER&amp;M&amp;IT"),"MixedTs",IF(fullmenu!B14="UD","UD",IF(fullmenu!B14="LSD","LSD",IF(fullmenu!B14="WSD","WSD",IF(fullmenu!B14="UASC","nonat",""))))))))))</f>
        <v>MDC</v>
      </c>
      <c r="C14" s="7" t="str">
        <f>IF(fullmenu!C14="MDC","MDC",IF(OR(fullmenu!C14="PERF",fullmenu!C14="AERF",fullmenu!C14="PCB"),"ERfix",IF(OR(fullmenu!C14="ACB", fullmenu!C14="LCERT", fullmenu!C14="LERT",fullmenu!C14="FCERT",fullmenu!C14="FERT"),"ERTs",IF(OR(fullmenu!C14="FCMT",fullmenu!C14="FMT",fullmenu!C14="LMT",fullmenu!C14="LCMT"),"MTs",IF(OR(fullmenu!C14="LCIT",fullmenu!C14="FCIT",fullmenu!C14="LIT",fullmenu!C14="FIT"),"ITs",IF(OR(fullmenu!C14="MwERT", fullmenu!C14="ERwMT", fullmenu!C14="M&amp;ERT", fullmenu!C14="MwIT", fullmenu!C14="IwMT", fullmenu!C14="M&amp;IT", fullmenu!C14="IwERT", fullmenu!C14="ERwIT", fullmenu!C14="I&amp;ERT", fullmenu!C14="ER&amp;M&amp;IT"),"MixedTs",IF(fullmenu!C14="UD","UD",IF(fullmenu!C14="LSD","LSD",IF(fullmenu!C14="WSD","WSD",IF(fullmenu!C14="UASC","nonat",""))))))))))</f>
        <v>MDC</v>
      </c>
      <c r="D14" s="7" t="str">
        <f>IF(fullmenu!D14="MDC","MDC",IF(OR(fullmenu!D14="PERF",fullmenu!D14="AERF",fullmenu!D14="PCB"),"ERfix",IF(OR(fullmenu!D14="ACB", fullmenu!D14="LCERT", fullmenu!D14="LERT",fullmenu!D14="FCERT",fullmenu!D14="FERT"),"ERTs",IF(OR(fullmenu!D14="FCMT",fullmenu!D14="FMT",fullmenu!D14="LMT",fullmenu!D14="LCMT"),"MTs",IF(OR(fullmenu!D14="LCIT",fullmenu!D14="FCIT",fullmenu!D14="LIT",fullmenu!D14="FIT"),"ITs",IF(OR(fullmenu!D14="MwERT", fullmenu!D14="ERwMT", fullmenu!D14="M&amp;ERT", fullmenu!D14="MwIT", fullmenu!D14="IwMT", fullmenu!D14="M&amp;IT", fullmenu!D14="IwERT", fullmenu!D14="ERwIT", fullmenu!D14="I&amp;ERT", fullmenu!D14="ER&amp;M&amp;IT"),"MixedTs",IF(fullmenu!D14="UD","UD",IF(fullmenu!D14="LSD","LSD",IF(fullmenu!D14="WSD","WSD",IF(fullmenu!D14="UASC","nonat",""))))))))))</f>
        <v>MDC</v>
      </c>
      <c r="E14" s="7" t="str">
        <f>IF(fullmenu!E14="MDC","MDC",IF(OR(fullmenu!E14="PERF",fullmenu!E14="AERF",fullmenu!E14="PCB"),"ERfix",IF(OR(fullmenu!E14="ACB", fullmenu!E14="LCERT", fullmenu!E14="LERT",fullmenu!E14="FCERT",fullmenu!E14="FERT"),"ERTs",IF(OR(fullmenu!E14="FCMT",fullmenu!E14="FMT",fullmenu!E14="LMT",fullmenu!E14="LCMT"),"MTs",IF(OR(fullmenu!E14="LCIT",fullmenu!E14="FCIT",fullmenu!E14="LIT",fullmenu!E14="FIT"),"ITs",IF(OR(fullmenu!E14="MwERT", fullmenu!E14="ERwMT", fullmenu!E14="M&amp;ERT", fullmenu!E14="MwIT", fullmenu!E14="IwMT", fullmenu!E14="M&amp;IT", fullmenu!E14="IwERT", fullmenu!E14="ERwIT", fullmenu!E14="I&amp;ERT", fullmenu!E14="ER&amp;M&amp;IT"),"MixedTs",IF(fullmenu!E14="UD","UD",IF(fullmenu!E14="LSD","LSD",IF(fullmenu!E14="WSD","WSD",IF(fullmenu!E14="UASC","nonat",""))))))))))</f>
        <v>MDC</v>
      </c>
      <c r="F14" s="7" t="str">
        <f>IF(fullmenu!F14="MDC","MDC",IF(OR(fullmenu!F14="PERF",fullmenu!F14="AERF",fullmenu!F14="PCB"),"ERfix",IF(OR(fullmenu!F14="ACB", fullmenu!F14="LCERT", fullmenu!F14="LERT",fullmenu!F14="FCERT",fullmenu!F14="FERT"),"ERTs",IF(OR(fullmenu!F14="FCMT",fullmenu!F14="FMT",fullmenu!F14="LMT",fullmenu!F14="LCMT"),"MTs",IF(OR(fullmenu!F14="LCIT",fullmenu!F14="FCIT",fullmenu!F14="LIT",fullmenu!F14="FIT"),"ITs",IF(OR(fullmenu!F14="MwERT", fullmenu!F14="ERwMT", fullmenu!F14="M&amp;ERT", fullmenu!F14="MwIT", fullmenu!F14="IwMT", fullmenu!F14="M&amp;IT", fullmenu!F14="IwERT", fullmenu!F14="ERwIT", fullmenu!F14="I&amp;ERT", fullmenu!F14="ER&amp;M&amp;IT"),"MixedTs",IF(fullmenu!F14="UD","UD",IF(fullmenu!F14="LSD","LSD",IF(fullmenu!F14="WSD","WSD",IF(fullmenu!F14="UASC","nonat",""))))))))))</f>
        <v>MDC</v>
      </c>
      <c r="G14" s="7" t="str">
        <f>IF(fullmenu!G14="MDC","MDC",IF(OR(fullmenu!G14="PERF",fullmenu!G14="AERF",fullmenu!G14="PCB"),"ERfix",IF(OR(fullmenu!G14="ACB", fullmenu!G14="LCERT", fullmenu!G14="LERT",fullmenu!G14="FCERT",fullmenu!G14="FERT"),"ERTs",IF(OR(fullmenu!G14="FCMT",fullmenu!G14="FMT",fullmenu!G14="LMT",fullmenu!G14="LCMT"),"MTs",IF(OR(fullmenu!G14="LCIT",fullmenu!G14="FCIT",fullmenu!G14="LIT",fullmenu!G14="FIT"),"ITs",IF(OR(fullmenu!G14="MwERT", fullmenu!G14="ERwMT", fullmenu!G14="M&amp;ERT", fullmenu!G14="MwIT", fullmenu!G14="IwMT", fullmenu!G14="M&amp;IT", fullmenu!G14="IwERT", fullmenu!G14="ERwIT", fullmenu!G14="I&amp;ERT", fullmenu!G14="ER&amp;M&amp;IT"),"MixedTs",IF(fullmenu!G14="UD","UD",IF(fullmenu!G14="LSD","LSD",IF(fullmenu!G14="WSD","WSD",IF(fullmenu!G14="UASC","nonat",""))))))))))</f>
        <v>MDC</v>
      </c>
      <c r="H14" s="7" t="str">
        <f>IF(fullmenu!H14="MDC","MDC",IF(OR(fullmenu!H14="PERF",fullmenu!H14="AERF",fullmenu!H14="PCB"),"ERfix",IF(OR(fullmenu!H14="ACB", fullmenu!H14="LCERT", fullmenu!H14="LERT",fullmenu!H14="FCERT",fullmenu!H14="FERT"),"ERTs",IF(OR(fullmenu!H14="FCMT",fullmenu!H14="FMT",fullmenu!H14="LMT",fullmenu!H14="LCMT"),"MTs",IF(OR(fullmenu!H14="LCIT",fullmenu!H14="FCIT",fullmenu!H14="LIT",fullmenu!H14="FIT"),"ITs",IF(OR(fullmenu!H14="MwERT", fullmenu!H14="ERwMT", fullmenu!H14="M&amp;ERT", fullmenu!H14="MwIT", fullmenu!H14="IwMT", fullmenu!H14="M&amp;IT", fullmenu!H14="IwERT", fullmenu!H14="ERwIT", fullmenu!H14="I&amp;ERT", fullmenu!H14="ER&amp;M&amp;IT"),"MixedTs",IF(fullmenu!H14="UD","UD",IF(fullmenu!H14="LSD","LSD",IF(fullmenu!H14="WSD","WSD",IF(fullmenu!H14="UASC","nonat",""))))))))))</f>
        <v>MDC</v>
      </c>
      <c r="I14" s="7" t="str">
        <f>IF(fullmenu!I14="MDC","MDC",IF(OR(fullmenu!I14="PERF",fullmenu!I14="AERF",fullmenu!I14="PCB"),"ERfix",IF(OR(fullmenu!I14="ACB", fullmenu!I14="LCERT", fullmenu!I14="LERT",fullmenu!I14="FCERT",fullmenu!I14="FERT"),"ERTs",IF(OR(fullmenu!I14="FCMT",fullmenu!I14="FMT",fullmenu!I14="LMT",fullmenu!I14="LCMT"),"MTs",IF(OR(fullmenu!I14="LCIT",fullmenu!I14="FCIT",fullmenu!I14="LIT",fullmenu!I14="FIT"),"ITs",IF(OR(fullmenu!I14="MwERT", fullmenu!I14="ERwMT", fullmenu!I14="M&amp;ERT", fullmenu!I14="MwIT", fullmenu!I14="IwMT", fullmenu!I14="M&amp;IT", fullmenu!I14="IwERT", fullmenu!I14="ERwIT", fullmenu!I14="I&amp;ERT", fullmenu!I14="ER&amp;M&amp;IT"),"MixedTs",IF(fullmenu!I14="UD","UD",IF(fullmenu!I14="LSD","LSD",IF(fullmenu!I14="WSD","WSD",IF(fullmenu!I14="UASC","nonat",""))))))))))</f>
        <v>MDC</v>
      </c>
      <c r="J14" s="7" t="str">
        <f>IF(fullmenu!J14="MDC","MDC",IF(OR(fullmenu!J14="PERF",fullmenu!J14="AERF",fullmenu!J14="PCB"),"ERfix",IF(OR(fullmenu!J14="ACB", fullmenu!J14="LCERT", fullmenu!J14="LERT",fullmenu!J14="FCERT",fullmenu!J14="FERT"),"ERTs",IF(OR(fullmenu!J14="FCMT",fullmenu!J14="FMT",fullmenu!J14="LMT",fullmenu!J14="LCMT"),"MTs",IF(OR(fullmenu!J14="LCIT",fullmenu!J14="FCIT",fullmenu!J14="LIT",fullmenu!J14="FIT"),"ITs",IF(OR(fullmenu!J14="MwERT", fullmenu!J14="ERwMT", fullmenu!J14="M&amp;ERT", fullmenu!J14="MwIT", fullmenu!J14="IwMT", fullmenu!J14="M&amp;IT", fullmenu!J14="IwERT", fullmenu!J14="ERwIT", fullmenu!J14="I&amp;ERT", fullmenu!J14="ER&amp;M&amp;IT"),"MixedTs",IF(fullmenu!J14="UD","UD",IF(fullmenu!J14="LSD","LSD",IF(fullmenu!J14="WSD","WSD",IF(fullmenu!J14="UASC","nonat",""))))))))))</f>
        <v>MDC</v>
      </c>
      <c r="K14" s="7" t="str">
        <f>IF(fullmenu!K14="MDC","MDC",IF(OR(fullmenu!K14="PERF",fullmenu!K14="AERF",fullmenu!K14="PCB"),"ERfix",IF(OR(fullmenu!K14="ACB", fullmenu!K14="LCERT", fullmenu!K14="LERT",fullmenu!K14="FCERT",fullmenu!K14="FERT"),"ERTs",IF(OR(fullmenu!K14="FCMT",fullmenu!K14="FMT",fullmenu!K14="LMT",fullmenu!K14="LCMT"),"MTs",IF(OR(fullmenu!K14="LCIT",fullmenu!K14="FCIT",fullmenu!K14="LIT",fullmenu!K14="FIT"),"ITs",IF(OR(fullmenu!K14="MwERT", fullmenu!K14="ERwMT", fullmenu!K14="M&amp;ERT", fullmenu!K14="MwIT", fullmenu!K14="IwMT", fullmenu!K14="M&amp;IT", fullmenu!K14="IwERT", fullmenu!K14="ERwIT", fullmenu!K14="I&amp;ERT", fullmenu!K14="ER&amp;M&amp;IT"),"MixedTs",IF(fullmenu!K14="UD","UD",IF(fullmenu!K14="LSD","LSD",IF(fullmenu!K14="WSD","WSD",IF(fullmenu!K14="UASC","nonat",""))))))))))</f>
        <v>MDC</v>
      </c>
      <c r="L14" s="7" t="str">
        <f>IF(fullmenu!L14="MDC","MDC",IF(OR(fullmenu!L14="PERF",fullmenu!L14="AERF",fullmenu!L14="PCB"),"ERfix",IF(OR(fullmenu!L14="ACB", fullmenu!L14="LCERT", fullmenu!L14="LERT",fullmenu!L14="FCERT",fullmenu!L14="FERT"),"ERTs",IF(OR(fullmenu!L14="FCMT",fullmenu!L14="FMT",fullmenu!L14="LMT",fullmenu!L14="LCMT"),"MTs",IF(OR(fullmenu!L14="LCIT",fullmenu!L14="FCIT",fullmenu!L14="LIT",fullmenu!L14="FIT"),"ITs",IF(OR(fullmenu!L14="MwERT", fullmenu!L14="ERwMT", fullmenu!L14="M&amp;ERT", fullmenu!L14="MwIT", fullmenu!L14="IwMT", fullmenu!L14="M&amp;IT", fullmenu!L14="IwERT", fullmenu!L14="ERwIT", fullmenu!L14="I&amp;ERT", fullmenu!L14="ER&amp;M&amp;IT"),"MixedTs",IF(fullmenu!L14="UD","UD",IF(fullmenu!L14="LSD","LSD",IF(fullmenu!L14="WSD","WSD",IF(fullmenu!L14="UASC","nonat",""))))))))))</f>
        <v>MDC</v>
      </c>
      <c r="M14" s="7" t="str">
        <f>IF(fullmenu!M14="MDC","MDC",IF(OR(fullmenu!M14="PERF",fullmenu!M14="AERF",fullmenu!M14="PCB"),"ERfix",IF(OR(fullmenu!M14="ACB", fullmenu!M14="LCERT", fullmenu!M14="LERT",fullmenu!M14="FCERT",fullmenu!M14="FERT"),"ERTs",IF(OR(fullmenu!M14="FCMT",fullmenu!M14="FMT",fullmenu!M14="LMT",fullmenu!M14="LCMT"),"MTs",IF(OR(fullmenu!M14="LCIT",fullmenu!M14="FCIT",fullmenu!M14="LIT",fullmenu!M14="FIT"),"ITs",IF(OR(fullmenu!M14="MwERT", fullmenu!M14="ERwMT", fullmenu!M14="M&amp;ERT", fullmenu!M14="MwIT", fullmenu!M14="IwMT", fullmenu!M14="M&amp;IT", fullmenu!M14="IwERT", fullmenu!M14="ERwIT", fullmenu!M14="I&amp;ERT", fullmenu!M14="ER&amp;M&amp;IT"),"MixedTs",IF(fullmenu!M14="UD","UD",IF(fullmenu!M14="LSD","LSD",IF(fullmenu!M14="WSD","WSD",IF(fullmenu!M14="UASC","nonat",""))))))))))</f>
        <v>MDC</v>
      </c>
      <c r="N14" s="7" t="str">
        <f>IF(fullmenu!N14="MDC","MDC",IF(OR(fullmenu!N14="PERF",fullmenu!N14="AERF",fullmenu!N14="PCB"),"ERfix",IF(OR(fullmenu!N14="ACB", fullmenu!N14="LCERT", fullmenu!N14="LERT",fullmenu!N14="FCERT",fullmenu!N14="FERT"),"ERTs",IF(OR(fullmenu!N14="FCMT",fullmenu!N14="FMT",fullmenu!N14="LMT",fullmenu!N14="LCMT"),"MTs",IF(OR(fullmenu!N14="LCIT",fullmenu!N14="FCIT",fullmenu!N14="LIT",fullmenu!N14="FIT"),"ITs",IF(OR(fullmenu!N14="MwERT", fullmenu!N14="ERwMT", fullmenu!N14="M&amp;ERT", fullmenu!N14="MwIT", fullmenu!N14="IwMT", fullmenu!N14="M&amp;IT", fullmenu!N14="IwERT", fullmenu!N14="ERwIT", fullmenu!N14="I&amp;ERT", fullmenu!N14="ER&amp;M&amp;IT"),"MixedTs",IF(fullmenu!N14="UD","UD",IF(fullmenu!N14="LSD","LSD",IF(fullmenu!N14="WSD","WSD",IF(fullmenu!N14="UASC","nonat",""))))))))))</f>
        <v>MDC</v>
      </c>
      <c r="O14" s="7" t="str">
        <f>IF(fullmenu!O14="MDC","MDC",IF(OR(fullmenu!O14="PERF",fullmenu!O14="AERF",fullmenu!O14="PCB"),"ERfix",IF(OR(fullmenu!O14="ACB", fullmenu!O14="LCERT", fullmenu!O14="LERT",fullmenu!O14="FCERT",fullmenu!O14="FERT"),"ERTs",IF(OR(fullmenu!O14="FCMT",fullmenu!O14="FMT",fullmenu!O14="LMT",fullmenu!O14="LCMT"),"MTs",IF(OR(fullmenu!O14="LCIT",fullmenu!O14="FCIT",fullmenu!O14="LIT",fullmenu!O14="FIT"),"ITs",IF(OR(fullmenu!O14="MwERT", fullmenu!O14="ERwMT", fullmenu!O14="M&amp;ERT", fullmenu!O14="MwIT", fullmenu!O14="IwMT", fullmenu!O14="M&amp;IT", fullmenu!O14="IwERT", fullmenu!O14="ERwIT", fullmenu!O14="I&amp;ERT", fullmenu!O14="ER&amp;M&amp;IT"),"MixedTs",IF(fullmenu!O14="UD","UD",IF(fullmenu!O14="LSD","LSD",IF(fullmenu!O14="WSD","WSD",IF(fullmenu!O14="UASC","nonat",""))))))))))</f>
        <v>MDC</v>
      </c>
      <c r="P14" s="7" t="str">
        <f>IF(fullmenu!P14="MDC","MDC",IF(OR(fullmenu!P14="PERF",fullmenu!P14="AERF",fullmenu!P14="PCB"),"ERfix",IF(OR(fullmenu!P14="ACB", fullmenu!P14="LCERT", fullmenu!P14="LERT",fullmenu!P14="FCERT",fullmenu!P14="FERT"),"ERTs",IF(OR(fullmenu!P14="FCMT",fullmenu!P14="FMT",fullmenu!P14="LMT",fullmenu!P14="LCMT"),"MTs",IF(OR(fullmenu!P14="LCIT",fullmenu!P14="FCIT",fullmenu!P14="LIT",fullmenu!P14="FIT"),"ITs",IF(OR(fullmenu!P14="MwERT", fullmenu!P14="ERwMT", fullmenu!P14="M&amp;ERT", fullmenu!P14="MwIT", fullmenu!P14="IwMT", fullmenu!P14="M&amp;IT", fullmenu!P14="IwERT", fullmenu!P14="ERwIT", fullmenu!P14="I&amp;ERT", fullmenu!P14="ER&amp;M&amp;IT"),"MixedTs",IF(fullmenu!P14="UD","UD",IF(fullmenu!P14="LSD","LSD",IF(fullmenu!P14="WSD","WSD",IF(fullmenu!P14="UASC","nonat",""))))))))))</f>
        <v>MDC</v>
      </c>
      <c r="Q14" s="7" t="str">
        <f>IF(fullmenu!Q14="MDC","MDC",IF(OR(fullmenu!Q14="PERF",fullmenu!Q14="AERF",fullmenu!Q14="PCB"),"ERfix",IF(OR(fullmenu!Q14="ACB", fullmenu!Q14="LCERT", fullmenu!Q14="LERT",fullmenu!Q14="FCERT",fullmenu!Q14="FERT"),"ERTs",IF(OR(fullmenu!Q14="FCMT",fullmenu!Q14="FMT",fullmenu!Q14="LMT",fullmenu!Q14="LCMT"),"MTs",IF(OR(fullmenu!Q14="LCIT",fullmenu!Q14="FCIT",fullmenu!Q14="LIT",fullmenu!Q14="FIT"),"ITs",IF(OR(fullmenu!Q14="MwERT", fullmenu!Q14="ERwMT", fullmenu!Q14="M&amp;ERT", fullmenu!Q14="MwIT", fullmenu!Q14="IwMT", fullmenu!Q14="M&amp;IT", fullmenu!Q14="IwERT", fullmenu!Q14="ERwIT", fullmenu!Q14="I&amp;ERT", fullmenu!Q14="ER&amp;M&amp;IT"),"MixedTs",IF(fullmenu!Q14="UD","UD",IF(fullmenu!Q14="LSD","LSD",IF(fullmenu!Q14="WSD","WSD",IF(fullmenu!Q14="UASC","nonat",""))))))))))</f>
        <v>MDC</v>
      </c>
      <c r="R14" s="7" t="str">
        <f>IF(fullmenu!R14="MDC","MDC",IF(OR(fullmenu!R14="PERF",fullmenu!R14="AERF",fullmenu!R14="PCB"),"ERfix",IF(OR(fullmenu!R14="ACB", fullmenu!R14="LCERT", fullmenu!R14="LERT",fullmenu!R14="FCERT",fullmenu!R14="FERT"),"ERTs",IF(OR(fullmenu!R14="FCMT",fullmenu!R14="FMT",fullmenu!R14="LMT",fullmenu!R14="LCMT"),"MTs",IF(OR(fullmenu!R14="LCIT",fullmenu!R14="FCIT",fullmenu!R14="LIT",fullmenu!R14="FIT"),"ITs",IF(OR(fullmenu!R14="MwERT", fullmenu!R14="ERwMT", fullmenu!R14="M&amp;ERT", fullmenu!R14="MwIT", fullmenu!R14="IwMT", fullmenu!R14="M&amp;IT", fullmenu!R14="IwERT", fullmenu!R14="ERwIT", fullmenu!R14="I&amp;ERT", fullmenu!R14="ER&amp;M&amp;IT"),"MixedTs",IF(fullmenu!R14="UD","UD",IF(fullmenu!R14="LSD","LSD",IF(fullmenu!R14="WSD","WSD",IF(fullmenu!R14="UASC","nonat",""))))))))))</f>
        <v>MDC</v>
      </c>
      <c r="S14" s="7" t="str">
        <f>IF(fullmenu!S14="MDC","MDC",IF(OR(fullmenu!S14="PERF",fullmenu!S14="AERF",fullmenu!S14="PCB"),"ERfix",IF(OR(fullmenu!S14="ACB", fullmenu!S14="LCERT", fullmenu!S14="LERT",fullmenu!S14="FCERT",fullmenu!S14="FERT"),"ERTs",IF(OR(fullmenu!S14="FCMT",fullmenu!S14="FMT",fullmenu!S14="LMT",fullmenu!S14="LCMT"),"MTs",IF(OR(fullmenu!S14="LCIT",fullmenu!S14="FCIT",fullmenu!S14="LIT",fullmenu!S14="FIT"),"ITs",IF(OR(fullmenu!S14="MwERT", fullmenu!S14="ERwMT", fullmenu!S14="M&amp;ERT", fullmenu!S14="MwIT", fullmenu!S14="IwMT", fullmenu!S14="M&amp;IT", fullmenu!S14="IwERT", fullmenu!S14="ERwIT", fullmenu!S14="I&amp;ERT", fullmenu!S14="ER&amp;M&amp;IT"),"MixedTs",IF(fullmenu!S14="UD","UD",IF(fullmenu!S14="LSD","LSD",IF(fullmenu!S14="WSD","WSD",IF(fullmenu!S14="UASC","nonat",""))))))))))</f>
        <v>UD</v>
      </c>
      <c r="T14" s="7" t="str">
        <f>IF(fullmenu!T14="MDC","MDC",IF(OR(fullmenu!T14="PERF",fullmenu!T14="AERF",fullmenu!T14="PCB"),"ERfix",IF(OR(fullmenu!T14="ACB", fullmenu!T14="LCERT", fullmenu!T14="LERT",fullmenu!T14="FCERT",fullmenu!T14="FERT"),"ERTs",IF(OR(fullmenu!T14="FCMT",fullmenu!T14="FMT",fullmenu!T14="LMT",fullmenu!T14="LCMT"),"MTs",IF(OR(fullmenu!T14="LCIT",fullmenu!T14="FCIT",fullmenu!T14="LIT",fullmenu!T14="FIT"),"ITs",IF(OR(fullmenu!T14="MwERT", fullmenu!T14="ERwMT", fullmenu!T14="M&amp;ERT", fullmenu!T14="MwIT", fullmenu!T14="IwMT", fullmenu!T14="M&amp;IT", fullmenu!T14="IwERT", fullmenu!T14="ERwIT", fullmenu!T14="I&amp;ERT", fullmenu!T14="ER&amp;M&amp;IT"),"MixedTs",IF(fullmenu!T14="UD","UD",IF(fullmenu!T14="LSD","LSD",IF(fullmenu!T14="WSD","WSD",IF(fullmenu!T14="UASC","nonat",""))))))))))</f>
        <v>UD</v>
      </c>
      <c r="U14" s="7" t="str">
        <f>IF(fullmenu!U14="MDC","MDC",IF(OR(fullmenu!U14="PERF",fullmenu!U14="AERF",fullmenu!U14="PCB"),"ERfix",IF(OR(fullmenu!U14="ACB", fullmenu!U14="LCERT", fullmenu!U14="LERT",fullmenu!U14="FCERT",fullmenu!U14="FERT"),"ERTs",IF(OR(fullmenu!U14="FCMT",fullmenu!U14="FMT",fullmenu!U14="LMT",fullmenu!U14="LCMT"),"MTs",IF(OR(fullmenu!U14="LCIT",fullmenu!U14="FCIT",fullmenu!U14="LIT",fullmenu!U14="FIT"),"ITs",IF(OR(fullmenu!U14="MwERT", fullmenu!U14="ERwMT", fullmenu!U14="M&amp;ERT", fullmenu!U14="MwIT", fullmenu!U14="IwMT", fullmenu!U14="M&amp;IT", fullmenu!U14="IwERT", fullmenu!U14="ERwIT", fullmenu!U14="I&amp;ERT", fullmenu!U14="ER&amp;M&amp;IT"),"MixedTs",IF(fullmenu!U14="UD","UD",IF(fullmenu!U14="LSD","LSD",IF(fullmenu!U14="WSD","WSD",IF(fullmenu!U14="UASC","nonat",""))))))))))</f>
        <v>UD</v>
      </c>
      <c r="V14" s="7" t="str">
        <f>IF(fullmenu!V14="MDC","MDC",IF(OR(fullmenu!V14="PERF",fullmenu!V14="AERF",fullmenu!V14="PCB"),"ERfix",IF(OR(fullmenu!V14="ACB", fullmenu!V14="LCERT", fullmenu!V14="LERT",fullmenu!V14="FCERT",fullmenu!V14="FERT"),"ERTs",IF(OR(fullmenu!V14="FCMT",fullmenu!V14="FMT",fullmenu!V14="LMT",fullmenu!V14="LCMT"),"MTs",IF(OR(fullmenu!V14="LCIT",fullmenu!V14="FCIT",fullmenu!V14="LIT",fullmenu!V14="FIT"),"ITs",IF(OR(fullmenu!V14="MwERT", fullmenu!V14="ERwMT", fullmenu!V14="M&amp;ERT", fullmenu!V14="MwIT", fullmenu!V14="IwMT", fullmenu!V14="M&amp;IT", fullmenu!V14="IwERT", fullmenu!V14="ERwIT", fullmenu!V14="I&amp;ERT", fullmenu!V14="ER&amp;M&amp;IT"),"MixedTs",IF(fullmenu!V14="UD","UD",IF(fullmenu!V14="LSD","LSD",IF(fullmenu!V14="WSD","WSD",IF(fullmenu!V14="UASC","nonat",""))))))))))</f>
        <v>LSD</v>
      </c>
      <c r="W14" s="7" t="str">
        <f>IF(fullmenu!W14="MDC","MDC",IF(OR(fullmenu!W14="PERF",fullmenu!W14="AERF",fullmenu!W14="PCB"),"ERfix",IF(OR(fullmenu!W14="ACB", fullmenu!W14="LCERT", fullmenu!W14="LERT",fullmenu!W14="FCERT",fullmenu!W14="FERT"),"ERTs",IF(OR(fullmenu!W14="FCMT",fullmenu!W14="FMT",fullmenu!W14="LMT",fullmenu!W14="LCMT"),"MTs",IF(OR(fullmenu!W14="LCIT",fullmenu!W14="FCIT",fullmenu!W14="LIT",fullmenu!W14="FIT"),"ITs",IF(OR(fullmenu!W14="MwERT", fullmenu!W14="ERwMT", fullmenu!W14="M&amp;ERT", fullmenu!W14="MwIT", fullmenu!W14="IwMT", fullmenu!W14="M&amp;IT", fullmenu!W14="IwERT", fullmenu!W14="ERwIT", fullmenu!W14="I&amp;ERT", fullmenu!W14="ER&amp;M&amp;IT"),"MixedTs",IF(fullmenu!W14="UD","UD",IF(fullmenu!W14="LSD","LSD",IF(fullmenu!W14="WSD","WSD",IF(fullmenu!W14="UASC","nonat",""))))))))))</f>
        <v>LSD</v>
      </c>
      <c r="X14" s="7" t="str">
        <f>IF(fullmenu!X14="MDC","MDC",IF(OR(fullmenu!X14="PERF",fullmenu!X14="AERF",fullmenu!X14="PCB"),"ERfix",IF(OR(fullmenu!X14="ACB", fullmenu!X14="LCERT", fullmenu!X14="LERT",fullmenu!X14="FCERT",fullmenu!X14="FERT"),"ERTs",IF(OR(fullmenu!X14="FCMT",fullmenu!X14="FMT",fullmenu!X14="LMT",fullmenu!X14="LCMT"),"MTs",IF(OR(fullmenu!X14="LCIT",fullmenu!X14="FCIT",fullmenu!X14="LIT",fullmenu!X14="FIT"),"ITs",IF(OR(fullmenu!X14="MwERT", fullmenu!X14="ERwMT", fullmenu!X14="M&amp;ERT", fullmenu!X14="MwIT", fullmenu!X14="IwMT", fullmenu!X14="M&amp;IT", fullmenu!X14="IwERT", fullmenu!X14="ERwIT", fullmenu!X14="I&amp;ERT", fullmenu!X14="ER&amp;M&amp;IT"),"MixedTs",IF(fullmenu!X14="UD","UD",IF(fullmenu!X14="LSD","LSD",IF(fullmenu!X14="WSD","WSD",IF(fullmenu!X14="UASC","nonat",""))))))))))</f>
        <v>LSD</v>
      </c>
      <c r="Y14" s="7" t="str">
        <f>IF(fullmenu!Y14="MDC","MDC",IF(OR(fullmenu!Y14="PERF",fullmenu!Y14="AERF",fullmenu!Y14="PCB"),"ERfix",IF(OR(fullmenu!Y14="ACB", fullmenu!Y14="LCERT", fullmenu!Y14="LERT",fullmenu!Y14="FCERT",fullmenu!Y14="FERT"),"ERTs",IF(OR(fullmenu!Y14="FCMT",fullmenu!Y14="FMT",fullmenu!Y14="LMT",fullmenu!Y14="LCMT"),"MTs",IF(OR(fullmenu!Y14="LCIT",fullmenu!Y14="FCIT",fullmenu!Y14="LIT",fullmenu!Y14="FIT"),"ITs",IF(OR(fullmenu!Y14="MwERT", fullmenu!Y14="ERwMT", fullmenu!Y14="M&amp;ERT", fullmenu!Y14="MwIT", fullmenu!Y14="IwMT", fullmenu!Y14="M&amp;IT", fullmenu!Y14="IwERT", fullmenu!Y14="ERwIT", fullmenu!Y14="I&amp;ERT", fullmenu!Y14="ER&amp;M&amp;IT"),"MixedTs",IF(fullmenu!Y14="UD","UD",IF(fullmenu!Y14="LSD","LSD",IF(fullmenu!Y14="WSD","WSD",IF(fullmenu!Y14="UASC","nonat",""))))))))))</f>
        <v>LSD</v>
      </c>
      <c r="Z14" s="7" t="str">
        <f>IF(fullmenu!Z14="MDC","MDC",IF(OR(fullmenu!Z14="PERF",fullmenu!Z14="AERF",fullmenu!Z14="PCB"),"ERfix",IF(OR(fullmenu!Z14="ACB", fullmenu!Z14="LCERT", fullmenu!Z14="LERT",fullmenu!Z14="FCERT",fullmenu!Z14="FERT"),"ERTs",IF(OR(fullmenu!Z14="FCMT",fullmenu!Z14="FMT",fullmenu!Z14="LMT",fullmenu!Z14="LCMT"),"MTs",IF(OR(fullmenu!Z14="LCIT",fullmenu!Z14="FCIT",fullmenu!Z14="LIT",fullmenu!Z14="FIT"),"ITs",IF(OR(fullmenu!Z14="MwERT", fullmenu!Z14="ERwMT", fullmenu!Z14="M&amp;ERT", fullmenu!Z14="MwIT", fullmenu!Z14="IwMT", fullmenu!Z14="M&amp;IT", fullmenu!Z14="IwERT", fullmenu!Z14="ERwIT", fullmenu!Z14="I&amp;ERT", fullmenu!Z14="ER&amp;M&amp;IT"),"MixedTs",IF(fullmenu!Z14="UD","UD",IF(fullmenu!Z14="LSD","LSD",IF(fullmenu!Z14="WSD","WSD",IF(fullmenu!Z14="UASC","nonat",""))))))))))</f>
        <v>LSD</v>
      </c>
      <c r="AA14" s="7" t="str">
        <f>IF(fullmenu!AA14="MDC","MDC",IF(OR(fullmenu!AA14="PERF",fullmenu!AA14="AERF",fullmenu!AA14="PCB"),"ERfix",IF(OR(fullmenu!AA14="ACB", fullmenu!AA14="LCERT", fullmenu!AA14="LERT",fullmenu!AA14="FCERT",fullmenu!AA14="FERT"),"ERTs",IF(OR(fullmenu!AA14="FCMT",fullmenu!AA14="FMT",fullmenu!AA14="LMT",fullmenu!AA14="LCMT"),"MTs",IF(OR(fullmenu!AA14="LCIT",fullmenu!AA14="FCIT",fullmenu!AA14="LIT",fullmenu!AA14="FIT"),"ITs",IF(OR(fullmenu!AA14="MwERT", fullmenu!AA14="ERwMT", fullmenu!AA14="M&amp;ERT", fullmenu!AA14="MwIT", fullmenu!AA14="IwMT", fullmenu!AA14="M&amp;IT", fullmenu!AA14="IwERT", fullmenu!AA14="ERwIT", fullmenu!AA14="I&amp;ERT", fullmenu!AA14="ER&amp;M&amp;IT"),"MixedTs",IF(fullmenu!AA14="UD","UD",IF(fullmenu!AA14="LSD","LSD",IF(fullmenu!AA14="WSD","WSD",IF(fullmenu!AA14="UASC","nonat",""))))))))))</f>
        <v>LSD</v>
      </c>
      <c r="AB14" s="7" t="str">
        <f>IF(fullmenu!AB14="MDC","MDC",IF(OR(fullmenu!AB14="PERF",fullmenu!AB14="AERF",fullmenu!AB14="PCB"),"ERfix",IF(OR(fullmenu!AB14="ACB", fullmenu!AB14="LCERT", fullmenu!AB14="LERT",fullmenu!AB14="FCERT",fullmenu!AB14="FERT"),"ERTs",IF(OR(fullmenu!AB14="FCMT",fullmenu!AB14="FMT",fullmenu!AB14="LMT",fullmenu!AB14="LCMT"),"MTs",IF(OR(fullmenu!AB14="LCIT",fullmenu!AB14="FCIT",fullmenu!AB14="LIT",fullmenu!AB14="FIT"),"ITs",IF(OR(fullmenu!AB14="MwERT", fullmenu!AB14="ERwMT", fullmenu!AB14="M&amp;ERT", fullmenu!AB14="MwIT", fullmenu!AB14="IwMT", fullmenu!AB14="M&amp;IT", fullmenu!AB14="IwERT", fullmenu!AB14="ERwIT", fullmenu!AB14="I&amp;ERT", fullmenu!AB14="ER&amp;M&amp;IT"),"MixedTs",IF(fullmenu!AB14="UD","UD",IF(fullmenu!AB14="LSD","LSD",IF(fullmenu!AB14="WSD","WSD",IF(fullmenu!AB14="UASC","nonat",""))))))))))</f>
        <v>LSD</v>
      </c>
      <c r="AC14" s="7" t="str">
        <f>IF(fullmenu!AC14="MDC","MDC",IF(OR(fullmenu!AC14="PERF",fullmenu!AC14="AERF",fullmenu!AC14="PCB"),"ERfix",IF(OR(fullmenu!AC14="ACB", fullmenu!AC14="LCERT", fullmenu!AC14="LERT",fullmenu!AC14="FCERT",fullmenu!AC14="FERT"),"ERTs",IF(OR(fullmenu!AC14="FCMT",fullmenu!AC14="FMT",fullmenu!AC14="LMT",fullmenu!AC14="LCMT"),"MTs",IF(OR(fullmenu!AC14="LCIT",fullmenu!AC14="FCIT",fullmenu!AC14="LIT",fullmenu!AC14="FIT"),"ITs",IF(OR(fullmenu!AC14="MwERT", fullmenu!AC14="ERwMT", fullmenu!AC14="M&amp;ERT", fullmenu!AC14="MwIT", fullmenu!AC14="IwMT", fullmenu!AC14="M&amp;IT", fullmenu!AC14="IwERT", fullmenu!AC14="ERwIT", fullmenu!AC14="I&amp;ERT", fullmenu!AC14="ER&amp;M&amp;IT"),"MixedTs",IF(fullmenu!AC14="UD","UD",IF(fullmenu!AC14="LSD","LSD",IF(fullmenu!AC14="WSD","WSD",IF(fullmenu!AC14="UASC","nonat",""))))))))))</f>
        <v>LSD</v>
      </c>
      <c r="AD14" s="7" t="str">
        <f>IF(fullmenu!AD14="MDC","MDC",IF(OR(fullmenu!AD14="PERF",fullmenu!AD14="AERF",fullmenu!AD14="PCB"),"ERfix",IF(OR(fullmenu!AD14="ACB", fullmenu!AD14="LCERT", fullmenu!AD14="LERT",fullmenu!AD14="FCERT",fullmenu!AD14="FERT"),"ERTs",IF(OR(fullmenu!AD14="FCMT",fullmenu!AD14="FMT",fullmenu!AD14="LMT",fullmenu!AD14="LCMT"),"MTs",IF(OR(fullmenu!AD14="LCIT",fullmenu!AD14="FCIT",fullmenu!AD14="LIT",fullmenu!AD14="FIT"),"ITs",IF(OR(fullmenu!AD14="MwERT", fullmenu!AD14="ERwMT", fullmenu!AD14="M&amp;ERT", fullmenu!AD14="MwIT", fullmenu!AD14="IwMT", fullmenu!AD14="M&amp;IT", fullmenu!AD14="IwERT", fullmenu!AD14="ERwIT", fullmenu!AD14="I&amp;ERT", fullmenu!AD14="ER&amp;M&amp;IT"),"MixedTs",IF(fullmenu!AD14="UD","UD",IF(fullmenu!AD14="LSD","LSD",IF(fullmenu!AD14="WSD","WSD",IF(fullmenu!AD14="UASC","nonat",""))))))))))</f>
        <v>LSD</v>
      </c>
      <c r="AE14" s="7" t="str">
        <f>IF(fullmenu!AE14="MDC","MDC",IF(OR(fullmenu!AE14="PERF",fullmenu!AE14="AERF",fullmenu!AE14="PCB"),"ERfix",IF(OR(fullmenu!AE14="ACB", fullmenu!AE14="LCERT", fullmenu!AE14="LERT",fullmenu!AE14="FCERT",fullmenu!AE14="FERT"),"ERTs",IF(OR(fullmenu!AE14="FCMT",fullmenu!AE14="FMT",fullmenu!AE14="LMT",fullmenu!AE14="LCMT"),"MTs",IF(OR(fullmenu!AE14="LCIT",fullmenu!AE14="FCIT",fullmenu!AE14="LIT",fullmenu!AE14="FIT"),"ITs",IF(OR(fullmenu!AE14="MwERT", fullmenu!AE14="ERwMT", fullmenu!AE14="M&amp;ERT", fullmenu!AE14="MwIT", fullmenu!AE14="IwMT", fullmenu!AE14="M&amp;IT", fullmenu!AE14="IwERT", fullmenu!AE14="ERwIT", fullmenu!AE14="I&amp;ERT", fullmenu!AE14="ER&amp;M&amp;IT"),"MixedTs",IF(fullmenu!AE14="UD","UD",IF(fullmenu!AE14="LSD","LSD",IF(fullmenu!AE14="WSD","WSD",IF(fullmenu!AE14="UASC","nonat",""))))))))))</f>
        <v>LSD</v>
      </c>
      <c r="AF14" s="7" t="str">
        <f>IF(fullmenu!AF14="MDC","MDC",IF(OR(fullmenu!AF14="PERF",fullmenu!AF14="AERF",fullmenu!AF14="PCB"),"ERfix",IF(OR(fullmenu!AF14="ACB", fullmenu!AF14="LCERT", fullmenu!AF14="LERT",fullmenu!AF14="FCERT",fullmenu!AF14="FERT"),"ERTs",IF(OR(fullmenu!AF14="FCMT",fullmenu!AF14="FMT",fullmenu!AF14="LMT",fullmenu!AF14="LCMT"),"MTs",IF(OR(fullmenu!AF14="LCIT",fullmenu!AF14="FCIT",fullmenu!AF14="LIT",fullmenu!AF14="FIT"),"ITs",IF(OR(fullmenu!AF14="MwERT", fullmenu!AF14="ERwMT", fullmenu!AF14="M&amp;ERT", fullmenu!AF14="MwIT", fullmenu!AF14="IwMT", fullmenu!AF14="M&amp;IT", fullmenu!AF14="IwERT", fullmenu!AF14="ERwIT", fullmenu!AF14="I&amp;ERT", fullmenu!AF14="ER&amp;M&amp;IT"),"MixedTs",IF(fullmenu!AF14="UD","UD",IF(fullmenu!AF14="LSD","LSD",IF(fullmenu!AF14="WSD","WSD",IF(fullmenu!AF14="UASC","nonat",""))))))))))</f>
        <v>LSD</v>
      </c>
      <c r="AG14" s="7" t="str">
        <f>IF(fullmenu!AG14="MDC","MDC",IF(OR(fullmenu!AG14="PERF",fullmenu!AG14="AERF",fullmenu!AG14="PCB"),"ERfix",IF(OR(fullmenu!AG14="ACB", fullmenu!AG14="LCERT", fullmenu!AG14="LERT",fullmenu!AG14="FCERT",fullmenu!AG14="FERT"),"ERTs",IF(OR(fullmenu!AG14="FCMT",fullmenu!AG14="FMT",fullmenu!AG14="LMT",fullmenu!AG14="LCMT"),"MTs",IF(OR(fullmenu!AG14="LCIT",fullmenu!AG14="FCIT",fullmenu!AG14="LIT",fullmenu!AG14="FIT"),"ITs",IF(OR(fullmenu!AG14="MwERT", fullmenu!AG14="ERwMT", fullmenu!AG14="M&amp;ERT", fullmenu!AG14="MwIT", fullmenu!AG14="IwMT", fullmenu!AG14="M&amp;IT", fullmenu!AG14="IwERT", fullmenu!AG14="ERwIT", fullmenu!AG14="I&amp;ERT", fullmenu!AG14="ER&amp;M&amp;IT"),"MixedTs",IF(fullmenu!AG14="UD","UD",IF(fullmenu!AG14="LSD","LSD",IF(fullmenu!AG14="WSD","WSD",IF(fullmenu!AG14="UASC","nonat",""))))))))))</f>
        <v>LSD</v>
      </c>
      <c r="AH14" s="7" t="str">
        <f>IF(fullmenu!AH14="MDC","MDC",IF(OR(fullmenu!AH14="PERF",fullmenu!AH14="AERF",fullmenu!AH14="PCB"),"ERfix",IF(OR(fullmenu!AH14="ACB", fullmenu!AH14="LCERT", fullmenu!AH14="LERT",fullmenu!AH14="FCERT",fullmenu!AH14="FERT"),"ERTs",IF(OR(fullmenu!AH14="FCMT",fullmenu!AH14="FMT",fullmenu!AH14="LMT",fullmenu!AH14="LCMT"),"MTs",IF(OR(fullmenu!AH14="LCIT",fullmenu!AH14="FCIT",fullmenu!AH14="LIT",fullmenu!AH14="FIT"),"ITs",IF(OR(fullmenu!AH14="MwERT", fullmenu!AH14="ERwMT", fullmenu!AH14="M&amp;ERT", fullmenu!AH14="MwIT", fullmenu!AH14="IwMT", fullmenu!AH14="M&amp;IT", fullmenu!AH14="IwERT", fullmenu!AH14="ERwIT", fullmenu!AH14="I&amp;ERT", fullmenu!AH14="ER&amp;M&amp;IT"),"MixedTs",IF(fullmenu!AH14="UD","UD",IF(fullmenu!AH14="LSD","LSD",IF(fullmenu!AH14="WSD","WSD",IF(fullmenu!AH14="UASC","nonat",""))))))))))</f>
        <v>LSD</v>
      </c>
      <c r="AI14" s="7" t="str">
        <f>IF(fullmenu!AI14="MDC","MDC",IF(OR(fullmenu!AI14="PERF",fullmenu!AI14="AERF",fullmenu!AI14="PCB"),"ERfix",IF(OR(fullmenu!AI14="ACB", fullmenu!AI14="LCERT", fullmenu!AI14="LERT",fullmenu!AI14="FCERT",fullmenu!AI14="FERT"),"ERTs",IF(OR(fullmenu!AI14="FCMT",fullmenu!AI14="FMT",fullmenu!AI14="LMT",fullmenu!AI14="LCMT"),"MTs",IF(OR(fullmenu!AI14="LCIT",fullmenu!AI14="FCIT",fullmenu!AI14="LIT",fullmenu!AI14="FIT"),"ITs",IF(OR(fullmenu!AI14="MwERT", fullmenu!AI14="ERwMT", fullmenu!AI14="M&amp;ERT", fullmenu!AI14="MwIT", fullmenu!AI14="IwMT", fullmenu!AI14="M&amp;IT", fullmenu!AI14="IwERT", fullmenu!AI14="ERwIT", fullmenu!AI14="I&amp;ERT", fullmenu!AI14="ER&amp;M&amp;IT"),"MixedTs",IF(fullmenu!AI14="UD","UD",IF(fullmenu!AI14="LSD","LSD",IF(fullmenu!AI14="WSD","WSD",IF(fullmenu!AI14="UASC","nonat",""))))))))))</f>
        <v>LSD</v>
      </c>
      <c r="AJ14" s="7" t="str">
        <f>IF(fullmenu!AJ14="MDC","MDC",IF(OR(fullmenu!AJ14="PERF",fullmenu!AJ14="AERF",fullmenu!AJ14="PCB"),"ERfix",IF(OR(fullmenu!AJ14="ACB", fullmenu!AJ14="LCERT", fullmenu!AJ14="LERT",fullmenu!AJ14="FCERT",fullmenu!AJ14="FERT"),"ERTs",IF(OR(fullmenu!AJ14="FCMT",fullmenu!AJ14="FMT",fullmenu!AJ14="LMT",fullmenu!AJ14="LCMT"),"MTs",IF(OR(fullmenu!AJ14="LCIT",fullmenu!AJ14="FCIT",fullmenu!AJ14="LIT",fullmenu!AJ14="FIT"),"ITs",IF(OR(fullmenu!AJ14="MwERT", fullmenu!AJ14="ERwMT", fullmenu!AJ14="M&amp;ERT", fullmenu!AJ14="MwIT", fullmenu!AJ14="IwMT", fullmenu!AJ14="M&amp;IT", fullmenu!AJ14="IwERT", fullmenu!AJ14="ERwIT", fullmenu!AJ14="I&amp;ERT", fullmenu!AJ14="ER&amp;M&amp;IT"),"MixedTs",IF(fullmenu!AJ14="UD","UD",IF(fullmenu!AJ14="LSD","LSD",IF(fullmenu!AJ14="WSD","WSD",IF(fullmenu!AJ14="UASC","nonat",""))))))))))</f>
        <v>LSD</v>
      </c>
      <c r="AK14" s="7" t="str">
        <f>IF(fullmenu!AK14="MDC","MDC",IF(OR(fullmenu!AK14="PERF",fullmenu!AK14="AERF",fullmenu!AK14="PCB"),"ERfix",IF(OR(fullmenu!AK14="ACB", fullmenu!AK14="LCERT", fullmenu!AK14="LERT",fullmenu!AK14="FCERT",fullmenu!AK14="FERT"),"ERTs",IF(OR(fullmenu!AK14="FCMT",fullmenu!AK14="FMT",fullmenu!AK14="LMT",fullmenu!AK14="LCMT"),"MTs",IF(OR(fullmenu!AK14="LCIT",fullmenu!AK14="FCIT",fullmenu!AK14="LIT",fullmenu!AK14="FIT"),"ITs",IF(OR(fullmenu!AK14="MwERT", fullmenu!AK14="ERwMT", fullmenu!AK14="M&amp;ERT", fullmenu!AK14="MwIT", fullmenu!AK14="IwMT", fullmenu!AK14="M&amp;IT", fullmenu!AK14="IwERT", fullmenu!AK14="ERwIT", fullmenu!AK14="I&amp;ERT", fullmenu!AK14="ER&amp;M&amp;IT"),"MixedTs",IF(fullmenu!AK14="UD","UD",IF(fullmenu!AK14="LSD","LSD",IF(fullmenu!AK14="WSD","WSD",IF(fullmenu!AK14="UASC","nonat",""))))))))))</f>
        <v>LSD</v>
      </c>
      <c r="AL14" s="7" t="str">
        <f>IF(fullmenu!AL14="MDC","MDC",IF(OR(fullmenu!AL14="PERF",fullmenu!AL14="AERF",fullmenu!AL14="PCB"),"ERfix",IF(OR(fullmenu!AL14="ACB", fullmenu!AL14="LCERT", fullmenu!AL14="LERT",fullmenu!AL14="FCERT",fullmenu!AL14="FERT"),"ERTs",IF(OR(fullmenu!AL14="FCMT",fullmenu!AL14="FMT",fullmenu!AL14="LMT",fullmenu!AL14="LCMT"),"MTs",IF(OR(fullmenu!AL14="LCIT",fullmenu!AL14="FCIT",fullmenu!AL14="LIT",fullmenu!AL14="FIT"),"ITs",IF(OR(fullmenu!AL14="MwERT", fullmenu!AL14="ERwMT", fullmenu!AL14="M&amp;ERT", fullmenu!AL14="MwIT", fullmenu!AL14="IwMT", fullmenu!AL14="M&amp;IT", fullmenu!AL14="IwERT", fullmenu!AL14="ERwIT", fullmenu!AL14="I&amp;ERT", fullmenu!AL14="ER&amp;M&amp;IT"),"MixedTs",IF(fullmenu!AL14="UD","UD",IF(fullmenu!AL14="LSD","LSD",IF(fullmenu!AL14="WSD","WSD",IF(fullmenu!AL14="UASC","nonat",""))))))))))</f>
        <v>LSD</v>
      </c>
      <c r="AM14" s="7" t="str">
        <f>IF(fullmenu!AM14="MDC","MDC",IF(OR(fullmenu!AM14="PERF",fullmenu!AM14="AERF",fullmenu!AM14="PCB"),"ERfix",IF(OR(fullmenu!AM14="ACB", fullmenu!AM14="LCERT", fullmenu!AM14="LERT",fullmenu!AM14="FCERT",fullmenu!AM14="FERT"),"ERTs",IF(OR(fullmenu!AM14="FCMT",fullmenu!AM14="FMT",fullmenu!AM14="LMT",fullmenu!AM14="LCMT"),"MTs",IF(OR(fullmenu!AM14="LCIT",fullmenu!AM14="FCIT",fullmenu!AM14="LIT",fullmenu!AM14="FIT"),"ITs",IF(OR(fullmenu!AM14="MwERT", fullmenu!AM14="ERwMT", fullmenu!AM14="M&amp;ERT", fullmenu!AM14="MwIT", fullmenu!AM14="IwMT", fullmenu!AM14="M&amp;IT", fullmenu!AM14="IwERT", fullmenu!AM14="ERwIT", fullmenu!AM14="I&amp;ERT", fullmenu!AM14="ER&amp;M&amp;IT"),"MixedTs",IF(fullmenu!AM14="UD","UD",IF(fullmenu!AM14="LSD","LSD",IF(fullmenu!AM14="WSD","WSD",IF(fullmenu!AM14="UASC","nonat",""))))))))))</f>
        <v>LSD</v>
      </c>
      <c r="AN14" s="7" t="str">
        <f>IF(fullmenu!AN14="MDC","MDC",IF(OR(fullmenu!AN14="PERF",fullmenu!AN14="AERF",fullmenu!AN14="PCB"),"ERfix",IF(OR(fullmenu!AN14="ACB", fullmenu!AN14="LCERT", fullmenu!AN14="LERT",fullmenu!AN14="FCERT",fullmenu!AN14="FERT"),"ERTs",IF(OR(fullmenu!AN14="FCMT",fullmenu!AN14="FMT",fullmenu!AN14="LMT",fullmenu!AN14="LCMT"),"MTs",IF(OR(fullmenu!AN14="LCIT",fullmenu!AN14="FCIT",fullmenu!AN14="LIT",fullmenu!AN14="FIT"),"ITs",IF(OR(fullmenu!AN14="MwERT", fullmenu!AN14="ERwMT", fullmenu!AN14="M&amp;ERT", fullmenu!AN14="MwIT", fullmenu!AN14="IwMT", fullmenu!AN14="M&amp;IT", fullmenu!AN14="IwERT", fullmenu!AN14="ERwIT", fullmenu!AN14="I&amp;ERT", fullmenu!AN14="ER&amp;M&amp;IT"),"MixedTs",IF(fullmenu!AN14="UD","UD",IF(fullmenu!AN14="LSD","LSD",IF(fullmenu!AN14="WSD","WSD",IF(fullmenu!AN14="UASC","nonat",""))))))))))</f>
        <v>LSD</v>
      </c>
      <c r="AO14" s="7" t="str">
        <f>IF(fullmenu!AO14="MDC","MDC",IF(OR(fullmenu!AO14="PERF",fullmenu!AO14="AERF",fullmenu!AO14="PCB"),"ERfix",IF(OR(fullmenu!AO14="ACB", fullmenu!AO14="LCERT", fullmenu!AO14="LERT",fullmenu!AO14="FCERT",fullmenu!AO14="FERT"),"ERTs",IF(OR(fullmenu!AO14="FCMT",fullmenu!AO14="FMT",fullmenu!AO14="LMT",fullmenu!AO14="LCMT"),"MTs",IF(OR(fullmenu!AO14="LCIT",fullmenu!AO14="FCIT",fullmenu!AO14="LIT",fullmenu!AO14="FIT"),"ITs",IF(OR(fullmenu!AO14="MwERT", fullmenu!AO14="ERwMT", fullmenu!AO14="M&amp;ERT", fullmenu!AO14="MwIT", fullmenu!AO14="IwMT", fullmenu!AO14="M&amp;IT", fullmenu!AO14="IwERT", fullmenu!AO14="ERwIT", fullmenu!AO14="I&amp;ERT", fullmenu!AO14="ER&amp;M&amp;IT"),"MixedTs",IF(fullmenu!AO14="UD","UD",IF(fullmenu!AO14="LSD","LSD",IF(fullmenu!AO14="WSD","WSD",IF(fullmenu!AO14="UASC","nonat",""))))))))))</f>
        <v>LSD</v>
      </c>
      <c r="AP14" s="7" t="str">
        <f>IF(fullmenu!AP14="MDC","MDC",IF(OR(fullmenu!AP14="PERF",fullmenu!AP14="AERF",fullmenu!AP14="PCB"),"ERfix",IF(OR(fullmenu!AP14="ACB", fullmenu!AP14="LCERT", fullmenu!AP14="LERT",fullmenu!AP14="FCERT",fullmenu!AP14="FERT"),"ERTs",IF(OR(fullmenu!AP14="FCMT",fullmenu!AP14="FMT",fullmenu!AP14="LMT",fullmenu!AP14="LCMT"),"MTs",IF(OR(fullmenu!AP14="LCIT",fullmenu!AP14="FCIT",fullmenu!AP14="LIT",fullmenu!AP14="FIT"),"ITs",IF(OR(fullmenu!AP14="MwERT", fullmenu!AP14="ERwMT", fullmenu!AP14="M&amp;ERT", fullmenu!AP14="MwIT", fullmenu!AP14="IwMT", fullmenu!AP14="M&amp;IT", fullmenu!AP14="IwERT", fullmenu!AP14="ERwIT", fullmenu!AP14="I&amp;ERT", fullmenu!AP14="ER&amp;M&amp;IT"),"MixedTs",IF(fullmenu!AP14="UD","UD",IF(fullmenu!AP14="LSD","LSD",IF(fullmenu!AP14="WSD","WSD",IF(fullmenu!AP14="UASC","nonat",""))))))))))</f>
        <v>LSD</v>
      </c>
      <c r="AQ14" s="7" t="str">
        <f>IF(fullmenu!AQ14="MDC","MDC",IF(OR(fullmenu!AQ14="PERF",fullmenu!AQ14="AERF",fullmenu!AQ14="PCB"),"ERfix",IF(OR(fullmenu!AQ14="ACB", fullmenu!AQ14="LCERT", fullmenu!AQ14="LERT",fullmenu!AQ14="FCERT",fullmenu!AQ14="FERT"),"ERTs",IF(OR(fullmenu!AQ14="FCMT",fullmenu!AQ14="FMT",fullmenu!AQ14="LMT",fullmenu!AQ14="LCMT"),"MTs",IF(OR(fullmenu!AQ14="LCIT",fullmenu!AQ14="FCIT",fullmenu!AQ14="LIT",fullmenu!AQ14="FIT"),"ITs",IF(OR(fullmenu!AQ14="MwERT", fullmenu!AQ14="ERwMT", fullmenu!AQ14="M&amp;ERT", fullmenu!AQ14="MwIT", fullmenu!AQ14="IwMT", fullmenu!AQ14="M&amp;IT", fullmenu!AQ14="IwERT", fullmenu!AQ14="ERwIT", fullmenu!AQ14="I&amp;ERT", fullmenu!AQ14="ER&amp;M&amp;IT"),"MixedTs",IF(fullmenu!AQ14="UD","UD",IF(fullmenu!AQ14="LSD","LSD",IF(fullmenu!AQ14="WSD","WSD",IF(fullmenu!AQ14="UASC","nonat",""))))))))))</f>
        <v>LSD</v>
      </c>
      <c r="AR14" s="7" t="str">
        <f>IF(fullmenu!AR14="MDC","MDC",IF(OR(fullmenu!AR14="PERF",fullmenu!AR14="AERF",fullmenu!AR14="PCB"),"ERfix",IF(OR(fullmenu!AR14="ACB", fullmenu!AR14="LCERT", fullmenu!AR14="LERT",fullmenu!AR14="FCERT",fullmenu!AR14="FERT"),"ERTs",IF(OR(fullmenu!AR14="FCMT",fullmenu!AR14="FMT",fullmenu!AR14="LMT",fullmenu!AR14="LCMT"),"MTs",IF(OR(fullmenu!AR14="LCIT",fullmenu!AR14="FCIT",fullmenu!AR14="LIT",fullmenu!AR14="FIT"),"ITs",IF(OR(fullmenu!AR14="MwERT", fullmenu!AR14="ERwMT", fullmenu!AR14="M&amp;ERT", fullmenu!AR14="MwIT", fullmenu!AR14="IwMT", fullmenu!AR14="M&amp;IT", fullmenu!AR14="IwERT", fullmenu!AR14="ERwIT", fullmenu!AR14="I&amp;ERT", fullmenu!AR14="ER&amp;M&amp;IT"),"MixedTs",IF(fullmenu!AR14="UD","UD",IF(fullmenu!AR14="LSD","LSD",IF(fullmenu!AR14="WSD","WSD",IF(fullmenu!AR14="UASC","nonat",""))))))))))</f>
        <v>LSD</v>
      </c>
      <c r="AS14" s="7" t="str">
        <f>IF(fullmenu!AS14="MDC","MDC",IF(OR(fullmenu!AS14="PERF",fullmenu!AS14="AERF",fullmenu!AS14="PCB"),"ERfix",IF(OR(fullmenu!AS14="ACB", fullmenu!AS14="LCERT", fullmenu!AS14="LERT",fullmenu!AS14="FCERT",fullmenu!AS14="FERT"),"ERTs",IF(OR(fullmenu!AS14="FCMT",fullmenu!AS14="FMT",fullmenu!AS14="LMT",fullmenu!AS14="LCMT"),"MTs",IF(OR(fullmenu!AS14="LCIT",fullmenu!AS14="FCIT",fullmenu!AS14="LIT",fullmenu!AS14="FIT"),"ITs",IF(OR(fullmenu!AS14="MwERT", fullmenu!AS14="ERwMT", fullmenu!AS14="M&amp;ERT", fullmenu!AS14="MwIT", fullmenu!AS14="IwMT", fullmenu!AS14="M&amp;IT", fullmenu!AS14="IwERT", fullmenu!AS14="ERwIT", fullmenu!AS14="I&amp;ERT", fullmenu!AS14="ER&amp;M&amp;IT"),"MixedTs",IF(fullmenu!AS14="UD","UD",IF(fullmenu!AS14="LSD","LSD",IF(fullmenu!AS14="WSD","WSD",IF(fullmenu!AS14="UASC","nonat",""))))))))))</f>
        <v>LSD</v>
      </c>
      <c r="AT14" s="7"/>
    </row>
    <row r="15" spans="1:46" ht="15.5" x14ac:dyDescent="0.35">
      <c r="A15" t="s">
        <v>11</v>
      </c>
      <c r="B15" s="7" t="str">
        <f>IF(fullmenu!B15="MDC","MDC",IF(OR(fullmenu!B15="PERF",fullmenu!B15="AERF",fullmenu!B15="PCB"),"ERfix",IF(OR(fullmenu!B15="ACB", fullmenu!B15="LCERT", fullmenu!B15="LERT",fullmenu!B15="FCERT",fullmenu!B15="FERT"),"ERTs",IF(OR(fullmenu!B15="FCMT",fullmenu!B15="FMT",fullmenu!B15="LMT",fullmenu!B15="LCMT"),"MTs",IF(OR(fullmenu!B15="LCIT",fullmenu!B15="FCIT",fullmenu!B15="LIT",fullmenu!B15="FIT"),"ITs",IF(OR(fullmenu!B15="MwERT", fullmenu!B15="ERwMT", fullmenu!B15="M&amp;ERT", fullmenu!B15="MwIT", fullmenu!B15="IwMT", fullmenu!B15="M&amp;IT", fullmenu!B15="IwERT", fullmenu!B15="ERwIT", fullmenu!B15="I&amp;ERT", fullmenu!B15="ER&amp;M&amp;IT"),"MixedTs",IF(fullmenu!B15="UD","UD",IF(fullmenu!B15="LSD","LSD",IF(fullmenu!B15="WSD","WSD",IF(fullmenu!B15="UASC","nonat",""))))))))))</f>
        <v>MDC</v>
      </c>
      <c r="C15" s="7" t="str">
        <f>IF(fullmenu!C15="MDC","MDC",IF(OR(fullmenu!C15="PERF",fullmenu!C15="AERF",fullmenu!C15="PCB"),"ERfix",IF(OR(fullmenu!C15="ACB", fullmenu!C15="LCERT", fullmenu!C15="LERT",fullmenu!C15="FCERT",fullmenu!C15="FERT"),"ERTs",IF(OR(fullmenu!C15="FCMT",fullmenu!C15="FMT",fullmenu!C15="LMT",fullmenu!C15="LCMT"),"MTs",IF(OR(fullmenu!C15="LCIT",fullmenu!C15="FCIT",fullmenu!C15="LIT",fullmenu!C15="FIT"),"ITs",IF(OR(fullmenu!C15="MwERT", fullmenu!C15="ERwMT", fullmenu!C15="M&amp;ERT", fullmenu!C15="MwIT", fullmenu!C15="IwMT", fullmenu!C15="M&amp;IT", fullmenu!C15="IwERT", fullmenu!C15="ERwIT", fullmenu!C15="I&amp;ERT", fullmenu!C15="ER&amp;M&amp;IT"),"MixedTs",IF(fullmenu!C15="UD","UD",IF(fullmenu!C15="LSD","LSD",IF(fullmenu!C15="WSD","WSD",IF(fullmenu!C15="UASC","nonat",""))))))))))</f>
        <v>MDC</v>
      </c>
      <c r="D15" s="7" t="str">
        <f>IF(fullmenu!D15="MDC","MDC",IF(OR(fullmenu!D15="PERF",fullmenu!D15="AERF",fullmenu!D15="PCB"),"ERfix",IF(OR(fullmenu!D15="ACB", fullmenu!D15="LCERT", fullmenu!D15="LERT",fullmenu!D15="FCERT",fullmenu!D15="FERT"),"ERTs",IF(OR(fullmenu!D15="FCMT",fullmenu!D15="FMT",fullmenu!D15="LMT",fullmenu!D15="LCMT"),"MTs",IF(OR(fullmenu!D15="LCIT",fullmenu!D15="FCIT",fullmenu!D15="LIT",fullmenu!D15="FIT"),"ITs",IF(OR(fullmenu!D15="MwERT", fullmenu!D15="ERwMT", fullmenu!D15="M&amp;ERT", fullmenu!D15="MwIT", fullmenu!D15="IwMT", fullmenu!D15="M&amp;IT", fullmenu!D15="IwERT", fullmenu!D15="ERwIT", fullmenu!D15="I&amp;ERT", fullmenu!D15="ER&amp;M&amp;IT"),"MixedTs",IF(fullmenu!D15="UD","UD",IF(fullmenu!D15="LSD","LSD",IF(fullmenu!D15="WSD","WSD",IF(fullmenu!D15="UASC","nonat",""))))))))))</f>
        <v>MDC</v>
      </c>
      <c r="E15" s="7" t="str">
        <f>IF(fullmenu!E15="MDC","MDC",IF(OR(fullmenu!E15="PERF",fullmenu!E15="AERF",fullmenu!E15="PCB"),"ERfix",IF(OR(fullmenu!E15="ACB", fullmenu!E15="LCERT", fullmenu!E15="LERT",fullmenu!E15="FCERT",fullmenu!E15="FERT"),"ERTs",IF(OR(fullmenu!E15="FCMT",fullmenu!E15="FMT",fullmenu!E15="LMT",fullmenu!E15="LCMT"),"MTs",IF(OR(fullmenu!E15="LCIT",fullmenu!E15="FCIT",fullmenu!E15="LIT",fullmenu!E15="FIT"),"ITs",IF(OR(fullmenu!E15="MwERT", fullmenu!E15="ERwMT", fullmenu!E15="M&amp;ERT", fullmenu!E15="MwIT", fullmenu!E15="IwMT", fullmenu!E15="M&amp;IT", fullmenu!E15="IwERT", fullmenu!E15="ERwIT", fullmenu!E15="I&amp;ERT", fullmenu!E15="ER&amp;M&amp;IT"),"MixedTs",IF(fullmenu!E15="UD","UD",IF(fullmenu!E15="LSD","LSD",IF(fullmenu!E15="WSD","WSD",IF(fullmenu!E15="UASC","nonat",""))))))))))</f>
        <v>MDC</v>
      </c>
      <c r="F15" s="7" t="str">
        <f>IF(fullmenu!F15="MDC","MDC",IF(OR(fullmenu!F15="PERF",fullmenu!F15="AERF",fullmenu!F15="PCB"),"ERfix",IF(OR(fullmenu!F15="ACB", fullmenu!F15="LCERT", fullmenu!F15="LERT",fullmenu!F15="FCERT",fullmenu!F15="FERT"),"ERTs",IF(OR(fullmenu!F15="FCMT",fullmenu!F15="FMT",fullmenu!F15="LMT",fullmenu!F15="LCMT"),"MTs",IF(OR(fullmenu!F15="LCIT",fullmenu!F15="FCIT",fullmenu!F15="LIT",fullmenu!F15="FIT"),"ITs",IF(OR(fullmenu!F15="MwERT", fullmenu!F15="ERwMT", fullmenu!F15="M&amp;ERT", fullmenu!F15="MwIT", fullmenu!F15="IwMT", fullmenu!F15="M&amp;IT", fullmenu!F15="IwERT", fullmenu!F15="ERwIT", fullmenu!F15="I&amp;ERT", fullmenu!F15="ER&amp;M&amp;IT"),"MixedTs",IF(fullmenu!F15="UD","UD",IF(fullmenu!F15="LSD","LSD",IF(fullmenu!F15="WSD","WSD",IF(fullmenu!F15="UASC","nonat",""))))))))))</f>
        <v>MDC</v>
      </c>
      <c r="G15" s="7" t="str">
        <f>IF(fullmenu!G15="MDC","MDC",IF(OR(fullmenu!G15="PERF",fullmenu!G15="AERF",fullmenu!G15="PCB"),"ERfix",IF(OR(fullmenu!G15="ACB", fullmenu!G15="LCERT", fullmenu!G15="LERT",fullmenu!G15="FCERT",fullmenu!G15="FERT"),"ERTs",IF(OR(fullmenu!G15="FCMT",fullmenu!G15="FMT",fullmenu!G15="LMT",fullmenu!G15="LCMT"),"MTs",IF(OR(fullmenu!G15="LCIT",fullmenu!G15="FCIT",fullmenu!G15="LIT",fullmenu!G15="FIT"),"ITs",IF(OR(fullmenu!G15="MwERT", fullmenu!G15="ERwMT", fullmenu!G15="M&amp;ERT", fullmenu!G15="MwIT", fullmenu!G15="IwMT", fullmenu!G15="M&amp;IT", fullmenu!G15="IwERT", fullmenu!G15="ERwIT", fullmenu!G15="I&amp;ERT", fullmenu!G15="ER&amp;M&amp;IT"),"MixedTs",IF(fullmenu!G15="UD","UD",IF(fullmenu!G15="LSD","LSD",IF(fullmenu!G15="WSD","WSD",IF(fullmenu!G15="UASC","nonat",""))))))))))</f>
        <v>MDC</v>
      </c>
      <c r="H15" s="7" t="str">
        <f>IF(fullmenu!H15="MDC","MDC",IF(OR(fullmenu!H15="PERF",fullmenu!H15="AERF",fullmenu!H15="PCB"),"ERfix",IF(OR(fullmenu!H15="ACB", fullmenu!H15="LCERT", fullmenu!H15="LERT",fullmenu!H15="FCERT",fullmenu!H15="FERT"),"ERTs",IF(OR(fullmenu!H15="FCMT",fullmenu!H15="FMT",fullmenu!H15="LMT",fullmenu!H15="LCMT"),"MTs",IF(OR(fullmenu!H15="LCIT",fullmenu!H15="FCIT",fullmenu!H15="LIT",fullmenu!H15="FIT"),"ITs",IF(OR(fullmenu!H15="MwERT", fullmenu!H15="ERwMT", fullmenu!H15="M&amp;ERT", fullmenu!H15="MwIT", fullmenu!H15="IwMT", fullmenu!H15="M&amp;IT", fullmenu!H15="IwERT", fullmenu!H15="ERwIT", fullmenu!H15="I&amp;ERT", fullmenu!H15="ER&amp;M&amp;IT"),"MixedTs",IF(fullmenu!H15="UD","UD",IF(fullmenu!H15="LSD","LSD",IF(fullmenu!H15="WSD","WSD",IF(fullmenu!H15="UASC","nonat",""))))))))))</f>
        <v>MDC</v>
      </c>
      <c r="I15" s="7" t="str">
        <f>IF(fullmenu!I15="MDC","MDC",IF(OR(fullmenu!I15="PERF",fullmenu!I15="AERF",fullmenu!I15="PCB"),"ERfix",IF(OR(fullmenu!I15="ACB", fullmenu!I15="LCERT", fullmenu!I15="LERT",fullmenu!I15="FCERT",fullmenu!I15="FERT"),"ERTs",IF(OR(fullmenu!I15="FCMT",fullmenu!I15="FMT",fullmenu!I15="LMT",fullmenu!I15="LCMT"),"MTs",IF(OR(fullmenu!I15="LCIT",fullmenu!I15="FCIT",fullmenu!I15="LIT",fullmenu!I15="FIT"),"ITs",IF(OR(fullmenu!I15="MwERT", fullmenu!I15="ERwMT", fullmenu!I15="M&amp;ERT", fullmenu!I15="MwIT", fullmenu!I15="IwMT", fullmenu!I15="M&amp;IT", fullmenu!I15="IwERT", fullmenu!I15="ERwIT", fullmenu!I15="I&amp;ERT", fullmenu!I15="ER&amp;M&amp;IT"),"MixedTs",IF(fullmenu!I15="UD","UD",IF(fullmenu!I15="LSD","LSD",IF(fullmenu!I15="WSD","WSD",IF(fullmenu!I15="UASC","nonat",""))))))))))</f>
        <v>MDC</v>
      </c>
      <c r="J15" s="7" t="str">
        <f>IF(fullmenu!J15="MDC","MDC",IF(OR(fullmenu!J15="PERF",fullmenu!J15="AERF",fullmenu!J15="PCB"),"ERfix",IF(OR(fullmenu!J15="ACB", fullmenu!J15="LCERT", fullmenu!J15="LERT",fullmenu!J15="FCERT",fullmenu!J15="FERT"),"ERTs",IF(OR(fullmenu!J15="FCMT",fullmenu!J15="FMT",fullmenu!J15="LMT",fullmenu!J15="LCMT"),"MTs",IF(OR(fullmenu!J15="LCIT",fullmenu!J15="FCIT",fullmenu!J15="LIT",fullmenu!J15="FIT"),"ITs",IF(OR(fullmenu!J15="MwERT", fullmenu!J15="ERwMT", fullmenu!J15="M&amp;ERT", fullmenu!J15="MwIT", fullmenu!J15="IwMT", fullmenu!J15="M&amp;IT", fullmenu!J15="IwERT", fullmenu!J15="ERwIT", fullmenu!J15="I&amp;ERT", fullmenu!J15="ER&amp;M&amp;IT"),"MixedTs",IF(fullmenu!J15="UD","UD",IF(fullmenu!J15="LSD","LSD",IF(fullmenu!J15="WSD","WSD",IF(fullmenu!J15="UASC","nonat",""))))))))))</f>
        <v>MDC</v>
      </c>
      <c r="K15" s="7" t="str">
        <f>IF(fullmenu!K15="MDC","MDC",IF(OR(fullmenu!K15="PERF",fullmenu!K15="AERF",fullmenu!K15="PCB"),"ERfix",IF(OR(fullmenu!K15="ACB", fullmenu!K15="LCERT", fullmenu!K15="LERT",fullmenu!K15="FCERT",fullmenu!K15="FERT"),"ERTs",IF(OR(fullmenu!K15="FCMT",fullmenu!K15="FMT",fullmenu!K15="LMT",fullmenu!K15="LCMT"),"MTs",IF(OR(fullmenu!K15="LCIT",fullmenu!K15="FCIT",fullmenu!K15="LIT",fullmenu!K15="FIT"),"ITs",IF(OR(fullmenu!K15="MwERT", fullmenu!K15="ERwMT", fullmenu!K15="M&amp;ERT", fullmenu!K15="MwIT", fullmenu!K15="IwMT", fullmenu!K15="M&amp;IT", fullmenu!K15="IwERT", fullmenu!K15="ERwIT", fullmenu!K15="I&amp;ERT", fullmenu!K15="ER&amp;M&amp;IT"),"MixedTs",IF(fullmenu!K15="UD","UD",IF(fullmenu!K15="LSD","LSD",IF(fullmenu!K15="WSD","WSD",IF(fullmenu!K15="UASC","nonat",""))))))))))</f>
        <v>MDC</v>
      </c>
      <c r="L15" s="7" t="str">
        <f>IF(fullmenu!L15="MDC","MDC",IF(OR(fullmenu!L15="PERF",fullmenu!L15="AERF",fullmenu!L15="PCB"),"ERfix",IF(OR(fullmenu!L15="ACB", fullmenu!L15="LCERT", fullmenu!L15="LERT",fullmenu!L15="FCERT",fullmenu!L15="FERT"),"ERTs",IF(OR(fullmenu!L15="FCMT",fullmenu!L15="FMT",fullmenu!L15="LMT",fullmenu!L15="LCMT"),"MTs",IF(OR(fullmenu!L15="LCIT",fullmenu!L15="FCIT",fullmenu!L15="LIT",fullmenu!L15="FIT"),"ITs",IF(OR(fullmenu!L15="MwERT", fullmenu!L15="ERwMT", fullmenu!L15="M&amp;ERT", fullmenu!L15="MwIT", fullmenu!L15="IwMT", fullmenu!L15="M&amp;IT", fullmenu!L15="IwERT", fullmenu!L15="ERwIT", fullmenu!L15="I&amp;ERT", fullmenu!L15="ER&amp;M&amp;IT"),"MixedTs",IF(fullmenu!L15="UD","UD",IF(fullmenu!L15="LSD","LSD",IF(fullmenu!L15="WSD","WSD",IF(fullmenu!L15="UASC","nonat",""))))))))))</f>
        <v>MDC</v>
      </c>
      <c r="M15" s="7" t="str">
        <f>IF(fullmenu!M15="MDC","MDC",IF(OR(fullmenu!M15="PERF",fullmenu!M15="AERF",fullmenu!M15="PCB"),"ERfix",IF(OR(fullmenu!M15="ACB", fullmenu!M15="LCERT", fullmenu!M15="LERT",fullmenu!M15="FCERT",fullmenu!M15="FERT"),"ERTs",IF(OR(fullmenu!M15="FCMT",fullmenu!M15="FMT",fullmenu!M15="LMT",fullmenu!M15="LCMT"),"MTs",IF(OR(fullmenu!M15="LCIT",fullmenu!M15="FCIT",fullmenu!M15="LIT",fullmenu!M15="FIT"),"ITs",IF(OR(fullmenu!M15="MwERT", fullmenu!M15="ERwMT", fullmenu!M15="M&amp;ERT", fullmenu!M15="MwIT", fullmenu!M15="IwMT", fullmenu!M15="M&amp;IT", fullmenu!M15="IwERT", fullmenu!M15="ERwIT", fullmenu!M15="I&amp;ERT", fullmenu!M15="ER&amp;M&amp;IT"),"MixedTs",IF(fullmenu!M15="UD","UD",IF(fullmenu!M15="LSD","LSD",IF(fullmenu!M15="WSD","WSD",IF(fullmenu!M15="UASC","nonat",""))))))))))</f>
        <v>MDC</v>
      </c>
      <c r="N15" s="7" t="str">
        <f>IF(fullmenu!N15="MDC","MDC",IF(OR(fullmenu!N15="PERF",fullmenu!N15="AERF",fullmenu!N15="PCB"),"ERfix",IF(OR(fullmenu!N15="ACB", fullmenu!N15="LCERT", fullmenu!N15="LERT",fullmenu!N15="FCERT",fullmenu!N15="FERT"),"ERTs",IF(OR(fullmenu!N15="FCMT",fullmenu!N15="FMT",fullmenu!N15="LMT",fullmenu!N15="LCMT"),"MTs",IF(OR(fullmenu!N15="LCIT",fullmenu!N15="FCIT",fullmenu!N15="LIT",fullmenu!N15="FIT"),"ITs",IF(OR(fullmenu!N15="MwERT", fullmenu!N15="ERwMT", fullmenu!N15="M&amp;ERT", fullmenu!N15="MwIT", fullmenu!N15="IwMT", fullmenu!N15="M&amp;IT", fullmenu!N15="IwERT", fullmenu!N15="ERwIT", fullmenu!N15="I&amp;ERT", fullmenu!N15="ER&amp;M&amp;IT"),"MixedTs",IF(fullmenu!N15="UD","UD",IF(fullmenu!N15="LSD","LSD",IF(fullmenu!N15="WSD","WSD",IF(fullmenu!N15="UASC","nonat",""))))))))))</f>
        <v>MDC</v>
      </c>
      <c r="O15" s="7" t="str">
        <f>IF(fullmenu!O15="MDC","MDC",IF(OR(fullmenu!O15="PERF",fullmenu!O15="AERF",fullmenu!O15="PCB"),"ERfix",IF(OR(fullmenu!O15="ACB", fullmenu!O15="LCERT", fullmenu!O15="LERT",fullmenu!O15="FCERT",fullmenu!O15="FERT"),"ERTs",IF(OR(fullmenu!O15="FCMT",fullmenu!O15="FMT",fullmenu!O15="LMT",fullmenu!O15="LCMT"),"MTs",IF(OR(fullmenu!O15="LCIT",fullmenu!O15="FCIT",fullmenu!O15="LIT",fullmenu!O15="FIT"),"ITs",IF(OR(fullmenu!O15="MwERT", fullmenu!O15="ERwMT", fullmenu!O15="M&amp;ERT", fullmenu!O15="MwIT", fullmenu!O15="IwMT", fullmenu!O15="M&amp;IT", fullmenu!O15="IwERT", fullmenu!O15="ERwIT", fullmenu!O15="I&amp;ERT", fullmenu!O15="ER&amp;M&amp;IT"),"MixedTs",IF(fullmenu!O15="UD","UD",IF(fullmenu!O15="LSD","LSD",IF(fullmenu!O15="WSD","WSD",IF(fullmenu!O15="UASC","nonat",""))))))))))</f>
        <v>MDC</v>
      </c>
      <c r="P15" s="7" t="str">
        <f>IF(fullmenu!P15="MDC","MDC",IF(OR(fullmenu!P15="PERF",fullmenu!P15="AERF",fullmenu!P15="PCB"),"ERfix",IF(OR(fullmenu!P15="ACB", fullmenu!P15="LCERT", fullmenu!P15="LERT",fullmenu!P15="FCERT",fullmenu!P15="FERT"),"ERTs",IF(OR(fullmenu!P15="FCMT",fullmenu!P15="FMT",fullmenu!P15="LMT",fullmenu!P15="LCMT"),"MTs",IF(OR(fullmenu!P15="LCIT",fullmenu!P15="FCIT",fullmenu!P15="LIT",fullmenu!P15="FIT"),"ITs",IF(OR(fullmenu!P15="MwERT", fullmenu!P15="ERwMT", fullmenu!P15="M&amp;ERT", fullmenu!P15="MwIT", fullmenu!P15="IwMT", fullmenu!P15="M&amp;IT", fullmenu!P15="IwERT", fullmenu!P15="ERwIT", fullmenu!P15="I&amp;ERT", fullmenu!P15="ER&amp;M&amp;IT"),"MixedTs",IF(fullmenu!P15="UD","UD",IF(fullmenu!P15="LSD","LSD",IF(fullmenu!P15="WSD","WSD",IF(fullmenu!P15="UASC","nonat",""))))))))))</f>
        <v>MDC</v>
      </c>
      <c r="Q15" s="7" t="str">
        <f>IF(fullmenu!Q15="MDC","MDC",IF(OR(fullmenu!Q15="PERF",fullmenu!Q15="AERF",fullmenu!Q15="PCB"),"ERfix",IF(OR(fullmenu!Q15="ACB", fullmenu!Q15="LCERT", fullmenu!Q15="LERT",fullmenu!Q15="FCERT",fullmenu!Q15="FERT"),"ERTs",IF(OR(fullmenu!Q15="FCMT",fullmenu!Q15="FMT",fullmenu!Q15="LMT",fullmenu!Q15="LCMT"),"MTs",IF(OR(fullmenu!Q15="LCIT",fullmenu!Q15="FCIT",fullmenu!Q15="LIT",fullmenu!Q15="FIT"),"ITs",IF(OR(fullmenu!Q15="MwERT", fullmenu!Q15="ERwMT", fullmenu!Q15="M&amp;ERT", fullmenu!Q15="MwIT", fullmenu!Q15="IwMT", fullmenu!Q15="M&amp;IT", fullmenu!Q15="IwERT", fullmenu!Q15="ERwIT", fullmenu!Q15="I&amp;ERT", fullmenu!Q15="ER&amp;M&amp;IT"),"MixedTs",IF(fullmenu!Q15="UD","UD",IF(fullmenu!Q15="LSD","LSD",IF(fullmenu!Q15="WSD","WSD",IF(fullmenu!Q15="UASC","nonat",""))))))))))</f>
        <v>MDC</v>
      </c>
      <c r="R15" s="7" t="str">
        <f>IF(fullmenu!R15="MDC","MDC",IF(OR(fullmenu!R15="PERF",fullmenu!R15="AERF",fullmenu!R15="PCB"),"ERfix",IF(OR(fullmenu!R15="ACB", fullmenu!R15="LCERT", fullmenu!R15="LERT",fullmenu!R15="FCERT",fullmenu!R15="FERT"),"ERTs",IF(OR(fullmenu!R15="FCMT",fullmenu!R15="FMT",fullmenu!R15="LMT",fullmenu!R15="LCMT"),"MTs",IF(OR(fullmenu!R15="LCIT",fullmenu!R15="FCIT",fullmenu!R15="LIT",fullmenu!R15="FIT"),"ITs",IF(OR(fullmenu!R15="MwERT", fullmenu!R15="ERwMT", fullmenu!R15="M&amp;ERT", fullmenu!R15="MwIT", fullmenu!R15="IwMT", fullmenu!R15="M&amp;IT", fullmenu!R15="IwERT", fullmenu!R15="ERwIT", fullmenu!R15="I&amp;ERT", fullmenu!R15="ER&amp;M&amp;IT"),"MixedTs",IF(fullmenu!R15="UD","UD",IF(fullmenu!R15="LSD","LSD",IF(fullmenu!R15="WSD","WSD",IF(fullmenu!R15="UASC","nonat",""))))))))))</f>
        <v>UD</v>
      </c>
      <c r="S15" s="7" t="str">
        <f>IF(fullmenu!S15="MDC","MDC",IF(OR(fullmenu!S15="PERF",fullmenu!S15="AERF",fullmenu!S15="PCB"),"ERfix",IF(OR(fullmenu!S15="ACB", fullmenu!S15="LCERT", fullmenu!S15="LERT",fullmenu!S15="FCERT",fullmenu!S15="FERT"),"ERTs",IF(OR(fullmenu!S15="FCMT",fullmenu!S15="FMT",fullmenu!S15="LMT",fullmenu!S15="LCMT"),"MTs",IF(OR(fullmenu!S15="LCIT",fullmenu!S15="FCIT",fullmenu!S15="LIT",fullmenu!S15="FIT"),"ITs",IF(OR(fullmenu!S15="MwERT", fullmenu!S15="ERwMT", fullmenu!S15="M&amp;ERT", fullmenu!S15="MwIT", fullmenu!S15="IwMT", fullmenu!S15="M&amp;IT", fullmenu!S15="IwERT", fullmenu!S15="ERwIT", fullmenu!S15="I&amp;ERT", fullmenu!S15="ER&amp;M&amp;IT"),"MixedTs",IF(fullmenu!S15="UD","UD",IF(fullmenu!S15="LSD","LSD",IF(fullmenu!S15="WSD","WSD",IF(fullmenu!S15="UASC","nonat",""))))))))))</f>
        <v>UD</v>
      </c>
      <c r="T15" s="7" t="str">
        <f>IF(fullmenu!T15="MDC","MDC",IF(OR(fullmenu!T15="PERF",fullmenu!T15="AERF",fullmenu!T15="PCB"),"ERfix",IF(OR(fullmenu!T15="ACB", fullmenu!T15="LCERT", fullmenu!T15="LERT",fullmenu!T15="FCERT",fullmenu!T15="FERT"),"ERTs",IF(OR(fullmenu!T15="FCMT",fullmenu!T15="FMT",fullmenu!T15="LMT",fullmenu!T15="LCMT"),"MTs",IF(OR(fullmenu!T15="LCIT",fullmenu!T15="FCIT",fullmenu!T15="LIT",fullmenu!T15="FIT"),"ITs",IF(OR(fullmenu!T15="MwERT", fullmenu!T15="ERwMT", fullmenu!T15="M&amp;ERT", fullmenu!T15="MwIT", fullmenu!T15="IwMT", fullmenu!T15="M&amp;IT", fullmenu!T15="IwERT", fullmenu!T15="ERwIT", fullmenu!T15="I&amp;ERT", fullmenu!T15="ER&amp;M&amp;IT"),"MixedTs",IF(fullmenu!T15="UD","UD",IF(fullmenu!T15="LSD","LSD",IF(fullmenu!T15="WSD","WSD",IF(fullmenu!T15="UASC","nonat",""))))))))))</f>
        <v>UD</v>
      </c>
      <c r="U15" s="7" t="str">
        <f>IF(fullmenu!U15="MDC","MDC",IF(OR(fullmenu!U15="PERF",fullmenu!U15="AERF",fullmenu!U15="PCB"),"ERfix",IF(OR(fullmenu!U15="ACB", fullmenu!U15="LCERT", fullmenu!U15="LERT",fullmenu!U15="FCERT",fullmenu!U15="FERT"),"ERTs",IF(OR(fullmenu!U15="FCMT",fullmenu!U15="FMT",fullmenu!U15="LMT",fullmenu!U15="LCMT"),"MTs",IF(OR(fullmenu!U15="LCIT",fullmenu!U15="FCIT",fullmenu!U15="LIT",fullmenu!U15="FIT"),"ITs",IF(OR(fullmenu!U15="MwERT", fullmenu!U15="ERwMT", fullmenu!U15="M&amp;ERT", fullmenu!U15="MwIT", fullmenu!U15="IwMT", fullmenu!U15="M&amp;IT", fullmenu!U15="IwERT", fullmenu!U15="ERwIT", fullmenu!U15="I&amp;ERT", fullmenu!U15="ER&amp;M&amp;IT"),"MixedTs",IF(fullmenu!U15="UD","UD",IF(fullmenu!U15="LSD","LSD",IF(fullmenu!U15="WSD","WSD",IF(fullmenu!U15="UASC","nonat",""))))))))))</f>
        <v>UD</v>
      </c>
      <c r="V15" s="7" t="str">
        <f>IF(fullmenu!V15="MDC","MDC",IF(OR(fullmenu!V15="PERF",fullmenu!V15="AERF",fullmenu!V15="PCB"),"ERfix",IF(OR(fullmenu!V15="ACB", fullmenu!V15="LCERT", fullmenu!V15="LERT",fullmenu!V15="FCERT",fullmenu!V15="FERT"),"ERTs",IF(OR(fullmenu!V15="FCMT",fullmenu!V15="FMT",fullmenu!V15="LMT",fullmenu!V15="LCMT"),"MTs",IF(OR(fullmenu!V15="LCIT",fullmenu!V15="FCIT",fullmenu!V15="LIT",fullmenu!V15="FIT"),"ITs",IF(OR(fullmenu!V15="MwERT", fullmenu!V15="ERwMT", fullmenu!V15="M&amp;ERT", fullmenu!V15="MwIT", fullmenu!V15="IwMT", fullmenu!V15="M&amp;IT", fullmenu!V15="IwERT", fullmenu!V15="ERwIT", fullmenu!V15="I&amp;ERT", fullmenu!V15="ER&amp;M&amp;IT"),"MixedTs",IF(fullmenu!V15="UD","UD",IF(fullmenu!V15="LSD","LSD",IF(fullmenu!V15="WSD","WSD",IF(fullmenu!V15="UASC","nonat",""))))))))))</f>
        <v>UD</v>
      </c>
      <c r="W15" s="7" t="str">
        <f>IF(fullmenu!W15="MDC","MDC",IF(OR(fullmenu!W15="PERF",fullmenu!W15="AERF",fullmenu!W15="PCB"),"ERfix",IF(OR(fullmenu!W15="ACB", fullmenu!W15="LCERT", fullmenu!W15="LERT",fullmenu!W15="FCERT",fullmenu!W15="FERT"),"ERTs",IF(OR(fullmenu!W15="FCMT",fullmenu!W15="FMT",fullmenu!W15="LMT",fullmenu!W15="LCMT"),"MTs",IF(OR(fullmenu!W15="LCIT",fullmenu!W15="FCIT",fullmenu!W15="LIT",fullmenu!W15="FIT"),"ITs",IF(OR(fullmenu!W15="MwERT", fullmenu!W15="ERwMT", fullmenu!W15="M&amp;ERT", fullmenu!W15="MwIT", fullmenu!W15="IwMT", fullmenu!W15="M&amp;IT", fullmenu!W15="IwERT", fullmenu!W15="ERwIT", fullmenu!W15="I&amp;ERT", fullmenu!W15="ER&amp;M&amp;IT"),"MixedTs",IF(fullmenu!W15="UD","UD",IF(fullmenu!W15="LSD","LSD",IF(fullmenu!W15="WSD","WSD",IF(fullmenu!W15="UASC","nonat",""))))))))))</f>
        <v>UD</v>
      </c>
      <c r="X15" s="7" t="str">
        <f>IF(fullmenu!X15="MDC","MDC",IF(OR(fullmenu!X15="PERF",fullmenu!X15="AERF",fullmenu!X15="PCB"),"ERfix",IF(OR(fullmenu!X15="ACB", fullmenu!X15="LCERT", fullmenu!X15="LERT",fullmenu!X15="FCERT",fullmenu!X15="FERT"),"ERTs",IF(OR(fullmenu!X15="FCMT",fullmenu!X15="FMT",fullmenu!X15="LMT",fullmenu!X15="LCMT"),"MTs",IF(OR(fullmenu!X15="LCIT",fullmenu!X15="FCIT",fullmenu!X15="LIT",fullmenu!X15="FIT"),"ITs",IF(OR(fullmenu!X15="MwERT", fullmenu!X15="ERwMT", fullmenu!X15="M&amp;ERT", fullmenu!X15="MwIT", fullmenu!X15="IwMT", fullmenu!X15="M&amp;IT", fullmenu!X15="IwERT", fullmenu!X15="ERwIT", fullmenu!X15="I&amp;ERT", fullmenu!X15="ER&amp;M&amp;IT"),"MixedTs",IF(fullmenu!X15="UD","UD",IF(fullmenu!X15="LSD","LSD",IF(fullmenu!X15="WSD","WSD",IF(fullmenu!X15="UASC","nonat",""))))))))))</f>
        <v>UD</v>
      </c>
      <c r="Y15" s="7" t="str">
        <f>IF(fullmenu!Y15="MDC","MDC",IF(OR(fullmenu!Y15="PERF",fullmenu!Y15="AERF",fullmenu!Y15="PCB"),"ERfix",IF(OR(fullmenu!Y15="ACB", fullmenu!Y15="LCERT", fullmenu!Y15="LERT",fullmenu!Y15="FCERT",fullmenu!Y15="FERT"),"ERTs",IF(OR(fullmenu!Y15="FCMT",fullmenu!Y15="FMT",fullmenu!Y15="LMT",fullmenu!Y15="LCMT"),"MTs",IF(OR(fullmenu!Y15="LCIT",fullmenu!Y15="FCIT",fullmenu!Y15="LIT",fullmenu!Y15="FIT"),"ITs",IF(OR(fullmenu!Y15="MwERT", fullmenu!Y15="ERwMT", fullmenu!Y15="M&amp;ERT", fullmenu!Y15="MwIT", fullmenu!Y15="IwMT", fullmenu!Y15="M&amp;IT", fullmenu!Y15="IwERT", fullmenu!Y15="ERwIT", fullmenu!Y15="I&amp;ERT", fullmenu!Y15="ER&amp;M&amp;IT"),"MixedTs",IF(fullmenu!Y15="UD","UD",IF(fullmenu!Y15="LSD","LSD",IF(fullmenu!Y15="WSD","WSD",IF(fullmenu!Y15="UASC","nonat",""))))))))))</f>
        <v>UD</v>
      </c>
      <c r="Z15" s="7" t="str">
        <f>IF(fullmenu!Z15="MDC","MDC",IF(OR(fullmenu!Z15="PERF",fullmenu!Z15="AERF",fullmenu!Z15="PCB"),"ERfix",IF(OR(fullmenu!Z15="ACB", fullmenu!Z15="LCERT", fullmenu!Z15="LERT",fullmenu!Z15="FCERT",fullmenu!Z15="FERT"),"ERTs",IF(OR(fullmenu!Z15="FCMT",fullmenu!Z15="FMT",fullmenu!Z15="LMT",fullmenu!Z15="LCMT"),"MTs",IF(OR(fullmenu!Z15="LCIT",fullmenu!Z15="FCIT",fullmenu!Z15="LIT",fullmenu!Z15="FIT"),"ITs",IF(OR(fullmenu!Z15="MwERT", fullmenu!Z15="ERwMT", fullmenu!Z15="M&amp;ERT", fullmenu!Z15="MwIT", fullmenu!Z15="IwMT", fullmenu!Z15="M&amp;IT", fullmenu!Z15="IwERT", fullmenu!Z15="ERwIT", fullmenu!Z15="I&amp;ERT", fullmenu!Z15="ER&amp;M&amp;IT"),"MixedTs",IF(fullmenu!Z15="UD","UD",IF(fullmenu!Z15="LSD","LSD",IF(fullmenu!Z15="WSD","WSD",IF(fullmenu!Z15="UASC","nonat",""))))))))))</f>
        <v>UD</v>
      </c>
      <c r="AA15" s="7" t="str">
        <f>IF(fullmenu!AA15="MDC","MDC",IF(OR(fullmenu!AA15="PERF",fullmenu!AA15="AERF",fullmenu!AA15="PCB"),"ERfix",IF(OR(fullmenu!AA15="ACB", fullmenu!AA15="LCERT", fullmenu!AA15="LERT",fullmenu!AA15="FCERT",fullmenu!AA15="FERT"),"ERTs",IF(OR(fullmenu!AA15="FCMT",fullmenu!AA15="FMT",fullmenu!AA15="LMT",fullmenu!AA15="LCMT"),"MTs",IF(OR(fullmenu!AA15="LCIT",fullmenu!AA15="FCIT",fullmenu!AA15="LIT",fullmenu!AA15="FIT"),"ITs",IF(OR(fullmenu!AA15="MwERT", fullmenu!AA15="ERwMT", fullmenu!AA15="M&amp;ERT", fullmenu!AA15="MwIT", fullmenu!AA15="IwMT", fullmenu!AA15="M&amp;IT", fullmenu!AA15="IwERT", fullmenu!AA15="ERwIT", fullmenu!AA15="I&amp;ERT", fullmenu!AA15="ER&amp;M&amp;IT"),"MixedTs",IF(fullmenu!AA15="UD","UD",IF(fullmenu!AA15="LSD","LSD",IF(fullmenu!AA15="WSD","WSD",IF(fullmenu!AA15="UASC","nonat",""))))))))))</f>
        <v>UD</v>
      </c>
      <c r="AB15" s="7" t="str">
        <f>IF(fullmenu!AB15="MDC","MDC",IF(OR(fullmenu!AB15="PERF",fullmenu!AB15="AERF",fullmenu!AB15="PCB"),"ERfix",IF(OR(fullmenu!AB15="ACB", fullmenu!AB15="LCERT", fullmenu!AB15="LERT",fullmenu!AB15="FCERT",fullmenu!AB15="FERT"),"ERTs",IF(OR(fullmenu!AB15="FCMT",fullmenu!AB15="FMT",fullmenu!AB15="LMT",fullmenu!AB15="LCMT"),"MTs",IF(OR(fullmenu!AB15="LCIT",fullmenu!AB15="FCIT",fullmenu!AB15="LIT",fullmenu!AB15="FIT"),"ITs",IF(OR(fullmenu!AB15="MwERT", fullmenu!AB15="ERwMT", fullmenu!AB15="M&amp;ERT", fullmenu!AB15="MwIT", fullmenu!AB15="IwMT", fullmenu!AB15="M&amp;IT", fullmenu!AB15="IwERT", fullmenu!AB15="ERwIT", fullmenu!AB15="I&amp;ERT", fullmenu!AB15="ER&amp;M&amp;IT"),"MixedTs",IF(fullmenu!AB15="UD","UD",IF(fullmenu!AB15="LSD","LSD",IF(fullmenu!AB15="WSD","WSD",IF(fullmenu!AB15="UASC","nonat",""))))))))))</f>
        <v>UD</v>
      </c>
      <c r="AC15" s="7" t="str">
        <f>IF(fullmenu!AC15="MDC","MDC",IF(OR(fullmenu!AC15="PERF",fullmenu!AC15="AERF",fullmenu!AC15="PCB"),"ERfix",IF(OR(fullmenu!AC15="ACB", fullmenu!AC15="LCERT", fullmenu!AC15="LERT",fullmenu!AC15="FCERT",fullmenu!AC15="FERT"),"ERTs",IF(OR(fullmenu!AC15="FCMT",fullmenu!AC15="FMT",fullmenu!AC15="LMT",fullmenu!AC15="LCMT"),"MTs",IF(OR(fullmenu!AC15="LCIT",fullmenu!AC15="FCIT",fullmenu!AC15="LIT",fullmenu!AC15="FIT"),"ITs",IF(OR(fullmenu!AC15="MwERT", fullmenu!AC15="ERwMT", fullmenu!AC15="M&amp;ERT", fullmenu!AC15="MwIT", fullmenu!AC15="IwMT", fullmenu!AC15="M&amp;IT", fullmenu!AC15="IwERT", fullmenu!AC15="ERwIT", fullmenu!AC15="I&amp;ERT", fullmenu!AC15="ER&amp;M&amp;IT"),"MixedTs",IF(fullmenu!AC15="UD","UD",IF(fullmenu!AC15="LSD","LSD",IF(fullmenu!AC15="WSD","WSD",IF(fullmenu!AC15="UASC","nonat",""))))))))))</f>
        <v>UD</v>
      </c>
      <c r="AD15" s="7" t="str">
        <f>IF(fullmenu!AD15="MDC","MDC",IF(OR(fullmenu!AD15="PERF",fullmenu!AD15="AERF",fullmenu!AD15="PCB"),"ERfix",IF(OR(fullmenu!AD15="ACB", fullmenu!AD15="LCERT", fullmenu!AD15="LERT",fullmenu!AD15="FCERT",fullmenu!AD15="FERT"),"ERTs",IF(OR(fullmenu!AD15="FCMT",fullmenu!AD15="FMT",fullmenu!AD15="LMT",fullmenu!AD15="LCMT"),"MTs",IF(OR(fullmenu!AD15="LCIT",fullmenu!AD15="FCIT",fullmenu!AD15="LIT",fullmenu!AD15="FIT"),"ITs",IF(OR(fullmenu!AD15="MwERT", fullmenu!AD15="ERwMT", fullmenu!AD15="M&amp;ERT", fullmenu!AD15="MwIT", fullmenu!AD15="IwMT", fullmenu!AD15="M&amp;IT", fullmenu!AD15="IwERT", fullmenu!AD15="ERwIT", fullmenu!AD15="I&amp;ERT", fullmenu!AD15="ER&amp;M&amp;IT"),"MixedTs",IF(fullmenu!AD15="UD","UD",IF(fullmenu!AD15="LSD","LSD",IF(fullmenu!AD15="WSD","WSD",IF(fullmenu!AD15="UASC","nonat",""))))))))))</f>
        <v>UD</v>
      </c>
      <c r="AE15" s="7" t="str">
        <f>IF(fullmenu!AE15="MDC","MDC",IF(OR(fullmenu!AE15="PERF",fullmenu!AE15="AERF",fullmenu!AE15="PCB"),"ERfix",IF(OR(fullmenu!AE15="ACB", fullmenu!AE15="LCERT", fullmenu!AE15="LERT",fullmenu!AE15="FCERT",fullmenu!AE15="FERT"),"ERTs",IF(OR(fullmenu!AE15="FCMT",fullmenu!AE15="FMT",fullmenu!AE15="LMT",fullmenu!AE15="LCMT"),"MTs",IF(OR(fullmenu!AE15="LCIT",fullmenu!AE15="FCIT",fullmenu!AE15="LIT",fullmenu!AE15="FIT"),"ITs",IF(OR(fullmenu!AE15="MwERT", fullmenu!AE15="ERwMT", fullmenu!AE15="M&amp;ERT", fullmenu!AE15="MwIT", fullmenu!AE15="IwMT", fullmenu!AE15="M&amp;IT", fullmenu!AE15="IwERT", fullmenu!AE15="ERwIT", fullmenu!AE15="I&amp;ERT", fullmenu!AE15="ER&amp;M&amp;IT"),"MixedTs",IF(fullmenu!AE15="UD","UD",IF(fullmenu!AE15="LSD","LSD",IF(fullmenu!AE15="WSD","WSD",IF(fullmenu!AE15="UASC","nonat",""))))))))))</f>
        <v>UD</v>
      </c>
      <c r="AF15" s="7" t="str">
        <f>IF(fullmenu!AF15="MDC","MDC",IF(OR(fullmenu!AF15="PERF",fullmenu!AF15="AERF",fullmenu!AF15="PCB"),"ERfix",IF(OR(fullmenu!AF15="ACB", fullmenu!AF15="LCERT", fullmenu!AF15="LERT",fullmenu!AF15="FCERT",fullmenu!AF15="FERT"),"ERTs",IF(OR(fullmenu!AF15="FCMT",fullmenu!AF15="FMT",fullmenu!AF15="LMT",fullmenu!AF15="LCMT"),"MTs",IF(OR(fullmenu!AF15="LCIT",fullmenu!AF15="FCIT",fullmenu!AF15="LIT",fullmenu!AF15="FIT"),"ITs",IF(OR(fullmenu!AF15="MwERT", fullmenu!AF15="ERwMT", fullmenu!AF15="M&amp;ERT", fullmenu!AF15="MwIT", fullmenu!AF15="IwMT", fullmenu!AF15="M&amp;IT", fullmenu!AF15="IwERT", fullmenu!AF15="ERwIT", fullmenu!AF15="I&amp;ERT", fullmenu!AF15="ER&amp;M&amp;IT"),"MixedTs",IF(fullmenu!AF15="UD","UD",IF(fullmenu!AF15="LSD","LSD",IF(fullmenu!AF15="WSD","WSD",IF(fullmenu!AF15="UASC","nonat",""))))))))))</f>
        <v>UD</v>
      </c>
      <c r="AG15" s="7" t="str">
        <f>IF(fullmenu!AG15="MDC","MDC",IF(OR(fullmenu!AG15="PERF",fullmenu!AG15="AERF",fullmenu!AG15="PCB"),"ERfix",IF(OR(fullmenu!AG15="ACB", fullmenu!AG15="LCERT", fullmenu!AG15="LERT",fullmenu!AG15="FCERT",fullmenu!AG15="FERT"),"ERTs",IF(OR(fullmenu!AG15="FCMT",fullmenu!AG15="FMT",fullmenu!AG15="LMT",fullmenu!AG15="LCMT"),"MTs",IF(OR(fullmenu!AG15="LCIT",fullmenu!AG15="FCIT",fullmenu!AG15="LIT",fullmenu!AG15="FIT"),"ITs",IF(OR(fullmenu!AG15="MwERT", fullmenu!AG15="ERwMT", fullmenu!AG15="M&amp;ERT", fullmenu!AG15="MwIT", fullmenu!AG15="IwMT", fullmenu!AG15="M&amp;IT", fullmenu!AG15="IwERT", fullmenu!AG15="ERwIT", fullmenu!AG15="I&amp;ERT", fullmenu!AG15="ER&amp;M&amp;IT"),"MixedTs",IF(fullmenu!AG15="UD","UD",IF(fullmenu!AG15="LSD","LSD",IF(fullmenu!AG15="WSD","WSD",IF(fullmenu!AG15="UASC","nonat",""))))))))))</f>
        <v>UD</v>
      </c>
      <c r="AH15" s="7" t="str">
        <f>IF(fullmenu!AH15="MDC","MDC",IF(OR(fullmenu!AH15="PERF",fullmenu!AH15="AERF",fullmenu!AH15="PCB"),"ERfix",IF(OR(fullmenu!AH15="ACB", fullmenu!AH15="LCERT", fullmenu!AH15="LERT",fullmenu!AH15="FCERT",fullmenu!AH15="FERT"),"ERTs",IF(OR(fullmenu!AH15="FCMT",fullmenu!AH15="FMT",fullmenu!AH15="LMT",fullmenu!AH15="LCMT"),"MTs",IF(OR(fullmenu!AH15="LCIT",fullmenu!AH15="FCIT",fullmenu!AH15="LIT",fullmenu!AH15="FIT"),"ITs",IF(OR(fullmenu!AH15="MwERT", fullmenu!AH15="ERwMT", fullmenu!AH15="M&amp;ERT", fullmenu!AH15="MwIT", fullmenu!AH15="IwMT", fullmenu!AH15="M&amp;IT", fullmenu!AH15="IwERT", fullmenu!AH15="ERwIT", fullmenu!AH15="I&amp;ERT", fullmenu!AH15="ER&amp;M&amp;IT"),"MixedTs",IF(fullmenu!AH15="UD","UD",IF(fullmenu!AH15="LSD","LSD",IF(fullmenu!AH15="WSD","WSD",IF(fullmenu!AH15="UASC","nonat",""))))))))))</f>
        <v>UD</v>
      </c>
      <c r="AI15" s="7" t="str">
        <f>IF(fullmenu!AI15="MDC","MDC",IF(OR(fullmenu!AI15="PERF",fullmenu!AI15="AERF",fullmenu!AI15="PCB"),"ERfix",IF(OR(fullmenu!AI15="ACB", fullmenu!AI15="LCERT", fullmenu!AI15="LERT",fullmenu!AI15="FCERT",fullmenu!AI15="FERT"),"ERTs",IF(OR(fullmenu!AI15="FCMT",fullmenu!AI15="FMT",fullmenu!AI15="LMT",fullmenu!AI15="LCMT"),"MTs",IF(OR(fullmenu!AI15="LCIT",fullmenu!AI15="FCIT",fullmenu!AI15="LIT",fullmenu!AI15="FIT"),"ITs",IF(OR(fullmenu!AI15="MwERT", fullmenu!AI15="ERwMT", fullmenu!AI15="M&amp;ERT", fullmenu!AI15="MwIT", fullmenu!AI15="IwMT", fullmenu!AI15="M&amp;IT", fullmenu!AI15="IwERT", fullmenu!AI15="ERwIT", fullmenu!AI15="I&amp;ERT", fullmenu!AI15="ER&amp;M&amp;IT"),"MixedTs",IF(fullmenu!AI15="UD","UD",IF(fullmenu!AI15="LSD","LSD",IF(fullmenu!AI15="WSD","WSD",IF(fullmenu!AI15="UASC","nonat",""))))))))))</f>
        <v>UD</v>
      </c>
      <c r="AJ15" s="7" t="str">
        <f>IF(fullmenu!AJ15="MDC","MDC",IF(OR(fullmenu!AJ15="PERF",fullmenu!AJ15="AERF",fullmenu!AJ15="PCB"),"ERfix",IF(OR(fullmenu!AJ15="ACB", fullmenu!AJ15="LCERT", fullmenu!AJ15="LERT",fullmenu!AJ15="FCERT",fullmenu!AJ15="FERT"),"ERTs",IF(OR(fullmenu!AJ15="FCMT",fullmenu!AJ15="FMT",fullmenu!AJ15="LMT",fullmenu!AJ15="LCMT"),"MTs",IF(OR(fullmenu!AJ15="LCIT",fullmenu!AJ15="FCIT",fullmenu!AJ15="LIT",fullmenu!AJ15="FIT"),"ITs",IF(OR(fullmenu!AJ15="MwERT", fullmenu!AJ15="ERwMT", fullmenu!AJ15="M&amp;ERT", fullmenu!AJ15="MwIT", fullmenu!AJ15="IwMT", fullmenu!AJ15="M&amp;IT", fullmenu!AJ15="IwERT", fullmenu!AJ15="ERwIT", fullmenu!AJ15="I&amp;ERT", fullmenu!AJ15="ER&amp;M&amp;IT"),"MixedTs",IF(fullmenu!AJ15="UD","UD",IF(fullmenu!AJ15="LSD","LSD",IF(fullmenu!AJ15="WSD","WSD",IF(fullmenu!AJ15="UASC","nonat",""))))))))))</f>
        <v>UD</v>
      </c>
      <c r="AK15" s="7" t="str">
        <f>IF(fullmenu!AK15="MDC","MDC",IF(OR(fullmenu!AK15="PERF",fullmenu!AK15="AERF",fullmenu!AK15="PCB"),"ERfix",IF(OR(fullmenu!AK15="ACB", fullmenu!AK15="LCERT", fullmenu!AK15="LERT",fullmenu!AK15="FCERT",fullmenu!AK15="FERT"),"ERTs",IF(OR(fullmenu!AK15="FCMT",fullmenu!AK15="FMT",fullmenu!AK15="LMT",fullmenu!AK15="LCMT"),"MTs",IF(OR(fullmenu!AK15="LCIT",fullmenu!AK15="FCIT",fullmenu!AK15="LIT",fullmenu!AK15="FIT"),"ITs",IF(OR(fullmenu!AK15="MwERT", fullmenu!AK15="ERwMT", fullmenu!AK15="M&amp;ERT", fullmenu!AK15="MwIT", fullmenu!AK15="IwMT", fullmenu!AK15="M&amp;IT", fullmenu!AK15="IwERT", fullmenu!AK15="ERwIT", fullmenu!AK15="I&amp;ERT", fullmenu!AK15="ER&amp;M&amp;IT"),"MixedTs",IF(fullmenu!AK15="UD","UD",IF(fullmenu!AK15="LSD","LSD",IF(fullmenu!AK15="WSD","WSD",IF(fullmenu!AK15="UASC","nonat",""))))))))))</f>
        <v>UD</v>
      </c>
      <c r="AL15" s="7" t="str">
        <f>IF(fullmenu!AL15="MDC","MDC",IF(OR(fullmenu!AL15="PERF",fullmenu!AL15="AERF",fullmenu!AL15="PCB"),"ERfix",IF(OR(fullmenu!AL15="ACB", fullmenu!AL15="LCERT", fullmenu!AL15="LERT",fullmenu!AL15="FCERT",fullmenu!AL15="FERT"),"ERTs",IF(OR(fullmenu!AL15="FCMT",fullmenu!AL15="FMT",fullmenu!AL15="LMT",fullmenu!AL15="LCMT"),"MTs",IF(OR(fullmenu!AL15="LCIT",fullmenu!AL15="FCIT",fullmenu!AL15="LIT",fullmenu!AL15="FIT"),"ITs",IF(OR(fullmenu!AL15="MwERT", fullmenu!AL15="ERwMT", fullmenu!AL15="M&amp;ERT", fullmenu!AL15="MwIT", fullmenu!AL15="IwMT", fullmenu!AL15="M&amp;IT", fullmenu!AL15="IwERT", fullmenu!AL15="ERwIT", fullmenu!AL15="I&amp;ERT", fullmenu!AL15="ER&amp;M&amp;IT"),"MixedTs",IF(fullmenu!AL15="UD","UD",IF(fullmenu!AL15="LSD","LSD",IF(fullmenu!AL15="WSD","WSD",IF(fullmenu!AL15="UASC","nonat",""))))))))))</f>
        <v>UD</v>
      </c>
      <c r="AM15" s="7" t="str">
        <f>IF(fullmenu!AM15="MDC","MDC",IF(OR(fullmenu!AM15="PERF",fullmenu!AM15="AERF",fullmenu!AM15="PCB"),"ERfix",IF(OR(fullmenu!AM15="ACB", fullmenu!AM15="LCERT", fullmenu!AM15="LERT",fullmenu!AM15="FCERT",fullmenu!AM15="FERT"),"ERTs",IF(OR(fullmenu!AM15="FCMT",fullmenu!AM15="FMT",fullmenu!AM15="LMT",fullmenu!AM15="LCMT"),"MTs",IF(OR(fullmenu!AM15="LCIT",fullmenu!AM15="FCIT",fullmenu!AM15="LIT",fullmenu!AM15="FIT"),"ITs",IF(OR(fullmenu!AM15="MwERT", fullmenu!AM15="ERwMT", fullmenu!AM15="M&amp;ERT", fullmenu!AM15="MwIT", fullmenu!AM15="IwMT", fullmenu!AM15="M&amp;IT", fullmenu!AM15="IwERT", fullmenu!AM15="ERwIT", fullmenu!AM15="I&amp;ERT", fullmenu!AM15="ER&amp;M&amp;IT"),"MixedTs",IF(fullmenu!AM15="UD","UD",IF(fullmenu!AM15="LSD","LSD",IF(fullmenu!AM15="WSD","WSD",IF(fullmenu!AM15="UASC","nonat",""))))))))))</f>
        <v>UD</v>
      </c>
      <c r="AN15" s="7" t="str">
        <f>IF(fullmenu!AN15="MDC","MDC",IF(OR(fullmenu!AN15="PERF",fullmenu!AN15="AERF",fullmenu!AN15="PCB"),"ERfix",IF(OR(fullmenu!AN15="ACB", fullmenu!AN15="LCERT", fullmenu!AN15="LERT",fullmenu!AN15="FCERT",fullmenu!AN15="FERT"),"ERTs",IF(OR(fullmenu!AN15="FCMT",fullmenu!AN15="FMT",fullmenu!AN15="LMT",fullmenu!AN15="LCMT"),"MTs",IF(OR(fullmenu!AN15="LCIT",fullmenu!AN15="FCIT",fullmenu!AN15="LIT",fullmenu!AN15="FIT"),"ITs",IF(OR(fullmenu!AN15="MwERT", fullmenu!AN15="ERwMT", fullmenu!AN15="M&amp;ERT", fullmenu!AN15="MwIT", fullmenu!AN15="IwMT", fullmenu!AN15="M&amp;IT", fullmenu!AN15="IwERT", fullmenu!AN15="ERwIT", fullmenu!AN15="I&amp;ERT", fullmenu!AN15="ER&amp;M&amp;IT"),"MixedTs",IF(fullmenu!AN15="UD","UD",IF(fullmenu!AN15="LSD","LSD",IF(fullmenu!AN15="WSD","WSD",IF(fullmenu!AN15="UASC","nonat",""))))))))))</f>
        <v>LSD</v>
      </c>
      <c r="AO15" s="7" t="str">
        <f>IF(fullmenu!AO15="MDC","MDC",IF(OR(fullmenu!AO15="PERF",fullmenu!AO15="AERF",fullmenu!AO15="PCB"),"ERfix",IF(OR(fullmenu!AO15="ACB", fullmenu!AO15="LCERT", fullmenu!AO15="LERT",fullmenu!AO15="FCERT",fullmenu!AO15="FERT"),"ERTs",IF(OR(fullmenu!AO15="FCMT",fullmenu!AO15="FMT",fullmenu!AO15="LMT",fullmenu!AO15="LCMT"),"MTs",IF(OR(fullmenu!AO15="LCIT",fullmenu!AO15="FCIT",fullmenu!AO15="LIT",fullmenu!AO15="FIT"),"ITs",IF(OR(fullmenu!AO15="MwERT", fullmenu!AO15="ERwMT", fullmenu!AO15="M&amp;ERT", fullmenu!AO15="MwIT", fullmenu!AO15="IwMT", fullmenu!AO15="M&amp;IT", fullmenu!AO15="IwERT", fullmenu!AO15="ERwIT", fullmenu!AO15="I&amp;ERT", fullmenu!AO15="ER&amp;M&amp;IT"),"MixedTs",IF(fullmenu!AO15="UD","UD",IF(fullmenu!AO15="LSD","LSD",IF(fullmenu!AO15="WSD","WSD",IF(fullmenu!AO15="UASC","nonat",""))))))))))</f>
        <v>LSD</v>
      </c>
      <c r="AP15" s="7" t="str">
        <f>IF(fullmenu!AP15="MDC","MDC",IF(OR(fullmenu!AP15="PERF",fullmenu!AP15="AERF",fullmenu!AP15="PCB"),"ERfix",IF(OR(fullmenu!AP15="ACB", fullmenu!AP15="LCERT", fullmenu!AP15="LERT",fullmenu!AP15="FCERT",fullmenu!AP15="FERT"),"ERTs",IF(OR(fullmenu!AP15="FCMT",fullmenu!AP15="FMT",fullmenu!AP15="LMT",fullmenu!AP15="LCMT"),"MTs",IF(OR(fullmenu!AP15="LCIT",fullmenu!AP15="FCIT",fullmenu!AP15="LIT",fullmenu!AP15="FIT"),"ITs",IF(OR(fullmenu!AP15="MwERT", fullmenu!AP15="ERwMT", fullmenu!AP15="M&amp;ERT", fullmenu!AP15="MwIT", fullmenu!AP15="IwMT", fullmenu!AP15="M&amp;IT", fullmenu!AP15="IwERT", fullmenu!AP15="ERwIT", fullmenu!AP15="I&amp;ERT", fullmenu!AP15="ER&amp;M&amp;IT"),"MixedTs",IF(fullmenu!AP15="UD","UD",IF(fullmenu!AP15="LSD","LSD",IF(fullmenu!AP15="WSD","WSD",IF(fullmenu!AP15="UASC","nonat",""))))))))))</f>
        <v>LSD</v>
      </c>
      <c r="AQ15" s="7" t="str">
        <f>IF(fullmenu!AQ15="MDC","MDC",IF(OR(fullmenu!AQ15="PERF",fullmenu!AQ15="AERF",fullmenu!AQ15="PCB"),"ERfix",IF(OR(fullmenu!AQ15="ACB", fullmenu!AQ15="LCERT", fullmenu!AQ15="LERT",fullmenu!AQ15="FCERT",fullmenu!AQ15="FERT"),"ERTs",IF(OR(fullmenu!AQ15="FCMT",fullmenu!AQ15="FMT",fullmenu!AQ15="LMT",fullmenu!AQ15="LCMT"),"MTs",IF(OR(fullmenu!AQ15="LCIT",fullmenu!AQ15="FCIT",fullmenu!AQ15="LIT",fullmenu!AQ15="FIT"),"ITs",IF(OR(fullmenu!AQ15="MwERT", fullmenu!AQ15="ERwMT", fullmenu!AQ15="M&amp;ERT", fullmenu!AQ15="MwIT", fullmenu!AQ15="IwMT", fullmenu!AQ15="M&amp;IT", fullmenu!AQ15="IwERT", fullmenu!AQ15="ERwIT", fullmenu!AQ15="I&amp;ERT", fullmenu!AQ15="ER&amp;M&amp;IT"),"MixedTs",IF(fullmenu!AQ15="UD","UD",IF(fullmenu!AQ15="LSD","LSD",IF(fullmenu!AQ15="WSD","WSD",IF(fullmenu!AQ15="UASC","nonat",""))))))))))</f>
        <v>LSD</v>
      </c>
      <c r="AR15" s="7" t="str">
        <f>IF(fullmenu!AR15="MDC","MDC",IF(OR(fullmenu!AR15="PERF",fullmenu!AR15="AERF",fullmenu!AR15="PCB"),"ERfix",IF(OR(fullmenu!AR15="ACB", fullmenu!AR15="LCERT", fullmenu!AR15="LERT",fullmenu!AR15="FCERT",fullmenu!AR15="FERT"),"ERTs",IF(OR(fullmenu!AR15="FCMT",fullmenu!AR15="FMT",fullmenu!AR15="LMT",fullmenu!AR15="LCMT"),"MTs",IF(OR(fullmenu!AR15="LCIT",fullmenu!AR15="FCIT",fullmenu!AR15="LIT",fullmenu!AR15="FIT"),"ITs",IF(OR(fullmenu!AR15="MwERT", fullmenu!AR15="ERwMT", fullmenu!AR15="M&amp;ERT", fullmenu!AR15="MwIT", fullmenu!AR15="IwMT", fullmenu!AR15="M&amp;IT", fullmenu!AR15="IwERT", fullmenu!AR15="ERwIT", fullmenu!AR15="I&amp;ERT", fullmenu!AR15="ER&amp;M&amp;IT"),"MixedTs",IF(fullmenu!AR15="UD","UD",IF(fullmenu!AR15="LSD","LSD",IF(fullmenu!AR15="WSD","WSD",IF(fullmenu!AR15="UASC","nonat",""))))))))))</f>
        <v>LSD</v>
      </c>
      <c r="AS15" s="7" t="str">
        <f>IF(fullmenu!AS15="MDC","MDC",IF(OR(fullmenu!AS15="PERF",fullmenu!AS15="AERF",fullmenu!AS15="PCB"),"ERfix",IF(OR(fullmenu!AS15="ACB", fullmenu!AS15="LCERT", fullmenu!AS15="LERT",fullmenu!AS15="FCERT",fullmenu!AS15="FERT"),"ERTs",IF(OR(fullmenu!AS15="FCMT",fullmenu!AS15="FMT",fullmenu!AS15="LMT",fullmenu!AS15="LCMT"),"MTs",IF(OR(fullmenu!AS15="LCIT",fullmenu!AS15="FCIT",fullmenu!AS15="LIT",fullmenu!AS15="FIT"),"ITs",IF(OR(fullmenu!AS15="MwERT", fullmenu!AS15="ERwMT", fullmenu!AS15="M&amp;ERT", fullmenu!AS15="MwIT", fullmenu!AS15="IwMT", fullmenu!AS15="M&amp;IT", fullmenu!AS15="IwERT", fullmenu!AS15="ERwIT", fullmenu!AS15="I&amp;ERT", fullmenu!AS15="ER&amp;M&amp;IT"),"MixedTs",IF(fullmenu!AS15="UD","UD",IF(fullmenu!AS15="LSD","LSD",IF(fullmenu!AS15="WSD","WSD",IF(fullmenu!AS15="UASC","nonat",""))))))))))</f>
        <v>LSD</v>
      </c>
      <c r="AT15" s="7"/>
    </row>
    <row r="16" spans="1:46" ht="15.5" x14ac:dyDescent="0.35">
      <c r="A16" t="s">
        <v>15</v>
      </c>
      <c r="B16" s="7" t="str">
        <f>IF(fullmenu!B16="MDC","MDC",IF(OR(fullmenu!B16="PERF",fullmenu!B16="AERF",fullmenu!B16="PCB"),"ERfix",IF(OR(fullmenu!B16="ACB", fullmenu!B16="LCERT", fullmenu!B16="LERT",fullmenu!B16="FCERT",fullmenu!B16="FERT"),"ERTs",IF(OR(fullmenu!B16="FCMT",fullmenu!B16="FMT",fullmenu!B16="LMT",fullmenu!B16="LCMT"),"MTs",IF(OR(fullmenu!B16="LCIT",fullmenu!B16="FCIT",fullmenu!B16="LIT",fullmenu!B16="FIT"),"ITs",IF(OR(fullmenu!B16="MwERT", fullmenu!B16="ERwMT", fullmenu!B16="M&amp;ERT", fullmenu!B16="MwIT", fullmenu!B16="IwMT", fullmenu!B16="M&amp;IT", fullmenu!B16="IwERT", fullmenu!B16="ERwIT", fullmenu!B16="I&amp;ERT", fullmenu!B16="ER&amp;M&amp;IT"),"MixedTs",IF(fullmenu!B16="UD","UD",IF(fullmenu!B16="LSD","LSD",IF(fullmenu!B16="WSD","WSD",IF(fullmenu!B16="UASC","nonat",""))))))))))</f>
        <v>LSD</v>
      </c>
      <c r="C16" s="7" t="str">
        <f>IF(fullmenu!C16="MDC","MDC",IF(OR(fullmenu!C16="PERF",fullmenu!C16="AERF",fullmenu!C16="PCB"),"ERfix",IF(OR(fullmenu!C16="ACB", fullmenu!C16="LCERT", fullmenu!C16="LERT",fullmenu!C16="FCERT",fullmenu!C16="FERT"),"ERTs",IF(OR(fullmenu!C16="FCMT",fullmenu!C16="FMT",fullmenu!C16="LMT",fullmenu!C16="LCMT"),"MTs",IF(OR(fullmenu!C16="LCIT",fullmenu!C16="FCIT",fullmenu!C16="LIT",fullmenu!C16="FIT"),"ITs",IF(OR(fullmenu!C16="MwERT", fullmenu!C16="ERwMT", fullmenu!C16="M&amp;ERT", fullmenu!C16="MwIT", fullmenu!C16="IwMT", fullmenu!C16="M&amp;IT", fullmenu!C16="IwERT", fullmenu!C16="ERwIT", fullmenu!C16="I&amp;ERT", fullmenu!C16="ER&amp;M&amp;IT"),"MixedTs",IF(fullmenu!C16="UD","UD",IF(fullmenu!C16="LSD","LSD",IF(fullmenu!C16="WSD","WSD",IF(fullmenu!C16="UASC","nonat",""))))))))))</f>
        <v>LSD</v>
      </c>
      <c r="D16" s="7" t="str">
        <f>IF(fullmenu!D16="MDC","MDC",IF(OR(fullmenu!D16="PERF",fullmenu!D16="AERF",fullmenu!D16="PCB"),"ERfix",IF(OR(fullmenu!D16="ACB", fullmenu!D16="LCERT", fullmenu!D16="LERT",fullmenu!D16="FCERT",fullmenu!D16="FERT"),"ERTs",IF(OR(fullmenu!D16="FCMT",fullmenu!D16="FMT",fullmenu!D16="LMT",fullmenu!D16="LCMT"),"MTs",IF(OR(fullmenu!D16="LCIT",fullmenu!D16="FCIT",fullmenu!D16="LIT",fullmenu!D16="FIT"),"ITs",IF(OR(fullmenu!D16="MwERT", fullmenu!D16="ERwMT", fullmenu!D16="M&amp;ERT", fullmenu!D16="MwIT", fullmenu!D16="IwMT", fullmenu!D16="M&amp;IT", fullmenu!D16="IwERT", fullmenu!D16="ERwIT", fullmenu!D16="I&amp;ERT", fullmenu!D16="ER&amp;M&amp;IT"),"MixedTs",IF(fullmenu!D16="UD","UD",IF(fullmenu!D16="LSD","LSD",IF(fullmenu!D16="WSD","WSD",IF(fullmenu!D16="UASC","nonat",""))))))))))</f>
        <v>LSD</v>
      </c>
      <c r="E16" s="7" t="str">
        <f>IF(fullmenu!E16="MDC","MDC",IF(OR(fullmenu!E16="PERF",fullmenu!E16="AERF",fullmenu!E16="PCB"),"ERfix",IF(OR(fullmenu!E16="ACB", fullmenu!E16="LCERT", fullmenu!E16="LERT",fullmenu!E16="FCERT",fullmenu!E16="FERT"),"ERTs",IF(OR(fullmenu!E16="FCMT",fullmenu!E16="FMT",fullmenu!E16="LMT",fullmenu!E16="LCMT"),"MTs",IF(OR(fullmenu!E16="LCIT",fullmenu!E16="FCIT",fullmenu!E16="LIT",fullmenu!E16="FIT"),"ITs",IF(OR(fullmenu!E16="MwERT", fullmenu!E16="ERwMT", fullmenu!E16="M&amp;ERT", fullmenu!E16="MwIT", fullmenu!E16="IwMT", fullmenu!E16="M&amp;IT", fullmenu!E16="IwERT", fullmenu!E16="ERwIT", fullmenu!E16="I&amp;ERT", fullmenu!E16="ER&amp;M&amp;IT"),"MixedTs",IF(fullmenu!E16="UD","UD",IF(fullmenu!E16="LSD","LSD",IF(fullmenu!E16="WSD","WSD",IF(fullmenu!E16="UASC","nonat",""))))))))))</f>
        <v>LSD</v>
      </c>
      <c r="F16" s="7" t="str">
        <f>IF(fullmenu!F16="MDC","MDC",IF(OR(fullmenu!F16="PERF",fullmenu!F16="AERF",fullmenu!F16="PCB"),"ERfix",IF(OR(fullmenu!F16="ACB", fullmenu!F16="LCERT", fullmenu!F16="LERT",fullmenu!F16="FCERT",fullmenu!F16="FERT"),"ERTs",IF(OR(fullmenu!F16="FCMT",fullmenu!F16="FMT",fullmenu!F16="LMT",fullmenu!F16="LCMT"),"MTs",IF(OR(fullmenu!F16="LCIT",fullmenu!F16="FCIT",fullmenu!F16="LIT",fullmenu!F16="FIT"),"ITs",IF(OR(fullmenu!F16="MwERT", fullmenu!F16="ERwMT", fullmenu!F16="M&amp;ERT", fullmenu!F16="MwIT", fullmenu!F16="IwMT", fullmenu!F16="M&amp;IT", fullmenu!F16="IwERT", fullmenu!F16="ERwIT", fullmenu!F16="I&amp;ERT", fullmenu!F16="ER&amp;M&amp;IT"),"MixedTs",IF(fullmenu!F16="UD","UD",IF(fullmenu!F16="LSD","LSD",IF(fullmenu!F16="WSD","WSD",IF(fullmenu!F16="UASC","nonat",""))))))))))</f>
        <v>LSD</v>
      </c>
      <c r="G16" s="7" t="str">
        <f>IF(fullmenu!G16="MDC","MDC",IF(OR(fullmenu!G16="PERF",fullmenu!G16="AERF",fullmenu!G16="PCB"),"ERfix",IF(OR(fullmenu!G16="ACB", fullmenu!G16="LCERT", fullmenu!G16="LERT",fullmenu!G16="FCERT",fullmenu!G16="FERT"),"ERTs",IF(OR(fullmenu!G16="FCMT",fullmenu!G16="FMT",fullmenu!G16="LMT",fullmenu!G16="LCMT"),"MTs",IF(OR(fullmenu!G16="LCIT",fullmenu!G16="FCIT",fullmenu!G16="LIT",fullmenu!G16="FIT"),"ITs",IF(OR(fullmenu!G16="MwERT", fullmenu!G16="ERwMT", fullmenu!G16="M&amp;ERT", fullmenu!G16="MwIT", fullmenu!G16="IwMT", fullmenu!G16="M&amp;IT", fullmenu!G16="IwERT", fullmenu!G16="ERwIT", fullmenu!G16="I&amp;ERT", fullmenu!G16="ER&amp;M&amp;IT"),"MixedTs",IF(fullmenu!G16="UD","UD",IF(fullmenu!G16="LSD","LSD",IF(fullmenu!G16="WSD","WSD",IF(fullmenu!G16="UASC","nonat",""))))))))))</f>
        <v>LSD</v>
      </c>
      <c r="H16" s="7" t="str">
        <f>IF(fullmenu!H16="MDC","MDC",IF(OR(fullmenu!H16="PERF",fullmenu!H16="AERF",fullmenu!H16="PCB"),"ERfix",IF(OR(fullmenu!H16="ACB", fullmenu!H16="LCERT", fullmenu!H16="LERT",fullmenu!H16="FCERT",fullmenu!H16="FERT"),"ERTs",IF(OR(fullmenu!H16="FCMT",fullmenu!H16="FMT",fullmenu!H16="LMT",fullmenu!H16="LCMT"),"MTs",IF(OR(fullmenu!H16="LCIT",fullmenu!H16="FCIT",fullmenu!H16="LIT",fullmenu!H16="FIT"),"ITs",IF(OR(fullmenu!H16="MwERT", fullmenu!H16="ERwMT", fullmenu!H16="M&amp;ERT", fullmenu!H16="MwIT", fullmenu!H16="IwMT", fullmenu!H16="M&amp;IT", fullmenu!H16="IwERT", fullmenu!H16="ERwIT", fullmenu!H16="I&amp;ERT", fullmenu!H16="ER&amp;M&amp;IT"),"MixedTs",IF(fullmenu!H16="UD","UD",IF(fullmenu!H16="LSD","LSD",IF(fullmenu!H16="WSD","WSD",IF(fullmenu!H16="UASC","nonat",""))))))))))</f>
        <v>LSD</v>
      </c>
      <c r="I16" s="7" t="str">
        <f>IF(fullmenu!I16="MDC","MDC",IF(OR(fullmenu!I16="PERF",fullmenu!I16="AERF",fullmenu!I16="PCB"),"ERfix",IF(OR(fullmenu!I16="ACB", fullmenu!I16="LCERT", fullmenu!I16="LERT",fullmenu!I16="FCERT",fullmenu!I16="FERT"),"ERTs",IF(OR(fullmenu!I16="FCMT",fullmenu!I16="FMT",fullmenu!I16="LMT",fullmenu!I16="LCMT"),"MTs",IF(OR(fullmenu!I16="LCIT",fullmenu!I16="FCIT",fullmenu!I16="LIT",fullmenu!I16="FIT"),"ITs",IF(OR(fullmenu!I16="MwERT", fullmenu!I16="ERwMT", fullmenu!I16="M&amp;ERT", fullmenu!I16="MwIT", fullmenu!I16="IwMT", fullmenu!I16="M&amp;IT", fullmenu!I16="IwERT", fullmenu!I16="ERwIT", fullmenu!I16="I&amp;ERT", fullmenu!I16="ER&amp;M&amp;IT"),"MixedTs",IF(fullmenu!I16="UD","UD",IF(fullmenu!I16="LSD","LSD",IF(fullmenu!I16="WSD","WSD",IF(fullmenu!I16="UASC","nonat",""))))))))))</f>
        <v>LSD</v>
      </c>
      <c r="J16" s="7" t="str">
        <f>IF(fullmenu!J16="MDC","MDC",IF(OR(fullmenu!J16="PERF",fullmenu!J16="AERF",fullmenu!J16="PCB"),"ERfix",IF(OR(fullmenu!J16="ACB", fullmenu!J16="LCERT", fullmenu!J16="LERT",fullmenu!J16="FCERT",fullmenu!J16="FERT"),"ERTs",IF(OR(fullmenu!J16="FCMT",fullmenu!J16="FMT",fullmenu!J16="LMT",fullmenu!J16="LCMT"),"MTs",IF(OR(fullmenu!J16="LCIT",fullmenu!J16="FCIT",fullmenu!J16="LIT",fullmenu!J16="FIT"),"ITs",IF(OR(fullmenu!J16="MwERT", fullmenu!J16="ERwMT", fullmenu!J16="M&amp;ERT", fullmenu!J16="MwIT", fullmenu!J16="IwMT", fullmenu!J16="M&amp;IT", fullmenu!J16="IwERT", fullmenu!J16="ERwIT", fullmenu!J16="I&amp;ERT", fullmenu!J16="ER&amp;M&amp;IT"),"MixedTs",IF(fullmenu!J16="UD","UD",IF(fullmenu!J16="LSD","LSD",IF(fullmenu!J16="WSD","WSD",IF(fullmenu!J16="UASC","nonat",""))))))))))</f>
        <v>LSD</v>
      </c>
      <c r="K16" s="7" t="str">
        <f>IF(fullmenu!K16="MDC","MDC",IF(OR(fullmenu!K16="PERF",fullmenu!K16="AERF",fullmenu!K16="PCB"),"ERfix",IF(OR(fullmenu!K16="ACB", fullmenu!K16="LCERT", fullmenu!K16="LERT",fullmenu!K16="FCERT",fullmenu!K16="FERT"),"ERTs",IF(OR(fullmenu!K16="FCMT",fullmenu!K16="FMT",fullmenu!K16="LMT",fullmenu!K16="LCMT"),"MTs",IF(OR(fullmenu!K16="LCIT",fullmenu!K16="FCIT",fullmenu!K16="LIT",fullmenu!K16="FIT"),"ITs",IF(OR(fullmenu!K16="MwERT", fullmenu!K16="ERwMT", fullmenu!K16="M&amp;ERT", fullmenu!K16="MwIT", fullmenu!K16="IwMT", fullmenu!K16="M&amp;IT", fullmenu!K16="IwERT", fullmenu!K16="ERwIT", fullmenu!K16="I&amp;ERT", fullmenu!K16="ER&amp;M&amp;IT"),"MixedTs",IF(fullmenu!K16="UD","UD",IF(fullmenu!K16="LSD","LSD",IF(fullmenu!K16="WSD","WSD",IF(fullmenu!K16="UASC","nonat",""))))))))))</f>
        <v>LSD</v>
      </c>
      <c r="L16" s="7" t="str">
        <f>IF(fullmenu!L16="MDC","MDC",IF(OR(fullmenu!L16="PERF",fullmenu!L16="AERF",fullmenu!L16="PCB"),"ERfix",IF(OR(fullmenu!L16="ACB", fullmenu!L16="LCERT", fullmenu!L16="LERT",fullmenu!L16="FCERT",fullmenu!L16="FERT"),"ERTs",IF(OR(fullmenu!L16="FCMT",fullmenu!L16="FMT",fullmenu!L16="LMT",fullmenu!L16="LCMT"),"MTs",IF(OR(fullmenu!L16="LCIT",fullmenu!L16="FCIT",fullmenu!L16="LIT",fullmenu!L16="FIT"),"ITs",IF(OR(fullmenu!L16="MwERT", fullmenu!L16="ERwMT", fullmenu!L16="M&amp;ERT", fullmenu!L16="MwIT", fullmenu!L16="IwMT", fullmenu!L16="M&amp;IT", fullmenu!L16="IwERT", fullmenu!L16="ERwIT", fullmenu!L16="I&amp;ERT", fullmenu!L16="ER&amp;M&amp;IT"),"MixedTs",IF(fullmenu!L16="UD","UD",IF(fullmenu!L16="LSD","LSD",IF(fullmenu!L16="WSD","WSD",IF(fullmenu!L16="UASC","nonat",""))))))))))</f>
        <v>LSD</v>
      </c>
      <c r="M16" s="7" t="str">
        <f>IF(fullmenu!M16="MDC","MDC",IF(OR(fullmenu!M16="PERF",fullmenu!M16="AERF",fullmenu!M16="PCB"),"ERfix",IF(OR(fullmenu!M16="ACB", fullmenu!M16="LCERT", fullmenu!M16="LERT",fullmenu!M16="FCERT",fullmenu!M16="FERT"),"ERTs",IF(OR(fullmenu!M16="FCMT",fullmenu!M16="FMT",fullmenu!M16="LMT",fullmenu!M16="LCMT"),"MTs",IF(OR(fullmenu!M16="LCIT",fullmenu!M16="FCIT",fullmenu!M16="LIT",fullmenu!M16="FIT"),"ITs",IF(OR(fullmenu!M16="MwERT", fullmenu!M16="ERwMT", fullmenu!M16="M&amp;ERT", fullmenu!M16="MwIT", fullmenu!M16="IwMT", fullmenu!M16="M&amp;IT", fullmenu!M16="IwERT", fullmenu!M16="ERwIT", fullmenu!M16="I&amp;ERT", fullmenu!M16="ER&amp;M&amp;IT"),"MixedTs",IF(fullmenu!M16="UD","UD",IF(fullmenu!M16="LSD","LSD",IF(fullmenu!M16="WSD","WSD",IF(fullmenu!M16="UASC","nonat",""))))))))))</f>
        <v>LSD</v>
      </c>
      <c r="N16" s="7" t="str">
        <f>IF(fullmenu!N16="MDC","MDC",IF(OR(fullmenu!N16="PERF",fullmenu!N16="AERF",fullmenu!N16="PCB"),"ERfix",IF(OR(fullmenu!N16="ACB", fullmenu!N16="LCERT", fullmenu!N16="LERT",fullmenu!N16="FCERT",fullmenu!N16="FERT"),"ERTs",IF(OR(fullmenu!N16="FCMT",fullmenu!N16="FMT",fullmenu!N16="LMT",fullmenu!N16="LCMT"),"MTs",IF(OR(fullmenu!N16="LCIT",fullmenu!N16="FCIT",fullmenu!N16="LIT",fullmenu!N16="FIT"),"ITs",IF(OR(fullmenu!N16="MwERT", fullmenu!N16="ERwMT", fullmenu!N16="M&amp;ERT", fullmenu!N16="MwIT", fullmenu!N16="IwMT", fullmenu!N16="M&amp;IT", fullmenu!N16="IwERT", fullmenu!N16="ERwIT", fullmenu!N16="I&amp;ERT", fullmenu!N16="ER&amp;M&amp;IT"),"MixedTs",IF(fullmenu!N16="UD","UD",IF(fullmenu!N16="LSD","LSD",IF(fullmenu!N16="WSD","WSD",IF(fullmenu!N16="UASC","nonat",""))))))))))</f>
        <v>LSD</v>
      </c>
      <c r="O16" s="7" t="str">
        <f>IF(fullmenu!O16="MDC","MDC",IF(OR(fullmenu!O16="PERF",fullmenu!O16="AERF",fullmenu!O16="PCB"),"ERfix",IF(OR(fullmenu!O16="ACB", fullmenu!O16="LCERT", fullmenu!O16="LERT",fullmenu!O16="FCERT",fullmenu!O16="FERT"),"ERTs",IF(OR(fullmenu!O16="FCMT",fullmenu!O16="FMT",fullmenu!O16="LMT",fullmenu!O16="LCMT"),"MTs",IF(OR(fullmenu!O16="LCIT",fullmenu!O16="FCIT",fullmenu!O16="LIT",fullmenu!O16="FIT"),"ITs",IF(OR(fullmenu!O16="MwERT", fullmenu!O16="ERwMT", fullmenu!O16="M&amp;ERT", fullmenu!O16="MwIT", fullmenu!O16="IwMT", fullmenu!O16="M&amp;IT", fullmenu!O16="IwERT", fullmenu!O16="ERwIT", fullmenu!O16="I&amp;ERT", fullmenu!O16="ER&amp;M&amp;IT"),"MixedTs",IF(fullmenu!O16="UD","UD",IF(fullmenu!O16="LSD","LSD",IF(fullmenu!O16="WSD","WSD",IF(fullmenu!O16="UASC","nonat",""))))))))))</f>
        <v>LSD</v>
      </c>
      <c r="P16" s="7" t="str">
        <f>IF(fullmenu!P16="MDC","MDC",IF(OR(fullmenu!P16="PERF",fullmenu!P16="AERF",fullmenu!P16="PCB"),"ERfix",IF(OR(fullmenu!P16="ACB", fullmenu!P16="LCERT", fullmenu!P16="LERT",fullmenu!P16="FCERT",fullmenu!P16="FERT"),"ERTs",IF(OR(fullmenu!P16="FCMT",fullmenu!P16="FMT",fullmenu!P16="LMT",fullmenu!P16="LCMT"),"MTs",IF(OR(fullmenu!P16="LCIT",fullmenu!P16="FCIT",fullmenu!P16="LIT",fullmenu!P16="FIT"),"ITs",IF(OR(fullmenu!P16="MwERT", fullmenu!P16="ERwMT", fullmenu!P16="M&amp;ERT", fullmenu!P16="MwIT", fullmenu!P16="IwMT", fullmenu!P16="M&amp;IT", fullmenu!P16="IwERT", fullmenu!P16="ERwIT", fullmenu!P16="I&amp;ERT", fullmenu!P16="ER&amp;M&amp;IT"),"MixedTs",IF(fullmenu!P16="UD","UD",IF(fullmenu!P16="LSD","LSD",IF(fullmenu!P16="WSD","WSD",IF(fullmenu!P16="UASC","nonat",""))))))))))</f>
        <v>LSD</v>
      </c>
      <c r="Q16" s="7" t="str">
        <f>IF(fullmenu!Q16="MDC","MDC",IF(OR(fullmenu!Q16="PERF",fullmenu!Q16="AERF",fullmenu!Q16="PCB"),"ERfix",IF(OR(fullmenu!Q16="ACB", fullmenu!Q16="LCERT", fullmenu!Q16="LERT",fullmenu!Q16="FCERT",fullmenu!Q16="FERT"),"ERTs",IF(OR(fullmenu!Q16="FCMT",fullmenu!Q16="FMT",fullmenu!Q16="LMT",fullmenu!Q16="LCMT"),"MTs",IF(OR(fullmenu!Q16="LCIT",fullmenu!Q16="FCIT",fullmenu!Q16="LIT",fullmenu!Q16="FIT"),"ITs",IF(OR(fullmenu!Q16="MwERT", fullmenu!Q16="ERwMT", fullmenu!Q16="M&amp;ERT", fullmenu!Q16="MwIT", fullmenu!Q16="IwMT", fullmenu!Q16="M&amp;IT", fullmenu!Q16="IwERT", fullmenu!Q16="ERwIT", fullmenu!Q16="I&amp;ERT", fullmenu!Q16="ER&amp;M&amp;IT"),"MixedTs",IF(fullmenu!Q16="UD","UD",IF(fullmenu!Q16="LSD","LSD",IF(fullmenu!Q16="WSD","WSD",IF(fullmenu!Q16="UASC","nonat",""))))))))))</f>
        <v>LSD</v>
      </c>
      <c r="R16" s="7" t="str">
        <f>IF(fullmenu!R16="MDC","MDC",IF(OR(fullmenu!R16="PERF",fullmenu!R16="AERF",fullmenu!R16="PCB"),"ERfix",IF(OR(fullmenu!R16="ACB", fullmenu!R16="LCERT", fullmenu!R16="LERT",fullmenu!R16="FCERT",fullmenu!R16="FERT"),"ERTs",IF(OR(fullmenu!R16="FCMT",fullmenu!R16="FMT",fullmenu!R16="LMT",fullmenu!R16="LCMT"),"MTs",IF(OR(fullmenu!R16="LCIT",fullmenu!R16="FCIT",fullmenu!R16="LIT",fullmenu!R16="FIT"),"ITs",IF(OR(fullmenu!R16="MwERT", fullmenu!R16="ERwMT", fullmenu!R16="M&amp;ERT", fullmenu!R16="MwIT", fullmenu!R16="IwMT", fullmenu!R16="M&amp;IT", fullmenu!R16="IwERT", fullmenu!R16="ERwIT", fullmenu!R16="I&amp;ERT", fullmenu!R16="ER&amp;M&amp;IT"),"MixedTs",IF(fullmenu!R16="UD","UD",IF(fullmenu!R16="LSD","LSD",IF(fullmenu!R16="WSD","WSD",IF(fullmenu!R16="UASC","nonat",""))))))))))</f>
        <v>LSD</v>
      </c>
      <c r="S16" s="7" t="str">
        <f>IF(fullmenu!S16="MDC","MDC",IF(OR(fullmenu!S16="PERF",fullmenu!S16="AERF",fullmenu!S16="PCB"),"ERfix",IF(OR(fullmenu!S16="ACB", fullmenu!S16="LCERT", fullmenu!S16="LERT",fullmenu!S16="FCERT",fullmenu!S16="FERT"),"ERTs",IF(OR(fullmenu!S16="FCMT",fullmenu!S16="FMT",fullmenu!S16="LMT",fullmenu!S16="LCMT"),"MTs",IF(OR(fullmenu!S16="LCIT",fullmenu!S16="FCIT",fullmenu!S16="LIT",fullmenu!S16="FIT"),"ITs",IF(OR(fullmenu!S16="MwERT", fullmenu!S16="ERwMT", fullmenu!S16="M&amp;ERT", fullmenu!S16="MwIT", fullmenu!S16="IwMT", fullmenu!S16="M&amp;IT", fullmenu!S16="IwERT", fullmenu!S16="ERwIT", fullmenu!S16="I&amp;ERT", fullmenu!S16="ER&amp;M&amp;IT"),"MixedTs",IF(fullmenu!S16="UD","UD",IF(fullmenu!S16="LSD","LSD",IF(fullmenu!S16="WSD","WSD",IF(fullmenu!S16="UASC","nonat",""))))))))))</f>
        <v>LSD</v>
      </c>
      <c r="T16" s="7" t="str">
        <f>IF(fullmenu!T16="MDC","MDC",IF(OR(fullmenu!T16="PERF",fullmenu!T16="AERF",fullmenu!T16="PCB"),"ERfix",IF(OR(fullmenu!T16="ACB", fullmenu!T16="LCERT", fullmenu!T16="LERT",fullmenu!T16="FCERT",fullmenu!T16="FERT"),"ERTs",IF(OR(fullmenu!T16="FCMT",fullmenu!T16="FMT",fullmenu!T16="LMT",fullmenu!T16="LCMT"),"MTs",IF(OR(fullmenu!T16="LCIT",fullmenu!T16="FCIT",fullmenu!T16="LIT",fullmenu!T16="FIT"),"ITs",IF(OR(fullmenu!T16="MwERT", fullmenu!T16="ERwMT", fullmenu!T16="M&amp;ERT", fullmenu!T16="MwIT", fullmenu!T16="IwMT", fullmenu!T16="M&amp;IT", fullmenu!T16="IwERT", fullmenu!T16="ERwIT", fullmenu!T16="I&amp;ERT", fullmenu!T16="ER&amp;M&amp;IT"),"MixedTs",IF(fullmenu!T16="UD","UD",IF(fullmenu!T16="LSD","LSD",IF(fullmenu!T16="WSD","WSD",IF(fullmenu!T16="UASC","nonat",""))))))))))</f>
        <v>LSD</v>
      </c>
      <c r="U16" s="7" t="str">
        <f>IF(fullmenu!U16="MDC","MDC",IF(OR(fullmenu!U16="PERF",fullmenu!U16="AERF",fullmenu!U16="PCB"),"ERfix",IF(OR(fullmenu!U16="ACB", fullmenu!U16="LCERT", fullmenu!U16="LERT",fullmenu!U16="FCERT",fullmenu!U16="FERT"),"ERTs",IF(OR(fullmenu!U16="FCMT",fullmenu!U16="FMT",fullmenu!U16="LMT",fullmenu!U16="LCMT"),"MTs",IF(OR(fullmenu!U16="LCIT",fullmenu!U16="FCIT",fullmenu!U16="LIT",fullmenu!U16="FIT"),"ITs",IF(OR(fullmenu!U16="MwERT", fullmenu!U16="ERwMT", fullmenu!U16="M&amp;ERT", fullmenu!U16="MwIT", fullmenu!U16="IwMT", fullmenu!U16="M&amp;IT", fullmenu!U16="IwERT", fullmenu!U16="ERwIT", fullmenu!U16="I&amp;ERT", fullmenu!U16="ER&amp;M&amp;IT"),"MixedTs",IF(fullmenu!U16="UD","UD",IF(fullmenu!U16="LSD","LSD",IF(fullmenu!U16="WSD","WSD",IF(fullmenu!U16="UASC","nonat",""))))))))))</f>
        <v>ERTs</v>
      </c>
      <c r="V16" s="7" t="str">
        <f>IF(fullmenu!V16="MDC","MDC",IF(OR(fullmenu!V16="PERF",fullmenu!V16="AERF",fullmenu!V16="PCB"),"ERfix",IF(OR(fullmenu!V16="ACB", fullmenu!V16="LCERT", fullmenu!V16="LERT",fullmenu!V16="FCERT",fullmenu!V16="FERT"),"ERTs",IF(OR(fullmenu!V16="FCMT",fullmenu!V16="FMT",fullmenu!V16="LMT",fullmenu!V16="LCMT"),"MTs",IF(OR(fullmenu!V16="LCIT",fullmenu!V16="FCIT",fullmenu!V16="LIT",fullmenu!V16="FIT"),"ITs",IF(OR(fullmenu!V16="MwERT", fullmenu!V16="ERwMT", fullmenu!V16="M&amp;ERT", fullmenu!V16="MwIT", fullmenu!V16="IwMT", fullmenu!V16="M&amp;IT", fullmenu!V16="IwERT", fullmenu!V16="ERwIT", fullmenu!V16="I&amp;ERT", fullmenu!V16="ER&amp;M&amp;IT"),"MixedTs",IF(fullmenu!V16="UD","UD",IF(fullmenu!V16="LSD","LSD",IF(fullmenu!V16="WSD","WSD",IF(fullmenu!V16="UASC","nonat",""))))))))))</f>
        <v>ERTs</v>
      </c>
      <c r="W16" s="7" t="str">
        <f>IF(fullmenu!W16="MDC","MDC",IF(OR(fullmenu!W16="PERF",fullmenu!W16="AERF",fullmenu!W16="PCB"),"ERfix",IF(OR(fullmenu!W16="ACB", fullmenu!W16="LCERT", fullmenu!W16="LERT",fullmenu!W16="FCERT",fullmenu!W16="FERT"),"ERTs",IF(OR(fullmenu!W16="FCMT",fullmenu!W16="FMT",fullmenu!W16="LMT",fullmenu!W16="LCMT"),"MTs",IF(OR(fullmenu!W16="LCIT",fullmenu!W16="FCIT",fullmenu!W16="LIT",fullmenu!W16="FIT"),"ITs",IF(OR(fullmenu!W16="MwERT", fullmenu!W16="ERwMT", fullmenu!W16="M&amp;ERT", fullmenu!W16="MwIT", fullmenu!W16="IwMT", fullmenu!W16="M&amp;IT", fullmenu!W16="IwERT", fullmenu!W16="ERwIT", fullmenu!W16="I&amp;ERT", fullmenu!W16="ER&amp;M&amp;IT"),"MixedTs",IF(fullmenu!W16="UD","UD",IF(fullmenu!W16="LSD","LSD",IF(fullmenu!W16="WSD","WSD",IF(fullmenu!W16="UASC","nonat",""))))))))))</f>
        <v>ERTs</v>
      </c>
      <c r="X16" s="7" t="str">
        <f>IF(fullmenu!X16="MDC","MDC",IF(OR(fullmenu!X16="PERF",fullmenu!X16="AERF",fullmenu!X16="PCB"),"ERfix",IF(OR(fullmenu!X16="ACB", fullmenu!X16="LCERT", fullmenu!X16="LERT",fullmenu!X16="FCERT",fullmenu!X16="FERT"),"ERTs",IF(OR(fullmenu!X16="FCMT",fullmenu!X16="FMT",fullmenu!X16="LMT",fullmenu!X16="LCMT"),"MTs",IF(OR(fullmenu!X16="LCIT",fullmenu!X16="FCIT",fullmenu!X16="LIT",fullmenu!X16="FIT"),"ITs",IF(OR(fullmenu!X16="MwERT", fullmenu!X16="ERwMT", fullmenu!X16="M&amp;ERT", fullmenu!X16="MwIT", fullmenu!X16="IwMT", fullmenu!X16="M&amp;IT", fullmenu!X16="IwERT", fullmenu!X16="ERwIT", fullmenu!X16="I&amp;ERT", fullmenu!X16="ER&amp;M&amp;IT"),"MixedTs",IF(fullmenu!X16="UD","UD",IF(fullmenu!X16="LSD","LSD",IF(fullmenu!X16="WSD","WSD",IF(fullmenu!X16="UASC","nonat",""))))))))))</f>
        <v>ERTs</v>
      </c>
      <c r="Y16" s="7" t="str">
        <f>IF(fullmenu!Y16="MDC","MDC",IF(OR(fullmenu!Y16="PERF",fullmenu!Y16="AERF",fullmenu!Y16="PCB"),"ERfix",IF(OR(fullmenu!Y16="ACB", fullmenu!Y16="LCERT", fullmenu!Y16="LERT",fullmenu!Y16="FCERT",fullmenu!Y16="FERT"),"ERTs",IF(OR(fullmenu!Y16="FCMT",fullmenu!Y16="FMT",fullmenu!Y16="LMT",fullmenu!Y16="LCMT"),"MTs",IF(OR(fullmenu!Y16="LCIT",fullmenu!Y16="FCIT",fullmenu!Y16="LIT",fullmenu!Y16="FIT"),"ITs",IF(OR(fullmenu!Y16="MwERT", fullmenu!Y16="ERwMT", fullmenu!Y16="M&amp;ERT", fullmenu!Y16="MwIT", fullmenu!Y16="IwMT", fullmenu!Y16="M&amp;IT", fullmenu!Y16="IwERT", fullmenu!Y16="ERwIT", fullmenu!Y16="I&amp;ERT", fullmenu!Y16="ER&amp;M&amp;IT"),"MixedTs",IF(fullmenu!Y16="UD","UD",IF(fullmenu!Y16="LSD","LSD",IF(fullmenu!Y16="WSD","WSD",IF(fullmenu!Y16="UASC","nonat",""))))))))))</f>
        <v>ERTs</v>
      </c>
      <c r="Z16" s="7" t="str">
        <f>IF(fullmenu!Z16="MDC","MDC",IF(OR(fullmenu!Z16="PERF",fullmenu!Z16="AERF",fullmenu!Z16="PCB"),"ERfix",IF(OR(fullmenu!Z16="ACB", fullmenu!Z16="LCERT", fullmenu!Z16="LERT",fullmenu!Z16="FCERT",fullmenu!Z16="FERT"),"ERTs",IF(OR(fullmenu!Z16="FCMT",fullmenu!Z16="FMT",fullmenu!Z16="LMT",fullmenu!Z16="LCMT"),"MTs",IF(OR(fullmenu!Z16="LCIT",fullmenu!Z16="FCIT",fullmenu!Z16="LIT",fullmenu!Z16="FIT"),"ITs",IF(OR(fullmenu!Z16="MwERT", fullmenu!Z16="ERwMT", fullmenu!Z16="M&amp;ERT", fullmenu!Z16="MwIT", fullmenu!Z16="IwMT", fullmenu!Z16="M&amp;IT", fullmenu!Z16="IwERT", fullmenu!Z16="ERwIT", fullmenu!Z16="I&amp;ERT", fullmenu!Z16="ER&amp;M&amp;IT"),"MixedTs",IF(fullmenu!Z16="UD","UD",IF(fullmenu!Z16="LSD","LSD",IF(fullmenu!Z16="WSD","WSD",IF(fullmenu!Z16="UASC","nonat",""))))))))))</f>
        <v>ERTs</v>
      </c>
      <c r="AA16" s="7" t="str">
        <f>IF(fullmenu!AA16="MDC","MDC",IF(OR(fullmenu!AA16="PERF",fullmenu!AA16="AERF",fullmenu!AA16="PCB"),"ERfix",IF(OR(fullmenu!AA16="ACB", fullmenu!AA16="LCERT", fullmenu!AA16="LERT",fullmenu!AA16="FCERT",fullmenu!AA16="FERT"),"ERTs",IF(OR(fullmenu!AA16="FCMT",fullmenu!AA16="FMT",fullmenu!AA16="LMT",fullmenu!AA16="LCMT"),"MTs",IF(OR(fullmenu!AA16="LCIT",fullmenu!AA16="FCIT",fullmenu!AA16="LIT",fullmenu!AA16="FIT"),"ITs",IF(OR(fullmenu!AA16="MwERT", fullmenu!AA16="ERwMT", fullmenu!AA16="M&amp;ERT", fullmenu!AA16="MwIT", fullmenu!AA16="IwMT", fullmenu!AA16="M&amp;IT", fullmenu!AA16="IwERT", fullmenu!AA16="ERwIT", fullmenu!AA16="I&amp;ERT", fullmenu!AA16="ER&amp;M&amp;IT"),"MixedTs",IF(fullmenu!AA16="UD","UD",IF(fullmenu!AA16="LSD","LSD",IF(fullmenu!AA16="WSD","WSD",IF(fullmenu!AA16="UASC","nonat",""))))))))))</f>
        <v>ERTs</v>
      </c>
      <c r="AB16" s="7" t="str">
        <f>IF(fullmenu!AB16="MDC","MDC",IF(OR(fullmenu!AB16="PERF",fullmenu!AB16="AERF",fullmenu!AB16="PCB"),"ERfix",IF(OR(fullmenu!AB16="ACB", fullmenu!AB16="LCERT", fullmenu!AB16="LERT",fullmenu!AB16="FCERT",fullmenu!AB16="FERT"),"ERTs",IF(OR(fullmenu!AB16="FCMT",fullmenu!AB16="FMT",fullmenu!AB16="LMT",fullmenu!AB16="LCMT"),"MTs",IF(OR(fullmenu!AB16="LCIT",fullmenu!AB16="FCIT",fullmenu!AB16="LIT",fullmenu!AB16="FIT"),"ITs",IF(OR(fullmenu!AB16="MwERT", fullmenu!AB16="ERwMT", fullmenu!AB16="M&amp;ERT", fullmenu!AB16="MwIT", fullmenu!AB16="IwMT", fullmenu!AB16="M&amp;IT", fullmenu!AB16="IwERT", fullmenu!AB16="ERwIT", fullmenu!AB16="I&amp;ERT", fullmenu!AB16="ER&amp;M&amp;IT"),"MixedTs",IF(fullmenu!AB16="UD","UD",IF(fullmenu!AB16="LSD","LSD",IF(fullmenu!AB16="WSD","WSD",IF(fullmenu!AB16="UASC","nonat",""))))))))))</f>
        <v>ERTs</v>
      </c>
      <c r="AC16" s="7" t="str">
        <f>IF(fullmenu!AC16="MDC","MDC",IF(OR(fullmenu!AC16="PERF",fullmenu!AC16="AERF",fullmenu!AC16="PCB"),"ERfix",IF(OR(fullmenu!AC16="ACB", fullmenu!AC16="LCERT", fullmenu!AC16="LERT",fullmenu!AC16="FCERT",fullmenu!AC16="FERT"),"ERTs",IF(OR(fullmenu!AC16="FCMT",fullmenu!AC16="FMT",fullmenu!AC16="LMT",fullmenu!AC16="LCMT"),"MTs",IF(OR(fullmenu!AC16="LCIT",fullmenu!AC16="FCIT",fullmenu!AC16="LIT",fullmenu!AC16="FIT"),"ITs",IF(OR(fullmenu!AC16="MwERT", fullmenu!AC16="ERwMT", fullmenu!AC16="M&amp;ERT", fullmenu!AC16="MwIT", fullmenu!AC16="IwMT", fullmenu!AC16="M&amp;IT", fullmenu!AC16="IwERT", fullmenu!AC16="ERwIT", fullmenu!AC16="I&amp;ERT", fullmenu!AC16="ER&amp;M&amp;IT"),"MixedTs",IF(fullmenu!AC16="UD","UD",IF(fullmenu!AC16="LSD","LSD",IF(fullmenu!AC16="WSD","WSD",IF(fullmenu!AC16="UASC","nonat",""))))))))))</f>
        <v>ERTs</v>
      </c>
      <c r="AD16" s="7" t="str">
        <f>IF(fullmenu!AD16="MDC","MDC",IF(OR(fullmenu!AD16="PERF",fullmenu!AD16="AERF",fullmenu!AD16="PCB"),"ERfix",IF(OR(fullmenu!AD16="ACB", fullmenu!AD16="LCERT", fullmenu!AD16="LERT",fullmenu!AD16="FCERT",fullmenu!AD16="FERT"),"ERTs",IF(OR(fullmenu!AD16="FCMT",fullmenu!AD16="FMT",fullmenu!AD16="LMT",fullmenu!AD16="LCMT"),"MTs",IF(OR(fullmenu!AD16="LCIT",fullmenu!AD16="FCIT",fullmenu!AD16="LIT",fullmenu!AD16="FIT"),"ITs",IF(OR(fullmenu!AD16="MwERT", fullmenu!AD16="ERwMT", fullmenu!AD16="M&amp;ERT", fullmenu!AD16="MwIT", fullmenu!AD16="IwMT", fullmenu!AD16="M&amp;IT", fullmenu!AD16="IwERT", fullmenu!AD16="ERwIT", fullmenu!AD16="I&amp;ERT", fullmenu!AD16="ER&amp;M&amp;IT"),"MixedTs",IF(fullmenu!AD16="UD","UD",IF(fullmenu!AD16="LSD","LSD",IF(fullmenu!AD16="WSD","WSD",IF(fullmenu!AD16="UASC","nonat",""))))))))))</f>
        <v>ERTs</v>
      </c>
      <c r="AE16" s="7" t="str">
        <f>IF(fullmenu!AE16="MDC","MDC",IF(OR(fullmenu!AE16="PERF",fullmenu!AE16="AERF",fullmenu!AE16="PCB"),"ERfix",IF(OR(fullmenu!AE16="ACB", fullmenu!AE16="LCERT", fullmenu!AE16="LERT",fullmenu!AE16="FCERT",fullmenu!AE16="FERT"),"ERTs",IF(OR(fullmenu!AE16="FCMT",fullmenu!AE16="FMT",fullmenu!AE16="LMT",fullmenu!AE16="LCMT"),"MTs",IF(OR(fullmenu!AE16="LCIT",fullmenu!AE16="FCIT",fullmenu!AE16="LIT",fullmenu!AE16="FIT"),"ITs",IF(OR(fullmenu!AE16="MwERT", fullmenu!AE16="ERwMT", fullmenu!AE16="M&amp;ERT", fullmenu!AE16="MwIT", fullmenu!AE16="IwMT", fullmenu!AE16="M&amp;IT", fullmenu!AE16="IwERT", fullmenu!AE16="ERwIT", fullmenu!AE16="I&amp;ERT", fullmenu!AE16="ER&amp;M&amp;IT"),"MixedTs",IF(fullmenu!AE16="UD","UD",IF(fullmenu!AE16="LSD","LSD",IF(fullmenu!AE16="WSD","WSD",IF(fullmenu!AE16="UASC","nonat",""))))))))))</f>
        <v>ERTs</v>
      </c>
      <c r="AF16" s="7" t="str">
        <f>IF(fullmenu!AF16="MDC","MDC",IF(OR(fullmenu!AF16="PERF",fullmenu!AF16="AERF",fullmenu!AF16="PCB"),"ERfix",IF(OR(fullmenu!AF16="ACB", fullmenu!AF16="LCERT", fullmenu!AF16="LERT",fullmenu!AF16="FCERT",fullmenu!AF16="FERT"),"ERTs",IF(OR(fullmenu!AF16="FCMT",fullmenu!AF16="FMT",fullmenu!AF16="LMT",fullmenu!AF16="LCMT"),"MTs",IF(OR(fullmenu!AF16="LCIT",fullmenu!AF16="FCIT",fullmenu!AF16="LIT",fullmenu!AF16="FIT"),"ITs",IF(OR(fullmenu!AF16="MwERT", fullmenu!AF16="ERwMT", fullmenu!AF16="M&amp;ERT", fullmenu!AF16="MwIT", fullmenu!AF16="IwMT", fullmenu!AF16="M&amp;IT", fullmenu!AF16="IwERT", fullmenu!AF16="ERwIT", fullmenu!AF16="I&amp;ERT", fullmenu!AF16="ER&amp;M&amp;IT"),"MixedTs",IF(fullmenu!AF16="UD","UD",IF(fullmenu!AF16="LSD","LSD",IF(fullmenu!AF16="WSD","WSD",IF(fullmenu!AF16="UASC","nonat",""))))))))))</f>
        <v>ERTs</v>
      </c>
      <c r="AG16" s="7" t="str">
        <f>IF(fullmenu!AG16="MDC","MDC",IF(OR(fullmenu!AG16="PERF",fullmenu!AG16="AERF",fullmenu!AG16="PCB"),"ERfix",IF(OR(fullmenu!AG16="ACB", fullmenu!AG16="LCERT", fullmenu!AG16="LERT",fullmenu!AG16="FCERT",fullmenu!AG16="FERT"),"ERTs",IF(OR(fullmenu!AG16="FCMT",fullmenu!AG16="FMT",fullmenu!AG16="LMT",fullmenu!AG16="LCMT"),"MTs",IF(OR(fullmenu!AG16="LCIT",fullmenu!AG16="FCIT",fullmenu!AG16="LIT",fullmenu!AG16="FIT"),"ITs",IF(OR(fullmenu!AG16="MwERT", fullmenu!AG16="ERwMT", fullmenu!AG16="M&amp;ERT", fullmenu!AG16="MwIT", fullmenu!AG16="IwMT", fullmenu!AG16="M&amp;IT", fullmenu!AG16="IwERT", fullmenu!AG16="ERwIT", fullmenu!AG16="I&amp;ERT", fullmenu!AG16="ER&amp;M&amp;IT"),"MixedTs",IF(fullmenu!AG16="UD","UD",IF(fullmenu!AG16="LSD","LSD",IF(fullmenu!AG16="WSD","WSD",IF(fullmenu!AG16="UASC","nonat",""))))))))))</f>
        <v>ERTs</v>
      </c>
      <c r="AH16" s="7" t="str">
        <f>IF(fullmenu!AH16="MDC","MDC",IF(OR(fullmenu!AH16="PERF",fullmenu!AH16="AERF",fullmenu!AH16="PCB"),"ERfix",IF(OR(fullmenu!AH16="ACB", fullmenu!AH16="LCERT", fullmenu!AH16="LERT",fullmenu!AH16="FCERT",fullmenu!AH16="FERT"),"ERTs",IF(OR(fullmenu!AH16="FCMT",fullmenu!AH16="FMT",fullmenu!AH16="LMT",fullmenu!AH16="LCMT"),"MTs",IF(OR(fullmenu!AH16="LCIT",fullmenu!AH16="FCIT",fullmenu!AH16="LIT",fullmenu!AH16="FIT"),"ITs",IF(OR(fullmenu!AH16="MwERT", fullmenu!AH16="ERwMT", fullmenu!AH16="M&amp;ERT", fullmenu!AH16="MwIT", fullmenu!AH16="IwMT", fullmenu!AH16="M&amp;IT", fullmenu!AH16="IwERT", fullmenu!AH16="ERwIT", fullmenu!AH16="I&amp;ERT", fullmenu!AH16="ER&amp;M&amp;IT"),"MixedTs",IF(fullmenu!AH16="UD","UD",IF(fullmenu!AH16="LSD","LSD",IF(fullmenu!AH16="WSD","WSD",IF(fullmenu!AH16="UASC","nonat",""))))))))))</f>
        <v>ERTs</v>
      </c>
      <c r="AI16" s="7" t="str">
        <f>IF(fullmenu!AI16="MDC","MDC",IF(OR(fullmenu!AI16="PERF",fullmenu!AI16="AERF",fullmenu!AI16="PCB"),"ERfix",IF(OR(fullmenu!AI16="ACB", fullmenu!AI16="LCERT", fullmenu!AI16="LERT",fullmenu!AI16="FCERT",fullmenu!AI16="FERT"),"ERTs",IF(OR(fullmenu!AI16="FCMT",fullmenu!AI16="FMT",fullmenu!AI16="LMT",fullmenu!AI16="LCMT"),"MTs",IF(OR(fullmenu!AI16="LCIT",fullmenu!AI16="FCIT",fullmenu!AI16="LIT",fullmenu!AI16="FIT"),"ITs",IF(OR(fullmenu!AI16="MwERT", fullmenu!AI16="ERwMT", fullmenu!AI16="M&amp;ERT", fullmenu!AI16="MwIT", fullmenu!AI16="IwMT", fullmenu!AI16="M&amp;IT", fullmenu!AI16="IwERT", fullmenu!AI16="ERwIT", fullmenu!AI16="I&amp;ERT", fullmenu!AI16="ER&amp;M&amp;IT"),"MixedTs",IF(fullmenu!AI16="UD","UD",IF(fullmenu!AI16="LSD","LSD",IF(fullmenu!AI16="WSD","WSD",IF(fullmenu!AI16="UASC","nonat",""))))))))))</f>
        <v>ERTs</v>
      </c>
      <c r="AJ16" s="7" t="str">
        <f>IF(fullmenu!AJ16="MDC","MDC",IF(OR(fullmenu!AJ16="PERF",fullmenu!AJ16="AERF",fullmenu!AJ16="PCB"),"ERfix",IF(OR(fullmenu!AJ16="ACB", fullmenu!AJ16="LCERT", fullmenu!AJ16="LERT",fullmenu!AJ16="FCERT",fullmenu!AJ16="FERT"),"ERTs",IF(OR(fullmenu!AJ16="FCMT",fullmenu!AJ16="FMT",fullmenu!AJ16="LMT",fullmenu!AJ16="LCMT"),"MTs",IF(OR(fullmenu!AJ16="LCIT",fullmenu!AJ16="FCIT",fullmenu!AJ16="LIT",fullmenu!AJ16="FIT"),"ITs",IF(OR(fullmenu!AJ16="MwERT", fullmenu!AJ16="ERwMT", fullmenu!AJ16="M&amp;ERT", fullmenu!AJ16="MwIT", fullmenu!AJ16="IwMT", fullmenu!AJ16="M&amp;IT", fullmenu!AJ16="IwERT", fullmenu!AJ16="ERwIT", fullmenu!AJ16="I&amp;ERT", fullmenu!AJ16="ER&amp;M&amp;IT"),"MixedTs",IF(fullmenu!AJ16="UD","UD",IF(fullmenu!AJ16="LSD","LSD",IF(fullmenu!AJ16="WSD","WSD",IF(fullmenu!AJ16="UASC","nonat",""))))))))))</f>
        <v>ERTs</v>
      </c>
      <c r="AK16" s="7" t="str">
        <f>IF(fullmenu!AK16="MDC","MDC",IF(OR(fullmenu!AK16="PERF",fullmenu!AK16="AERF",fullmenu!AK16="PCB"),"ERfix",IF(OR(fullmenu!AK16="ACB", fullmenu!AK16="LCERT", fullmenu!AK16="LERT",fullmenu!AK16="FCERT",fullmenu!AK16="FERT"),"ERTs",IF(OR(fullmenu!AK16="FCMT",fullmenu!AK16="FMT",fullmenu!AK16="LMT",fullmenu!AK16="LCMT"),"MTs",IF(OR(fullmenu!AK16="LCIT",fullmenu!AK16="FCIT",fullmenu!AK16="LIT",fullmenu!AK16="FIT"),"ITs",IF(OR(fullmenu!AK16="MwERT", fullmenu!AK16="ERwMT", fullmenu!AK16="M&amp;ERT", fullmenu!AK16="MwIT", fullmenu!AK16="IwMT", fullmenu!AK16="M&amp;IT", fullmenu!AK16="IwERT", fullmenu!AK16="ERwIT", fullmenu!AK16="I&amp;ERT", fullmenu!AK16="ER&amp;M&amp;IT"),"MixedTs",IF(fullmenu!AK16="UD","UD",IF(fullmenu!AK16="LSD","LSD",IF(fullmenu!AK16="WSD","WSD",IF(fullmenu!AK16="UASC","nonat",""))))))))))</f>
        <v>ERTs</v>
      </c>
      <c r="AL16" s="7" t="str">
        <f>IF(fullmenu!AL16="MDC","MDC",IF(OR(fullmenu!AL16="PERF",fullmenu!AL16="AERF",fullmenu!AL16="PCB"),"ERfix",IF(OR(fullmenu!AL16="ACB", fullmenu!AL16="LCERT", fullmenu!AL16="LERT",fullmenu!AL16="FCERT",fullmenu!AL16="FERT"),"ERTs",IF(OR(fullmenu!AL16="FCMT",fullmenu!AL16="FMT",fullmenu!AL16="LMT",fullmenu!AL16="LCMT"),"MTs",IF(OR(fullmenu!AL16="LCIT",fullmenu!AL16="FCIT",fullmenu!AL16="LIT",fullmenu!AL16="FIT"),"ITs",IF(OR(fullmenu!AL16="MwERT", fullmenu!AL16="ERwMT", fullmenu!AL16="M&amp;ERT", fullmenu!AL16="MwIT", fullmenu!AL16="IwMT", fullmenu!AL16="M&amp;IT", fullmenu!AL16="IwERT", fullmenu!AL16="ERwIT", fullmenu!AL16="I&amp;ERT", fullmenu!AL16="ER&amp;M&amp;IT"),"MixedTs",IF(fullmenu!AL16="UD","UD",IF(fullmenu!AL16="LSD","LSD",IF(fullmenu!AL16="WSD","WSD",IF(fullmenu!AL16="UASC","nonat",""))))))))))</f>
        <v>ERTs</v>
      </c>
      <c r="AM16" s="7" t="str">
        <f>IF(fullmenu!AM16="MDC","MDC",IF(OR(fullmenu!AM16="PERF",fullmenu!AM16="AERF",fullmenu!AM16="PCB"),"ERfix",IF(OR(fullmenu!AM16="ACB", fullmenu!AM16="LCERT", fullmenu!AM16="LERT",fullmenu!AM16="FCERT",fullmenu!AM16="FERT"),"ERTs",IF(OR(fullmenu!AM16="FCMT",fullmenu!AM16="FMT",fullmenu!AM16="LMT",fullmenu!AM16="LCMT"),"MTs",IF(OR(fullmenu!AM16="LCIT",fullmenu!AM16="FCIT",fullmenu!AM16="LIT",fullmenu!AM16="FIT"),"ITs",IF(OR(fullmenu!AM16="MwERT", fullmenu!AM16="ERwMT", fullmenu!AM16="M&amp;ERT", fullmenu!AM16="MwIT", fullmenu!AM16="IwMT", fullmenu!AM16="M&amp;IT", fullmenu!AM16="IwERT", fullmenu!AM16="ERwIT", fullmenu!AM16="I&amp;ERT", fullmenu!AM16="ER&amp;M&amp;IT"),"MixedTs",IF(fullmenu!AM16="UD","UD",IF(fullmenu!AM16="LSD","LSD",IF(fullmenu!AM16="WSD","WSD",IF(fullmenu!AM16="UASC","nonat",""))))))))))</f>
        <v>ERTs</v>
      </c>
      <c r="AN16" s="7" t="str">
        <f>IF(fullmenu!AN16="MDC","MDC",IF(OR(fullmenu!AN16="PERF",fullmenu!AN16="AERF",fullmenu!AN16="PCB"),"ERfix",IF(OR(fullmenu!AN16="ACB", fullmenu!AN16="LCERT", fullmenu!AN16="LERT",fullmenu!AN16="FCERT",fullmenu!AN16="FERT"),"ERTs",IF(OR(fullmenu!AN16="FCMT",fullmenu!AN16="FMT",fullmenu!AN16="LMT",fullmenu!AN16="LCMT"),"MTs",IF(OR(fullmenu!AN16="LCIT",fullmenu!AN16="FCIT",fullmenu!AN16="LIT",fullmenu!AN16="FIT"),"ITs",IF(OR(fullmenu!AN16="MwERT", fullmenu!AN16="ERwMT", fullmenu!AN16="M&amp;ERT", fullmenu!AN16="MwIT", fullmenu!AN16="IwMT", fullmenu!AN16="M&amp;IT", fullmenu!AN16="IwERT", fullmenu!AN16="ERwIT", fullmenu!AN16="I&amp;ERT", fullmenu!AN16="ER&amp;M&amp;IT"),"MixedTs",IF(fullmenu!AN16="UD","UD",IF(fullmenu!AN16="LSD","LSD",IF(fullmenu!AN16="WSD","WSD",IF(fullmenu!AN16="UASC","nonat",""))))))))))</f>
        <v>ERTs</v>
      </c>
      <c r="AO16" s="7" t="str">
        <f>IF(fullmenu!AO16="MDC","MDC",IF(OR(fullmenu!AO16="PERF",fullmenu!AO16="AERF",fullmenu!AO16="PCB"),"ERfix",IF(OR(fullmenu!AO16="ACB", fullmenu!AO16="LCERT", fullmenu!AO16="LERT",fullmenu!AO16="FCERT",fullmenu!AO16="FERT"),"ERTs",IF(OR(fullmenu!AO16="FCMT",fullmenu!AO16="FMT",fullmenu!AO16="LMT",fullmenu!AO16="LCMT"),"MTs",IF(OR(fullmenu!AO16="LCIT",fullmenu!AO16="FCIT",fullmenu!AO16="LIT",fullmenu!AO16="FIT"),"ITs",IF(OR(fullmenu!AO16="MwERT", fullmenu!AO16="ERwMT", fullmenu!AO16="M&amp;ERT", fullmenu!AO16="MwIT", fullmenu!AO16="IwMT", fullmenu!AO16="M&amp;IT", fullmenu!AO16="IwERT", fullmenu!AO16="ERwIT", fullmenu!AO16="I&amp;ERT", fullmenu!AO16="ER&amp;M&amp;IT"),"MixedTs",IF(fullmenu!AO16="UD","UD",IF(fullmenu!AO16="LSD","LSD",IF(fullmenu!AO16="WSD","WSD",IF(fullmenu!AO16="UASC","nonat",""))))))))))</f>
        <v>ERTs</v>
      </c>
      <c r="AP16" s="7" t="str">
        <f>IF(fullmenu!AP16="MDC","MDC",IF(OR(fullmenu!AP16="PERF",fullmenu!AP16="AERF",fullmenu!AP16="PCB"),"ERfix",IF(OR(fullmenu!AP16="ACB", fullmenu!AP16="LCERT", fullmenu!AP16="LERT",fullmenu!AP16="FCERT",fullmenu!AP16="FERT"),"ERTs",IF(OR(fullmenu!AP16="FCMT",fullmenu!AP16="FMT",fullmenu!AP16="LMT",fullmenu!AP16="LCMT"),"MTs",IF(OR(fullmenu!AP16="LCIT",fullmenu!AP16="FCIT",fullmenu!AP16="LIT",fullmenu!AP16="FIT"),"ITs",IF(OR(fullmenu!AP16="MwERT", fullmenu!AP16="ERwMT", fullmenu!AP16="M&amp;ERT", fullmenu!AP16="MwIT", fullmenu!AP16="IwMT", fullmenu!AP16="M&amp;IT", fullmenu!AP16="IwERT", fullmenu!AP16="ERwIT", fullmenu!AP16="I&amp;ERT", fullmenu!AP16="ER&amp;M&amp;IT"),"MixedTs",IF(fullmenu!AP16="UD","UD",IF(fullmenu!AP16="LSD","LSD",IF(fullmenu!AP16="WSD","WSD",IF(fullmenu!AP16="UASC","nonat",""))))))))))</f>
        <v>ERTs</v>
      </c>
      <c r="AQ16" s="7" t="str">
        <f>IF(fullmenu!AQ16="MDC","MDC",IF(OR(fullmenu!AQ16="PERF",fullmenu!AQ16="AERF",fullmenu!AQ16="PCB"),"ERfix",IF(OR(fullmenu!AQ16="ACB", fullmenu!AQ16="LCERT", fullmenu!AQ16="LERT",fullmenu!AQ16="FCERT",fullmenu!AQ16="FERT"),"ERTs",IF(OR(fullmenu!AQ16="FCMT",fullmenu!AQ16="FMT",fullmenu!AQ16="LMT",fullmenu!AQ16="LCMT"),"MTs",IF(OR(fullmenu!AQ16="LCIT",fullmenu!AQ16="FCIT",fullmenu!AQ16="LIT",fullmenu!AQ16="FIT"),"ITs",IF(OR(fullmenu!AQ16="MwERT", fullmenu!AQ16="ERwMT", fullmenu!AQ16="M&amp;ERT", fullmenu!AQ16="MwIT", fullmenu!AQ16="IwMT", fullmenu!AQ16="M&amp;IT", fullmenu!AQ16="IwERT", fullmenu!AQ16="ERwIT", fullmenu!AQ16="I&amp;ERT", fullmenu!AQ16="ER&amp;M&amp;IT"),"MixedTs",IF(fullmenu!AQ16="UD","UD",IF(fullmenu!AQ16="LSD","LSD",IF(fullmenu!AQ16="WSD","WSD",IF(fullmenu!AQ16="UASC","nonat",""))))))))))</f>
        <v>ERTs</v>
      </c>
      <c r="AR16" s="7" t="str">
        <f>IF(fullmenu!AR16="MDC","MDC",IF(OR(fullmenu!AR16="PERF",fullmenu!AR16="AERF",fullmenu!AR16="PCB"),"ERfix",IF(OR(fullmenu!AR16="ACB", fullmenu!AR16="LCERT", fullmenu!AR16="LERT",fullmenu!AR16="FCERT",fullmenu!AR16="FERT"),"ERTs",IF(OR(fullmenu!AR16="FCMT",fullmenu!AR16="FMT",fullmenu!AR16="LMT",fullmenu!AR16="LCMT"),"MTs",IF(OR(fullmenu!AR16="LCIT",fullmenu!AR16="FCIT",fullmenu!AR16="LIT",fullmenu!AR16="FIT"),"ITs",IF(OR(fullmenu!AR16="MwERT", fullmenu!AR16="ERwMT", fullmenu!AR16="M&amp;ERT", fullmenu!AR16="MwIT", fullmenu!AR16="IwMT", fullmenu!AR16="M&amp;IT", fullmenu!AR16="IwERT", fullmenu!AR16="ERwIT", fullmenu!AR16="I&amp;ERT", fullmenu!AR16="ER&amp;M&amp;IT"),"MixedTs",IF(fullmenu!AR16="UD","UD",IF(fullmenu!AR16="LSD","LSD",IF(fullmenu!AR16="WSD","WSD",IF(fullmenu!AR16="UASC","nonat",""))))))))))</f>
        <v>ERTs</v>
      </c>
      <c r="AS16" s="7" t="str">
        <f>IF(fullmenu!AS16="MDC","MDC",IF(OR(fullmenu!AS16="PERF",fullmenu!AS16="AERF",fullmenu!AS16="PCB"),"ERfix",IF(OR(fullmenu!AS16="ACB", fullmenu!AS16="LCERT", fullmenu!AS16="LERT",fullmenu!AS16="FCERT",fullmenu!AS16="FERT"),"ERTs",IF(OR(fullmenu!AS16="FCMT",fullmenu!AS16="FMT",fullmenu!AS16="LMT",fullmenu!AS16="LCMT"),"MTs",IF(OR(fullmenu!AS16="LCIT",fullmenu!AS16="FCIT",fullmenu!AS16="LIT",fullmenu!AS16="FIT"),"ITs",IF(OR(fullmenu!AS16="MwERT", fullmenu!AS16="ERwMT", fullmenu!AS16="M&amp;ERT", fullmenu!AS16="MwIT", fullmenu!AS16="IwMT", fullmenu!AS16="M&amp;IT", fullmenu!AS16="IwERT", fullmenu!AS16="ERwIT", fullmenu!AS16="I&amp;ERT", fullmenu!AS16="ER&amp;M&amp;IT"),"MixedTs",IF(fullmenu!AS16="UD","UD",IF(fullmenu!AS16="LSD","LSD",IF(fullmenu!AS16="WSD","WSD",IF(fullmenu!AS16="UASC","nonat",""))))))))))</f>
        <v>ERTs</v>
      </c>
      <c r="AT16" s="7"/>
    </row>
    <row r="17" spans="1:51" ht="15.5" x14ac:dyDescent="0.35">
      <c r="A17" t="s">
        <v>16</v>
      </c>
      <c r="B17" s="7" t="str">
        <f>IF(fullmenu!B17="MDC","MDC",IF(OR(fullmenu!B17="PERF",fullmenu!B17="AERF",fullmenu!B17="PCB"),"ERfix",IF(OR(fullmenu!B17="ACB", fullmenu!B17="LCERT", fullmenu!B17="LERT",fullmenu!B17="FCERT",fullmenu!B17="FERT"),"ERTs",IF(OR(fullmenu!B17="FCMT",fullmenu!B17="FMT",fullmenu!B17="LMT",fullmenu!B17="LCMT"),"MTs",IF(OR(fullmenu!B17="LCIT",fullmenu!B17="FCIT",fullmenu!B17="LIT",fullmenu!B17="FIT"),"ITs",IF(OR(fullmenu!B17="MwERT", fullmenu!B17="ERwMT", fullmenu!B17="M&amp;ERT", fullmenu!B17="MwIT", fullmenu!B17="IwMT", fullmenu!B17="M&amp;IT", fullmenu!B17="IwERT", fullmenu!B17="ERwIT", fullmenu!B17="I&amp;ERT", fullmenu!B17="ER&amp;M&amp;IT"),"MixedTs",IF(fullmenu!B17="UD","UD",IF(fullmenu!B17="LSD","LSD",IF(fullmenu!B17="WSD","WSD",IF(fullmenu!B17="UASC","nonat",""))))))))))</f>
        <v>ERfix</v>
      </c>
      <c r="C17" s="7" t="str">
        <f>IF(fullmenu!C17="MDC","MDC",IF(OR(fullmenu!C17="PERF",fullmenu!C17="AERF",fullmenu!C17="PCB"),"ERfix",IF(OR(fullmenu!C17="ACB", fullmenu!C17="LCERT", fullmenu!C17="LERT",fullmenu!C17="FCERT",fullmenu!C17="FERT"),"ERTs",IF(OR(fullmenu!C17="FCMT",fullmenu!C17="FMT",fullmenu!C17="LMT",fullmenu!C17="LCMT"),"MTs",IF(OR(fullmenu!C17="LCIT",fullmenu!C17="FCIT",fullmenu!C17="LIT",fullmenu!C17="FIT"),"ITs",IF(OR(fullmenu!C17="MwERT", fullmenu!C17="ERwMT", fullmenu!C17="M&amp;ERT", fullmenu!C17="MwIT", fullmenu!C17="IwMT", fullmenu!C17="M&amp;IT", fullmenu!C17="IwERT", fullmenu!C17="ERwIT", fullmenu!C17="I&amp;ERT", fullmenu!C17="ER&amp;M&amp;IT"),"MixedTs",IF(fullmenu!C17="UD","UD",IF(fullmenu!C17="LSD","LSD",IF(fullmenu!C17="WSD","WSD",IF(fullmenu!C17="UASC","nonat",""))))))))))</f>
        <v>ERfix</v>
      </c>
      <c r="D17" s="7" t="str">
        <f>IF(fullmenu!D17="MDC","MDC",IF(OR(fullmenu!D17="PERF",fullmenu!D17="AERF",fullmenu!D17="PCB"),"ERfix",IF(OR(fullmenu!D17="ACB", fullmenu!D17="LCERT", fullmenu!D17="LERT",fullmenu!D17="FCERT",fullmenu!D17="FERT"),"ERTs",IF(OR(fullmenu!D17="FCMT",fullmenu!D17="FMT",fullmenu!D17="LMT",fullmenu!D17="LCMT"),"MTs",IF(OR(fullmenu!D17="LCIT",fullmenu!D17="FCIT",fullmenu!D17="LIT",fullmenu!D17="FIT"),"ITs",IF(OR(fullmenu!D17="MwERT", fullmenu!D17="ERwMT", fullmenu!D17="M&amp;ERT", fullmenu!D17="MwIT", fullmenu!D17="IwMT", fullmenu!D17="M&amp;IT", fullmenu!D17="IwERT", fullmenu!D17="ERwIT", fullmenu!D17="I&amp;ERT", fullmenu!D17="ER&amp;M&amp;IT"),"MixedTs",IF(fullmenu!D17="UD","UD",IF(fullmenu!D17="LSD","LSD",IF(fullmenu!D17="WSD","WSD",IF(fullmenu!D17="UASC","nonat",""))))))))))</f>
        <v>ERfix</v>
      </c>
      <c r="E17" s="7" t="str">
        <f>IF(fullmenu!E17="MDC","MDC",IF(OR(fullmenu!E17="PERF",fullmenu!E17="AERF",fullmenu!E17="PCB"),"ERfix",IF(OR(fullmenu!E17="ACB", fullmenu!E17="LCERT", fullmenu!E17="LERT",fullmenu!E17="FCERT",fullmenu!E17="FERT"),"ERTs",IF(OR(fullmenu!E17="FCMT",fullmenu!E17="FMT",fullmenu!E17="LMT",fullmenu!E17="LCMT"),"MTs",IF(OR(fullmenu!E17="LCIT",fullmenu!E17="FCIT",fullmenu!E17="LIT",fullmenu!E17="FIT"),"ITs",IF(OR(fullmenu!E17="MwERT", fullmenu!E17="ERwMT", fullmenu!E17="M&amp;ERT", fullmenu!E17="MwIT", fullmenu!E17="IwMT", fullmenu!E17="M&amp;IT", fullmenu!E17="IwERT", fullmenu!E17="ERwIT", fullmenu!E17="I&amp;ERT", fullmenu!E17="ER&amp;M&amp;IT"),"MixedTs",IF(fullmenu!E17="UD","UD",IF(fullmenu!E17="LSD","LSD",IF(fullmenu!E17="WSD","WSD",IF(fullmenu!E17="UASC","nonat",""))))))))))</f>
        <v>ERfix</v>
      </c>
      <c r="F17" s="7" t="str">
        <f>IF(fullmenu!F17="MDC","MDC",IF(OR(fullmenu!F17="PERF",fullmenu!F17="AERF",fullmenu!F17="PCB"),"ERfix",IF(OR(fullmenu!F17="ACB", fullmenu!F17="LCERT", fullmenu!F17="LERT",fullmenu!F17="FCERT",fullmenu!F17="FERT"),"ERTs",IF(OR(fullmenu!F17="FCMT",fullmenu!F17="FMT",fullmenu!F17="LMT",fullmenu!F17="LCMT"),"MTs",IF(OR(fullmenu!F17="LCIT",fullmenu!F17="FCIT",fullmenu!F17="LIT",fullmenu!F17="FIT"),"ITs",IF(OR(fullmenu!F17="MwERT", fullmenu!F17="ERwMT", fullmenu!F17="M&amp;ERT", fullmenu!F17="MwIT", fullmenu!F17="IwMT", fullmenu!F17="M&amp;IT", fullmenu!F17="IwERT", fullmenu!F17="ERwIT", fullmenu!F17="I&amp;ERT", fullmenu!F17="ER&amp;M&amp;IT"),"MixedTs",IF(fullmenu!F17="UD","UD",IF(fullmenu!F17="LSD","LSD",IF(fullmenu!F17="WSD","WSD",IF(fullmenu!F17="UASC","nonat",""))))))))))</f>
        <v>ERfix</v>
      </c>
      <c r="G17" s="7" t="str">
        <f>IF(fullmenu!G17="MDC","MDC",IF(OR(fullmenu!G17="PERF",fullmenu!G17="AERF",fullmenu!G17="PCB"),"ERfix",IF(OR(fullmenu!G17="ACB", fullmenu!G17="LCERT", fullmenu!G17="LERT",fullmenu!G17="FCERT",fullmenu!G17="FERT"),"ERTs",IF(OR(fullmenu!G17="FCMT",fullmenu!G17="FMT",fullmenu!G17="LMT",fullmenu!G17="LCMT"),"MTs",IF(OR(fullmenu!G17="LCIT",fullmenu!G17="FCIT",fullmenu!G17="LIT",fullmenu!G17="FIT"),"ITs",IF(OR(fullmenu!G17="MwERT", fullmenu!G17="ERwMT", fullmenu!G17="M&amp;ERT", fullmenu!G17="MwIT", fullmenu!G17="IwMT", fullmenu!G17="M&amp;IT", fullmenu!G17="IwERT", fullmenu!G17="ERwIT", fullmenu!G17="I&amp;ERT", fullmenu!G17="ER&amp;M&amp;IT"),"MixedTs",IF(fullmenu!G17="UD","UD",IF(fullmenu!G17="LSD","LSD",IF(fullmenu!G17="WSD","WSD",IF(fullmenu!G17="UASC","nonat",""))))))))))</f>
        <v>ERfix</v>
      </c>
      <c r="H17" s="7" t="str">
        <f>IF(fullmenu!H17="MDC","MDC",IF(OR(fullmenu!H17="PERF",fullmenu!H17="AERF",fullmenu!H17="PCB"),"ERfix",IF(OR(fullmenu!H17="ACB", fullmenu!H17="LCERT", fullmenu!H17="LERT",fullmenu!H17="FCERT",fullmenu!H17="FERT"),"ERTs",IF(OR(fullmenu!H17="FCMT",fullmenu!H17="FMT",fullmenu!H17="LMT",fullmenu!H17="LCMT"),"MTs",IF(OR(fullmenu!H17="LCIT",fullmenu!H17="FCIT",fullmenu!H17="LIT",fullmenu!H17="FIT"),"ITs",IF(OR(fullmenu!H17="MwERT", fullmenu!H17="ERwMT", fullmenu!H17="M&amp;ERT", fullmenu!H17="MwIT", fullmenu!H17="IwMT", fullmenu!H17="M&amp;IT", fullmenu!H17="IwERT", fullmenu!H17="ERwIT", fullmenu!H17="I&amp;ERT", fullmenu!H17="ER&amp;M&amp;IT"),"MixedTs",IF(fullmenu!H17="UD","UD",IF(fullmenu!H17="LSD","LSD",IF(fullmenu!H17="WSD","WSD",IF(fullmenu!H17="UASC","nonat",""))))))))))</f>
        <v>ERfix</v>
      </c>
      <c r="I17" s="7" t="str">
        <f>IF(fullmenu!I17="MDC","MDC",IF(OR(fullmenu!I17="PERF",fullmenu!I17="AERF",fullmenu!I17="PCB"),"ERfix",IF(OR(fullmenu!I17="ACB", fullmenu!I17="LCERT", fullmenu!I17="LERT",fullmenu!I17="FCERT",fullmenu!I17="FERT"),"ERTs",IF(OR(fullmenu!I17="FCMT",fullmenu!I17="FMT",fullmenu!I17="LMT",fullmenu!I17="LCMT"),"MTs",IF(OR(fullmenu!I17="LCIT",fullmenu!I17="FCIT",fullmenu!I17="LIT",fullmenu!I17="FIT"),"ITs",IF(OR(fullmenu!I17="MwERT", fullmenu!I17="ERwMT", fullmenu!I17="M&amp;ERT", fullmenu!I17="MwIT", fullmenu!I17="IwMT", fullmenu!I17="M&amp;IT", fullmenu!I17="IwERT", fullmenu!I17="ERwIT", fullmenu!I17="I&amp;ERT", fullmenu!I17="ER&amp;M&amp;IT"),"MixedTs",IF(fullmenu!I17="UD","UD",IF(fullmenu!I17="LSD","LSD",IF(fullmenu!I17="WSD","WSD",IF(fullmenu!I17="UASC","nonat",""))))))))))</f>
        <v>ERfix</v>
      </c>
      <c r="J17" s="7" t="str">
        <f>IF(fullmenu!J17="MDC","MDC",IF(OR(fullmenu!J17="PERF",fullmenu!J17="AERF",fullmenu!J17="PCB"),"ERfix",IF(OR(fullmenu!J17="ACB", fullmenu!J17="LCERT", fullmenu!J17="LERT",fullmenu!J17="FCERT",fullmenu!J17="FERT"),"ERTs",IF(OR(fullmenu!J17="FCMT",fullmenu!J17="FMT",fullmenu!J17="LMT",fullmenu!J17="LCMT"),"MTs",IF(OR(fullmenu!J17="LCIT",fullmenu!J17="FCIT",fullmenu!J17="LIT",fullmenu!J17="FIT"),"ITs",IF(OR(fullmenu!J17="MwERT", fullmenu!J17="ERwMT", fullmenu!J17="M&amp;ERT", fullmenu!J17="MwIT", fullmenu!J17="IwMT", fullmenu!J17="M&amp;IT", fullmenu!J17="IwERT", fullmenu!J17="ERwIT", fullmenu!J17="I&amp;ERT", fullmenu!J17="ER&amp;M&amp;IT"),"MixedTs",IF(fullmenu!J17="UD","UD",IF(fullmenu!J17="LSD","LSD",IF(fullmenu!J17="WSD","WSD",IF(fullmenu!J17="UASC","nonat",""))))))))))</f>
        <v>LSD</v>
      </c>
      <c r="K17" s="7" t="str">
        <f>IF(fullmenu!K17="MDC","MDC",IF(OR(fullmenu!K17="PERF",fullmenu!K17="AERF",fullmenu!K17="PCB"),"ERfix",IF(OR(fullmenu!K17="ACB", fullmenu!K17="LCERT", fullmenu!K17="LERT",fullmenu!K17="FCERT",fullmenu!K17="FERT"),"ERTs",IF(OR(fullmenu!K17="FCMT",fullmenu!K17="FMT",fullmenu!K17="LMT",fullmenu!K17="LCMT"),"MTs",IF(OR(fullmenu!K17="LCIT",fullmenu!K17="FCIT",fullmenu!K17="LIT",fullmenu!K17="FIT"),"ITs",IF(OR(fullmenu!K17="MwERT", fullmenu!K17="ERwMT", fullmenu!K17="M&amp;ERT", fullmenu!K17="MwIT", fullmenu!K17="IwMT", fullmenu!K17="M&amp;IT", fullmenu!K17="IwERT", fullmenu!K17="ERwIT", fullmenu!K17="I&amp;ERT", fullmenu!K17="ER&amp;M&amp;IT"),"MixedTs",IF(fullmenu!K17="UD","UD",IF(fullmenu!K17="LSD","LSD",IF(fullmenu!K17="WSD","WSD",IF(fullmenu!K17="UASC","nonat",""))))))))))</f>
        <v>LSD</v>
      </c>
      <c r="L17" s="7" t="str">
        <f>IF(fullmenu!L17="MDC","MDC",IF(OR(fullmenu!L17="PERF",fullmenu!L17="AERF",fullmenu!L17="PCB"),"ERfix",IF(OR(fullmenu!L17="ACB", fullmenu!L17="LCERT", fullmenu!L17="LERT",fullmenu!L17="FCERT",fullmenu!L17="FERT"),"ERTs",IF(OR(fullmenu!L17="FCMT",fullmenu!L17="FMT",fullmenu!L17="LMT",fullmenu!L17="LCMT"),"MTs",IF(OR(fullmenu!L17="LCIT",fullmenu!L17="FCIT",fullmenu!L17="LIT",fullmenu!L17="FIT"),"ITs",IF(OR(fullmenu!L17="MwERT", fullmenu!L17="ERwMT", fullmenu!L17="M&amp;ERT", fullmenu!L17="MwIT", fullmenu!L17="IwMT", fullmenu!L17="M&amp;IT", fullmenu!L17="IwERT", fullmenu!L17="ERwIT", fullmenu!L17="I&amp;ERT", fullmenu!L17="ER&amp;M&amp;IT"),"MixedTs",IF(fullmenu!L17="UD","UD",IF(fullmenu!L17="LSD","LSD",IF(fullmenu!L17="WSD","WSD",IF(fullmenu!L17="UASC","nonat",""))))))))))</f>
        <v>LSD</v>
      </c>
      <c r="M17" s="7" t="str">
        <f>IF(fullmenu!M17="MDC","MDC",IF(OR(fullmenu!M17="PERF",fullmenu!M17="AERF",fullmenu!M17="PCB"),"ERfix",IF(OR(fullmenu!M17="ACB", fullmenu!M17="LCERT", fullmenu!M17="LERT",fullmenu!M17="FCERT",fullmenu!M17="FERT"),"ERTs",IF(OR(fullmenu!M17="FCMT",fullmenu!M17="FMT",fullmenu!M17="LMT",fullmenu!M17="LCMT"),"MTs",IF(OR(fullmenu!M17="LCIT",fullmenu!M17="FCIT",fullmenu!M17="LIT",fullmenu!M17="FIT"),"ITs",IF(OR(fullmenu!M17="MwERT", fullmenu!M17="ERwMT", fullmenu!M17="M&amp;ERT", fullmenu!M17="MwIT", fullmenu!M17="IwMT", fullmenu!M17="M&amp;IT", fullmenu!M17="IwERT", fullmenu!M17="ERwIT", fullmenu!M17="I&amp;ERT", fullmenu!M17="ER&amp;M&amp;IT"),"MixedTs",IF(fullmenu!M17="UD","UD",IF(fullmenu!M17="LSD","LSD",IF(fullmenu!M17="WSD","WSD",IF(fullmenu!M17="UASC","nonat",""))))))))))</f>
        <v>LSD</v>
      </c>
      <c r="N17" s="7" t="str">
        <f>IF(fullmenu!N17="MDC","MDC",IF(OR(fullmenu!N17="PERF",fullmenu!N17="AERF",fullmenu!N17="PCB"),"ERfix",IF(OR(fullmenu!N17="ACB", fullmenu!N17="LCERT", fullmenu!N17="LERT",fullmenu!N17="FCERT",fullmenu!N17="FERT"),"ERTs",IF(OR(fullmenu!N17="FCMT",fullmenu!N17="FMT",fullmenu!N17="LMT",fullmenu!N17="LCMT"),"MTs",IF(OR(fullmenu!N17="LCIT",fullmenu!N17="FCIT",fullmenu!N17="LIT",fullmenu!N17="FIT"),"ITs",IF(OR(fullmenu!N17="MwERT", fullmenu!N17="ERwMT", fullmenu!N17="M&amp;ERT", fullmenu!N17="MwIT", fullmenu!N17="IwMT", fullmenu!N17="M&amp;IT", fullmenu!N17="IwERT", fullmenu!N17="ERwIT", fullmenu!N17="I&amp;ERT", fullmenu!N17="ER&amp;M&amp;IT"),"MixedTs",IF(fullmenu!N17="UD","UD",IF(fullmenu!N17="LSD","LSD",IF(fullmenu!N17="WSD","WSD",IF(fullmenu!N17="UASC","nonat",""))))))))))</f>
        <v>LSD</v>
      </c>
      <c r="O17" s="7" t="str">
        <f>IF(fullmenu!O17="MDC","MDC",IF(OR(fullmenu!O17="PERF",fullmenu!O17="AERF",fullmenu!O17="PCB"),"ERfix",IF(OR(fullmenu!O17="ACB", fullmenu!O17="LCERT", fullmenu!O17="LERT",fullmenu!O17="FCERT",fullmenu!O17="FERT"),"ERTs",IF(OR(fullmenu!O17="FCMT",fullmenu!O17="FMT",fullmenu!O17="LMT",fullmenu!O17="LCMT"),"MTs",IF(OR(fullmenu!O17="LCIT",fullmenu!O17="FCIT",fullmenu!O17="LIT",fullmenu!O17="FIT"),"ITs",IF(OR(fullmenu!O17="MwERT", fullmenu!O17="ERwMT", fullmenu!O17="M&amp;ERT", fullmenu!O17="MwIT", fullmenu!O17="IwMT", fullmenu!O17="M&amp;IT", fullmenu!O17="IwERT", fullmenu!O17="ERwIT", fullmenu!O17="I&amp;ERT", fullmenu!O17="ER&amp;M&amp;IT"),"MixedTs",IF(fullmenu!O17="UD","UD",IF(fullmenu!O17="LSD","LSD",IF(fullmenu!O17="WSD","WSD",IF(fullmenu!O17="UASC","nonat",""))))))))))</f>
        <v>LSD</v>
      </c>
      <c r="P17" s="7" t="str">
        <f>IF(fullmenu!P17="MDC","MDC",IF(OR(fullmenu!P17="PERF",fullmenu!P17="AERF",fullmenu!P17="PCB"),"ERfix",IF(OR(fullmenu!P17="ACB", fullmenu!P17="LCERT", fullmenu!P17="LERT",fullmenu!P17="FCERT",fullmenu!P17="FERT"),"ERTs",IF(OR(fullmenu!P17="FCMT",fullmenu!P17="FMT",fullmenu!P17="LMT",fullmenu!P17="LCMT"),"MTs",IF(OR(fullmenu!P17="LCIT",fullmenu!P17="FCIT",fullmenu!P17="LIT",fullmenu!P17="FIT"),"ITs",IF(OR(fullmenu!P17="MwERT", fullmenu!P17="ERwMT", fullmenu!P17="M&amp;ERT", fullmenu!P17="MwIT", fullmenu!P17="IwMT", fullmenu!P17="M&amp;IT", fullmenu!P17="IwERT", fullmenu!P17="ERwIT", fullmenu!P17="I&amp;ERT", fullmenu!P17="ER&amp;M&amp;IT"),"MixedTs",IF(fullmenu!P17="UD","UD",IF(fullmenu!P17="LSD","LSD",IF(fullmenu!P17="WSD","WSD",IF(fullmenu!P17="UASC","nonat",""))))))))))</f>
        <v>LSD</v>
      </c>
      <c r="Q17" s="7" t="str">
        <f>IF(fullmenu!Q17="MDC","MDC",IF(OR(fullmenu!Q17="PERF",fullmenu!Q17="AERF",fullmenu!Q17="PCB"),"ERfix",IF(OR(fullmenu!Q17="ACB", fullmenu!Q17="LCERT", fullmenu!Q17="LERT",fullmenu!Q17="FCERT",fullmenu!Q17="FERT"),"ERTs",IF(OR(fullmenu!Q17="FCMT",fullmenu!Q17="FMT",fullmenu!Q17="LMT",fullmenu!Q17="LCMT"),"MTs",IF(OR(fullmenu!Q17="LCIT",fullmenu!Q17="FCIT",fullmenu!Q17="LIT",fullmenu!Q17="FIT"),"ITs",IF(OR(fullmenu!Q17="MwERT", fullmenu!Q17="ERwMT", fullmenu!Q17="M&amp;ERT", fullmenu!Q17="MwIT", fullmenu!Q17="IwMT", fullmenu!Q17="M&amp;IT", fullmenu!Q17="IwERT", fullmenu!Q17="ERwIT", fullmenu!Q17="I&amp;ERT", fullmenu!Q17="ER&amp;M&amp;IT"),"MixedTs",IF(fullmenu!Q17="UD","UD",IF(fullmenu!Q17="LSD","LSD",IF(fullmenu!Q17="WSD","WSD",IF(fullmenu!Q17="UASC","nonat",""))))))))))</f>
        <v>LSD</v>
      </c>
      <c r="R17" s="7" t="str">
        <f>IF(fullmenu!R17="MDC","MDC",IF(OR(fullmenu!R17="PERF",fullmenu!R17="AERF",fullmenu!R17="PCB"),"ERfix",IF(OR(fullmenu!R17="ACB", fullmenu!R17="LCERT", fullmenu!R17="LERT",fullmenu!R17="FCERT",fullmenu!R17="FERT"),"ERTs",IF(OR(fullmenu!R17="FCMT",fullmenu!R17="FMT",fullmenu!R17="LMT",fullmenu!R17="LCMT"),"MTs",IF(OR(fullmenu!R17="LCIT",fullmenu!R17="FCIT",fullmenu!R17="LIT",fullmenu!R17="FIT"),"ITs",IF(OR(fullmenu!R17="MwERT", fullmenu!R17="ERwMT", fullmenu!R17="M&amp;ERT", fullmenu!R17="MwIT", fullmenu!R17="IwMT", fullmenu!R17="M&amp;IT", fullmenu!R17="IwERT", fullmenu!R17="ERwIT", fullmenu!R17="I&amp;ERT", fullmenu!R17="ER&amp;M&amp;IT"),"MixedTs",IF(fullmenu!R17="UD","UD",IF(fullmenu!R17="LSD","LSD",IF(fullmenu!R17="WSD","WSD",IF(fullmenu!R17="UASC","nonat",""))))))))))</f>
        <v>LSD</v>
      </c>
      <c r="S17" s="7" t="str">
        <f>IF(fullmenu!S17="MDC","MDC",IF(OR(fullmenu!S17="PERF",fullmenu!S17="AERF",fullmenu!S17="PCB"),"ERfix",IF(OR(fullmenu!S17="ACB", fullmenu!S17="LCERT", fullmenu!S17="LERT",fullmenu!S17="FCERT",fullmenu!S17="FERT"),"ERTs",IF(OR(fullmenu!S17="FCMT",fullmenu!S17="FMT",fullmenu!S17="LMT",fullmenu!S17="LCMT"),"MTs",IF(OR(fullmenu!S17="LCIT",fullmenu!S17="FCIT",fullmenu!S17="LIT",fullmenu!S17="FIT"),"ITs",IF(OR(fullmenu!S17="MwERT", fullmenu!S17="ERwMT", fullmenu!S17="M&amp;ERT", fullmenu!S17="MwIT", fullmenu!S17="IwMT", fullmenu!S17="M&amp;IT", fullmenu!S17="IwERT", fullmenu!S17="ERwIT", fullmenu!S17="I&amp;ERT", fullmenu!S17="ER&amp;M&amp;IT"),"MixedTs",IF(fullmenu!S17="UD","UD",IF(fullmenu!S17="LSD","LSD",IF(fullmenu!S17="WSD","WSD",IF(fullmenu!S17="UASC","nonat",""))))))))))</f>
        <v>LSD</v>
      </c>
      <c r="T17" s="7" t="str">
        <f>IF(fullmenu!T17="MDC","MDC",IF(OR(fullmenu!T17="PERF",fullmenu!T17="AERF",fullmenu!T17="PCB"),"ERfix",IF(OR(fullmenu!T17="ACB", fullmenu!T17="LCERT", fullmenu!T17="LERT",fullmenu!T17="FCERT",fullmenu!T17="FERT"),"ERTs",IF(OR(fullmenu!T17="FCMT",fullmenu!T17="FMT",fullmenu!T17="LMT",fullmenu!T17="LCMT"),"MTs",IF(OR(fullmenu!T17="LCIT",fullmenu!T17="FCIT",fullmenu!T17="LIT",fullmenu!T17="FIT"),"ITs",IF(OR(fullmenu!T17="MwERT", fullmenu!T17="ERwMT", fullmenu!T17="M&amp;ERT", fullmenu!T17="MwIT", fullmenu!T17="IwMT", fullmenu!T17="M&amp;IT", fullmenu!T17="IwERT", fullmenu!T17="ERwIT", fullmenu!T17="I&amp;ERT", fullmenu!T17="ER&amp;M&amp;IT"),"MixedTs",IF(fullmenu!T17="UD","UD",IF(fullmenu!T17="LSD","LSD",IF(fullmenu!T17="WSD","WSD",IF(fullmenu!T17="UASC","nonat",""))))))))))</f>
        <v>LSD</v>
      </c>
      <c r="U17" s="7" t="str">
        <f>IF(fullmenu!U17="MDC","MDC",IF(OR(fullmenu!U17="PERF",fullmenu!U17="AERF",fullmenu!U17="PCB"),"ERfix",IF(OR(fullmenu!U17="ACB", fullmenu!U17="LCERT", fullmenu!U17="LERT",fullmenu!U17="FCERT",fullmenu!U17="FERT"),"ERTs",IF(OR(fullmenu!U17="FCMT",fullmenu!U17="FMT",fullmenu!U17="LMT",fullmenu!U17="LCMT"),"MTs",IF(OR(fullmenu!U17="LCIT",fullmenu!U17="FCIT",fullmenu!U17="LIT",fullmenu!U17="FIT"),"ITs",IF(OR(fullmenu!U17="MwERT", fullmenu!U17="ERwMT", fullmenu!U17="M&amp;ERT", fullmenu!U17="MwIT", fullmenu!U17="IwMT", fullmenu!U17="M&amp;IT", fullmenu!U17="IwERT", fullmenu!U17="ERwIT", fullmenu!U17="I&amp;ERT", fullmenu!U17="ER&amp;M&amp;IT"),"MixedTs",IF(fullmenu!U17="UD","UD",IF(fullmenu!U17="LSD","LSD",IF(fullmenu!U17="WSD","WSD",IF(fullmenu!U17="UASC","nonat",""))))))))))</f>
        <v>LSD</v>
      </c>
      <c r="V17" s="7" t="str">
        <f>IF(fullmenu!V17="MDC","MDC",IF(OR(fullmenu!V17="PERF",fullmenu!V17="AERF",fullmenu!V17="PCB"),"ERfix",IF(OR(fullmenu!V17="ACB", fullmenu!V17="LCERT", fullmenu!V17="LERT",fullmenu!V17="FCERT",fullmenu!V17="FERT"),"ERTs",IF(OR(fullmenu!V17="FCMT",fullmenu!V17="FMT",fullmenu!V17="LMT",fullmenu!V17="LCMT"),"MTs",IF(OR(fullmenu!V17="LCIT",fullmenu!V17="FCIT",fullmenu!V17="LIT",fullmenu!V17="FIT"),"ITs",IF(OR(fullmenu!V17="MwERT", fullmenu!V17="ERwMT", fullmenu!V17="M&amp;ERT", fullmenu!V17="MwIT", fullmenu!V17="IwMT", fullmenu!V17="M&amp;IT", fullmenu!V17="IwERT", fullmenu!V17="ERwIT", fullmenu!V17="I&amp;ERT", fullmenu!V17="ER&amp;M&amp;IT"),"MixedTs",IF(fullmenu!V17="UD","UD",IF(fullmenu!V17="LSD","LSD",IF(fullmenu!V17="WSD","WSD",IF(fullmenu!V17="UASC","nonat",""))))))))))</f>
        <v>LSD</v>
      </c>
      <c r="W17" s="7" t="str">
        <f>IF(fullmenu!W17="MDC","MDC",IF(OR(fullmenu!W17="PERF",fullmenu!W17="AERF",fullmenu!W17="PCB"),"ERfix",IF(OR(fullmenu!W17="ACB", fullmenu!W17="LCERT", fullmenu!W17="LERT",fullmenu!W17="FCERT",fullmenu!W17="FERT"),"ERTs",IF(OR(fullmenu!W17="FCMT",fullmenu!W17="FMT",fullmenu!W17="LMT",fullmenu!W17="LCMT"),"MTs",IF(OR(fullmenu!W17="LCIT",fullmenu!W17="FCIT",fullmenu!W17="LIT",fullmenu!W17="FIT"),"ITs",IF(OR(fullmenu!W17="MwERT", fullmenu!W17="ERwMT", fullmenu!W17="M&amp;ERT", fullmenu!W17="MwIT", fullmenu!W17="IwMT", fullmenu!W17="M&amp;IT", fullmenu!W17="IwERT", fullmenu!W17="ERwIT", fullmenu!W17="I&amp;ERT", fullmenu!W17="ER&amp;M&amp;IT"),"MixedTs",IF(fullmenu!W17="UD","UD",IF(fullmenu!W17="LSD","LSD",IF(fullmenu!W17="WSD","WSD",IF(fullmenu!W17="UASC","nonat",""))))))))))</f>
        <v>LSD</v>
      </c>
      <c r="X17" s="7" t="str">
        <f>IF(fullmenu!X17="MDC","MDC",IF(OR(fullmenu!X17="PERF",fullmenu!X17="AERF",fullmenu!X17="PCB"),"ERfix",IF(OR(fullmenu!X17="ACB", fullmenu!X17="LCERT", fullmenu!X17="LERT",fullmenu!X17="FCERT",fullmenu!X17="FERT"),"ERTs",IF(OR(fullmenu!X17="FCMT",fullmenu!X17="FMT",fullmenu!X17="LMT",fullmenu!X17="LCMT"),"MTs",IF(OR(fullmenu!X17="LCIT",fullmenu!X17="FCIT",fullmenu!X17="LIT",fullmenu!X17="FIT"),"ITs",IF(OR(fullmenu!X17="MwERT", fullmenu!X17="ERwMT", fullmenu!X17="M&amp;ERT", fullmenu!X17="MwIT", fullmenu!X17="IwMT", fullmenu!X17="M&amp;IT", fullmenu!X17="IwERT", fullmenu!X17="ERwIT", fullmenu!X17="I&amp;ERT", fullmenu!X17="ER&amp;M&amp;IT"),"MixedTs",IF(fullmenu!X17="UD","UD",IF(fullmenu!X17="LSD","LSD",IF(fullmenu!X17="WSD","WSD",IF(fullmenu!X17="UASC","nonat",""))))))))))</f>
        <v>LSD</v>
      </c>
      <c r="Y17" s="7" t="str">
        <f>IF(fullmenu!Y17="MDC","MDC",IF(OR(fullmenu!Y17="PERF",fullmenu!Y17="AERF",fullmenu!Y17="PCB"),"ERfix",IF(OR(fullmenu!Y17="ACB", fullmenu!Y17="LCERT", fullmenu!Y17="LERT",fullmenu!Y17="FCERT",fullmenu!Y17="FERT"),"ERTs",IF(OR(fullmenu!Y17="FCMT",fullmenu!Y17="FMT",fullmenu!Y17="LMT",fullmenu!Y17="LCMT"),"MTs",IF(OR(fullmenu!Y17="LCIT",fullmenu!Y17="FCIT",fullmenu!Y17="LIT",fullmenu!Y17="FIT"),"ITs",IF(OR(fullmenu!Y17="MwERT", fullmenu!Y17="ERwMT", fullmenu!Y17="M&amp;ERT", fullmenu!Y17="MwIT", fullmenu!Y17="IwMT", fullmenu!Y17="M&amp;IT", fullmenu!Y17="IwERT", fullmenu!Y17="ERwIT", fullmenu!Y17="I&amp;ERT", fullmenu!Y17="ER&amp;M&amp;IT"),"MixedTs",IF(fullmenu!Y17="UD","UD",IF(fullmenu!Y17="LSD","LSD",IF(fullmenu!Y17="WSD","WSD",IF(fullmenu!Y17="UASC","nonat",""))))))))))</f>
        <v>LSD</v>
      </c>
      <c r="Z17" s="7" t="str">
        <f>IF(fullmenu!Z17="MDC","MDC",IF(OR(fullmenu!Z17="PERF",fullmenu!Z17="AERF",fullmenu!Z17="PCB"),"ERfix",IF(OR(fullmenu!Z17="ACB", fullmenu!Z17="LCERT", fullmenu!Z17="LERT",fullmenu!Z17="FCERT",fullmenu!Z17="FERT"),"ERTs",IF(OR(fullmenu!Z17="FCMT",fullmenu!Z17="FMT",fullmenu!Z17="LMT",fullmenu!Z17="LCMT"),"MTs",IF(OR(fullmenu!Z17="LCIT",fullmenu!Z17="FCIT",fullmenu!Z17="LIT",fullmenu!Z17="FIT"),"ITs",IF(OR(fullmenu!Z17="MwERT", fullmenu!Z17="ERwMT", fullmenu!Z17="M&amp;ERT", fullmenu!Z17="MwIT", fullmenu!Z17="IwMT", fullmenu!Z17="M&amp;IT", fullmenu!Z17="IwERT", fullmenu!Z17="ERwIT", fullmenu!Z17="I&amp;ERT", fullmenu!Z17="ER&amp;M&amp;IT"),"MixedTs",IF(fullmenu!Z17="UD","UD",IF(fullmenu!Z17="LSD","LSD",IF(fullmenu!Z17="WSD","WSD",IF(fullmenu!Z17="UASC","nonat",""))))))))))</f>
        <v>LSD</v>
      </c>
      <c r="AA17" s="7" t="str">
        <f>IF(fullmenu!AA17="MDC","MDC",IF(OR(fullmenu!AA17="PERF",fullmenu!AA17="AERF",fullmenu!AA17="PCB"),"ERfix",IF(OR(fullmenu!AA17="ACB", fullmenu!AA17="LCERT", fullmenu!AA17="LERT",fullmenu!AA17="FCERT",fullmenu!AA17="FERT"),"ERTs",IF(OR(fullmenu!AA17="FCMT",fullmenu!AA17="FMT",fullmenu!AA17="LMT",fullmenu!AA17="LCMT"),"MTs",IF(OR(fullmenu!AA17="LCIT",fullmenu!AA17="FCIT",fullmenu!AA17="LIT",fullmenu!AA17="FIT"),"ITs",IF(OR(fullmenu!AA17="MwERT", fullmenu!AA17="ERwMT", fullmenu!AA17="M&amp;ERT", fullmenu!AA17="MwIT", fullmenu!AA17="IwMT", fullmenu!AA17="M&amp;IT", fullmenu!AA17="IwERT", fullmenu!AA17="ERwIT", fullmenu!AA17="I&amp;ERT", fullmenu!AA17="ER&amp;M&amp;IT"),"MixedTs",IF(fullmenu!AA17="UD","UD",IF(fullmenu!AA17="LSD","LSD",IF(fullmenu!AA17="WSD","WSD",IF(fullmenu!AA17="UASC","nonat",""))))))))))</f>
        <v>LSD</v>
      </c>
      <c r="AB17" s="7" t="str">
        <f>IF(fullmenu!AB17="MDC","MDC",IF(OR(fullmenu!AB17="PERF",fullmenu!AB17="AERF",fullmenu!AB17="PCB"),"ERfix",IF(OR(fullmenu!AB17="ACB", fullmenu!AB17="LCERT", fullmenu!AB17="LERT",fullmenu!AB17="FCERT",fullmenu!AB17="FERT"),"ERTs",IF(OR(fullmenu!AB17="FCMT",fullmenu!AB17="FMT",fullmenu!AB17="LMT",fullmenu!AB17="LCMT"),"MTs",IF(OR(fullmenu!AB17="LCIT",fullmenu!AB17="FCIT",fullmenu!AB17="LIT",fullmenu!AB17="FIT"),"ITs",IF(OR(fullmenu!AB17="MwERT", fullmenu!AB17="ERwMT", fullmenu!AB17="M&amp;ERT", fullmenu!AB17="MwIT", fullmenu!AB17="IwMT", fullmenu!AB17="M&amp;IT", fullmenu!AB17="IwERT", fullmenu!AB17="ERwIT", fullmenu!AB17="I&amp;ERT", fullmenu!AB17="ER&amp;M&amp;IT"),"MixedTs",IF(fullmenu!AB17="UD","UD",IF(fullmenu!AB17="LSD","LSD",IF(fullmenu!AB17="WSD","WSD",IF(fullmenu!AB17="UASC","nonat",""))))))))))</f>
        <v>LSD</v>
      </c>
      <c r="AC17" s="7" t="str">
        <f>IF(fullmenu!AC17="MDC","MDC",IF(OR(fullmenu!AC17="PERF",fullmenu!AC17="AERF",fullmenu!AC17="PCB"),"ERfix",IF(OR(fullmenu!AC17="ACB", fullmenu!AC17="LCERT", fullmenu!AC17="LERT",fullmenu!AC17="FCERT",fullmenu!AC17="FERT"),"ERTs",IF(OR(fullmenu!AC17="FCMT",fullmenu!AC17="FMT",fullmenu!AC17="LMT",fullmenu!AC17="LCMT"),"MTs",IF(OR(fullmenu!AC17="LCIT",fullmenu!AC17="FCIT",fullmenu!AC17="LIT",fullmenu!AC17="FIT"),"ITs",IF(OR(fullmenu!AC17="MwERT", fullmenu!AC17="ERwMT", fullmenu!AC17="M&amp;ERT", fullmenu!AC17="MwIT", fullmenu!AC17="IwMT", fullmenu!AC17="M&amp;IT", fullmenu!AC17="IwERT", fullmenu!AC17="ERwIT", fullmenu!AC17="I&amp;ERT", fullmenu!AC17="ER&amp;M&amp;IT"),"MixedTs",IF(fullmenu!AC17="UD","UD",IF(fullmenu!AC17="LSD","LSD",IF(fullmenu!AC17="WSD","WSD",IF(fullmenu!AC17="UASC","nonat",""))))))))))</f>
        <v>LSD</v>
      </c>
      <c r="AD17" s="7" t="str">
        <f>IF(fullmenu!AD17="MDC","MDC",IF(OR(fullmenu!AD17="PERF",fullmenu!AD17="AERF",fullmenu!AD17="PCB"),"ERfix",IF(OR(fullmenu!AD17="ACB", fullmenu!AD17="LCERT", fullmenu!AD17="LERT",fullmenu!AD17="FCERT",fullmenu!AD17="FERT"),"ERTs",IF(OR(fullmenu!AD17="FCMT",fullmenu!AD17="FMT",fullmenu!AD17="LMT",fullmenu!AD17="LCMT"),"MTs",IF(OR(fullmenu!AD17="LCIT",fullmenu!AD17="FCIT",fullmenu!AD17="LIT",fullmenu!AD17="FIT"),"ITs",IF(OR(fullmenu!AD17="MwERT", fullmenu!AD17="ERwMT", fullmenu!AD17="M&amp;ERT", fullmenu!AD17="MwIT", fullmenu!AD17="IwMT", fullmenu!AD17="M&amp;IT", fullmenu!AD17="IwERT", fullmenu!AD17="ERwIT", fullmenu!AD17="I&amp;ERT", fullmenu!AD17="ER&amp;M&amp;IT"),"MixedTs",IF(fullmenu!AD17="UD","UD",IF(fullmenu!AD17="LSD","LSD",IF(fullmenu!AD17="WSD","WSD",IF(fullmenu!AD17="UASC","nonat",""))))))))))</f>
        <v>LSD</v>
      </c>
      <c r="AE17" s="7" t="str">
        <f>IF(fullmenu!AE17="MDC","MDC",IF(OR(fullmenu!AE17="PERF",fullmenu!AE17="AERF",fullmenu!AE17="PCB"),"ERfix",IF(OR(fullmenu!AE17="ACB", fullmenu!AE17="LCERT", fullmenu!AE17="LERT",fullmenu!AE17="FCERT",fullmenu!AE17="FERT"),"ERTs",IF(OR(fullmenu!AE17="FCMT",fullmenu!AE17="FMT",fullmenu!AE17="LMT",fullmenu!AE17="LCMT"),"MTs",IF(OR(fullmenu!AE17="LCIT",fullmenu!AE17="FCIT",fullmenu!AE17="LIT",fullmenu!AE17="FIT"),"ITs",IF(OR(fullmenu!AE17="MwERT", fullmenu!AE17="ERwMT", fullmenu!AE17="M&amp;ERT", fullmenu!AE17="MwIT", fullmenu!AE17="IwMT", fullmenu!AE17="M&amp;IT", fullmenu!AE17="IwERT", fullmenu!AE17="ERwIT", fullmenu!AE17="I&amp;ERT", fullmenu!AE17="ER&amp;M&amp;IT"),"MixedTs",IF(fullmenu!AE17="UD","UD",IF(fullmenu!AE17="LSD","LSD",IF(fullmenu!AE17="WSD","WSD",IF(fullmenu!AE17="UASC","nonat",""))))))))))</f>
        <v>LSD</v>
      </c>
      <c r="AF17" s="7" t="str">
        <f>IF(fullmenu!AF17="MDC","MDC",IF(OR(fullmenu!AF17="PERF",fullmenu!AF17="AERF",fullmenu!AF17="PCB"),"ERfix",IF(OR(fullmenu!AF17="ACB", fullmenu!AF17="LCERT", fullmenu!AF17="LERT",fullmenu!AF17="FCERT",fullmenu!AF17="FERT"),"ERTs",IF(OR(fullmenu!AF17="FCMT",fullmenu!AF17="FMT",fullmenu!AF17="LMT",fullmenu!AF17="LCMT"),"MTs",IF(OR(fullmenu!AF17="LCIT",fullmenu!AF17="FCIT",fullmenu!AF17="LIT",fullmenu!AF17="FIT"),"ITs",IF(OR(fullmenu!AF17="MwERT", fullmenu!AF17="ERwMT", fullmenu!AF17="M&amp;ERT", fullmenu!AF17="MwIT", fullmenu!AF17="IwMT", fullmenu!AF17="M&amp;IT", fullmenu!AF17="IwERT", fullmenu!AF17="ERwIT", fullmenu!AF17="I&amp;ERT", fullmenu!AF17="ER&amp;M&amp;IT"),"MixedTs",IF(fullmenu!AF17="UD","UD",IF(fullmenu!AF17="LSD","LSD",IF(fullmenu!AF17="WSD","WSD",IF(fullmenu!AF17="UASC","nonat",""))))))))))</f>
        <v>LSD</v>
      </c>
      <c r="AG17" s="7" t="str">
        <f>IF(fullmenu!AG17="MDC","MDC",IF(OR(fullmenu!AG17="PERF",fullmenu!AG17="AERF",fullmenu!AG17="PCB"),"ERfix",IF(OR(fullmenu!AG17="ACB", fullmenu!AG17="LCERT", fullmenu!AG17="LERT",fullmenu!AG17="FCERT",fullmenu!AG17="FERT"),"ERTs",IF(OR(fullmenu!AG17="FCMT",fullmenu!AG17="FMT",fullmenu!AG17="LMT",fullmenu!AG17="LCMT"),"MTs",IF(OR(fullmenu!AG17="LCIT",fullmenu!AG17="FCIT",fullmenu!AG17="LIT",fullmenu!AG17="FIT"),"ITs",IF(OR(fullmenu!AG17="MwERT", fullmenu!AG17="ERwMT", fullmenu!AG17="M&amp;ERT", fullmenu!AG17="MwIT", fullmenu!AG17="IwMT", fullmenu!AG17="M&amp;IT", fullmenu!AG17="IwERT", fullmenu!AG17="ERwIT", fullmenu!AG17="I&amp;ERT", fullmenu!AG17="ER&amp;M&amp;IT"),"MixedTs",IF(fullmenu!AG17="UD","UD",IF(fullmenu!AG17="LSD","LSD",IF(fullmenu!AG17="WSD","WSD",IF(fullmenu!AG17="UASC","nonat",""))))))))))</f>
        <v>LSD</v>
      </c>
      <c r="AH17" s="7" t="str">
        <f>IF(fullmenu!AH17="MDC","MDC",IF(OR(fullmenu!AH17="PERF",fullmenu!AH17="AERF",fullmenu!AH17="PCB"),"ERfix",IF(OR(fullmenu!AH17="ACB", fullmenu!AH17="LCERT", fullmenu!AH17="LERT",fullmenu!AH17="FCERT",fullmenu!AH17="FERT"),"ERTs",IF(OR(fullmenu!AH17="FCMT",fullmenu!AH17="FMT",fullmenu!AH17="LMT",fullmenu!AH17="LCMT"),"MTs",IF(OR(fullmenu!AH17="LCIT",fullmenu!AH17="FCIT",fullmenu!AH17="LIT",fullmenu!AH17="FIT"),"ITs",IF(OR(fullmenu!AH17="MwERT", fullmenu!AH17="ERwMT", fullmenu!AH17="M&amp;ERT", fullmenu!AH17="MwIT", fullmenu!AH17="IwMT", fullmenu!AH17="M&amp;IT", fullmenu!AH17="IwERT", fullmenu!AH17="ERwIT", fullmenu!AH17="I&amp;ERT", fullmenu!AH17="ER&amp;M&amp;IT"),"MixedTs",IF(fullmenu!AH17="UD","UD",IF(fullmenu!AH17="LSD","LSD",IF(fullmenu!AH17="WSD","WSD",IF(fullmenu!AH17="UASC","nonat",""))))))))))</f>
        <v>LSD</v>
      </c>
      <c r="AI17" s="7" t="str">
        <f>IF(fullmenu!AI17="MDC","MDC",IF(OR(fullmenu!AI17="PERF",fullmenu!AI17="AERF",fullmenu!AI17="PCB"),"ERfix",IF(OR(fullmenu!AI17="ACB", fullmenu!AI17="LCERT", fullmenu!AI17="LERT",fullmenu!AI17="FCERT",fullmenu!AI17="FERT"),"ERTs",IF(OR(fullmenu!AI17="FCMT",fullmenu!AI17="FMT",fullmenu!AI17="LMT",fullmenu!AI17="LCMT"),"MTs",IF(OR(fullmenu!AI17="LCIT",fullmenu!AI17="FCIT",fullmenu!AI17="LIT",fullmenu!AI17="FIT"),"ITs",IF(OR(fullmenu!AI17="MwERT", fullmenu!AI17="ERwMT", fullmenu!AI17="M&amp;ERT", fullmenu!AI17="MwIT", fullmenu!AI17="IwMT", fullmenu!AI17="M&amp;IT", fullmenu!AI17="IwERT", fullmenu!AI17="ERwIT", fullmenu!AI17="I&amp;ERT", fullmenu!AI17="ER&amp;M&amp;IT"),"MixedTs",IF(fullmenu!AI17="UD","UD",IF(fullmenu!AI17="LSD","LSD",IF(fullmenu!AI17="WSD","WSD",IF(fullmenu!AI17="UASC","nonat",""))))))))))</f>
        <v>LSD</v>
      </c>
      <c r="AJ17" s="7" t="str">
        <f>IF(fullmenu!AJ17="MDC","MDC",IF(OR(fullmenu!AJ17="PERF",fullmenu!AJ17="AERF",fullmenu!AJ17="PCB"),"ERfix",IF(OR(fullmenu!AJ17="ACB", fullmenu!AJ17="LCERT", fullmenu!AJ17="LERT",fullmenu!AJ17="FCERT",fullmenu!AJ17="FERT"),"ERTs",IF(OR(fullmenu!AJ17="FCMT",fullmenu!AJ17="FMT",fullmenu!AJ17="LMT",fullmenu!AJ17="LCMT"),"MTs",IF(OR(fullmenu!AJ17="LCIT",fullmenu!AJ17="FCIT",fullmenu!AJ17="LIT",fullmenu!AJ17="FIT"),"ITs",IF(OR(fullmenu!AJ17="MwERT", fullmenu!AJ17="ERwMT", fullmenu!AJ17="M&amp;ERT", fullmenu!AJ17="MwIT", fullmenu!AJ17="IwMT", fullmenu!AJ17="M&amp;IT", fullmenu!AJ17="IwERT", fullmenu!AJ17="ERwIT", fullmenu!AJ17="I&amp;ERT", fullmenu!AJ17="ER&amp;M&amp;IT"),"MixedTs",IF(fullmenu!AJ17="UD","UD",IF(fullmenu!AJ17="LSD","LSD",IF(fullmenu!AJ17="WSD","WSD",IF(fullmenu!AJ17="UASC","nonat",""))))))))))</f>
        <v>LSD</v>
      </c>
      <c r="AK17" s="7" t="str">
        <f>IF(fullmenu!AK17="MDC","MDC",IF(OR(fullmenu!AK17="PERF",fullmenu!AK17="AERF",fullmenu!AK17="PCB"),"ERfix",IF(OR(fullmenu!AK17="ACB", fullmenu!AK17="LCERT", fullmenu!AK17="LERT",fullmenu!AK17="FCERT",fullmenu!AK17="FERT"),"ERTs",IF(OR(fullmenu!AK17="FCMT",fullmenu!AK17="FMT",fullmenu!AK17="LMT",fullmenu!AK17="LCMT"),"MTs",IF(OR(fullmenu!AK17="LCIT",fullmenu!AK17="FCIT",fullmenu!AK17="LIT",fullmenu!AK17="FIT"),"ITs",IF(OR(fullmenu!AK17="MwERT", fullmenu!AK17="ERwMT", fullmenu!AK17="M&amp;ERT", fullmenu!AK17="MwIT", fullmenu!AK17="IwMT", fullmenu!AK17="M&amp;IT", fullmenu!AK17="IwERT", fullmenu!AK17="ERwIT", fullmenu!AK17="I&amp;ERT", fullmenu!AK17="ER&amp;M&amp;IT"),"MixedTs",IF(fullmenu!AK17="UD","UD",IF(fullmenu!AK17="LSD","LSD",IF(fullmenu!AK17="WSD","WSD",IF(fullmenu!AK17="UASC","nonat",""))))))))))</f>
        <v>LSD</v>
      </c>
      <c r="AL17" s="7" t="str">
        <f>IF(fullmenu!AL17="MDC","MDC",IF(OR(fullmenu!AL17="PERF",fullmenu!AL17="AERF",fullmenu!AL17="PCB"),"ERfix",IF(OR(fullmenu!AL17="ACB", fullmenu!AL17="LCERT", fullmenu!AL17="LERT",fullmenu!AL17="FCERT",fullmenu!AL17="FERT"),"ERTs",IF(OR(fullmenu!AL17="FCMT",fullmenu!AL17="FMT",fullmenu!AL17="LMT",fullmenu!AL17="LCMT"),"MTs",IF(OR(fullmenu!AL17="LCIT",fullmenu!AL17="FCIT",fullmenu!AL17="LIT",fullmenu!AL17="FIT"),"ITs",IF(OR(fullmenu!AL17="MwERT", fullmenu!AL17="ERwMT", fullmenu!AL17="M&amp;ERT", fullmenu!AL17="MwIT", fullmenu!AL17="IwMT", fullmenu!AL17="M&amp;IT", fullmenu!AL17="IwERT", fullmenu!AL17="ERwIT", fullmenu!AL17="I&amp;ERT", fullmenu!AL17="ER&amp;M&amp;IT"),"MixedTs",IF(fullmenu!AL17="UD","UD",IF(fullmenu!AL17="LSD","LSD",IF(fullmenu!AL17="WSD","WSD",IF(fullmenu!AL17="UASC","nonat",""))))))))))</f>
        <v>LSD</v>
      </c>
      <c r="AM17" s="7" t="str">
        <f>IF(fullmenu!AM17="MDC","MDC",IF(OR(fullmenu!AM17="PERF",fullmenu!AM17="AERF",fullmenu!AM17="PCB"),"ERfix",IF(OR(fullmenu!AM17="ACB", fullmenu!AM17="LCERT", fullmenu!AM17="LERT",fullmenu!AM17="FCERT",fullmenu!AM17="FERT"),"ERTs",IF(OR(fullmenu!AM17="FCMT",fullmenu!AM17="FMT",fullmenu!AM17="LMT",fullmenu!AM17="LCMT"),"MTs",IF(OR(fullmenu!AM17="LCIT",fullmenu!AM17="FCIT",fullmenu!AM17="LIT",fullmenu!AM17="FIT"),"ITs",IF(OR(fullmenu!AM17="MwERT", fullmenu!AM17="ERwMT", fullmenu!AM17="M&amp;ERT", fullmenu!AM17="MwIT", fullmenu!AM17="IwMT", fullmenu!AM17="M&amp;IT", fullmenu!AM17="IwERT", fullmenu!AM17="ERwIT", fullmenu!AM17="I&amp;ERT", fullmenu!AM17="ER&amp;M&amp;IT"),"MixedTs",IF(fullmenu!AM17="UD","UD",IF(fullmenu!AM17="LSD","LSD",IF(fullmenu!AM17="WSD","WSD",IF(fullmenu!AM17="UASC","nonat",""))))))))))</f>
        <v>LSD</v>
      </c>
      <c r="AN17" s="7" t="str">
        <f>IF(fullmenu!AN17="MDC","MDC",IF(OR(fullmenu!AN17="PERF",fullmenu!AN17="AERF",fullmenu!AN17="PCB"),"ERfix",IF(OR(fullmenu!AN17="ACB", fullmenu!AN17="LCERT", fullmenu!AN17="LERT",fullmenu!AN17="FCERT",fullmenu!AN17="FERT"),"ERTs",IF(OR(fullmenu!AN17="FCMT",fullmenu!AN17="FMT",fullmenu!AN17="LMT",fullmenu!AN17="LCMT"),"MTs",IF(OR(fullmenu!AN17="LCIT",fullmenu!AN17="FCIT",fullmenu!AN17="LIT",fullmenu!AN17="FIT"),"ITs",IF(OR(fullmenu!AN17="MwERT", fullmenu!AN17="ERwMT", fullmenu!AN17="M&amp;ERT", fullmenu!AN17="MwIT", fullmenu!AN17="IwMT", fullmenu!AN17="M&amp;IT", fullmenu!AN17="IwERT", fullmenu!AN17="ERwIT", fullmenu!AN17="I&amp;ERT", fullmenu!AN17="ER&amp;M&amp;IT"),"MixedTs",IF(fullmenu!AN17="UD","UD",IF(fullmenu!AN17="LSD","LSD",IF(fullmenu!AN17="WSD","WSD",IF(fullmenu!AN17="UASC","nonat",""))))))))))</f>
        <v>LSD</v>
      </c>
      <c r="AO17" s="7" t="str">
        <f>IF(fullmenu!AO17="MDC","MDC",IF(OR(fullmenu!AO17="PERF",fullmenu!AO17="AERF",fullmenu!AO17="PCB"),"ERfix",IF(OR(fullmenu!AO17="ACB", fullmenu!AO17="LCERT", fullmenu!AO17="LERT",fullmenu!AO17="FCERT",fullmenu!AO17="FERT"),"ERTs",IF(OR(fullmenu!AO17="FCMT",fullmenu!AO17="FMT",fullmenu!AO17="LMT",fullmenu!AO17="LCMT"),"MTs",IF(OR(fullmenu!AO17="LCIT",fullmenu!AO17="FCIT",fullmenu!AO17="LIT",fullmenu!AO17="FIT"),"ITs",IF(OR(fullmenu!AO17="MwERT", fullmenu!AO17="ERwMT", fullmenu!AO17="M&amp;ERT", fullmenu!AO17="MwIT", fullmenu!AO17="IwMT", fullmenu!AO17="M&amp;IT", fullmenu!AO17="IwERT", fullmenu!AO17="ERwIT", fullmenu!AO17="I&amp;ERT", fullmenu!AO17="ER&amp;M&amp;IT"),"MixedTs",IF(fullmenu!AO17="UD","UD",IF(fullmenu!AO17="LSD","LSD",IF(fullmenu!AO17="WSD","WSD",IF(fullmenu!AO17="UASC","nonat",""))))))))))</f>
        <v>LSD</v>
      </c>
      <c r="AP17" s="7" t="str">
        <f>IF(fullmenu!AP17="MDC","MDC",IF(OR(fullmenu!AP17="PERF",fullmenu!AP17="AERF",fullmenu!AP17="PCB"),"ERfix",IF(OR(fullmenu!AP17="ACB", fullmenu!AP17="LCERT", fullmenu!AP17="LERT",fullmenu!AP17="FCERT",fullmenu!AP17="FERT"),"ERTs",IF(OR(fullmenu!AP17="FCMT",fullmenu!AP17="FMT",fullmenu!AP17="LMT",fullmenu!AP17="LCMT"),"MTs",IF(OR(fullmenu!AP17="LCIT",fullmenu!AP17="FCIT",fullmenu!AP17="LIT",fullmenu!AP17="FIT"),"ITs",IF(OR(fullmenu!AP17="MwERT", fullmenu!AP17="ERwMT", fullmenu!AP17="M&amp;ERT", fullmenu!AP17="MwIT", fullmenu!AP17="IwMT", fullmenu!AP17="M&amp;IT", fullmenu!AP17="IwERT", fullmenu!AP17="ERwIT", fullmenu!AP17="I&amp;ERT", fullmenu!AP17="ER&amp;M&amp;IT"),"MixedTs",IF(fullmenu!AP17="UD","UD",IF(fullmenu!AP17="LSD","LSD",IF(fullmenu!AP17="WSD","WSD",IF(fullmenu!AP17="UASC","nonat",""))))))))))</f>
        <v>LSD</v>
      </c>
      <c r="AQ17" s="7" t="str">
        <f>IF(fullmenu!AQ17="MDC","MDC",IF(OR(fullmenu!AQ17="PERF",fullmenu!AQ17="AERF",fullmenu!AQ17="PCB"),"ERfix",IF(OR(fullmenu!AQ17="ACB", fullmenu!AQ17="LCERT", fullmenu!AQ17="LERT",fullmenu!AQ17="FCERT",fullmenu!AQ17="FERT"),"ERTs",IF(OR(fullmenu!AQ17="FCMT",fullmenu!AQ17="FMT",fullmenu!AQ17="LMT",fullmenu!AQ17="LCMT"),"MTs",IF(OR(fullmenu!AQ17="LCIT",fullmenu!AQ17="FCIT",fullmenu!AQ17="LIT",fullmenu!AQ17="FIT"),"ITs",IF(OR(fullmenu!AQ17="MwERT", fullmenu!AQ17="ERwMT", fullmenu!AQ17="M&amp;ERT", fullmenu!AQ17="MwIT", fullmenu!AQ17="IwMT", fullmenu!AQ17="M&amp;IT", fullmenu!AQ17="IwERT", fullmenu!AQ17="ERwIT", fullmenu!AQ17="I&amp;ERT", fullmenu!AQ17="ER&amp;M&amp;IT"),"MixedTs",IF(fullmenu!AQ17="UD","UD",IF(fullmenu!AQ17="LSD","LSD",IF(fullmenu!AQ17="WSD","WSD",IF(fullmenu!AQ17="UASC","nonat",""))))))))))</f>
        <v>LSD</v>
      </c>
      <c r="AR17" s="7" t="str">
        <f>IF(fullmenu!AR17="MDC","MDC",IF(OR(fullmenu!AR17="PERF",fullmenu!AR17="AERF",fullmenu!AR17="PCB"),"ERfix",IF(OR(fullmenu!AR17="ACB", fullmenu!AR17="LCERT", fullmenu!AR17="LERT",fullmenu!AR17="FCERT",fullmenu!AR17="FERT"),"ERTs",IF(OR(fullmenu!AR17="FCMT",fullmenu!AR17="FMT",fullmenu!AR17="LMT",fullmenu!AR17="LCMT"),"MTs",IF(OR(fullmenu!AR17="LCIT",fullmenu!AR17="FCIT",fullmenu!AR17="LIT",fullmenu!AR17="FIT"),"ITs",IF(OR(fullmenu!AR17="MwERT", fullmenu!AR17="ERwMT", fullmenu!AR17="M&amp;ERT", fullmenu!AR17="MwIT", fullmenu!AR17="IwMT", fullmenu!AR17="M&amp;IT", fullmenu!AR17="IwERT", fullmenu!AR17="ERwIT", fullmenu!AR17="I&amp;ERT", fullmenu!AR17="ER&amp;M&amp;IT"),"MixedTs",IF(fullmenu!AR17="UD","UD",IF(fullmenu!AR17="LSD","LSD",IF(fullmenu!AR17="WSD","WSD",IF(fullmenu!AR17="UASC","nonat",""))))))))))</f>
        <v>LSD</v>
      </c>
      <c r="AS17" s="7" t="str">
        <f>IF(fullmenu!AS17="MDC","MDC",IF(OR(fullmenu!AS17="PERF",fullmenu!AS17="AERF",fullmenu!AS17="PCB"),"ERfix",IF(OR(fullmenu!AS17="ACB", fullmenu!AS17="LCERT", fullmenu!AS17="LERT",fullmenu!AS17="FCERT",fullmenu!AS17="FERT"),"ERTs",IF(OR(fullmenu!AS17="FCMT",fullmenu!AS17="FMT",fullmenu!AS17="LMT",fullmenu!AS17="LCMT"),"MTs",IF(OR(fullmenu!AS17="LCIT",fullmenu!AS17="FCIT",fullmenu!AS17="LIT",fullmenu!AS17="FIT"),"ITs",IF(OR(fullmenu!AS17="MwERT", fullmenu!AS17="ERwMT", fullmenu!AS17="M&amp;ERT", fullmenu!AS17="MwIT", fullmenu!AS17="IwMT", fullmenu!AS17="M&amp;IT", fullmenu!AS17="IwERT", fullmenu!AS17="ERwIT", fullmenu!AS17="I&amp;ERT", fullmenu!AS17="ER&amp;M&amp;IT"),"MixedTs",IF(fullmenu!AS17="UD","UD",IF(fullmenu!AS17="LSD","LSD",IF(fullmenu!AS17="WSD","WSD",IF(fullmenu!AS17="UASC","nonat",""))))))))))</f>
        <v>LSD</v>
      </c>
      <c r="AT17" s="7"/>
    </row>
    <row r="18" spans="1:51" ht="15.5" x14ac:dyDescent="0.35">
      <c r="A18" t="s">
        <v>12</v>
      </c>
      <c r="B18" s="7" t="s">
        <v>46</v>
      </c>
      <c r="C18" s="7" t="s">
        <v>46</v>
      </c>
      <c r="D18" s="7" t="str">
        <f>IF(fullmenu!D18="MDC","MDC",IF(OR(fullmenu!D18="PERF",fullmenu!D18="AERF",fullmenu!D18="PCB"),"ERfix",IF(OR(fullmenu!D18="ACB", fullmenu!D18="LCERT", fullmenu!D18="LERT",fullmenu!D18="FCERT",fullmenu!D18="FERT"),"ERTs",IF(OR(fullmenu!D18="FCMT",fullmenu!D18="FMT",fullmenu!D18="LMT",fullmenu!D18="LCMT"),"MTs",IF(OR(fullmenu!D18="LCIT",fullmenu!D18="FCIT",fullmenu!D18="LIT",fullmenu!D18="FIT"),"ITs",IF(OR(fullmenu!D18="MwERT", fullmenu!D18="ERwMT", fullmenu!D18="M&amp;ERT", fullmenu!D18="MwIT", fullmenu!D18="IwMT", fullmenu!D18="M&amp;IT", fullmenu!D18="IwERT", fullmenu!D18="ERwIT", fullmenu!D18="I&amp;ERT", fullmenu!D18="ER&amp;M&amp;IT"),"MixedTs",IF(fullmenu!D18="UD","UD",IF(fullmenu!D18="LSD","LSD",IF(fullmenu!D18="WSD","WSD",IF(fullmenu!D18="UASC","nonat",""))))))))))</f>
        <v>LSD</v>
      </c>
      <c r="E18" s="7" t="str">
        <f>IF(fullmenu!E18="MDC","MDC",IF(OR(fullmenu!E18="PERF",fullmenu!E18="AERF",fullmenu!E18="PCB"),"ERfix",IF(OR(fullmenu!E18="ACB", fullmenu!E18="LCERT", fullmenu!E18="LERT",fullmenu!E18="FCERT",fullmenu!E18="FERT"),"ERTs",IF(OR(fullmenu!E18="FCMT",fullmenu!E18="FMT",fullmenu!E18="LMT",fullmenu!E18="LCMT"),"MTs",IF(OR(fullmenu!E18="LCIT",fullmenu!E18="FCIT",fullmenu!E18="LIT",fullmenu!E18="FIT"),"ITs",IF(OR(fullmenu!E18="MwERT", fullmenu!E18="ERwMT", fullmenu!E18="M&amp;ERT", fullmenu!E18="MwIT", fullmenu!E18="IwMT", fullmenu!E18="M&amp;IT", fullmenu!E18="IwERT", fullmenu!E18="ERwIT", fullmenu!E18="I&amp;ERT", fullmenu!E18="ER&amp;M&amp;IT"),"MixedTs",IF(fullmenu!E18="UD","UD",IF(fullmenu!E18="LSD","LSD",IF(fullmenu!E18="WSD","WSD",IF(fullmenu!E18="UASC","nonat",""))))))))))</f>
        <v>LSD</v>
      </c>
      <c r="F18" s="7" t="str">
        <f>IF(fullmenu!F18="MDC","MDC",IF(OR(fullmenu!F18="PERF",fullmenu!F18="AERF",fullmenu!F18="PCB"),"ERfix",IF(OR(fullmenu!F18="ACB", fullmenu!F18="LCERT", fullmenu!F18="LERT",fullmenu!F18="FCERT",fullmenu!F18="FERT"),"ERTs",IF(OR(fullmenu!F18="FCMT",fullmenu!F18="FMT",fullmenu!F18="LMT",fullmenu!F18="LCMT"),"MTs",IF(OR(fullmenu!F18="LCIT",fullmenu!F18="FCIT",fullmenu!F18="LIT",fullmenu!F18="FIT"),"ITs",IF(OR(fullmenu!F18="MwERT", fullmenu!F18="ERwMT", fullmenu!F18="M&amp;ERT", fullmenu!F18="MwIT", fullmenu!F18="IwMT", fullmenu!F18="M&amp;IT", fullmenu!F18="IwERT", fullmenu!F18="ERwIT", fullmenu!F18="I&amp;ERT", fullmenu!F18="ER&amp;M&amp;IT"),"MixedTs",IF(fullmenu!F18="UD","UD",IF(fullmenu!F18="LSD","LSD",IF(fullmenu!F18="WSD","WSD",IF(fullmenu!F18="UASC","nonat",""))))))))))</f>
        <v>LSD</v>
      </c>
      <c r="G18" s="7" t="str">
        <f>IF(fullmenu!G18="MDC","MDC",IF(OR(fullmenu!G18="PERF",fullmenu!G18="AERF",fullmenu!G18="PCB"),"ERfix",IF(OR(fullmenu!G18="ACB", fullmenu!G18="LCERT", fullmenu!G18="LERT",fullmenu!G18="FCERT",fullmenu!G18="FERT"),"ERTs",IF(OR(fullmenu!G18="FCMT",fullmenu!G18="FMT",fullmenu!G18="LMT",fullmenu!G18="LCMT"),"MTs",IF(OR(fullmenu!G18="LCIT",fullmenu!G18="FCIT",fullmenu!G18="LIT",fullmenu!G18="FIT"),"ITs",IF(OR(fullmenu!G18="MwERT", fullmenu!G18="ERwMT", fullmenu!G18="M&amp;ERT", fullmenu!G18="MwIT", fullmenu!G18="IwMT", fullmenu!G18="M&amp;IT", fullmenu!G18="IwERT", fullmenu!G18="ERwIT", fullmenu!G18="I&amp;ERT", fullmenu!G18="ER&amp;M&amp;IT"),"MixedTs",IF(fullmenu!G18="UD","UD",IF(fullmenu!G18="LSD","LSD",IF(fullmenu!G18="WSD","WSD",IF(fullmenu!G18="UASC","nonat",""))))))))))</f>
        <v>LSD</v>
      </c>
      <c r="H18" s="7" t="str">
        <f>IF(fullmenu!H18="MDC","MDC",IF(OR(fullmenu!H18="PERF",fullmenu!H18="AERF",fullmenu!H18="PCB"),"ERfix",IF(OR(fullmenu!H18="ACB", fullmenu!H18="LCERT", fullmenu!H18="LERT",fullmenu!H18="FCERT",fullmenu!H18="FERT"),"ERTs",IF(OR(fullmenu!H18="FCMT",fullmenu!H18="FMT",fullmenu!H18="LMT",fullmenu!H18="LCMT"),"MTs",IF(OR(fullmenu!H18="LCIT",fullmenu!H18="FCIT",fullmenu!H18="LIT",fullmenu!H18="FIT"),"ITs",IF(OR(fullmenu!H18="MwERT", fullmenu!H18="ERwMT", fullmenu!H18="M&amp;ERT", fullmenu!H18="MwIT", fullmenu!H18="IwMT", fullmenu!H18="M&amp;IT", fullmenu!H18="IwERT", fullmenu!H18="ERwIT", fullmenu!H18="I&amp;ERT", fullmenu!H18="ER&amp;M&amp;IT"),"MixedTs",IF(fullmenu!H18="UD","UD",IF(fullmenu!H18="LSD","LSD",IF(fullmenu!H18="WSD","WSD",IF(fullmenu!H18="UASC","nonat",""))))))))))</f>
        <v>LSD</v>
      </c>
      <c r="I18" s="7" t="str">
        <f>IF(fullmenu!I18="MDC","MDC",IF(OR(fullmenu!I18="PERF",fullmenu!I18="AERF",fullmenu!I18="PCB"),"ERfix",IF(OR(fullmenu!I18="ACB", fullmenu!I18="LCERT", fullmenu!I18="LERT",fullmenu!I18="FCERT",fullmenu!I18="FERT"),"ERTs",IF(OR(fullmenu!I18="FCMT",fullmenu!I18="FMT",fullmenu!I18="LMT",fullmenu!I18="LCMT"),"MTs",IF(OR(fullmenu!I18="LCIT",fullmenu!I18="FCIT",fullmenu!I18="LIT",fullmenu!I18="FIT"),"ITs",IF(OR(fullmenu!I18="MwERT", fullmenu!I18="ERwMT", fullmenu!I18="M&amp;ERT", fullmenu!I18="MwIT", fullmenu!I18="IwMT", fullmenu!I18="M&amp;IT", fullmenu!I18="IwERT", fullmenu!I18="ERwIT", fullmenu!I18="I&amp;ERT", fullmenu!I18="ER&amp;M&amp;IT"),"MixedTs",IF(fullmenu!I18="UD","UD",IF(fullmenu!I18="LSD","LSD",IF(fullmenu!I18="WSD","WSD",IF(fullmenu!I18="UASC","nonat",""))))))))))</f>
        <v>LSD</v>
      </c>
      <c r="J18" s="7" t="str">
        <f>IF(fullmenu!J18="MDC","MDC",IF(OR(fullmenu!J18="PERF",fullmenu!J18="AERF",fullmenu!J18="PCB"),"ERfix",IF(OR(fullmenu!J18="ACB", fullmenu!J18="LCERT", fullmenu!J18="LERT",fullmenu!J18="FCERT",fullmenu!J18="FERT"),"ERTs",IF(OR(fullmenu!J18="FCMT",fullmenu!J18="FMT",fullmenu!J18="LMT",fullmenu!J18="LCMT"),"MTs",IF(OR(fullmenu!J18="LCIT",fullmenu!J18="FCIT",fullmenu!J18="LIT",fullmenu!J18="FIT"),"ITs",IF(OR(fullmenu!J18="MwERT", fullmenu!J18="ERwMT", fullmenu!J18="M&amp;ERT", fullmenu!J18="MwIT", fullmenu!J18="IwMT", fullmenu!J18="M&amp;IT", fullmenu!J18="IwERT", fullmenu!J18="ERwIT", fullmenu!J18="I&amp;ERT", fullmenu!J18="ER&amp;M&amp;IT"),"MixedTs",IF(fullmenu!J18="UD","UD",IF(fullmenu!J18="LSD","LSD",IF(fullmenu!J18="WSD","WSD",IF(fullmenu!J18="UASC","nonat",""))))))))))</f>
        <v>LSD</v>
      </c>
      <c r="K18" s="7" t="str">
        <f>IF(fullmenu!K18="MDC","MDC",IF(OR(fullmenu!K18="PERF",fullmenu!K18="AERF",fullmenu!K18="PCB"),"ERfix",IF(OR(fullmenu!K18="ACB", fullmenu!K18="LCERT", fullmenu!K18="LERT",fullmenu!K18="FCERT",fullmenu!K18="FERT"),"ERTs",IF(OR(fullmenu!K18="FCMT",fullmenu!K18="FMT",fullmenu!K18="LMT",fullmenu!K18="LCMT"),"MTs",IF(OR(fullmenu!K18="LCIT",fullmenu!K18="FCIT",fullmenu!K18="LIT",fullmenu!K18="FIT"),"ITs",IF(OR(fullmenu!K18="MwERT", fullmenu!K18="ERwMT", fullmenu!K18="M&amp;ERT", fullmenu!K18="MwIT", fullmenu!K18="IwMT", fullmenu!K18="M&amp;IT", fullmenu!K18="IwERT", fullmenu!K18="ERwIT", fullmenu!K18="I&amp;ERT", fullmenu!K18="ER&amp;M&amp;IT"),"MixedTs",IF(fullmenu!K18="UD","UD",IF(fullmenu!K18="LSD","LSD",IF(fullmenu!K18="WSD","WSD",IF(fullmenu!K18="UASC","nonat",""))))))))))</f>
        <v>LSD</v>
      </c>
      <c r="L18" s="7" t="str">
        <f>IF(fullmenu!L18="MDC","MDC",IF(OR(fullmenu!L18="PERF",fullmenu!L18="AERF",fullmenu!L18="PCB"),"ERfix",IF(OR(fullmenu!L18="ACB", fullmenu!L18="LCERT", fullmenu!L18="LERT",fullmenu!L18="FCERT",fullmenu!L18="FERT"),"ERTs",IF(OR(fullmenu!L18="FCMT",fullmenu!L18="FMT",fullmenu!L18="LMT",fullmenu!L18="LCMT"),"MTs",IF(OR(fullmenu!L18="LCIT",fullmenu!L18="FCIT",fullmenu!L18="LIT",fullmenu!L18="FIT"),"ITs",IF(OR(fullmenu!L18="MwERT", fullmenu!L18="ERwMT", fullmenu!L18="M&amp;ERT", fullmenu!L18="MwIT", fullmenu!L18="IwMT", fullmenu!L18="M&amp;IT", fullmenu!L18="IwERT", fullmenu!L18="ERwIT", fullmenu!L18="I&amp;ERT", fullmenu!L18="ER&amp;M&amp;IT"),"MixedTs",IF(fullmenu!L18="UD","UD",IF(fullmenu!L18="LSD","LSD",IF(fullmenu!L18="WSD","WSD",IF(fullmenu!L18="UASC","nonat",""))))))))))</f>
        <v>LSD</v>
      </c>
      <c r="M18" s="7" t="str">
        <f>IF(fullmenu!M18="MDC","MDC",IF(OR(fullmenu!M18="PERF",fullmenu!M18="AERF",fullmenu!M18="PCB"),"ERfix",IF(OR(fullmenu!M18="ACB", fullmenu!M18="LCERT", fullmenu!M18="LERT",fullmenu!M18="FCERT",fullmenu!M18="FERT"),"ERTs",IF(OR(fullmenu!M18="FCMT",fullmenu!M18="FMT",fullmenu!M18="LMT",fullmenu!M18="LCMT"),"MTs",IF(OR(fullmenu!M18="LCIT",fullmenu!M18="FCIT",fullmenu!M18="LIT",fullmenu!M18="FIT"),"ITs",IF(OR(fullmenu!M18="MwERT", fullmenu!M18="ERwMT", fullmenu!M18="M&amp;ERT", fullmenu!M18="MwIT", fullmenu!M18="IwMT", fullmenu!M18="M&amp;IT", fullmenu!M18="IwERT", fullmenu!M18="ERwIT", fullmenu!M18="I&amp;ERT", fullmenu!M18="ER&amp;M&amp;IT"),"MixedTs",IF(fullmenu!M18="UD","UD",IF(fullmenu!M18="LSD","LSD",IF(fullmenu!M18="WSD","WSD",IF(fullmenu!M18="UASC","nonat",""))))))))))</f>
        <v>LSD</v>
      </c>
      <c r="N18" s="7" t="str">
        <f>IF(fullmenu!N18="MDC","MDC",IF(OR(fullmenu!N18="PERF",fullmenu!N18="AERF",fullmenu!N18="PCB"),"ERfix",IF(OR(fullmenu!N18="ACB", fullmenu!N18="LCERT", fullmenu!N18="LERT",fullmenu!N18="FCERT",fullmenu!N18="FERT"),"ERTs",IF(OR(fullmenu!N18="FCMT",fullmenu!N18="FMT",fullmenu!N18="LMT",fullmenu!N18="LCMT"),"MTs",IF(OR(fullmenu!N18="LCIT",fullmenu!N18="FCIT",fullmenu!N18="LIT",fullmenu!N18="FIT"),"ITs",IF(OR(fullmenu!N18="MwERT", fullmenu!N18="ERwMT", fullmenu!N18="M&amp;ERT", fullmenu!N18="MwIT", fullmenu!N18="IwMT", fullmenu!N18="M&amp;IT", fullmenu!N18="IwERT", fullmenu!N18="ERwIT", fullmenu!N18="I&amp;ERT", fullmenu!N18="ER&amp;M&amp;IT"),"MixedTs",IF(fullmenu!N18="UD","UD",IF(fullmenu!N18="LSD","LSD",IF(fullmenu!N18="WSD","WSD",IF(fullmenu!N18="UASC","nonat",""))))))))))</f>
        <v>LSD</v>
      </c>
      <c r="O18" s="7" t="str">
        <f>IF(fullmenu!O18="MDC","MDC",IF(OR(fullmenu!O18="PERF",fullmenu!O18="AERF",fullmenu!O18="PCB"),"ERfix",IF(OR(fullmenu!O18="ACB", fullmenu!O18="LCERT", fullmenu!O18="LERT",fullmenu!O18="FCERT",fullmenu!O18="FERT"),"ERTs",IF(OR(fullmenu!O18="FCMT",fullmenu!O18="FMT",fullmenu!O18="LMT",fullmenu!O18="LCMT"),"MTs",IF(OR(fullmenu!O18="LCIT",fullmenu!O18="FCIT",fullmenu!O18="LIT",fullmenu!O18="FIT"),"ITs",IF(OR(fullmenu!O18="MwERT", fullmenu!O18="ERwMT", fullmenu!O18="M&amp;ERT", fullmenu!O18="MwIT", fullmenu!O18="IwMT", fullmenu!O18="M&amp;IT", fullmenu!O18="IwERT", fullmenu!O18="ERwIT", fullmenu!O18="I&amp;ERT", fullmenu!O18="ER&amp;M&amp;IT"),"MixedTs",IF(fullmenu!O18="UD","UD",IF(fullmenu!O18="LSD","LSD",IF(fullmenu!O18="WSD","WSD",IF(fullmenu!O18="UASC","nonat",""))))))))))</f>
        <v>LSD</v>
      </c>
      <c r="P18" s="7" t="str">
        <f>IF(fullmenu!P18="MDC","MDC",IF(OR(fullmenu!P18="PERF",fullmenu!P18="AERF",fullmenu!P18="PCB"),"ERfix",IF(OR(fullmenu!P18="ACB", fullmenu!P18="LCERT", fullmenu!P18="LERT",fullmenu!P18="FCERT",fullmenu!P18="FERT"),"ERTs",IF(OR(fullmenu!P18="FCMT",fullmenu!P18="FMT",fullmenu!P18="LMT",fullmenu!P18="LCMT"),"MTs",IF(OR(fullmenu!P18="LCIT",fullmenu!P18="FCIT",fullmenu!P18="LIT",fullmenu!P18="FIT"),"ITs",IF(OR(fullmenu!P18="MwERT", fullmenu!P18="ERwMT", fullmenu!P18="M&amp;ERT", fullmenu!P18="MwIT", fullmenu!P18="IwMT", fullmenu!P18="M&amp;IT", fullmenu!P18="IwERT", fullmenu!P18="ERwIT", fullmenu!P18="I&amp;ERT", fullmenu!P18="ER&amp;M&amp;IT"),"MixedTs",IF(fullmenu!P18="UD","UD",IF(fullmenu!P18="LSD","LSD",IF(fullmenu!P18="WSD","WSD",IF(fullmenu!P18="UASC","nonat",""))))))))))</f>
        <v>LSD</v>
      </c>
      <c r="Q18" s="7" t="str">
        <f>IF(fullmenu!Q18="MDC","MDC",IF(OR(fullmenu!Q18="PERF",fullmenu!Q18="AERF",fullmenu!Q18="PCB"),"ERfix",IF(OR(fullmenu!Q18="ACB", fullmenu!Q18="LCERT", fullmenu!Q18="LERT",fullmenu!Q18="FCERT",fullmenu!Q18="FERT"),"ERTs",IF(OR(fullmenu!Q18="FCMT",fullmenu!Q18="FMT",fullmenu!Q18="LMT",fullmenu!Q18="LCMT"),"MTs",IF(OR(fullmenu!Q18="LCIT",fullmenu!Q18="FCIT",fullmenu!Q18="LIT",fullmenu!Q18="FIT"),"ITs",IF(OR(fullmenu!Q18="MwERT", fullmenu!Q18="ERwMT", fullmenu!Q18="M&amp;ERT", fullmenu!Q18="MwIT", fullmenu!Q18="IwMT", fullmenu!Q18="M&amp;IT", fullmenu!Q18="IwERT", fullmenu!Q18="ERwIT", fullmenu!Q18="I&amp;ERT", fullmenu!Q18="ER&amp;M&amp;IT"),"MixedTs",IF(fullmenu!Q18="UD","UD",IF(fullmenu!Q18="LSD","LSD",IF(fullmenu!Q18="WSD","WSD",IF(fullmenu!Q18="UASC","nonat",""))))))))))</f>
        <v>LSD</v>
      </c>
      <c r="R18" s="7" t="str">
        <f>IF(fullmenu!R18="MDC","MDC",IF(OR(fullmenu!R18="PERF",fullmenu!R18="AERF",fullmenu!R18="PCB"),"ERfix",IF(OR(fullmenu!R18="ACB", fullmenu!R18="LCERT", fullmenu!R18="LERT",fullmenu!R18="FCERT",fullmenu!R18="FERT"),"ERTs",IF(OR(fullmenu!R18="FCMT",fullmenu!R18="FMT",fullmenu!R18="LMT",fullmenu!R18="LCMT"),"MTs",IF(OR(fullmenu!R18="LCIT",fullmenu!R18="FCIT",fullmenu!R18="LIT",fullmenu!R18="FIT"),"ITs",IF(OR(fullmenu!R18="MwERT", fullmenu!R18="ERwMT", fullmenu!R18="M&amp;ERT", fullmenu!R18="MwIT", fullmenu!R18="IwMT", fullmenu!R18="M&amp;IT", fullmenu!R18="IwERT", fullmenu!R18="ERwIT", fullmenu!R18="I&amp;ERT", fullmenu!R18="ER&amp;M&amp;IT"),"MixedTs",IF(fullmenu!R18="UD","UD",IF(fullmenu!R18="LSD","LSD",IF(fullmenu!R18="WSD","WSD",IF(fullmenu!R18="UASC","nonat",""))))))))))</f>
        <v>LSD</v>
      </c>
      <c r="S18" s="7" t="str">
        <f>IF(fullmenu!S18="MDC","MDC",IF(OR(fullmenu!S18="PERF",fullmenu!S18="AERF",fullmenu!S18="PCB"),"ERfix",IF(OR(fullmenu!S18="ACB", fullmenu!S18="LCERT", fullmenu!S18="LERT",fullmenu!S18="FCERT",fullmenu!S18="FERT"),"ERTs",IF(OR(fullmenu!S18="FCMT",fullmenu!S18="FMT",fullmenu!S18="LMT",fullmenu!S18="LCMT"),"MTs",IF(OR(fullmenu!S18="LCIT",fullmenu!S18="FCIT",fullmenu!S18="LIT",fullmenu!S18="FIT"),"ITs",IF(OR(fullmenu!S18="MwERT", fullmenu!S18="ERwMT", fullmenu!S18="M&amp;ERT", fullmenu!S18="MwIT", fullmenu!S18="IwMT", fullmenu!S18="M&amp;IT", fullmenu!S18="IwERT", fullmenu!S18="ERwIT", fullmenu!S18="I&amp;ERT", fullmenu!S18="ER&amp;M&amp;IT"),"MixedTs",IF(fullmenu!S18="UD","UD",IF(fullmenu!S18="LSD","LSD",IF(fullmenu!S18="WSD","WSD",IF(fullmenu!S18="UASC","nonat",""))))))))))</f>
        <v>LSD</v>
      </c>
      <c r="T18" s="7" t="str">
        <f>IF(fullmenu!T18="MDC","MDC",IF(OR(fullmenu!T18="PERF",fullmenu!T18="AERF",fullmenu!T18="PCB"),"ERfix",IF(OR(fullmenu!T18="ACB", fullmenu!T18="LCERT", fullmenu!T18="LERT",fullmenu!T18="FCERT",fullmenu!T18="FERT"),"ERTs",IF(OR(fullmenu!T18="FCMT",fullmenu!T18="FMT",fullmenu!T18="LMT",fullmenu!T18="LCMT"),"MTs",IF(OR(fullmenu!T18="LCIT",fullmenu!T18="FCIT",fullmenu!T18="LIT",fullmenu!T18="FIT"),"ITs",IF(OR(fullmenu!T18="MwERT", fullmenu!T18="ERwMT", fullmenu!T18="M&amp;ERT", fullmenu!T18="MwIT", fullmenu!T18="IwMT", fullmenu!T18="M&amp;IT", fullmenu!T18="IwERT", fullmenu!T18="ERwIT", fullmenu!T18="I&amp;ERT", fullmenu!T18="ER&amp;M&amp;IT"),"MixedTs",IF(fullmenu!T18="UD","UD",IF(fullmenu!T18="LSD","LSD",IF(fullmenu!T18="WSD","WSD",IF(fullmenu!T18="UASC","nonat",""))))))))))</f>
        <v>LSD</v>
      </c>
      <c r="U18" s="7" t="str">
        <f>IF(fullmenu!U18="MDC","MDC",IF(OR(fullmenu!U18="PERF",fullmenu!U18="AERF",fullmenu!U18="PCB"),"ERfix",IF(OR(fullmenu!U18="ACB", fullmenu!U18="LCERT", fullmenu!U18="LERT",fullmenu!U18="FCERT",fullmenu!U18="FERT"),"ERTs",IF(OR(fullmenu!U18="FCMT",fullmenu!U18="FMT",fullmenu!U18="LMT",fullmenu!U18="LCMT"),"MTs",IF(OR(fullmenu!U18="LCIT",fullmenu!U18="FCIT",fullmenu!U18="LIT",fullmenu!U18="FIT"),"ITs",IF(OR(fullmenu!U18="MwERT", fullmenu!U18="ERwMT", fullmenu!U18="M&amp;ERT", fullmenu!U18="MwIT", fullmenu!U18="IwMT", fullmenu!U18="M&amp;IT", fullmenu!U18="IwERT", fullmenu!U18="ERwIT", fullmenu!U18="I&amp;ERT", fullmenu!U18="ER&amp;M&amp;IT"),"MixedTs",IF(fullmenu!U18="UD","UD",IF(fullmenu!U18="LSD","LSD",IF(fullmenu!U18="WSD","WSD",IF(fullmenu!U18="UASC","nonat",""))))))))))</f>
        <v>LSD</v>
      </c>
      <c r="V18" s="7" t="str">
        <f>IF(fullmenu!V18="MDC","MDC",IF(OR(fullmenu!V18="PERF",fullmenu!V18="AERF",fullmenu!V18="PCB"),"ERfix",IF(OR(fullmenu!V18="ACB", fullmenu!V18="LCERT", fullmenu!V18="LERT",fullmenu!V18="FCERT",fullmenu!V18="FERT"),"ERTs",IF(OR(fullmenu!V18="FCMT",fullmenu!V18="FMT",fullmenu!V18="LMT",fullmenu!V18="LCMT"),"MTs",IF(OR(fullmenu!V18="LCIT",fullmenu!V18="FCIT",fullmenu!V18="LIT",fullmenu!V18="FIT"),"ITs",IF(OR(fullmenu!V18="MwERT", fullmenu!V18="ERwMT", fullmenu!V18="M&amp;ERT", fullmenu!V18="MwIT", fullmenu!V18="IwMT", fullmenu!V18="M&amp;IT", fullmenu!V18="IwERT", fullmenu!V18="ERwIT", fullmenu!V18="I&amp;ERT", fullmenu!V18="ER&amp;M&amp;IT"),"MixedTs",IF(fullmenu!V18="UD","UD",IF(fullmenu!V18="LSD","LSD",IF(fullmenu!V18="WSD","WSD",IF(fullmenu!V18="UASC","nonat",""))))))))))</f>
        <v>LSD</v>
      </c>
      <c r="W18" s="7" t="str">
        <f>IF(fullmenu!W18="MDC","MDC",IF(OR(fullmenu!W18="PERF",fullmenu!W18="AERF",fullmenu!W18="PCB"),"ERfix",IF(OR(fullmenu!W18="ACB", fullmenu!W18="LCERT", fullmenu!W18="LERT",fullmenu!W18="FCERT",fullmenu!W18="FERT"),"ERTs",IF(OR(fullmenu!W18="FCMT",fullmenu!W18="FMT",fullmenu!W18="LMT",fullmenu!W18="LCMT"),"MTs",IF(OR(fullmenu!W18="LCIT",fullmenu!W18="FCIT",fullmenu!W18="LIT",fullmenu!W18="FIT"),"ITs",IF(OR(fullmenu!W18="MwERT", fullmenu!W18="ERwMT", fullmenu!W18="M&amp;ERT", fullmenu!W18="MwIT", fullmenu!W18="IwMT", fullmenu!W18="M&amp;IT", fullmenu!W18="IwERT", fullmenu!W18="ERwIT", fullmenu!W18="I&amp;ERT", fullmenu!W18="ER&amp;M&amp;IT"),"MixedTs",IF(fullmenu!W18="UD","UD",IF(fullmenu!W18="LSD","LSD",IF(fullmenu!W18="WSD","WSD",IF(fullmenu!W18="UASC","nonat",""))))))))))</f>
        <v>LSD</v>
      </c>
      <c r="X18" s="7" t="str">
        <f>IF(fullmenu!X18="MDC","MDC",IF(OR(fullmenu!X18="PERF",fullmenu!X18="AERF",fullmenu!X18="PCB"),"ERfix",IF(OR(fullmenu!X18="ACB", fullmenu!X18="LCERT", fullmenu!X18="LERT",fullmenu!X18="FCERT",fullmenu!X18="FERT"),"ERTs",IF(OR(fullmenu!X18="FCMT",fullmenu!X18="FMT",fullmenu!X18="LMT",fullmenu!X18="LCMT"),"MTs",IF(OR(fullmenu!X18="LCIT",fullmenu!X18="FCIT",fullmenu!X18="LIT",fullmenu!X18="FIT"),"ITs",IF(OR(fullmenu!X18="MwERT", fullmenu!X18="ERwMT", fullmenu!X18="M&amp;ERT", fullmenu!X18="MwIT", fullmenu!X18="IwMT", fullmenu!X18="M&amp;IT", fullmenu!X18="IwERT", fullmenu!X18="ERwIT", fullmenu!X18="I&amp;ERT", fullmenu!X18="ER&amp;M&amp;IT"),"MixedTs",IF(fullmenu!X18="UD","UD",IF(fullmenu!X18="LSD","LSD",IF(fullmenu!X18="WSD","WSD",IF(fullmenu!X18="UASC","nonat",""))))))))))</f>
        <v>LSD</v>
      </c>
      <c r="Y18" s="7" t="str">
        <f>IF(fullmenu!Y18="MDC","MDC",IF(OR(fullmenu!Y18="PERF",fullmenu!Y18="AERF",fullmenu!Y18="PCB"),"ERfix",IF(OR(fullmenu!Y18="ACB", fullmenu!Y18="LCERT", fullmenu!Y18="LERT",fullmenu!Y18="FCERT",fullmenu!Y18="FERT"),"ERTs",IF(OR(fullmenu!Y18="FCMT",fullmenu!Y18="FMT",fullmenu!Y18="LMT",fullmenu!Y18="LCMT"),"MTs",IF(OR(fullmenu!Y18="LCIT",fullmenu!Y18="FCIT",fullmenu!Y18="LIT",fullmenu!Y18="FIT"),"ITs",IF(OR(fullmenu!Y18="MwERT", fullmenu!Y18="ERwMT", fullmenu!Y18="M&amp;ERT", fullmenu!Y18="MwIT", fullmenu!Y18="IwMT", fullmenu!Y18="M&amp;IT", fullmenu!Y18="IwERT", fullmenu!Y18="ERwIT", fullmenu!Y18="I&amp;ERT", fullmenu!Y18="ER&amp;M&amp;IT"),"MixedTs",IF(fullmenu!Y18="UD","UD",IF(fullmenu!Y18="LSD","LSD",IF(fullmenu!Y18="WSD","WSD",IF(fullmenu!Y18="UASC","nonat",""))))))))))</f>
        <v>LSD</v>
      </c>
      <c r="Z18" s="7" t="str">
        <f>IF(fullmenu!Z18="MDC","MDC",IF(OR(fullmenu!Z18="PERF",fullmenu!Z18="AERF",fullmenu!Z18="PCB"),"ERfix",IF(OR(fullmenu!Z18="ACB", fullmenu!Z18="LCERT", fullmenu!Z18="LERT",fullmenu!Z18="FCERT",fullmenu!Z18="FERT"),"ERTs",IF(OR(fullmenu!Z18="FCMT",fullmenu!Z18="FMT",fullmenu!Z18="LMT",fullmenu!Z18="LCMT"),"MTs",IF(OR(fullmenu!Z18="LCIT",fullmenu!Z18="FCIT",fullmenu!Z18="LIT",fullmenu!Z18="FIT"),"ITs",IF(OR(fullmenu!Z18="MwERT", fullmenu!Z18="ERwMT", fullmenu!Z18="M&amp;ERT", fullmenu!Z18="MwIT", fullmenu!Z18="IwMT", fullmenu!Z18="M&amp;IT", fullmenu!Z18="IwERT", fullmenu!Z18="ERwIT", fullmenu!Z18="I&amp;ERT", fullmenu!Z18="ER&amp;M&amp;IT"),"MixedTs",IF(fullmenu!Z18="UD","UD",IF(fullmenu!Z18="LSD","LSD",IF(fullmenu!Z18="WSD","WSD",IF(fullmenu!Z18="UASC","nonat",""))))))))))</f>
        <v>LSD</v>
      </c>
      <c r="AA18" s="7" t="str">
        <f>IF(fullmenu!AA18="MDC","MDC",IF(OR(fullmenu!AA18="PERF",fullmenu!AA18="AERF",fullmenu!AA18="PCB"),"ERfix",IF(OR(fullmenu!AA18="ACB", fullmenu!AA18="LCERT", fullmenu!AA18="LERT",fullmenu!AA18="FCERT",fullmenu!AA18="FERT"),"ERTs",IF(OR(fullmenu!AA18="FCMT",fullmenu!AA18="FMT",fullmenu!AA18="LMT",fullmenu!AA18="LCMT"),"MTs",IF(OR(fullmenu!AA18="LCIT",fullmenu!AA18="FCIT",fullmenu!AA18="LIT",fullmenu!AA18="FIT"),"ITs",IF(OR(fullmenu!AA18="MwERT", fullmenu!AA18="ERwMT", fullmenu!AA18="M&amp;ERT", fullmenu!AA18="MwIT", fullmenu!AA18="IwMT", fullmenu!AA18="M&amp;IT", fullmenu!AA18="IwERT", fullmenu!AA18="ERwIT", fullmenu!AA18="I&amp;ERT", fullmenu!AA18="ER&amp;M&amp;IT"),"MixedTs",IF(fullmenu!AA18="UD","UD",IF(fullmenu!AA18="LSD","LSD",IF(fullmenu!AA18="WSD","WSD",IF(fullmenu!AA18="UASC","nonat",""))))))))))</f>
        <v>LSD</v>
      </c>
      <c r="AB18" s="7" t="str">
        <f>IF(fullmenu!AB18="MDC","MDC",IF(OR(fullmenu!AB18="PERF",fullmenu!AB18="AERF",fullmenu!AB18="PCB"),"ERfix",IF(OR(fullmenu!AB18="ACB", fullmenu!AB18="LCERT", fullmenu!AB18="LERT",fullmenu!AB18="FCERT",fullmenu!AB18="FERT"),"ERTs",IF(OR(fullmenu!AB18="FCMT",fullmenu!AB18="FMT",fullmenu!AB18="LMT",fullmenu!AB18="LCMT"),"MTs",IF(OR(fullmenu!AB18="LCIT",fullmenu!AB18="FCIT",fullmenu!AB18="LIT",fullmenu!AB18="FIT"),"ITs",IF(OR(fullmenu!AB18="MwERT", fullmenu!AB18="ERwMT", fullmenu!AB18="M&amp;ERT", fullmenu!AB18="MwIT", fullmenu!AB18="IwMT", fullmenu!AB18="M&amp;IT", fullmenu!AB18="IwERT", fullmenu!AB18="ERwIT", fullmenu!AB18="I&amp;ERT", fullmenu!AB18="ER&amp;M&amp;IT"),"MixedTs",IF(fullmenu!AB18="UD","UD",IF(fullmenu!AB18="LSD","LSD",IF(fullmenu!AB18="WSD","WSD",IF(fullmenu!AB18="UASC","nonat",""))))))))))</f>
        <v>LSD</v>
      </c>
      <c r="AC18" s="7" t="str">
        <f>IF(fullmenu!AC18="MDC","MDC",IF(OR(fullmenu!AC18="PERF",fullmenu!AC18="AERF",fullmenu!AC18="PCB"),"ERfix",IF(OR(fullmenu!AC18="ACB", fullmenu!AC18="LCERT", fullmenu!AC18="LERT",fullmenu!AC18="FCERT",fullmenu!AC18="FERT"),"ERTs",IF(OR(fullmenu!AC18="FCMT",fullmenu!AC18="FMT",fullmenu!AC18="LMT",fullmenu!AC18="LCMT"),"MTs",IF(OR(fullmenu!AC18="LCIT",fullmenu!AC18="FCIT",fullmenu!AC18="LIT",fullmenu!AC18="FIT"),"ITs",IF(OR(fullmenu!AC18="MwERT", fullmenu!AC18="ERwMT", fullmenu!AC18="M&amp;ERT", fullmenu!AC18="MwIT", fullmenu!AC18="IwMT", fullmenu!AC18="M&amp;IT", fullmenu!AC18="IwERT", fullmenu!AC18="ERwIT", fullmenu!AC18="I&amp;ERT", fullmenu!AC18="ER&amp;M&amp;IT"),"MixedTs",IF(fullmenu!AC18="UD","UD",IF(fullmenu!AC18="LSD","LSD",IF(fullmenu!AC18="WSD","WSD",IF(fullmenu!AC18="UASC","nonat",""))))))))))</f>
        <v>LSD</v>
      </c>
      <c r="AD18" s="7" t="str">
        <f>IF(fullmenu!AD18="MDC","MDC",IF(OR(fullmenu!AD18="PERF",fullmenu!AD18="AERF",fullmenu!AD18="PCB"),"ERfix",IF(OR(fullmenu!AD18="ACB", fullmenu!AD18="LCERT", fullmenu!AD18="LERT",fullmenu!AD18="FCERT",fullmenu!AD18="FERT"),"ERTs",IF(OR(fullmenu!AD18="FCMT",fullmenu!AD18="FMT",fullmenu!AD18="LMT",fullmenu!AD18="LCMT"),"MTs",IF(OR(fullmenu!AD18="LCIT",fullmenu!AD18="FCIT",fullmenu!AD18="LIT",fullmenu!AD18="FIT"),"ITs",IF(OR(fullmenu!AD18="MwERT", fullmenu!AD18="ERwMT", fullmenu!AD18="M&amp;ERT", fullmenu!AD18="MwIT", fullmenu!AD18="IwMT", fullmenu!AD18="M&amp;IT", fullmenu!AD18="IwERT", fullmenu!AD18="ERwIT", fullmenu!AD18="I&amp;ERT", fullmenu!AD18="ER&amp;M&amp;IT"),"MixedTs",IF(fullmenu!AD18="UD","UD",IF(fullmenu!AD18="LSD","LSD",IF(fullmenu!AD18="WSD","WSD",IF(fullmenu!AD18="UASC","nonat",""))))))))))</f>
        <v>LSD</v>
      </c>
      <c r="AE18" s="7" t="str">
        <f>IF(fullmenu!AE18="MDC","MDC",IF(OR(fullmenu!AE18="PERF",fullmenu!AE18="AERF",fullmenu!AE18="PCB"),"ERfix",IF(OR(fullmenu!AE18="ACB", fullmenu!AE18="LCERT", fullmenu!AE18="LERT",fullmenu!AE18="FCERT",fullmenu!AE18="FERT"),"ERTs",IF(OR(fullmenu!AE18="FCMT",fullmenu!AE18="FMT",fullmenu!AE18="LMT",fullmenu!AE18="LCMT"),"MTs",IF(OR(fullmenu!AE18="LCIT",fullmenu!AE18="FCIT",fullmenu!AE18="LIT",fullmenu!AE18="FIT"),"ITs",IF(OR(fullmenu!AE18="MwERT", fullmenu!AE18="ERwMT", fullmenu!AE18="M&amp;ERT", fullmenu!AE18="MwIT", fullmenu!AE18="IwMT", fullmenu!AE18="M&amp;IT", fullmenu!AE18="IwERT", fullmenu!AE18="ERwIT", fullmenu!AE18="I&amp;ERT", fullmenu!AE18="ER&amp;M&amp;IT"),"MixedTs",IF(fullmenu!AE18="UD","UD",IF(fullmenu!AE18="LSD","LSD",IF(fullmenu!AE18="WSD","WSD",IF(fullmenu!AE18="UASC","nonat",""))))))))))</f>
        <v>LSD</v>
      </c>
      <c r="AF18" s="7" t="str">
        <f>IF(fullmenu!AF18="MDC","MDC",IF(OR(fullmenu!AF18="PERF",fullmenu!AF18="AERF",fullmenu!AF18="PCB"),"ERfix",IF(OR(fullmenu!AF18="ACB", fullmenu!AF18="LCERT", fullmenu!AF18="LERT",fullmenu!AF18="FCERT",fullmenu!AF18="FERT"),"ERTs",IF(OR(fullmenu!AF18="FCMT",fullmenu!AF18="FMT",fullmenu!AF18="LMT",fullmenu!AF18="LCMT"),"MTs",IF(OR(fullmenu!AF18="LCIT",fullmenu!AF18="FCIT",fullmenu!AF18="LIT",fullmenu!AF18="FIT"),"ITs",IF(OR(fullmenu!AF18="MwERT", fullmenu!AF18="ERwMT", fullmenu!AF18="M&amp;ERT", fullmenu!AF18="MwIT", fullmenu!AF18="IwMT", fullmenu!AF18="M&amp;IT", fullmenu!AF18="IwERT", fullmenu!AF18="ERwIT", fullmenu!AF18="I&amp;ERT", fullmenu!AF18="ER&amp;M&amp;IT"),"MixedTs",IF(fullmenu!AF18="UD","UD",IF(fullmenu!AF18="LSD","LSD",IF(fullmenu!AF18="WSD","WSD",IF(fullmenu!AF18="UASC","nonat",""))))))))))</f>
        <v>LSD</v>
      </c>
      <c r="AG18" s="7" t="str">
        <f>IF(fullmenu!AG18="MDC","MDC",IF(OR(fullmenu!AG18="PERF",fullmenu!AG18="AERF",fullmenu!AG18="PCB"),"ERfix",IF(OR(fullmenu!AG18="ACB", fullmenu!AG18="LCERT", fullmenu!AG18="LERT",fullmenu!AG18="FCERT",fullmenu!AG18="FERT"),"ERTs",IF(OR(fullmenu!AG18="FCMT",fullmenu!AG18="FMT",fullmenu!AG18="LMT",fullmenu!AG18="LCMT"),"MTs",IF(OR(fullmenu!AG18="LCIT",fullmenu!AG18="FCIT",fullmenu!AG18="LIT",fullmenu!AG18="FIT"),"ITs",IF(OR(fullmenu!AG18="MwERT", fullmenu!AG18="ERwMT", fullmenu!AG18="M&amp;ERT", fullmenu!AG18="MwIT", fullmenu!AG18="IwMT", fullmenu!AG18="M&amp;IT", fullmenu!AG18="IwERT", fullmenu!AG18="ERwIT", fullmenu!AG18="I&amp;ERT", fullmenu!AG18="ER&amp;M&amp;IT"),"MixedTs",IF(fullmenu!AG18="UD","UD",IF(fullmenu!AG18="LSD","LSD",IF(fullmenu!AG18="WSD","WSD",IF(fullmenu!AG18="UASC","nonat",""))))))))))</f>
        <v>LSD</v>
      </c>
      <c r="AH18" s="7" t="str">
        <f>IF(fullmenu!AH18="MDC","MDC",IF(OR(fullmenu!AH18="PERF",fullmenu!AH18="AERF",fullmenu!AH18="PCB"),"ERfix",IF(OR(fullmenu!AH18="ACB", fullmenu!AH18="LCERT", fullmenu!AH18="LERT",fullmenu!AH18="FCERT",fullmenu!AH18="FERT"),"ERTs",IF(OR(fullmenu!AH18="FCMT",fullmenu!AH18="FMT",fullmenu!AH18="LMT",fullmenu!AH18="LCMT"),"MTs",IF(OR(fullmenu!AH18="LCIT",fullmenu!AH18="FCIT",fullmenu!AH18="LIT",fullmenu!AH18="FIT"),"ITs",IF(OR(fullmenu!AH18="MwERT", fullmenu!AH18="ERwMT", fullmenu!AH18="M&amp;ERT", fullmenu!AH18="MwIT", fullmenu!AH18="IwMT", fullmenu!AH18="M&amp;IT", fullmenu!AH18="IwERT", fullmenu!AH18="ERwIT", fullmenu!AH18="I&amp;ERT", fullmenu!AH18="ER&amp;M&amp;IT"),"MixedTs",IF(fullmenu!AH18="UD","UD",IF(fullmenu!AH18="LSD","LSD",IF(fullmenu!AH18="WSD","WSD",IF(fullmenu!AH18="UASC","nonat",""))))))))))</f>
        <v>LSD</v>
      </c>
      <c r="AI18" s="7" t="str">
        <f>IF(fullmenu!AI18="MDC","MDC",IF(OR(fullmenu!AI18="PERF",fullmenu!AI18="AERF",fullmenu!AI18="PCB"),"ERfix",IF(OR(fullmenu!AI18="ACB", fullmenu!AI18="LCERT", fullmenu!AI18="LERT",fullmenu!AI18="FCERT",fullmenu!AI18="FERT"),"ERTs",IF(OR(fullmenu!AI18="FCMT",fullmenu!AI18="FMT",fullmenu!AI18="LMT",fullmenu!AI18="LCMT"),"MTs",IF(OR(fullmenu!AI18="LCIT",fullmenu!AI18="FCIT",fullmenu!AI18="LIT",fullmenu!AI18="FIT"),"ITs",IF(OR(fullmenu!AI18="MwERT", fullmenu!AI18="ERwMT", fullmenu!AI18="M&amp;ERT", fullmenu!AI18="MwIT", fullmenu!AI18="IwMT", fullmenu!AI18="M&amp;IT", fullmenu!AI18="IwERT", fullmenu!AI18="ERwIT", fullmenu!AI18="I&amp;ERT", fullmenu!AI18="ER&amp;M&amp;IT"),"MixedTs",IF(fullmenu!AI18="UD","UD",IF(fullmenu!AI18="LSD","LSD",IF(fullmenu!AI18="WSD","WSD",IF(fullmenu!AI18="UASC","nonat",""))))))))))</f>
        <v>LSD</v>
      </c>
      <c r="AJ18" s="7" t="str">
        <f>IF(fullmenu!AJ18="MDC","MDC",IF(OR(fullmenu!AJ18="PERF",fullmenu!AJ18="AERF",fullmenu!AJ18="PCB"),"ERfix",IF(OR(fullmenu!AJ18="ACB", fullmenu!AJ18="LCERT", fullmenu!AJ18="LERT",fullmenu!AJ18="FCERT",fullmenu!AJ18="FERT"),"ERTs",IF(OR(fullmenu!AJ18="FCMT",fullmenu!AJ18="FMT",fullmenu!AJ18="LMT",fullmenu!AJ18="LCMT"),"MTs",IF(OR(fullmenu!AJ18="LCIT",fullmenu!AJ18="FCIT",fullmenu!AJ18="LIT",fullmenu!AJ18="FIT"),"ITs",IF(OR(fullmenu!AJ18="MwERT", fullmenu!AJ18="ERwMT", fullmenu!AJ18="M&amp;ERT", fullmenu!AJ18="MwIT", fullmenu!AJ18="IwMT", fullmenu!AJ18="M&amp;IT", fullmenu!AJ18="IwERT", fullmenu!AJ18="ERwIT", fullmenu!AJ18="I&amp;ERT", fullmenu!AJ18="ER&amp;M&amp;IT"),"MixedTs",IF(fullmenu!AJ18="UD","UD",IF(fullmenu!AJ18="LSD","LSD",IF(fullmenu!AJ18="WSD","WSD",IF(fullmenu!AJ18="UASC","nonat",""))))))))))</f>
        <v>LSD</v>
      </c>
      <c r="AK18" s="7" t="str">
        <f>IF(fullmenu!AK18="MDC","MDC",IF(OR(fullmenu!AK18="PERF",fullmenu!AK18="AERF",fullmenu!AK18="PCB"),"ERfix",IF(OR(fullmenu!AK18="ACB", fullmenu!AK18="LCERT", fullmenu!AK18="LERT",fullmenu!AK18="FCERT",fullmenu!AK18="FERT"),"ERTs",IF(OR(fullmenu!AK18="FCMT",fullmenu!AK18="FMT",fullmenu!AK18="LMT",fullmenu!AK18="LCMT"),"MTs",IF(OR(fullmenu!AK18="LCIT",fullmenu!AK18="FCIT",fullmenu!AK18="LIT",fullmenu!AK18="FIT"),"ITs",IF(OR(fullmenu!AK18="MwERT", fullmenu!AK18="ERwMT", fullmenu!AK18="M&amp;ERT", fullmenu!AK18="MwIT", fullmenu!AK18="IwMT", fullmenu!AK18="M&amp;IT", fullmenu!AK18="IwERT", fullmenu!AK18="ERwIT", fullmenu!AK18="I&amp;ERT", fullmenu!AK18="ER&amp;M&amp;IT"),"MixedTs",IF(fullmenu!AK18="UD","UD",IF(fullmenu!AK18="LSD","LSD",IF(fullmenu!AK18="WSD","WSD",IF(fullmenu!AK18="UASC","nonat",""))))))))))</f>
        <v>LSD</v>
      </c>
      <c r="AL18" s="7" t="str">
        <f>IF(fullmenu!AL18="MDC","MDC",IF(OR(fullmenu!AL18="PERF",fullmenu!AL18="AERF",fullmenu!AL18="PCB"),"ERfix",IF(OR(fullmenu!AL18="ACB", fullmenu!AL18="LCERT", fullmenu!AL18="LERT",fullmenu!AL18="FCERT",fullmenu!AL18="FERT"),"ERTs",IF(OR(fullmenu!AL18="FCMT",fullmenu!AL18="FMT",fullmenu!AL18="LMT",fullmenu!AL18="LCMT"),"MTs",IF(OR(fullmenu!AL18="LCIT",fullmenu!AL18="FCIT",fullmenu!AL18="LIT",fullmenu!AL18="FIT"),"ITs",IF(OR(fullmenu!AL18="MwERT", fullmenu!AL18="ERwMT", fullmenu!AL18="M&amp;ERT", fullmenu!AL18="MwIT", fullmenu!AL18="IwMT", fullmenu!AL18="M&amp;IT", fullmenu!AL18="IwERT", fullmenu!AL18="ERwIT", fullmenu!AL18="I&amp;ERT", fullmenu!AL18="ER&amp;M&amp;IT"),"MixedTs",IF(fullmenu!AL18="UD","UD",IF(fullmenu!AL18="LSD","LSD",IF(fullmenu!AL18="WSD","WSD",IF(fullmenu!AL18="UASC","nonat",""))))))))))</f>
        <v>LSD</v>
      </c>
      <c r="AM18" s="7" t="str">
        <f>IF(fullmenu!AM18="MDC","MDC",IF(OR(fullmenu!AM18="PERF",fullmenu!AM18="AERF",fullmenu!AM18="PCB"),"ERfix",IF(OR(fullmenu!AM18="ACB", fullmenu!AM18="LCERT", fullmenu!AM18="LERT",fullmenu!AM18="FCERT",fullmenu!AM18="FERT"),"ERTs",IF(OR(fullmenu!AM18="FCMT",fullmenu!AM18="FMT",fullmenu!AM18="LMT",fullmenu!AM18="LCMT"),"MTs",IF(OR(fullmenu!AM18="LCIT",fullmenu!AM18="FCIT",fullmenu!AM18="LIT",fullmenu!AM18="FIT"),"ITs",IF(OR(fullmenu!AM18="MwERT", fullmenu!AM18="ERwMT", fullmenu!AM18="M&amp;ERT", fullmenu!AM18="MwIT", fullmenu!AM18="IwMT", fullmenu!AM18="M&amp;IT", fullmenu!AM18="IwERT", fullmenu!AM18="ERwIT", fullmenu!AM18="I&amp;ERT", fullmenu!AM18="ER&amp;M&amp;IT"),"MixedTs",IF(fullmenu!AM18="UD","UD",IF(fullmenu!AM18="LSD","LSD",IF(fullmenu!AM18="WSD","WSD",IF(fullmenu!AM18="UASC","nonat",""))))))))))</f>
        <v>LSD</v>
      </c>
      <c r="AN18" s="7" t="str">
        <f>IF(fullmenu!AN18="MDC","MDC",IF(OR(fullmenu!AN18="PERF",fullmenu!AN18="AERF",fullmenu!AN18="PCB"),"ERfix",IF(OR(fullmenu!AN18="ACB", fullmenu!AN18="LCERT", fullmenu!AN18="LERT",fullmenu!AN18="FCERT",fullmenu!AN18="FERT"),"ERTs",IF(OR(fullmenu!AN18="FCMT",fullmenu!AN18="FMT",fullmenu!AN18="LMT",fullmenu!AN18="LCMT"),"MTs",IF(OR(fullmenu!AN18="LCIT",fullmenu!AN18="FCIT",fullmenu!AN18="LIT",fullmenu!AN18="FIT"),"ITs",IF(OR(fullmenu!AN18="MwERT", fullmenu!AN18="ERwMT", fullmenu!AN18="M&amp;ERT", fullmenu!AN18="MwIT", fullmenu!AN18="IwMT", fullmenu!AN18="M&amp;IT", fullmenu!AN18="IwERT", fullmenu!AN18="ERwIT", fullmenu!AN18="I&amp;ERT", fullmenu!AN18="ER&amp;M&amp;IT"),"MixedTs",IF(fullmenu!AN18="UD","UD",IF(fullmenu!AN18="LSD","LSD",IF(fullmenu!AN18="WSD","WSD",IF(fullmenu!AN18="UASC","nonat",""))))))))))</f>
        <v>LSD</v>
      </c>
      <c r="AO18" s="7" t="str">
        <f>IF(fullmenu!AO18="MDC","MDC",IF(OR(fullmenu!AO18="PERF",fullmenu!AO18="AERF",fullmenu!AO18="PCB"),"ERfix",IF(OR(fullmenu!AO18="ACB", fullmenu!AO18="LCERT", fullmenu!AO18="LERT",fullmenu!AO18="FCERT",fullmenu!AO18="FERT"),"ERTs",IF(OR(fullmenu!AO18="FCMT",fullmenu!AO18="FMT",fullmenu!AO18="LMT",fullmenu!AO18="LCMT"),"MTs",IF(OR(fullmenu!AO18="LCIT",fullmenu!AO18="FCIT",fullmenu!AO18="LIT",fullmenu!AO18="FIT"),"ITs",IF(OR(fullmenu!AO18="MwERT", fullmenu!AO18="ERwMT", fullmenu!AO18="M&amp;ERT", fullmenu!AO18="MwIT", fullmenu!AO18="IwMT", fullmenu!AO18="M&amp;IT", fullmenu!AO18="IwERT", fullmenu!AO18="ERwIT", fullmenu!AO18="I&amp;ERT", fullmenu!AO18="ER&amp;M&amp;IT"),"MixedTs",IF(fullmenu!AO18="UD","UD",IF(fullmenu!AO18="LSD","LSD",IF(fullmenu!AO18="WSD","WSD",IF(fullmenu!AO18="UASC","nonat",""))))))))))</f>
        <v>LSD</v>
      </c>
      <c r="AP18" s="7" t="str">
        <f>IF(fullmenu!AP18="MDC","MDC",IF(OR(fullmenu!AP18="PERF",fullmenu!AP18="AERF",fullmenu!AP18="PCB"),"ERfix",IF(OR(fullmenu!AP18="ACB", fullmenu!AP18="LCERT", fullmenu!AP18="LERT",fullmenu!AP18="FCERT",fullmenu!AP18="FERT"),"ERTs",IF(OR(fullmenu!AP18="FCMT",fullmenu!AP18="FMT",fullmenu!AP18="LMT",fullmenu!AP18="LCMT"),"MTs",IF(OR(fullmenu!AP18="LCIT",fullmenu!AP18="FCIT",fullmenu!AP18="LIT",fullmenu!AP18="FIT"),"ITs",IF(OR(fullmenu!AP18="MwERT", fullmenu!AP18="ERwMT", fullmenu!AP18="M&amp;ERT", fullmenu!AP18="MwIT", fullmenu!AP18="IwMT", fullmenu!AP18="M&amp;IT", fullmenu!AP18="IwERT", fullmenu!AP18="ERwIT", fullmenu!AP18="I&amp;ERT", fullmenu!AP18="ER&amp;M&amp;IT"),"MixedTs",IF(fullmenu!AP18="UD","UD",IF(fullmenu!AP18="LSD","LSD",IF(fullmenu!AP18="WSD","WSD",IF(fullmenu!AP18="UASC","nonat",""))))))))))</f>
        <v>LSD</v>
      </c>
      <c r="AQ18" s="7" t="str">
        <f>IF(fullmenu!AQ18="MDC","MDC",IF(OR(fullmenu!AQ18="PERF",fullmenu!AQ18="AERF",fullmenu!AQ18="PCB"),"ERfix",IF(OR(fullmenu!AQ18="ACB", fullmenu!AQ18="LCERT", fullmenu!AQ18="LERT",fullmenu!AQ18="FCERT",fullmenu!AQ18="FERT"),"ERTs",IF(OR(fullmenu!AQ18="FCMT",fullmenu!AQ18="FMT",fullmenu!AQ18="LMT",fullmenu!AQ18="LCMT"),"MTs",IF(OR(fullmenu!AQ18="LCIT",fullmenu!AQ18="FCIT",fullmenu!AQ18="LIT",fullmenu!AQ18="FIT"),"ITs",IF(OR(fullmenu!AQ18="MwERT", fullmenu!AQ18="ERwMT", fullmenu!AQ18="M&amp;ERT", fullmenu!AQ18="MwIT", fullmenu!AQ18="IwMT", fullmenu!AQ18="M&amp;IT", fullmenu!AQ18="IwERT", fullmenu!AQ18="ERwIT", fullmenu!AQ18="I&amp;ERT", fullmenu!AQ18="ER&amp;M&amp;IT"),"MixedTs",IF(fullmenu!AQ18="UD","UD",IF(fullmenu!AQ18="LSD","LSD",IF(fullmenu!AQ18="WSD","WSD",IF(fullmenu!AQ18="UASC","nonat",""))))))))))</f>
        <v>LSD</v>
      </c>
      <c r="AR18" s="7" t="str">
        <f>IF(fullmenu!AR18="MDC","MDC",IF(OR(fullmenu!AR18="PERF",fullmenu!AR18="AERF",fullmenu!AR18="PCB"),"ERfix",IF(OR(fullmenu!AR18="ACB", fullmenu!AR18="LCERT", fullmenu!AR18="LERT",fullmenu!AR18="FCERT",fullmenu!AR18="FERT"),"ERTs",IF(OR(fullmenu!AR18="FCMT",fullmenu!AR18="FMT",fullmenu!AR18="LMT",fullmenu!AR18="LCMT"),"MTs",IF(OR(fullmenu!AR18="LCIT",fullmenu!AR18="FCIT",fullmenu!AR18="LIT",fullmenu!AR18="FIT"),"ITs",IF(OR(fullmenu!AR18="MwERT", fullmenu!AR18="ERwMT", fullmenu!AR18="M&amp;ERT", fullmenu!AR18="MwIT", fullmenu!AR18="IwMT", fullmenu!AR18="M&amp;IT", fullmenu!AR18="IwERT", fullmenu!AR18="ERwIT", fullmenu!AR18="I&amp;ERT", fullmenu!AR18="ER&amp;M&amp;IT"),"MixedTs",IF(fullmenu!AR18="UD","UD",IF(fullmenu!AR18="LSD","LSD",IF(fullmenu!AR18="WSD","WSD",IF(fullmenu!AR18="UASC","nonat",""))))))))))</f>
        <v>LSD</v>
      </c>
      <c r="AS18" s="7" t="str">
        <f>IF(fullmenu!AS18="MDC","MDC",IF(OR(fullmenu!AS18="PERF",fullmenu!AS18="AERF",fullmenu!AS18="PCB"),"ERfix",IF(OR(fullmenu!AS18="ACB", fullmenu!AS18="LCERT", fullmenu!AS18="LERT",fullmenu!AS18="FCERT",fullmenu!AS18="FERT"),"ERTs",IF(OR(fullmenu!AS18="FCMT",fullmenu!AS18="FMT",fullmenu!AS18="LMT",fullmenu!AS18="LCMT"),"MTs",IF(OR(fullmenu!AS18="LCIT",fullmenu!AS18="FCIT",fullmenu!AS18="LIT",fullmenu!AS18="FIT"),"ITs",IF(OR(fullmenu!AS18="MwERT", fullmenu!AS18="ERwMT", fullmenu!AS18="M&amp;ERT", fullmenu!AS18="MwIT", fullmenu!AS18="IwMT", fullmenu!AS18="M&amp;IT", fullmenu!AS18="IwERT", fullmenu!AS18="ERwIT", fullmenu!AS18="I&amp;ERT", fullmenu!AS18="ER&amp;M&amp;IT"),"MixedTs",IF(fullmenu!AS18="UD","UD",IF(fullmenu!AS18="LSD","LSD",IF(fullmenu!AS18="WSD","WSD",IF(fullmenu!AS18="UASC","nonat",""))))))))))</f>
        <v>LSD</v>
      </c>
      <c r="AT18" s="7"/>
    </row>
    <row r="19" spans="1:51" ht="15.5" x14ac:dyDescent="0.35">
      <c r="A19" t="s">
        <v>17</v>
      </c>
      <c r="B19" s="7" t="str">
        <f>IF(fullmenu!B19="MDC","MDC",IF(OR(fullmenu!B19="PERF",fullmenu!B19="AERF",fullmenu!B19="PCB"),"ERfix",IF(OR(fullmenu!B19="ACB", fullmenu!B19="LCERT", fullmenu!B19="LERT",fullmenu!B19="FCERT",fullmenu!B19="FERT"),"ERTs",IF(OR(fullmenu!B19="FCMT",fullmenu!B19="FMT",fullmenu!B19="LMT",fullmenu!B19="LCMT"),"MTs",IF(OR(fullmenu!B19="LCIT",fullmenu!B19="FCIT",fullmenu!B19="LIT",fullmenu!B19="FIT"),"ITs",IF(OR(fullmenu!B19="MwERT", fullmenu!B19="ERwMT", fullmenu!B19="M&amp;ERT", fullmenu!B19="MwIT", fullmenu!B19="IwMT", fullmenu!B19="M&amp;IT", fullmenu!B19="IwERT", fullmenu!B19="ERwIT", fullmenu!B19="I&amp;ERT", fullmenu!B19="ER&amp;M&amp;IT"),"MixedTs",IF(fullmenu!B19="UD","UD",IF(fullmenu!B19="LSD","LSD",IF(fullmenu!B19="WSD","WSD",IF(fullmenu!B19="UASC","nonat",""))))))))))</f>
        <v>LSD</v>
      </c>
      <c r="C19" s="7" t="str">
        <f>IF(fullmenu!C19="MDC","MDC",IF(OR(fullmenu!C19="PERF",fullmenu!C19="AERF",fullmenu!C19="PCB"),"ERfix",IF(OR(fullmenu!C19="ACB", fullmenu!C19="LCERT", fullmenu!C19="LERT",fullmenu!C19="FCERT",fullmenu!C19="FERT"),"ERTs",IF(OR(fullmenu!C19="FCMT",fullmenu!C19="FMT",fullmenu!C19="LMT",fullmenu!C19="LCMT"),"MTs",IF(OR(fullmenu!C19="LCIT",fullmenu!C19="FCIT",fullmenu!C19="LIT",fullmenu!C19="FIT"),"ITs",IF(OR(fullmenu!C19="MwERT", fullmenu!C19="ERwMT", fullmenu!C19="M&amp;ERT", fullmenu!C19="MwIT", fullmenu!C19="IwMT", fullmenu!C19="M&amp;IT", fullmenu!C19="IwERT", fullmenu!C19="ERwIT", fullmenu!C19="I&amp;ERT", fullmenu!C19="ER&amp;M&amp;IT"),"MixedTs",IF(fullmenu!C19="UD","UD",IF(fullmenu!C19="LSD","LSD",IF(fullmenu!C19="WSD","WSD",IF(fullmenu!C19="UASC","nonat",""))))))))))</f>
        <v>LSD</v>
      </c>
      <c r="D19" s="7" t="str">
        <f>IF(fullmenu!D19="MDC","MDC",IF(OR(fullmenu!D19="PERF",fullmenu!D19="AERF",fullmenu!D19="PCB"),"ERfix",IF(OR(fullmenu!D19="ACB", fullmenu!D19="LCERT", fullmenu!D19="LERT",fullmenu!D19="FCERT",fullmenu!D19="FERT"),"ERTs",IF(OR(fullmenu!D19="FCMT",fullmenu!D19="FMT",fullmenu!D19="LMT",fullmenu!D19="LCMT"),"MTs",IF(OR(fullmenu!D19="LCIT",fullmenu!D19="FCIT",fullmenu!D19="LIT",fullmenu!D19="FIT"),"ITs",IF(OR(fullmenu!D19="MwERT", fullmenu!D19="ERwMT", fullmenu!D19="M&amp;ERT", fullmenu!D19="MwIT", fullmenu!D19="IwMT", fullmenu!D19="M&amp;IT", fullmenu!D19="IwERT", fullmenu!D19="ERwIT", fullmenu!D19="I&amp;ERT", fullmenu!D19="ER&amp;M&amp;IT"),"MixedTs",IF(fullmenu!D19="UD","UD",IF(fullmenu!D19="LSD","LSD",IF(fullmenu!D19="WSD","WSD",IF(fullmenu!D19="UASC","nonat",""))))))))))</f>
        <v>LSD</v>
      </c>
      <c r="E19" s="7" t="str">
        <f>IF(fullmenu!E19="MDC","MDC",IF(OR(fullmenu!E19="PERF",fullmenu!E19="AERF",fullmenu!E19="PCB"),"ERfix",IF(OR(fullmenu!E19="ACB", fullmenu!E19="LCERT", fullmenu!E19="LERT",fullmenu!E19="FCERT",fullmenu!E19="FERT"),"ERTs",IF(OR(fullmenu!E19="FCMT",fullmenu!E19="FMT",fullmenu!E19="LMT",fullmenu!E19="LCMT"),"MTs",IF(OR(fullmenu!E19="LCIT",fullmenu!E19="FCIT",fullmenu!E19="LIT",fullmenu!E19="FIT"),"ITs",IF(OR(fullmenu!E19="MwERT", fullmenu!E19="ERwMT", fullmenu!E19="M&amp;ERT", fullmenu!E19="MwIT", fullmenu!E19="IwMT", fullmenu!E19="M&amp;IT", fullmenu!E19="IwERT", fullmenu!E19="ERwIT", fullmenu!E19="I&amp;ERT", fullmenu!E19="ER&amp;M&amp;IT"),"MixedTs",IF(fullmenu!E19="UD","UD",IF(fullmenu!E19="LSD","LSD",IF(fullmenu!E19="WSD","WSD",IF(fullmenu!E19="UASC","nonat",""))))))))))</f>
        <v>LSD</v>
      </c>
      <c r="F19" s="7" t="str">
        <f>IF(fullmenu!F19="MDC","MDC",IF(OR(fullmenu!F19="PERF",fullmenu!F19="AERF",fullmenu!F19="PCB"),"ERfix",IF(OR(fullmenu!F19="ACB", fullmenu!F19="LCERT", fullmenu!F19="LERT",fullmenu!F19="FCERT",fullmenu!F19="FERT"),"ERTs",IF(OR(fullmenu!F19="FCMT",fullmenu!F19="FMT",fullmenu!F19="LMT",fullmenu!F19="LCMT"),"MTs",IF(OR(fullmenu!F19="LCIT",fullmenu!F19="FCIT",fullmenu!F19="LIT",fullmenu!F19="FIT"),"ITs",IF(OR(fullmenu!F19="MwERT", fullmenu!F19="ERwMT", fullmenu!F19="M&amp;ERT", fullmenu!F19="MwIT", fullmenu!F19="IwMT", fullmenu!F19="M&amp;IT", fullmenu!F19="IwERT", fullmenu!F19="ERwIT", fullmenu!F19="I&amp;ERT", fullmenu!F19="ER&amp;M&amp;IT"),"MixedTs",IF(fullmenu!F19="UD","UD",IF(fullmenu!F19="LSD","LSD",IF(fullmenu!F19="WSD","WSD",IF(fullmenu!F19="UASC","nonat",""))))))))))</f>
        <v>LSD</v>
      </c>
      <c r="G19" s="7" t="str">
        <f>IF(fullmenu!G19="MDC","MDC",IF(OR(fullmenu!G19="PERF",fullmenu!G19="AERF",fullmenu!G19="PCB"),"ERfix",IF(OR(fullmenu!G19="ACB", fullmenu!G19="LCERT", fullmenu!G19="LERT",fullmenu!G19="FCERT",fullmenu!G19="FERT"),"ERTs",IF(OR(fullmenu!G19="FCMT",fullmenu!G19="FMT",fullmenu!G19="LMT",fullmenu!G19="LCMT"),"MTs",IF(OR(fullmenu!G19="LCIT",fullmenu!G19="FCIT",fullmenu!G19="LIT",fullmenu!G19="FIT"),"ITs",IF(OR(fullmenu!G19="MwERT", fullmenu!G19="ERwMT", fullmenu!G19="M&amp;ERT", fullmenu!G19="MwIT", fullmenu!G19="IwMT", fullmenu!G19="M&amp;IT", fullmenu!G19="IwERT", fullmenu!G19="ERwIT", fullmenu!G19="I&amp;ERT", fullmenu!G19="ER&amp;M&amp;IT"),"MixedTs",IF(fullmenu!G19="UD","UD",IF(fullmenu!G19="LSD","LSD",IF(fullmenu!G19="WSD","WSD",IF(fullmenu!G19="UASC","nonat",""))))))))))</f>
        <v>LSD</v>
      </c>
      <c r="H19" s="7" t="str">
        <f>IF(fullmenu!H19="MDC","MDC",IF(OR(fullmenu!H19="PERF",fullmenu!H19="AERF",fullmenu!H19="PCB"),"ERfix",IF(OR(fullmenu!H19="ACB", fullmenu!H19="LCERT", fullmenu!H19="LERT",fullmenu!H19="FCERT",fullmenu!H19="FERT"),"ERTs",IF(OR(fullmenu!H19="FCMT",fullmenu!H19="FMT",fullmenu!H19="LMT",fullmenu!H19="LCMT"),"MTs",IF(OR(fullmenu!H19="LCIT",fullmenu!H19="FCIT",fullmenu!H19="LIT",fullmenu!H19="FIT"),"ITs",IF(OR(fullmenu!H19="MwERT", fullmenu!H19="ERwMT", fullmenu!H19="M&amp;ERT", fullmenu!H19="MwIT", fullmenu!H19="IwMT", fullmenu!H19="M&amp;IT", fullmenu!H19="IwERT", fullmenu!H19="ERwIT", fullmenu!H19="I&amp;ERT", fullmenu!H19="ER&amp;M&amp;IT"),"MixedTs",IF(fullmenu!H19="UD","UD",IF(fullmenu!H19="LSD","LSD",IF(fullmenu!H19="WSD","WSD",IF(fullmenu!H19="UASC","nonat",""))))))))))</f>
        <v>LSD</v>
      </c>
      <c r="I19" s="7" t="str">
        <f>IF(fullmenu!I19="MDC","MDC",IF(OR(fullmenu!I19="PERF",fullmenu!I19="AERF",fullmenu!I19="PCB"),"ERfix",IF(OR(fullmenu!I19="ACB", fullmenu!I19="LCERT", fullmenu!I19="LERT",fullmenu!I19="FCERT",fullmenu!I19="FERT"),"ERTs",IF(OR(fullmenu!I19="FCMT",fullmenu!I19="FMT",fullmenu!I19="LMT",fullmenu!I19="LCMT"),"MTs",IF(OR(fullmenu!I19="LCIT",fullmenu!I19="FCIT",fullmenu!I19="LIT",fullmenu!I19="FIT"),"ITs",IF(OR(fullmenu!I19="MwERT", fullmenu!I19="ERwMT", fullmenu!I19="M&amp;ERT", fullmenu!I19="MwIT", fullmenu!I19="IwMT", fullmenu!I19="M&amp;IT", fullmenu!I19="IwERT", fullmenu!I19="ERwIT", fullmenu!I19="I&amp;ERT", fullmenu!I19="ER&amp;M&amp;IT"),"MixedTs",IF(fullmenu!I19="UD","UD",IF(fullmenu!I19="LSD","LSD",IF(fullmenu!I19="WSD","WSD",IF(fullmenu!I19="UASC","nonat",""))))))))))</f>
        <v>LSD</v>
      </c>
      <c r="J19" s="7" t="str">
        <f>IF(fullmenu!J19="MDC","MDC",IF(OR(fullmenu!J19="PERF",fullmenu!J19="AERF",fullmenu!J19="PCB"),"ERfix",IF(OR(fullmenu!J19="ACB", fullmenu!J19="LCERT", fullmenu!J19="LERT",fullmenu!J19="FCERT",fullmenu!J19="FERT"),"ERTs",IF(OR(fullmenu!J19="FCMT",fullmenu!J19="FMT",fullmenu!J19="LMT",fullmenu!J19="LCMT"),"MTs",IF(OR(fullmenu!J19="LCIT",fullmenu!J19="FCIT",fullmenu!J19="LIT",fullmenu!J19="FIT"),"ITs",IF(OR(fullmenu!J19="MwERT", fullmenu!J19="ERwMT", fullmenu!J19="M&amp;ERT", fullmenu!J19="MwIT", fullmenu!J19="IwMT", fullmenu!J19="M&amp;IT", fullmenu!J19="IwERT", fullmenu!J19="ERwIT", fullmenu!J19="I&amp;ERT", fullmenu!J19="ER&amp;M&amp;IT"),"MixedTs",IF(fullmenu!J19="UD","UD",IF(fullmenu!J19="LSD","LSD",IF(fullmenu!J19="WSD","WSD",IF(fullmenu!J19="UASC","nonat",""))))))))))</f>
        <v>LSD</v>
      </c>
      <c r="K19" s="7" t="str">
        <f>IF(fullmenu!K19="MDC","MDC",IF(OR(fullmenu!K19="PERF",fullmenu!K19="AERF",fullmenu!K19="PCB"),"ERfix",IF(OR(fullmenu!K19="ACB", fullmenu!K19="LCERT", fullmenu!K19="LERT",fullmenu!K19="FCERT",fullmenu!K19="FERT"),"ERTs",IF(OR(fullmenu!K19="FCMT",fullmenu!K19="FMT",fullmenu!K19="LMT",fullmenu!K19="LCMT"),"MTs",IF(OR(fullmenu!K19="LCIT",fullmenu!K19="FCIT",fullmenu!K19="LIT",fullmenu!K19="FIT"),"ITs",IF(OR(fullmenu!K19="MwERT", fullmenu!K19="ERwMT", fullmenu!K19="M&amp;ERT", fullmenu!K19="MwIT", fullmenu!K19="IwMT", fullmenu!K19="M&amp;IT", fullmenu!K19="IwERT", fullmenu!K19="ERwIT", fullmenu!K19="I&amp;ERT", fullmenu!K19="ER&amp;M&amp;IT"),"MixedTs",IF(fullmenu!K19="UD","UD",IF(fullmenu!K19="LSD","LSD",IF(fullmenu!K19="WSD","WSD",IF(fullmenu!K19="UASC","nonat",""))))))))))</f>
        <v>LSD</v>
      </c>
      <c r="L19" s="7" t="str">
        <f>IF(fullmenu!L19="MDC","MDC",IF(OR(fullmenu!L19="PERF",fullmenu!L19="AERF",fullmenu!L19="PCB"),"ERfix",IF(OR(fullmenu!L19="ACB", fullmenu!L19="LCERT", fullmenu!L19="LERT",fullmenu!L19="FCERT",fullmenu!L19="FERT"),"ERTs",IF(OR(fullmenu!L19="FCMT",fullmenu!L19="FMT",fullmenu!L19="LMT",fullmenu!L19="LCMT"),"MTs",IF(OR(fullmenu!L19="LCIT",fullmenu!L19="FCIT",fullmenu!L19="LIT",fullmenu!L19="FIT"),"ITs",IF(OR(fullmenu!L19="MwERT", fullmenu!L19="ERwMT", fullmenu!L19="M&amp;ERT", fullmenu!L19="MwIT", fullmenu!L19="IwMT", fullmenu!L19="M&amp;IT", fullmenu!L19="IwERT", fullmenu!L19="ERwIT", fullmenu!L19="I&amp;ERT", fullmenu!L19="ER&amp;M&amp;IT"),"MixedTs",IF(fullmenu!L19="UD","UD",IF(fullmenu!L19="LSD","LSD",IF(fullmenu!L19="WSD","WSD",IF(fullmenu!L19="UASC","nonat",""))))))))))</f>
        <v>LSD</v>
      </c>
      <c r="M19" s="7" t="str">
        <f>IF(fullmenu!M19="MDC","MDC",IF(OR(fullmenu!M19="PERF",fullmenu!M19="AERF",fullmenu!M19="PCB"),"ERfix",IF(OR(fullmenu!M19="ACB", fullmenu!M19="LCERT", fullmenu!M19="LERT",fullmenu!M19="FCERT",fullmenu!M19="FERT"),"ERTs",IF(OR(fullmenu!M19="FCMT",fullmenu!M19="FMT",fullmenu!M19="LMT",fullmenu!M19="LCMT"),"MTs",IF(OR(fullmenu!M19="LCIT",fullmenu!M19="FCIT",fullmenu!M19="LIT",fullmenu!M19="FIT"),"ITs",IF(OR(fullmenu!M19="MwERT", fullmenu!M19="ERwMT", fullmenu!M19="M&amp;ERT", fullmenu!M19="MwIT", fullmenu!M19="IwMT", fullmenu!M19="M&amp;IT", fullmenu!M19="IwERT", fullmenu!M19="ERwIT", fullmenu!M19="I&amp;ERT", fullmenu!M19="ER&amp;M&amp;IT"),"MixedTs",IF(fullmenu!M19="UD","UD",IF(fullmenu!M19="LSD","LSD",IF(fullmenu!M19="WSD","WSD",IF(fullmenu!M19="UASC","nonat",""))))))))))</f>
        <v>LSD</v>
      </c>
      <c r="N19" s="7" t="str">
        <f>IF(fullmenu!N19="MDC","MDC",IF(OR(fullmenu!N19="PERF",fullmenu!N19="AERF",fullmenu!N19="PCB"),"ERfix",IF(OR(fullmenu!N19="ACB", fullmenu!N19="LCERT", fullmenu!N19="LERT",fullmenu!N19="FCERT",fullmenu!N19="FERT"),"ERTs",IF(OR(fullmenu!N19="FCMT",fullmenu!N19="FMT",fullmenu!N19="LMT",fullmenu!N19="LCMT"),"MTs",IF(OR(fullmenu!N19="LCIT",fullmenu!N19="FCIT",fullmenu!N19="LIT",fullmenu!N19="FIT"),"ITs",IF(OR(fullmenu!N19="MwERT", fullmenu!N19="ERwMT", fullmenu!N19="M&amp;ERT", fullmenu!N19="MwIT", fullmenu!N19="IwMT", fullmenu!N19="M&amp;IT", fullmenu!N19="IwERT", fullmenu!N19="ERwIT", fullmenu!N19="I&amp;ERT", fullmenu!N19="ER&amp;M&amp;IT"),"MixedTs",IF(fullmenu!N19="UD","UD",IF(fullmenu!N19="LSD","LSD",IF(fullmenu!N19="WSD","WSD",IF(fullmenu!N19="UASC","nonat",""))))))))))</f>
        <v>LSD</v>
      </c>
      <c r="O19" s="7" t="str">
        <f>IF(fullmenu!O19="MDC","MDC",IF(OR(fullmenu!O19="PERF",fullmenu!O19="AERF",fullmenu!O19="PCB"),"ERfix",IF(OR(fullmenu!O19="ACB", fullmenu!O19="LCERT", fullmenu!O19="LERT",fullmenu!O19="FCERT",fullmenu!O19="FERT"),"ERTs",IF(OR(fullmenu!O19="FCMT",fullmenu!O19="FMT",fullmenu!O19="LMT",fullmenu!O19="LCMT"),"MTs",IF(OR(fullmenu!O19="LCIT",fullmenu!O19="FCIT",fullmenu!O19="LIT",fullmenu!O19="FIT"),"ITs",IF(OR(fullmenu!O19="MwERT", fullmenu!O19="ERwMT", fullmenu!O19="M&amp;ERT", fullmenu!O19="MwIT", fullmenu!O19="IwMT", fullmenu!O19="M&amp;IT", fullmenu!O19="IwERT", fullmenu!O19="ERwIT", fullmenu!O19="I&amp;ERT", fullmenu!O19="ER&amp;M&amp;IT"),"MixedTs",IF(fullmenu!O19="UD","UD",IF(fullmenu!O19="LSD","LSD",IF(fullmenu!O19="WSD","WSD",IF(fullmenu!O19="UASC","nonat",""))))))))))</f>
        <v>LSD</v>
      </c>
      <c r="P19" s="7" t="str">
        <f>IF(fullmenu!P19="MDC","MDC",IF(OR(fullmenu!P19="PERF",fullmenu!P19="AERF",fullmenu!P19="PCB"),"ERfix",IF(OR(fullmenu!P19="ACB", fullmenu!P19="LCERT", fullmenu!P19="LERT",fullmenu!P19="FCERT",fullmenu!P19="FERT"),"ERTs",IF(OR(fullmenu!P19="FCMT",fullmenu!P19="FMT",fullmenu!P19="LMT",fullmenu!P19="LCMT"),"MTs",IF(OR(fullmenu!P19="LCIT",fullmenu!P19="FCIT",fullmenu!P19="LIT",fullmenu!P19="FIT"),"ITs",IF(OR(fullmenu!P19="MwERT", fullmenu!P19="ERwMT", fullmenu!P19="M&amp;ERT", fullmenu!P19="MwIT", fullmenu!P19="IwMT", fullmenu!P19="M&amp;IT", fullmenu!P19="IwERT", fullmenu!P19="ERwIT", fullmenu!P19="I&amp;ERT", fullmenu!P19="ER&amp;M&amp;IT"),"MixedTs",IF(fullmenu!P19="UD","UD",IF(fullmenu!P19="LSD","LSD",IF(fullmenu!P19="WSD","WSD",IF(fullmenu!P19="UASC","nonat",""))))))))))</f>
        <v>LSD</v>
      </c>
      <c r="Q19" s="7" t="str">
        <f>IF(fullmenu!Q19="MDC","MDC",IF(OR(fullmenu!Q19="PERF",fullmenu!Q19="AERF",fullmenu!Q19="PCB"),"ERfix",IF(OR(fullmenu!Q19="ACB", fullmenu!Q19="LCERT", fullmenu!Q19="LERT",fullmenu!Q19="FCERT",fullmenu!Q19="FERT"),"ERTs",IF(OR(fullmenu!Q19="FCMT",fullmenu!Q19="FMT",fullmenu!Q19="LMT",fullmenu!Q19="LCMT"),"MTs",IF(OR(fullmenu!Q19="LCIT",fullmenu!Q19="FCIT",fullmenu!Q19="LIT",fullmenu!Q19="FIT"),"ITs",IF(OR(fullmenu!Q19="MwERT", fullmenu!Q19="ERwMT", fullmenu!Q19="M&amp;ERT", fullmenu!Q19="MwIT", fullmenu!Q19="IwMT", fullmenu!Q19="M&amp;IT", fullmenu!Q19="IwERT", fullmenu!Q19="ERwIT", fullmenu!Q19="I&amp;ERT", fullmenu!Q19="ER&amp;M&amp;IT"),"MixedTs",IF(fullmenu!Q19="UD","UD",IF(fullmenu!Q19="LSD","LSD",IF(fullmenu!Q19="WSD","WSD",IF(fullmenu!Q19="UASC","nonat",""))))))))))</f>
        <v>LSD</v>
      </c>
      <c r="R19" s="7" t="str">
        <f>IF(fullmenu!R19="MDC","MDC",IF(OR(fullmenu!R19="PERF",fullmenu!R19="AERF",fullmenu!R19="PCB"),"ERfix",IF(OR(fullmenu!R19="ACB", fullmenu!R19="LCERT", fullmenu!R19="LERT",fullmenu!R19="FCERT",fullmenu!R19="FERT"),"ERTs",IF(OR(fullmenu!R19="FCMT",fullmenu!R19="FMT",fullmenu!R19="LMT",fullmenu!R19="LCMT"),"MTs",IF(OR(fullmenu!R19="LCIT",fullmenu!R19="FCIT",fullmenu!R19="LIT",fullmenu!R19="FIT"),"ITs",IF(OR(fullmenu!R19="MwERT", fullmenu!R19="ERwMT", fullmenu!R19="M&amp;ERT", fullmenu!R19="MwIT", fullmenu!R19="IwMT", fullmenu!R19="M&amp;IT", fullmenu!R19="IwERT", fullmenu!R19="ERwIT", fullmenu!R19="I&amp;ERT", fullmenu!R19="ER&amp;M&amp;IT"),"MixedTs",IF(fullmenu!R19="UD","UD",IF(fullmenu!R19="LSD","LSD",IF(fullmenu!R19="WSD","WSD",IF(fullmenu!R19="UASC","nonat",""))))))))))</f>
        <v>LSD</v>
      </c>
      <c r="S19" s="7" t="str">
        <f>IF(fullmenu!S19="MDC","MDC",IF(OR(fullmenu!S19="PERF",fullmenu!S19="AERF",fullmenu!S19="PCB"),"ERfix",IF(OR(fullmenu!S19="ACB", fullmenu!S19="LCERT", fullmenu!S19="LERT",fullmenu!S19="FCERT",fullmenu!S19="FERT"),"ERTs",IF(OR(fullmenu!S19="FCMT",fullmenu!S19="FMT",fullmenu!S19="LMT",fullmenu!S19="LCMT"),"MTs",IF(OR(fullmenu!S19="LCIT",fullmenu!S19="FCIT",fullmenu!S19="LIT",fullmenu!S19="FIT"),"ITs",IF(OR(fullmenu!S19="MwERT", fullmenu!S19="ERwMT", fullmenu!S19="M&amp;ERT", fullmenu!S19="MwIT", fullmenu!S19="IwMT", fullmenu!S19="M&amp;IT", fullmenu!S19="IwERT", fullmenu!S19="ERwIT", fullmenu!S19="I&amp;ERT", fullmenu!S19="ER&amp;M&amp;IT"),"MixedTs",IF(fullmenu!S19="UD","UD",IF(fullmenu!S19="LSD","LSD",IF(fullmenu!S19="WSD","WSD",IF(fullmenu!S19="UASC","nonat",""))))))))))</f>
        <v>LSD</v>
      </c>
      <c r="T19" s="7" t="str">
        <f>IF(fullmenu!T19="MDC","MDC",IF(OR(fullmenu!T19="PERF",fullmenu!T19="AERF",fullmenu!T19="PCB"),"ERfix",IF(OR(fullmenu!T19="ACB", fullmenu!T19="LCERT", fullmenu!T19="LERT",fullmenu!T19="FCERT",fullmenu!T19="FERT"),"ERTs",IF(OR(fullmenu!T19="FCMT",fullmenu!T19="FMT",fullmenu!T19="LMT",fullmenu!T19="LCMT"),"MTs",IF(OR(fullmenu!T19="LCIT",fullmenu!T19="FCIT",fullmenu!T19="LIT",fullmenu!T19="FIT"),"ITs",IF(OR(fullmenu!T19="MwERT", fullmenu!T19="ERwMT", fullmenu!T19="M&amp;ERT", fullmenu!T19="MwIT", fullmenu!T19="IwMT", fullmenu!T19="M&amp;IT", fullmenu!T19="IwERT", fullmenu!T19="ERwIT", fullmenu!T19="I&amp;ERT", fullmenu!T19="ER&amp;M&amp;IT"),"MixedTs",IF(fullmenu!T19="UD","UD",IF(fullmenu!T19="LSD","LSD",IF(fullmenu!T19="WSD","WSD",IF(fullmenu!T19="UASC","nonat",""))))))))))</f>
        <v>LSD</v>
      </c>
      <c r="U19" s="7" t="str">
        <f>IF(fullmenu!U19="MDC","MDC",IF(OR(fullmenu!U19="PERF",fullmenu!U19="AERF",fullmenu!U19="PCB"),"ERfix",IF(OR(fullmenu!U19="ACB", fullmenu!U19="LCERT", fullmenu!U19="LERT",fullmenu!U19="FCERT",fullmenu!U19="FERT"),"ERTs",IF(OR(fullmenu!U19="FCMT",fullmenu!U19="FMT",fullmenu!U19="LMT",fullmenu!U19="LCMT"),"MTs",IF(OR(fullmenu!U19="LCIT",fullmenu!U19="FCIT",fullmenu!U19="LIT",fullmenu!U19="FIT"),"ITs",IF(OR(fullmenu!U19="MwERT", fullmenu!U19="ERwMT", fullmenu!U19="M&amp;ERT", fullmenu!U19="MwIT", fullmenu!U19="IwMT", fullmenu!U19="M&amp;IT", fullmenu!U19="IwERT", fullmenu!U19="ERwIT", fullmenu!U19="I&amp;ERT", fullmenu!U19="ER&amp;M&amp;IT"),"MixedTs",IF(fullmenu!U19="UD","UD",IF(fullmenu!U19="LSD","LSD",IF(fullmenu!U19="WSD","WSD",IF(fullmenu!U19="UASC","nonat",""))))))))))</f>
        <v>LSD</v>
      </c>
      <c r="V19" s="7" t="str">
        <f>IF(fullmenu!V19="MDC","MDC",IF(OR(fullmenu!V19="PERF",fullmenu!V19="AERF",fullmenu!V19="PCB"),"ERfix",IF(OR(fullmenu!V19="ACB", fullmenu!V19="LCERT", fullmenu!V19="LERT",fullmenu!V19="FCERT",fullmenu!V19="FERT"),"ERTs",IF(OR(fullmenu!V19="FCMT",fullmenu!V19="FMT",fullmenu!V19="LMT",fullmenu!V19="LCMT"),"MTs",IF(OR(fullmenu!V19="LCIT",fullmenu!V19="FCIT",fullmenu!V19="LIT",fullmenu!V19="FIT"),"ITs",IF(OR(fullmenu!V19="MwERT", fullmenu!V19="ERwMT", fullmenu!V19="M&amp;ERT", fullmenu!V19="MwIT", fullmenu!V19="IwMT", fullmenu!V19="M&amp;IT", fullmenu!V19="IwERT", fullmenu!V19="ERwIT", fullmenu!V19="I&amp;ERT", fullmenu!V19="ER&amp;M&amp;IT"),"MixedTs",IF(fullmenu!V19="UD","UD",IF(fullmenu!V19="LSD","LSD",IF(fullmenu!V19="WSD","WSD",IF(fullmenu!V19="UASC","nonat",""))))))))))</f>
        <v>LSD</v>
      </c>
      <c r="W19" s="7" t="str">
        <f>IF(fullmenu!W19="MDC","MDC",IF(OR(fullmenu!W19="PERF",fullmenu!W19="AERF",fullmenu!W19="PCB"),"ERfix",IF(OR(fullmenu!W19="ACB", fullmenu!W19="LCERT", fullmenu!W19="LERT",fullmenu!W19="FCERT",fullmenu!W19="FERT"),"ERTs",IF(OR(fullmenu!W19="FCMT",fullmenu!W19="FMT",fullmenu!W19="LMT",fullmenu!W19="LCMT"),"MTs",IF(OR(fullmenu!W19="LCIT",fullmenu!W19="FCIT",fullmenu!W19="LIT",fullmenu!W19="FIT"),"ITs",IF(OR(fullmenu!W19="MwERT", fullmenu!W19="ERwMT", fullmenu!W19="M&amp;ERT", fullmenu!W19="MwIT", fullmenu!W19="IwMT", fullmenu!W19="M&amp;IT", fullmenu!W19="IwERT", fullmenu!W19="ERwIT", fullmenu!W19="I&amp;ERT", fullmenu!W19="ER&amp;M&amp;IT"),"MixedTs",IF(fullmenu!W19="UD","UD",IF(fullmenu!W19="LSD","LSD",IF(fullmenu!W19="WSD","WSD",IF(fullmenu!W19="UASC","nonat",""))))))))))</f>
        <v>LSD</v>
      </c>
      <c r="X19" s="7" t="str">
        <f>IF(fullmenu!X19="MDC","MDC",IF(OR(fullmenu!X19="PERF",fullmenu!X19="AERF",fullmenu!X19="PCB"),"ERfix",IF(OR(fullmenu!X19="ACB", fullmenu!X19="LCERT", fullmenu!X19="LERT",fullmenu!X19="FCERT",fullmenu!X19="FERT"),"ERTs",IF(OR(fullmenu!X19="FCMT",fullmenu!X19="FMT",fullmenu!X19="LMT",fullmenu!X19="LCMT"),"MTs",IF(OR(fullmenu!X19="LCIT",fullmenu!X19="FCIT",fullmenu!X19="LIT",fullmenu!X19="FIT"),"ITs",IF(OR(fullmenu!X19="MwERT", fullmenu!X19="ERwMT", fullmenu!X19="M&amp;ERT", fullmenu!X19="MwIT", fullmenu!X19="IwMT", fullmenu!X19="M&amp;IT", fullmenu!X19="IwERT", fullmenu!X19="ERwIT", fullmenu!X19="I&amp;ERT", fullmenu!X19="ER&amp;M&amp;IT"),"MixedTs",IF(fullmenu!X19="UD","UD",IF(fullmenu!X19="LSD","LSD",IF(fullmenu!X19="WSD","WSD",IF(fullmenu!X19="UASC","nonat",""))))))))))</f>
        <v>LSD</v>
      </c>
      <c r="Y19" s="7" t="str">
        <f>IF(fullmenu!Y19="MDC","MDC",IF(OR(fullmenu!Y19="PERF",fullmenu!Y19="AERF",fullmenu!Y19="PCB"),"ERfix",IF(OR(fullmenu!Y19="ACB", fullmenu!Y19="LCERT", fullmenu!Y19="LERT",fullmenu!Y19="FCERT",fullmenu!Y19="FERT"),"ERTs",IF(OR(fullmenu!Y19="FCMT",fullmenu!Y19="FMT",fullmenu!Y19="LMT",fullmenu!Y19="LCMT"),"MTs",IF(OR(fullmenu!Y19="LCIT",fullmenu!Y19="FCIT",fullmenu!Y19="LIT",fullmenu!Y19="FIT"),"ITs",IF(OR(fullmenu!Y19="MwERT", fullmenu!Y19="ERwMT", fullmenu!Y19="M&amp;ERT", fullmenu!Y19="MwIT", fullmenu!Y19="IwMT", fullmenu!Y19="M&amp;IT", fullmenu!Y19="IwERT", fullmenu!Y19="ERwIT", fullmenu!Y19="I&amp;ERT", fullmenu!Y19="ER&amp;M&amp;IT"),"MixedTs",IF(fullmenu!Y19="UD","UD",IF(fullmenu!Y19="LSD","LSD",IF(fullmenu!Y19="WSD","WSD",IF(fullmenu!Y19="UASC","nonat",""))))))))))</f>
        <v>LSD</v>
      </c>
      <c r="Z19" s="7" t="str">
        <f>IF(fullmenu!Z19="MDC","MDC",IF(OR(fullmenu!Z19="PERF",fullmenu!Z19="AERF",fullmenu!Z19="PCB"),"ERfix",IF(OR(fullmenu!Z19="ACB", fullmenu!Z19="LCERT", fullmenu!Z19="LERT",fullmenu!Z19="FCERT",fullmenu!Z19="FERT"),"ERTs",IF(OR(fullmenu!Z19="FCMT",fullmenu!Z19="FMT",fullmenu!Z19="LMT",fullmenu!Z19="LCMT"),"MTs",IF(OR(fullmenu!Z19="LCIT",fullmenu!Z19="FCIT",fullmenu!Z19="LIT",fullmenu!Z19="FIT"),"ITs",IF(OR(fullmenu!Z19="MwERT", fullmenu!Z19="ERwMT", fullmenu!Z19="M&amp;ERT", fullmenu!Z19="MwIT", fullmenu!Z19="IwMT", fullmenu!Z19="M&amp;IT", fullmenu!Z19="IwERT", fullmenu!Z19="ERwIT", fullmenu!Z19="I&amp;ERT", fullmenu!Z19="ER&amp;M&amp;IT"),"MixedTs",IF(fullmenu!Z19="UD","UD",IF(fullmenu!Z19="LSD","LSD",IF(fullmenu!Z19="WSD","WSD",IF(fullmenu!Z19="UASC","nonat",""))))))))))</f>
        <v>LSD</v>
      </c>
      <c r="AA19" s="7" t="str">
        <f>IF(fullmenu!AA19="MDC","MDC",IF(OR(fullmenu!AA19="PERF",fullmenu!AA19="AERF",fullmenu!AA19="PCB"),"ERfix",IF(OR(fullmenu!AA19="ACB", fullmenu!AA19="LCERT", fullmenu!AA19="LERT",fullmenu!AA19="FCERT",fullmenu!AA19="FERT"),"ERTs",IF(OR(fullmenu!AA19="FCMT",fullmenu!AA19="FMT",fullmenu!AA19="LMT",fullmenu!AA19="LCMT"),"MTs",IF(OR(fullmenu!AA19="LCIT",fullmenu!AA19="FCIT",fullmenu!AA19="LIT",fullmenu!AA19="FIT"),"ITs",IF(OR(fullmenu!AA19="MwERT", fullmenu!AA19="ERwMT", fullmenu!AA19="M&amp;ERT", fullmenu!AA19="MwIT", fullmenu!AA19="IwMT", fullmenu!AA19="M&amp;IT", fullmenu!AA19="IwERT", fullmenu!AA19="ERwIT", fullmenu!AA19="I&amp;ERT", fullmenu!AA19="ER&amp;M&amp;IT"),"MixedTs",IF(fullmenu!AA19="UD","UD",IF(fullmenu!AA19="LSD","LSD",IF(fullmenu!AA19="WSD","WSD",IF(fullmenu!AA19="UASC","nonat",""))))))))))</f>
        <v>LSD</v>
      </c>
      <c r="AB19" s="7" t="str">
        <f>IF(fullmenu!AB19="MDC","MDC",IF(OR(fullmenu!AB19="PERF",fullmenu!AB19="AERF",fullmenu!AB19="PCB"),"ERfix",IF(OR(fullmenu!AB19="ACB", fullmenu!AB19="LCERT", fullmenu!AB19="LERT",fullmenu!AB19="FCERT",fullmenu!AB19="FERT"),"ERTs",IF(OR(fullmenu!AB19="FCMT",fullmenu!AB19="FMT",fullmenu!AB19="LMT",fullmenu!AB19="LCMT"),"MTs",IF(OR(fullmenu!AB19="LCIT",fullmenu!AB19="FCIT",fullmenu!AB19="LIT",fullmenu!AB19="FIT"),"ITs",IF(OR(fullmenu!AB19="MwERT", fullmenu!AB19="ERwMT", fullmenu!AB19="M&amp;ERT", fullmenu!AB19="MwIT", fullmenu!AB19="IwMT", fullmenu!AB19="M&amp;IT", fullmenu!AB19="IwERT", fullmenu!AB19="ERwIT", fullmenu!AB19="I&amp;ERT", fullmenu!AB19="ER&amp;M&amp;IT"),"MixedTs",IF(fullmenu!AB19="UD","UD",IF(fullmenu!AB19="LSD","LSD",IF(fullmenu!AB19="WSD","WSD",IF(fullmenu!AB19="UASC","nonat",""))))))))))</f>
        <v>LSD</v>
      </c>
      <c r="AC19" s="7" t="str">
        <f>IF(fullmenu!AC19="MDC","MDC",IF(OR(fullmenu!AC19="PERF",fullmenu!AC19="AERF",fullmenu!AC19="PCB"),"ERfix",IF(OR(fullmenu!AC19="ACB", fullmenu!AC19="LCERT", fullmenu!AC19="LERT",fullmenu!AC19="FCERT",fullmenu!AC19="FERT"),"ERTs",IF(OR(fullmenu!AC19="FCMT",fullmenu!AC19="FMT",fullmenu!AC19="LMT",fullmenu!AC19="LCMT"),"MTs",IF(OR(fullmenu!AC19="LCIT",fullmenu!AC19="FCIT",fullmenu!AC19="LIT",fullmenu!AC19="FIT"),"ITs",IF(OR(fullmenu!AC19="MwERT", fullmenu!AC19="ERwMT", fullmenu!AC19="M&amp;ERT", fullmenu!AC19="MwIT", fullmenu!AC19="IwMT", fullmenu!AC19="M&amp;IT", fullmenu!AC19="IwERT", fullmenu!AC19="ERwIT", fullmenu!AC19="I&amp;ERT", fullmenu!AC19="ER&amp;M&amp;IT"),"MixedTs",IF(fullmenu!AC19="UD","UD",IF(fullmenu!AC19="LSD","LSD",IF(fullmenu!AC19="WSD","WSD",IF(fullmenu!AC19="UASC","nonat",""))))))))))</f>
        <v>LSD</v>
      </c>
      <c r="AD19" s="7" t="str">
        <f>IF(fullmenu!AD19="MDC","MDC",IF(OR(fullmenu!AD19="PERF",fullmenu!AD19="AERF",fullmenu!AD19="PCB"),"ERfix",IF(OR(fullmenu!AD19="ACB", fullmenu!AD19="LCERT", fullmenu!AD19="LERT",fullmenu!AD19="FCERT",fullmenu!AD19="FERT"),"ERTs",IF(OR(fullmenu!AD19="FCMT",fullmenu!AD19="FMT",fullmenu!AD19="LMT",fullmenu!AD19="LCMT"),"MTs",IF(OR(fullmenu!AD19="LCIT",fullmenu!AD19="FCIT",fullmenu!AD19="LIT",fullmenu!AD19="FIT"),"ITs",IF(OR(fullmenu!AD19="MwERT", fullmenu!AD19="ERwMT", fullmenu!AD19="M&amp;ERT", fullmenu!AD19="MwIT", fullmenu!AD19="IwMT", fullmenu!AD19="M&amp;IT", fullmenu!AD19="IwERT", fullmenu!AD19="ERwIT", fullmenu!AD19="I&amp;ERT", fullmenu!AD19="ER&amp;M&amp;IT"),"MixedTs",IF(fullmenu!AD19="UD","UD",IF(fullmenu!AD19="LSD","LSD",IF(fullmenu!AD19="WSD","WSD",IF(fullmenu!AD19="UASC","nonat",""))))))))))</f>
        <v>ITs</v>
      </c>
      <c r="AE19" s="7" t="str">
        <f>IF(fullmenu!AE19="MDC","MDC",IF(OR(fullmenu!AE19="PERF",fullmenu!AE19="AERF",fullmenu!AE19="PCB"),"ERfix",IF(OR(fullmenu!AE19="ACB", fullmenu!AE19="LCERT", fullmenu!AE19="LERT",fullmenu!AE19="FCERT",fullmenu!AE19="FERT"),"ERTs",IF(OR(fullmenu!AE19="FCMT",fullmenu!AE19="FMT",fullmenu!AE19="LMT",fullmenu!AE19="LCMT"),"MTs",IF(OR(fullmenu!AE19="LCIT",fullmenu!AE19="FCIT",fullmenu!AE19="LIT",fullmenu!AE19="FIT"),"ITs",IF(OR(fullmenu!AE19="MwERT", fullmenu!AE19="ERwMT", fullmenu!AE19="M&amp;ERT", fullmenu!AE19="MwIT", fullmenu!AE19="IwMT", fullmenu!AE19="M&amp;IT", fullmenu!AE19="IwERT", fullmenu!AE19="ERwIT", fullmenu!AE19="I&amp;ERT", fullmenu!AE19="ER&amp;M&amp;IT"),"MixedTs",IF(fullmenu!AE19="UD","UD",IF(fullmenu!AE19="LSD","LSD",IF(fullmenu!AE19="WSD","WSD",IF(fullmenu!AE19="UASC","nonat",""))))))))))</f>
        <v>ITs</v>
      </c>
      <c r="AF19" s="7" t="str">
        <f>IF(fullmenu!AF19="MDC","MDC",IF(OR(fullmenu!AF19="PERF",fullmenu!AF19="AERF",fullmenu!AF19="PCB"),"ERfix",IF(OR(fullmenu!AF19="ACB", fullmenu!AF19="LCERT", fullmenu!AF19="LERT",fullmenu!AF19="FCERT",fullmenu!AF19="FERT"),"ERTs",IF(OR(fullmenu!AF19="FCMT",fullmenu!AF19="FMT",fullmenu!AF19="LMT",fullmenu!AF19="LCMT"),"MTs",IF(OR(fullmenu!AF19="LCIT",fullmenu!AF19="FCIT",fullmenu!AF19="LIT",fullmenu!AF19="FIT"),"ITs",IF(OR(fullmenu!AF19="MwERT", fullmenu!AF19="ERwMT", fullmenu!AF19="M&amp;ERT", fullmenu!AF19="MwIT", fullmenu!AF19="IwMT", fullmenu!AF19="M&amp;IT", fullmenu!AF19="IwERT", fullmenu!AF19="ERwIT", fullmenu!AF19="I&amp;ERT", fullmenu!AF19="ER&amp;M&amp;IT"),"MixedTs",IF(fullmenu!AF19="UD","UD",IF(fullmenu!AF19="LSD","LSD",IF(fullmenu!AF19="WSD","WSD",IF(fullmenu!AF19="UASC","nonat",""))))))))))</f>
        <v>ITs</v>
      </c>
      <c r="AG19" s="7" t="str">
        <f>IF(fullmenu!AG19="MDC","MDC",IF(OR(fullmenu!AG19="PERF",fullmenu!AG19="AERF",fullmenu!AG19="PCB"),"ERfix",IF(OR(fullmenu!AG19="ACB", fullmenu!AG19="LCERT", fullmenu!AG19="LERT",fullmenu!AG19="FCERT",fullmenu!AG19="FERT"),"ERTs",IF(OR(fullmenu!AG19="FCMT",fullmenu!AG19="FMT",fullmenu!AG19="LMT",fullmenu!AG19="LCMT"),"MTs",IF(OR(fullmenu!AG19="LCIT",fullmenu!AG19="FCIT",fullmenu!AG19="LIT",fullmenu!AG19="FIT"),"ITs",IF(OR(fullmenu!AG19="MwERT", fullmenu!AG19="ERwMT", fullmenu!AG19="M&amp;ERT", fullmenu!AG19="MwIT", fullmenu!AG19="IwMT", fullmenu!AG19="M&amp;IT", fullmenu!AG19="IwERT", fullmenu!AG19="ERwIT", fullmenu!AG19="I&amp;ERT", fullmenu!AG19="ER&amp;M&amp;IT"),"MixedTs",IF(fullmenu!AG19="UD","UD",IF(fullmenu!AG19="LSD","LSD",IF(fullmenu!AG19="WSD","WSD",IF(fullmenu!AG19="UASC","nonat",""))))))))))</f>
        <v>ITs</v>
      </c>
      <c r="AH19" s="7" t="str">
        <f>IF(fullmenu!AH19="MDC","MDC",IF(OR(fullmenu!AH19="PERF",fullmenu!AH19="AERF",fullmenu!AH19="PCB"),"ERfix",IF(OR(fullmenu!AH19="ACB", fullmenu!AH19="LCERT", fullmenu!AH19="LERT",fullmenu!AH19="FCERT",fullmenu!AH19="FERT"),"ERTs",IF(OR(fullmenu!AH19="FCMT",fullmenu!AH19="FMT",fullmenu!AH19="LMT",fullmenu!AH19="LCMT"),"MTs",IF(OR(fullmenu!AH19="LCIT",fullmenu!AH19="FCIT",fullmenu!AH19="LIT",fullmenu!AH19="FIT"),"ITs",IF(OR(fullmenu!AH19="MwERT", fullmenu!AH19="ERwMT", fullmenu!AH19="M&amp;ERT", fullmenu!AH19="MwIT", fullmenu!AH19="IwMT", fullmenu!AH19="M&amp;IT", fullmenu!AH19="IwERT", fullmenu!AH19="ERwIT", fullmenu!AH19="I&amp;ERT", fullmenu!AH19="ER&amp;M&amp;IT"),"MixedTs",IF(fullmenu!AH19="UD","UD",IF(fullmenu!AH19="LSD","LSD",IF(fullmenu!AH19="WSD","WSD",IF(fullmenu!AH19="UASC","nonat",""))))))))))</f>
        <v>ITs</v>
      </c>
      <c r="AI19" s="7" t="str">
        <f>IF(fullmenu!AI19="MDC","MDC",IF(OR(fullmenu!AI19="PERF",fullmenu!AI19="AERF",fullmenu!AI19="PCB"),"ERfix",IF(OR(fullmenu!AI19="ACB", fullmenu!AI19="LCERT", fullmenu!AI19="LERT",fullmenu!AI19="FCERT",fullmenu!AI19="FERT"),"ERTs",IF(OR(fullmenu!AI19="FCMT",fullmenu!AI19="FMT",fullmenu!AI19="LMT",fullmenu!AI19="LCMT"),"MTs",IF(OR(fullmenu!AI19="LCIT",fullmenu!AI19="FCIT",fullmenu!AI19="LIT",fullmenu!AI19="FIT"),"ITs",IF(OR(fullmenu!AI19="MwERT", fullmenu!AI19="ERwMT", fullmenu!AI19="M&amp;ERT", fullmenu!AI19="MwIT", fullmenu!AI19="IwMT", fullmenu!AI19="M&amp;IT", fullmenu!AI19="IwERT", fullmenu!AI19="ERwIT", fullmenu!AI19="I&amp;ERT", fullmenu!AI19="ER&amp;M&amp;IT"),"MixedTs",IF(fullmenu!AI19="UD","UD",IF(fullmenu!AI19="LSD","LSD",IF(fullmenu!AI19="WSD","WSD",IF(fullmenu!AI19="UASC","nonat",""))))))))))</f>
        <v>ITs</v>
      </c>
      <c r="AJ19" s="7" t="str">
        <f>IF(fullmenu!AJ19="MDC","MDC",IF(OR(fullmenu!AJ19="PERF",fullmenu!AJ19="AERF",fullmenu!AJ19="PCB"),"ERfix",IF(OR(fullmenu!AJ19="ACB", fullmenu!AJ19="LCERT", fullmenu!AJ19="LERT",fullmenu!AJ19="FCERT",fullmenu!AJ19="FERT"),"ERTs",IF(OR(fullmenu!AJ19="FCMT",fullmenu!AJ19="FMT",fullmenu!AJ19="LMT",fullmenu!AJ19="LCMT"),"MTs",IF(OR(fullmenu!AJ19="LCIT",fullmenu!AJ19="FCIT",fullmenu!AJ19="LIT",fullmenu!AJ19="FIT"),"ITs",IF(OR(fullmenu!AJ19="MwERT", fullmenu!AJ19="ERwMT", fullmenu!AJ19="M&amp;ERT", fullmenu!AJ19="MwIT", fullmenu!AJ19="IwMT", fullmenu!AJ19="M&amp;IT", fullmenu!AJ19="IwERT", fullmenu!AJ19="ERwIT", fullmenu!AJ19="I&amp;ERT", fullmenu!AJ19="ER&amp;M&amp;IT"),"MixedTs",IF(fullmenu!AJ19="UD","UD",IF(fullmenu!AJ19="LSD","LSD",IF(fullmenu!AJ19="WSD","WSD",IF(fullmenu!AJ19="UASC","nonat",""))))))))))</f>
        <v>ITs</v>
      </c>
      <c r="AK19" s="7" t="str">
        <f>IF(fullmenu!AK19="MDC","MDC",IF(OR(fullmenu!AK19="PERF",fullmenu!AK19="AERF",fullmenu!AK19="PCB"),"ERfix",IF(OR(fullmenu!AK19="ACB", fullmenu!AK19="LCERT", fullmenu!AK19="LERT",fullmenu!AK19="FCERT",fullmenu!AK19="FERT"),"ERTs",IF(OR(fullmenu!AK19="FCMT",fullmenu!AK19="FMT",fullmenu!AK19="LMT",fullmenu!AK19="LCMT"),"MTs",IF(OR(fullmenu!AK19="LCIT",fullmenu!AK19="FCIT",fullmenu!AK19="LIT",fullmenu!AK19="FIT"),"ITs",IF(OR(fullmenu!AK19="MwERT", fullmenu!AK19="ERwMT", fullmenu!AK19="M&amp;ERT", fullmenu!AK19="MwIT", fullmenu!AK19="IwMT", fullmenu!AK19="M&amp;IT", fullmenu!AK19="IwERT", fullmenu!AK19="ERwIT", fullmenu!AK19="I&amp;ERT", fullmenu!AK19="ER&amp;M&amp;IT"),"MixedTs",IF(fullmenu!AK19="UD","UD",IF(fullmenu!AK19="LSD","LSD",IF(fullmenu!AK19="WSD","WSD",IF(fullmenu!AK19="UASC","nonat",""))))))))))</f>
        <v>ITs</v>
      </c>
      <c r="AL19" s="7" t="str">
        <f>IF(fullmenu!AL19="MDC","MDC",IF(OR(fullmenu!AL19="PERF",fullmenu!AL19="AERF",fullmenu!AL19="PCB"),"ERfix",IF(OR(fullmenu!AL19="ACB", fullmenu!AL19="LCERT", fullmenu!AL19="LERT",fullmenu!AL19="FCERT",fullmenu!AL19="FERT"),"ERTs",IF(OR(fullmenu!AL19="FCMT",fullmenu!AL19="FMT",fullmenu!AL19="LMT",fullmenu!AL19="LCMT"),"MTs",IF(OR(fullmenu!AL19="LCIT",fullmenu!AL19="FCIT",fullmenu!AL19="LIT",fullmenu!AL19="FIT"),"ITs",IF(OR(fullmenu!AL19="MwERT", fullmenu!AL19="ERwMT", fullmenu!AL19="M&amp;ERT", fullmenu!AL19="MwIT", fullmenu!AL19="IwMT", fullmenu!AL19="M&amp;IT", fullmenu!AL19="IwERT", fullmenu!AL19="ERwIT", fullmenu!AL19="I&amp;ERT", fullmenu!AL19="ER&amp;M&amp;IT"),"MixedTs",IF(fullmenu!AL19="UD","UD",IF(fullmenu!AL19="LSD","LSD",IF(fullmenu!AL19="WSD","WSD",IF(fullmenu!AL19="UASC","nonat",""))))))))))</f>
        <v>ITs</v>
      </c>
      <c r="AM19" s="7" t="str">
        <f>IF(fullmenu!AM19="MDC","MDC",IF(OR(fullmenu!AM19="PERF",fullmenu!AM19="AERF",fullmenu!AM19="PCB"),"ERfix",IF(OR(fullmenu!AM19="ACB", fullmenu!AM19="LCERT", fullmenu!AM19="LERT",fullmenu!AM19="FCERT",fullmenu!AM19="FERT"),"ERTs",IF(OR(fullmenu!AM19="FCMT",fullmenu!AM19="FMT",fullmenu!AM19="LMT",fullmenu!AM19="LCMT"),"MTs",IF(OR(fullmenu!AM19="LCIT",fullmenu!AM19="FCIT",fullmenu!AM19="LIT",fullmenu!AM19="FIT"),"ITs",IF(OR(fullmenu!AM19="MwERT", fullmenu!AM19="ERwMT", fullmenu!AM19="M&amp;ERT", fullmenu!AM19="MwIT", fullmenu!AM19="IwMT", fullmenu!AM19="M&amp;IT", fullmenu!AM19="IwERT", fullmenu!AM19="ERwIT", fullmenu!AM19="I&amp;ERT", fullmenu!AM19="ER&amp;M&amp;IT"),"MixedTs",IF(fullmenu!AM19="UD","UD",IF(fullmenu!AM19="LSD","LSD",IF(fullmenu!AM19="WSD","WSD",IF(fullmenu!AM19="UASC","nonat",""))))))))))</f>
        <v>ITs</v>
      </c>
      <c r="AN19" s="7" t="str">
        <f>IF(fullmenu!AN19="MDC","MDC",IF(OR(fullmenu!AN19="PERF",fullmenu!AN19="AERF",fullmenu!AN19="PCB"),"ERfix",IF(OR(fullmenu!AN19="ACB", fullmenu!AN19="LCERT", fullmenu!AN19="LERT",fullmenu!AN19="FCERT",fullmenu!AN19="FERT"),"ERTs",IF(OR(fullmenu!AN19="FCMT",fullmenu!AN19="FMT",fullmenu!AN19="LMT",fullmenu!AN19="LCMT"),"MTs",IF(OR(fullmenu!AN19="LCIT",fullmenu!AN19="FCIT",fullmenu!AN19="LIT",fullmenu!AN19="FIT"),"ITs",IF(OR(fullmenu!AN19="MwERT", fullmenu!AN19="ERwMT", fullmenu!AN19="M&amp;ERT", fullmenu!AN19="MwIT", fullmenu!AN19="IwMT", fullmenu!AN19="M&amp;IT", fullmenu!AN19="IwERT", fullmenu!AN19="ERwIT", fullmenu!AN19="I&amp;ERT", fullmenu!AN19="ER&amp;M&amp;IT"),"MixedTs",IF(fullmenu!AN19="UD","UD",IF(fullmenu!AN19="LSD","LSD",IF(fullmenu!AN19="WSD","WSD",IF(fullmenu!AN19="UASC","nonat",""))))))))))</f>
        <v>ITs</v>
      </c>
      <c r="AO19" s="7" t="str">
        <f>IF(fullmenu!AO19="MDC","MDC",IF(OR(fullmenu!AO19="PERF",fullmenu!AO19="AERF",fullmenu!AO19="PCB"),"ERfix",IF(OR(fullmenu!AO19="ACB", fullmenu!AO19="LCERT", fullmenu!AO19="LERT",fullmenu!AO19="FCERT",fullmenu!AO19="FERT"),"ERTs",IF(OR(fullmenu!AO19="FCMT",fullmenu!AO19="FMT",fullmenu!AO19="LMT",fullmenu!AO19="LCMT"),"MTs",IF(OR(fullmenu!AO19="LCIT",fullmenu!AO19="FCIT",fullmenu!AO19="LIT",fullmenu!AO19="FIT"),"ITs",IF(OR(fullmenu!AO19="MwERT", fullmenu!AO19="ERwMT", fullmenu!AO19="M&amp;ERT", fullmenu!AO19="MwIT", fullmenu!AO19="IwMT", fullmenu!AO19="M&amp;IT", fullmenu!AO19="IwERT", fullmenu!AO19="ERwIT", fullmenu!AO19="I&amp;ERT", fullmenu!AO19="ER&amp;M&amp;IT"),"MixedTs",IF(fullmenu!AO19="UD","UD",IF(fullmenu!AO19="LSD","LSD",IF(fullmenu!AO19="WSD","WSD",IF(fullmenu!AO19="UASC","nonat",""))))))))))</f>
        <v>ITs</v>
      </c>
      <c r="AP19" s="7" t="str">
        <f>IF(fullmenu!AP19="MDC","MDC",IF(OR(fullmenu!AP19="PERF",fullmenu!AP19="AERF",fullmenu!AP19="PCB"),"ERfix",IF(OR(fullmenu!AP19="ACB", fullmenu!AP19="LCERT", fullmenu!AP19="LERT",fullmenu!AP19="FCERT",fullmenu!AP19="FERT"),"ERTs",IF(OR(fullmenu!AP19="FCMT",fullmenu!AP19="FMT",fullmenu!AP19="LMT",fullmenu!AP19="LCMT"),"MTs",IF(OR(fullmenu!AP19="LCIT",fullmenu!AP19="FCIT",fullmenu!AP19="LIT",fullmenu!AP19="FIT"),"ITs",IF(OR(fullmenu!AP19="MwERT", fullmenu!AP19="ERwMT", fullmenu!AP19="M&amp;ERT", fullmenu!AP19="MwIT", fullmenu!AP19="IwMT", fullmenu!AP19="M&amp;IT", fullmenu!AP19="IwERT", fullmenu!AP19="ERwIT", fullmenu!AP19="I&amp;ERT", fullmenu!AP19="ER&amp;M&amp;IT"),"MixedTs",IF(fullmenu!AP19="UD","UD",IF(fullmenu!AP19="LSD","LSD",IF(fullmenu!AP19="WSD","WSD",IF(fullmenu!AP19="UASC","nonat",""))))))))))</f>
        <v>ITs</v>
      </c>
      <c r="AQ19" s="7" t="str">
        <f>IF(fullmenu!AQ19="MDC","MDC",IF(OR(fullmenu!AQ19="PERF",fullmenu!AQ19="AERF",fullmenu!AQ19="PCB"),"ERfix",IF(OR(fullmenu!AQ19="ACB", fullmenu!AQ19="LCERT", fullmenu!AQ19="LERT",fullmenu!AQ19="FCERT",fullmenu!AQ19="FERT"),"ERTs",IF(OR(fullmenu!AQ19="FCMT",fullmenu!AQ19="FMT",fullmenu!AQ19="LMT",fullmenu!AQ19="LCMT"),"MTs",IF(OR(fullmenu!AQ19="LCIT",fullmenu!AQ19="FCIT",fullmenu!AQ19="LIT",fullmenu!AQ19="FIT"),"ITs",IF(OR(fullmenu!AQ19="MwERT", fullmenu!AQ19="ERwMT", fullmenu!AQ19="M&amp;ERT", fullmenu!AQ19="MwIT", fullmenu!AQ19="IwMT", fullmenu!AQ19="M&amp;IT", fullmenu!AQ19="IwERT", fullmenu!AQ19="ERwIT", fullmenu!AQ19="I&amp;ERT", fullmenu!AQ19="ER&amp;M&amp;IT"),"MixedTs",IF(fullmenu!AQ19="UD","UD",IF(fullmenu!AQ19="LSD","LSD",IF(fullmenu!AQ19="WSD","WSD",IF(fullmenu!AQ19="UASC","nonat",""))))))))))</f>
        <v>ITs</v>
      </c>
      <c r="AR19" s="7" t="str">
        <f>IF(fullmenu!AR19="MDC","MDC",IF(OR(fullmenu!AR19="PERF",fullmenu!AR19="AERF",fullmenu!AR19="PCB"),"ERfix",IF(OR(fullmenu!AR19="ACB", fullmenu!AR19="LCERT", fullmenu!AR19="LERT",fullmenu!AR19="FCERT",fullmenu!AR19="FERT"),"ERTs",IF(OR(fullmenu!AR19="FCMT",fullmenu!AR19="FMT",fullmenu!AR19="LMT",fullmenu!AR19="LCMT"),"MTs",IF(OR(fullmenu!AR19="LCIT",fullmenu!AR19="FCIT",fullmenu!AR19="LIT",fullmenu!AR19="FIT"),"ITs",IF(OR(fullmenu!AR19="MwERT", fullmenu!AR19="ERwMT", fullmenu!AR19="M&amp;ERT", fullmenu!AR19="MwIT", fullmenu!AR19="IwMT", fullmenu!AR19="M&amp;IT", fullmenu!AR19="IwERT", fullmenu!AR19="ERwIT", fullmenu!AR19="I&amp;ERT", fullmenu!AR19="ER&amp;M&amp;IT"),"MixedTs",IF(fullmenu!AR19="UD","UD",IF(fullmenu!AR19="LSD","LSD",IF(fullmenu!AR19="WSD","WSD",IF(fullmenu!AR19="UASC","nonat",""))))))))))</f>
        <v>ITs</v>
      </c>
      <c r="AS19" s="7" t="str">
        <f>IF(fullmenu!AS19="MDC","MDC",IF(OR(fullmenu!AS19="PERF",fullmenu!AS19="AERF",fullmenu!AS19="PCB"),"ERfix",IF(OR(fullmenu!AS19="ACB", fullmenu!AS19="LCERT", fullmenu!AS19="LERT",fullmenu!AS19="FCERT",fullmenu!AS19="FERT"),"ERTs",IF(OR(fullmenu!AS19="FCMT",fullmenu!AS19="FMT",fullmenu!AS19="LMT",fullmenu!AS19="LCMT"),"MTs",IF(OR(fullmenu!AS19="LCIT",fullmenu!AS19="FCIT",fullmenu!AS19="LIT",fullmenu!AS19="FIT"),"ITs",IF(OR(fullmenu!AS19="MwERT", fullmenu!AS19="ERwMT", fullmenu!AS19="M&amp;ERT", fullmenu!AS19="MwIT", fullmenu!AS19="IwMT", fullmenu!AS19="M&amp;IT", fullmenu!AS19="IwERT", fullmenu!AS19="ERwIT", fullmenu!AS19="I&amp;ERT", fullmenu!AS19="ER&amp;M&amp;IT"),"MixedTs",IF(fullmenu!AS19="UD","UD",IF(fullmenu!AS19="LSD","LSD",IF(fullmenu!AS19="WSD","WSD",IF(fullmenu!AS19="UASC","nonat",""))))))))))</f>
        <v>ITs</v>
      </c>
      <c r="AT19" s="7"/>
    </row>
    <row r="20" spans="1:51" ht="15.5" x14ac:dyDescent="0.35">
      <c r="A20" t="s">
        <v>18</v>
      </c>
      <c r="B20" s="7" t="s">
        <v>46</v>
      </c>
      <c r="C20" s="7" t="s">
        <v>46</v>
      </c>
      <c r="D20" s="7" t="s">
        <v>46</v>
      </c>
      <c r="E20" s="7" t="s">
        <v>46</v>
      </c>
      <c r="F20" s="7" t="str">
        <f>IF(fullmenu!F20="MDC","MDC",IF(OR(fullmenu!F20="PERF",fullmenu!F20="AERF",fullmenu!F20="PCB"),"ERfix",IF(OR(fullmenu!F20="ACB", fullmenu!F20="LCERT", fullmenu!F20="LERT",fullmenu!F20="FCERT",fullmenu!F20="FERT"),"ERTs",IF(OR(fullmenu!F20="FCMT",fullmenu!F20="FMT",fullmenu!F20="LMT",fullmenu!F20="LCMT"),"MTs",IF(OR(fullmenu!F20="LCIT",fullmenu!F20="FCIT",fullmenu!F20="LIT",fullmenu!F20="FIT"),"ITs",IF(OR(fullmenu!F20="MwERT", fullmenu!F20="ERwMT", fullmenu!F20="M&amp;ERT", fullmenu!F20="MwIT", fullmenu!F20="IwMT", fullmenu!F20="M&amp;IT", fullmenu!F20="IwERT", fullmenu!F20="ERwIT", fullmenu!F20="I&amp;ERT", fullmenu!F20="ER&amp;M&amp;IT"),"MixedTs",IF(fullmenu!F20="UD","UD",IF(fullmenu!F20="LSD","LSD",IF(fullmenu!F20="WSD","WSD",IF(fullmenu!F20="UASC","nonat",""))))))))))</f>
        <v>LSD</v>
      </c>
      <c r="G20" s="7" t="str">
        <f>IF(fullmenu!G20="MDC","MDC",IF(OR(fullmenu!G20="PERF",fullmenu!G20="AERF",fullmenu!G20="PCB"),"ERfix",IF(OR(fullmenu!G20="ACB", fullmenu!G20="LCERT", fullmenu!G20="LERT",fullmenu!G20="FCERT",fullmenu!G20="FERT"),"ERTs",IF(OR(fullmenu!G20="FCMT",fullmenu!G20="FMT",fullmenu!G20="LMT",fullmenu!G20="LCMT"),"MTs",IF(OR(fullmenu!G20="LCIT",fullmenu!G20="FCIT",fullmenu!G20="LIT",fullmenu!G20="FIT"),"ITs",IF(OR(fullmenu!G20="MwERT", fullmenu!G20="ERwMT", fullmenu!G20="M&amp;ERT", fullmenu!G20="MwIT", fullmenu!G20="IwMT", fullmenu!G20="M&amp;IT", fullmenu!G20="IwERT", fullmenu!G20="ERwIT", fullmenu!G20="I&amp;ERT", fullmenu!G20="ER&amp;M&amp;IT"),"MixedTs",IF(fullmenu!G20="UD","UD",IF(fullmenu!G20="LSD","LSD",IF(fullmenu!G20="WSD","WSD",IF(fullmenu!G20="UASC","nonat",""))))))))))</f>
        <v>LSD</v>
      </c>
      <c r="H20" s="7" t="str">
        <f>IF(fullmenu!H20="MDC","MDC",IF(OR(fullmenu!H20="PERF",fullmenu!H20="AERF",fullmenu!H20="PCB"),"ERfix",IF(OR(fullmenu!H20="ACB", fullmenu!H20="LCERT", fullmenu!H20="LERT",fullmenu!H20="FCERT",fullmenu!H20="FERT"),"ERTs",IF(OR(fullmenu!H20="FCMT",fullmenu!H20="FMT",fullmenu!H20="LMT",fullmenu!H20="LCMT"),"MTs",IF(OR(fullmenu!H20="LCIT",fullmenu!H20="FCIT",fullmenu!H20="LIT",fullmenu!H20="FIT"),"ITs",IF(OR(fullmenu!H20="MwERT", fullmenu!H20="ERwMT", fullmenu!H20="M&amp;ERT", fullmenu!H20="MwIT", fullmenu!H20="IwMT", fullmenu!H20="M&amp;IT", fullmenu!H20="IwERT", fullmenu!H20="ERwIT", fullmenu!H20="I&amp;ERT", fullmenu!H20="ER&amp;M&amp;IT"),"MixedTs",IF(fullmenu!H20="UD","UD",IF(fullmenu!H20="LSD","LSD",IF(fullmenu!H20="WSD","WSD",IF(fullmenu!H20="UASC","nonat",""))))))))))</f>
        <v>LSD</v>
      </c>
      <c r="I20" s="7" t="str">
        <f>IF(fullmenu!I20="MDC","MDC",IF(OR(fullmenu!I20="PERF",fullmenu!I20="AERF",fullmenu!I20="PCB"),"ERfix",IF(OR(fullmenu!I20="ACB", fullmenu!I20="LCERT", fullmenu!I20="LERT",fullmenu!I20="FCERT",fullmenu!I20="FERT"),"ERTs",IF(OR(fullmenu!I20="FCMT",fullmenu!I20="FMT",fullmenu!I20="LMT",fullmenu!I20="LCMT"),"MTs",IF(OR(fullmenu!I20="LCIT",fullmenu!I20="FCIT",fullmenu!I20="LIT",fullmenu!I20="FIT"),"ITs",IF(OR(fullmenu!I20="MwERT", fullmenu!I20="ERwMT", fullmenu!I20="M&amp;ERT", fullmenu!I20="MwIT", fullmenu!I20="IwMT", fullmenu!I20="M&amp;IT", fullmenu!I20="IwERT", fullmenu!I20="ERwIT", fullmenu!I20="I&amp;ERT", fullmenu!I20="ER&amp;M&amp;IT"),"MixedTs",IF(fullmenu!I20="UD","UD",IF(fullmenu!I20="LSD","LSD",IF(fullmenu!I20="WSD","WSD",IF(fullmenu!I20="UASC","nonat",""))))))))))</f>
        <v>LSD</v>
      </c>
      <c r="J20" s="7" t="str">
        <f>IF(fullmenu!J20="MDC","MDC",IF(OR(fullmenu!J20="PERF",fullmenu!J20="AERF",fullmenu!J20="PCB"),"ERfix",IF(OR(fullmenu!J20="ACB", fullmenu!J20="LCERT", fullmenu!J20="LERT",fullmenu!J20="FCERT",fullmenu!J20="FERT"),"ERTs",IF(OR(fullmenu!J20="FCMT",fullmenu!J20="FMT",fullmenu!J20="LMT",fullmenu!J20="LCMT"),"MTs",IF(OR(fullmenu!J20="LCIT",fullmenu!J20="FCIT",fullmenu!J20="LIT",fullmenu!J20="FIT"),"ITs",IF(OR(fullmenu!J20="MwERT", fullmenu!J20="ERwMT", fullmenu!J20="M&amp;ERT", fullmenu!J20="MwIT", fullmenu!J20="IwMT", fullmenu!J20="M&amp;IT", fullmenu!J20="IwERT", fullmenu!J20="ERwIT", fullmenu!J20="I&amp;ERT", fullmenu!J20="ER&amp;M&amp;IT"),"MixedTs",IF(fullmenu!J20="UD","UD",IF(fullmenu!J20="LSD","LSD",IF(fullmenu!J20="WSD","WSD",IF(fullmenu!J20="UASC","nonat",""))))))))))</f>
        <v>LSD</v>
      </c>
      <c r="K20" s="7" t="str">
        <f>IF(fullmenu!K20="MDC","MDC",IF(OR(fullmenu!K20="PERF",fullmenu!K20="AERF",fullmenu!K20="PCB"),"ERfix",IF(OR(fullmenu!K20="ACB", fullmenu!K20="LCERT", fullmenu!K20="LERT",fullmenu!K20="FCERT",fullmenu!K20="FERT"),"ERTs",IF(OR(fullmenu!K20="FCMT",fullmenu!K20="FMT",fullmenu!K20="LMT",fullmenu!K20="LCMT"),"MTs",IF(OR(fullmenu!K20="LCIT",fullmenu!K20="FCIT",fullmenu!K20="LIT",fullmenu!K20="FIT"),"ITs",IF(OR(fullmenu!K20="MwERT", fullmenu!K20="ERwMT", fullmenu!K20="M&amp;ERT", fullmenu!K20="MwIT", fullmenu!K20="IwMT", fullmenu!K20="M&amp;IT", fullmenu!K20="IwERT", fullmenu!K20="ERwIT", fullmenu!K20="I&amp;ERT", fullmenu!K20="ER&amp;M&amp;IT"),"MixedTs",IF(fullmenu!K20="UD","UD",IF(fullmenu!K20="LSD","LSD",IF(fullmenu!K20="WSD","WSD",IF(fullmenu!K20="UASC","nonat",""))))))))))</f>
        <v>LSD</v>
      </c>
      <c r="L20" s="7" t="str">
        <f>IF(fullmenu!L20="MDC","MDC",IF(OR(fullmenu!L20="PERF",fullmenu!L20="AERF",fullmenu!L20="PCB"),"ERfix",IF(OR(fullmenu!L20="ACB", fullmenu!L20="LCERT", fullmenu!L20="LERT",fullmenu!L20="FCERT",fullmenu!L20="FERT"),"ERTs",IF(OR(fullmenu!L20="FCMT",fullmenu!L20="FMT",fullmenu!L20="LMT",fullmenu!L20="LCMT"),"MTs",IF(OR(fullmenu!L20="LCIT",fullmenu!L20="FCIT",fullmenu!L20="LIT",fullmenu!L20="FIT"),"ITs",IF(OR(fullmenu!L20="MwERT", fullmenu!L20="ERwMT", fullmenu!L20="M&amp;ERT", fullmenu!L20="MwIT", fullmenu!L20="IwMT", fullmenu!L20="M&amp;IT", fullmenu!L20="IwERT", fullmenu!L20="ERwIT", fullmenu!L20="I&amp;ERT", fullmenu!L20="ER&amp;M&amp;IT"),"MixedTs",IF(fullmenu!L20="UD","UD",IF(fullmenu!L20="LSD","LSD",IF(fullmenu!L20="WSD","WSD",IF(fullmenu!L20="UASC","nonat",""))))))))))</f>
        <v>LSD</v>
      </c>
      <c r="M20" s="7" t="str">
        <f>IF(fullmenu!M20="MDC","MDC",IF(OR(fullmenu!M20="PERF",fullmenu!M20="AERF",fullmenu!M20="PCB"),"ERfix",IF(OR(fullmenu!M20="ACB", fullmenu!M20="LCERT", fullmenu!M20="LERT",fullmenu!M20="FCERT",fullmenu!M20="FERT"),"ERTs",IF(OR(fullmenu!M20="FCMT",fullmenu!M20="FMT",fullmenu!M20="LMT",fullmenu!M20="LCMT"),"MTs",IF(OR(fullmenu!M20="LCIT",fullmenu!M20="FCIT",fullmenu!M20="LIT",fullmenu!M20="FIT"),"ITs",IF(OR(fullmenu!M20="MwERT", fullmenu!M20="ERwMT", fullmenu!M20="M&amp;ERT", fullmenu!M20="MwIT", fullmenu!M20="IwMT", fullmenu!M20="M&amp;IT", fullmenu!M20="IwERT", fullmenu!M20="ERwIT", fullmenu!M20="I&amp;ERT", fullmenu!M20="ER&amp;M&amp;IT"),"MixedTs",IF(fullmenu!M20="UD","UD",IF(fullmenu!M20="LSD","LSD",IF(fullmenu!M20="WSD","WSD",IF(fullmenu!M20="UASC","nonat",""))))))))))</f>
        <v>LSD</v>
      </c>
      <c r="N20" s="7" t="str">
        <f>IF(fullmenu!N20="MDC","MDC",IF(OR(fullmenu!N20="PERF",fullmenu!N20="AERF",fullmenu!N20="PCB"),"ERfix",IF(OR(fullmenu!N20="ACB", fullmenu!N20="LCERT", fullmenu!N20="LERT",fullmenu!N20="FCERT",fullmenu!N20="FERT"),"ERTs",IF(OR(fullmenu!N20="FCMT",fullmenu!N20="FMT",fullmenu!N20="LMT",fullmenu!N20="LCMT"),"MTs",IF(OR(fullmenu!N20="LCIT",fullmenu!N20="FCIT",fullmenu!N20="LIT",fullmenu!N20="FIT"),"ITs",IF(OR(fullmenu!N20="MwERT", fullmenu!N20="ERwMT", fullmenu!N20="M&amp;ERT", fullmenu!N20="MwIT", fullmenu!N20="IwMT", fullmenu!N20="M&amp;IT", fullmenu!N20="IwERT", fullmenu!N20="ERwIT", fullmenu!N20="I&amp;ERT", fullmenu!N20="ER&amp;M&amp;IT"),"MixedTs",IF(fullmenu!N20="UD","UD",IF(fullmenu!N20="LSD","LSD",IF(fullmenu!N20="WSD","WSD",IF(fullmenu!N20="UASC","nonat",""))))))))))</f>
        <v>LSD</v>
      </c>
      <c r="O20" s="7" t="str">
        <f>IF(fullmenu!O20="MDC","MDC",IF(OR(fullmenu!O20="PERF",fullmenu!O20="AERF",fullmenu!O20="PCB"),"ERfix",IF(OR(fullmenu!O20="ACB", fullmenu!O20="LCERT", fullmenu!O20="LERT",fullmenu!O20="FCERT",fullmenu!O20="FERT"),"ERTs",IF(OR(fullmenu!O20="FCMT",fullmenu!O20="FMT",fullmenu!O20="LMT",fullmenu!O20="LCMT"),"MTs",IF(OR(fullmenu!O20="LCIT",fullmenu!O20="FCIT",fullmenu!O20="LIT",fullmenu!O20="FIT"),"ITs",IF(OR(fullmenu!O20="MwERT", fullmenu!O20="ERwMT", fullmenu!O20="M&amp;ERT", fullmenu!O20="MwIT", fullmenu!O20="IwMT", fullmenu!O20="M&amp;IT", fullmenu!O20="IwERT", fullmenu!O20="ERwIT", fullmenu!O20="I&amp;ERT", fullmenu!O20="ER&amp;M&amp;IT"),"MixedTs",IF(fullmenu!O20="UD","UD",IF(fullmenu!O20="LSD","LSD",IF(fullmenu!O20="WSD","WSD",IF(fullmenu!O20="UASC","nonat",""))))))))))</f>
        <v>LSD</v>
      </c>
      <c r="P20" s="7" t="str">
        <f>IF(fullmenu!P20="MDC","MDC",IF(OR(fullmenu!P20="PERF",fullmenu!P20="AERF",fullmenu!P20="PCB"),"ERfix",IF(OR(fullmenu!P20="ACB", fullmenu!P20="LCERT", fullmenu!P20="LERT",fullmenu!P20="FCERT",fullmenu!P20="FERT"),"ERTs",IF(OR(fullmenu!P20="FCMT",fullmenu!P20="FMT",fullmenu!P20="LMT",fullmenu!P20="LCMT"),"MTs",IF(OR(fullmenu!P20="LCIT",fullmenu!P20="FCIT",fullmenu!P20="LIT",fullmenu!P20="FIT"),"ITs",IF(OR(fullmenu!P20="MwERT", fullmenu!P20="ERwMT", fullmenu!P20="M&amp;ERT", fullmenu!P20="MwIT", fullmenu!P20="IwMT", fullmenu!P20="M&amp;IT", fullmenu!P20="IwERT", fullmenu!P20="ERwIT", fullmenu!P20="I&amp;ERT", fullmenu!P20="ER&amp;M&amp;IT"),"MixedTs",IF(fullmenu!P20="UD","UD",IF(fullmenu!P20="LSD","LSD",IF(fullmenu!P20="WSD","WSD",IF(fullmenu!P20="UASC","nonat",""))))))))))</f>
        <v>LSD</v>
      </c>
      <c r="Q20" s="7" t="str">
        <f>IF(fullmenu!Q20="MDC","MDC",IF(OR(fullmenu!Q20="PERF",fullmenu!Q20="AERF",fullmenu!Q20="PCB"),"ERfix",IF(OR(fullmenu!Q20="ACB", fullmenu!Q20="LCERT", fullmenu!Q20="LERT",fullmenu!Q20="FCERT",fullmenu!Q20="FERT"),"ERTs",IF(OR(fullmenu!Q20="FCMT",fullmenu!Q20="FMT",fullmenu!Q20="LMT",fullmenu!Q20="LCMT"),"MTs",IF(OR(fullmenu!Q20="LCIT",fullmenu!Q20="FCIT",fullmenu!Q20="LIT",fullmenu!Q20="FIT"),"ITs",IF(OR(fullmenu!Q20="MwERT", fullmenu!Q20="ERwMT", fullmenu!Q20="M&amp;ERT", fullmenu!Q20="MwIT", fullmenu!Q20="IwMT", fullmenu!Q20="M&amp;IT", fullmenu!Q20="IwERT", fullmenu!Q20="ERwIT", fullmenu!Q20="I&amp;ERT", fullmenu!Q20="ER&amp;M&amp;IT"),"MixedTs",IF(fullmenu!Q20="UD","UD",IF(fullmenu!Q20="LSD","LSD",IF(fullmenu!Q20="WSD","WSD",IF(fullmenu!Q20="UASC","nonat",""))))))))))</f>
        <v>LSD</v>
      </c>
      <c r="R20" s="7" t="str">
        <f>IF(fullmenu!R20="MDC","MDC",IF(OR(fullmenu!R20="PERF",fullmenu!R20="AERF",fullmenu!R20="PCB"),"ERfix",IF(OR(fullmenu!R20="ACB", fullmenu!R20="LCERT", fullmenu!R20="LERT",fullmenu!R20="FCERT",fullmenu!R20="FERT"),"ERTs",IF(OR(fullmenu!R20="FCMT",fullmenu!R20="FMT",fullmenu!R20="LMT",fullmenu!R20="LCMT"),"MTs",IF(OR(fullmenu!R20="LCIT",fullmenu!R20="FCIT",fullmenu!R20="LIT",fullmenu!R20="FIT"),"ITs",IF(OR(fullmenu!R20="MwERT", fullmenu!R20="ERwMT", fullmenu!R20="M&amp;ERT", fullmenu!R20="MwIT", fullmenu!R20="IwMT", fullmenu!R20="M&amp;IT", fullmenu!R20="IwERT", fullmenu!R20="ERwIT", fullmenu!R20="I&amp;ERT", fullmenu!R20="ER&amp;M&amp;IT"),"MixedTs",IF(fullmenu!R20="UD","UD",IF(fullmenu!R20="LSD","LSD",IF(fullmenu!R20="WSD","WSD",IF(fullmenu!R20="UASC","nonat",""))))))))))</f>
        <v>LSD</v>
      </c>
      <c r="S20" s="7" t="str">
        <f>IF(fullmenu!S20="MDC","MDC",IF(OR(fullmenu!S20="PERF",fullmenu!S20="AERF",fullmenu!S20="PCB"),"ERfix",IF(OR(fullmenu!S20="ACB", fullmenu!S20="LCERT", fullmenu!S20="LERT",fullmenu!S20="FCERT",fullmenu!S20="FERT"),"ERTs",IF(OR(fullmenu!S20="FCMT",fullmenu!S20="FMT",fullmenu!S20="LMT",fullmenu!S20="LCMT"),"MTs",IF(OR(fullmenu!S20="LCIT",fullmenu!S20="FCIT",fullmenu!S20="LIT",fullmenu!S20="FIT"),"ITs",IF(OR(fullmenu!S20="MwERT", fullmenu!S20="ERwMT", fullmenu!S20="M&amp;ERT", fullmenu!S20="MwIT", fullmenu!S20="IwMT", fullmenu!S20="M&amp;IT", fullmenu!S20="IwERT", fullmenu!S20="ERwIT", fullmenu!S20="I&amp;ERT", fullmenu!S20="ER&amp;M&amp;IT"),"MixedTs",IF(fullmenu!S20="UD","UD",IF(fullmenu!S20="LSD","LSD",IF(fullmenu!S20="WSD","WSD",IF(fullmenu!S20="UASC","nonat",""))))))))))</f>
        <v>LSD</v>
      </c>
      <c r="T20" s="7" t="str">
        <f>IF(fullmenu!T20="MDC","MDC",IF(OR(fullmenu!T20="PERF",fullmenu!T20="AERF",fullmenu!T20="PCB"),"ERfix",IF(OR(fullmenu!T20="ACB", fullmenu!T20="LCERT", fullmenu!T20="LERT",fullmenu!T20="FCERT",fullmenu!T20="FERT"),"ERTs",IF(OR(fullmenu!T20="FCMT",fullmenu!T20="FMT",fullmenu!T20="LMT",fullmenu!T20="LCMT"),"MTs",IF(OR(fullmenu!T20="LCIT",fullmenu!T20="FCIT",fullmenu!T20="LIT",fullmenu!T20="FIT"),"ITs",IF(OR(fullmenu!T20="MwERT", fullmenu!T20="ERwMT", fullmenu!T20="M&amp;ERT", fullmenu!T20="MwIT", fullmenu!T20="IwMT", fullmenu!T20="M&amp;IT", fullmenu!T20="IwERT", fullmenu!T20="ERwIT", fullmenu!T20="I&amp;ERT", fullmenu!T20="ER&amp;M&amp;IT"),"MixedTs",IF(fullmenu!T20="UD","UD",IF(fullmenu!T20="LSD","LSD",IF(fullmenu!T20="WSD","WSD",IF(fullmenu!T20="UASC","nonat",""))))))))))</f>
        <v>LSD</v>
      </c>
      <c r="U20" s="7" t="str">
        <f>IF(fullmenu!U20="MDC","MDC",IF(OR(fullmenu!U20="PERF",fullmenu!U20="AERF",fullmenu!U20="PCB"),"ERfix",IF(OR(fullmenu!U20="ACB", fullmenu!U20="LCERT", fullmenu!U20="LERT",fullmenu!U20="FCERT",fullmenu!U20="FERT"),"ERTs",IF(OR(fullmenu!U20="FCMT",fullmenu!U20="FMT",fullmenu!U20="LMT",fullmenu!U20="LCMT"),"MTs",IF(OR(fullmenu!U20="LCIT",fullmenu!U20="FCIT",fullmenu!U20="LIT",fullmenu!U20="FIT"),"ITs",IF(OR(fullmenu!U20="MwERT", fullmenu!U20="ERwMT", fullmenu!U20="M&amp;ERT", fullmenu!U20="MwIT", fullmenu!U20="IwMT", fullmenu!U20="M&amp;IT", fullmenu!U20="IwERT", fullmenu!U20="ERwIT", fullmenu!U20="I&amp;ERT", fullmenu!U20="ER&amp;M&amp;IT"),"MixedTs",IF(fullmenu!U20="UD","UD",IF(fullmenu!U20="LSD","LSD",IF(fullmenu!U20="WSD","WSD",IF(fullmenu!U20="UASC","nonat",""))))))))))</f>
        <v>LSD</v>
      </c>
      <c r="V20" s="7" t="str">
        <f>IF(fullmenu!V20="MDC","MDC",IF(OR(fullmenu!V20="PERF",fullmenu!V20="AERF",fullmenu!V20="PCB"),"ERfix",IF(OR(fullmenu!V20="ACB", fullmenu!V20="LCERT", fullmenu!V20="LERT",fullmenu!V20="FCERT",fullmenu!V20="FERT"),"ERTs",IF(OR(fullmenu!V20="FCMT",fullmenu!V20="FMT",fullmenu!V20="LMT",fullmenu!V20="LCMT"),"MTs",IF(OR(fullmenu!V20="LCIT",fullmenu!V20="FCIT",fullmenu!V20="LIT",fullmenu!V20="FIT"),"ITs",IF(OR(fullmenu!V20="MwERT", fullmenu!V20="ERwMT", fullmenu!V20="M&amp;ERT", fullmenu!V20="MwIT", fullmenu!V20="IwMT", fullmenu!V20="M&amp;IT", fullmenu!V20="IwERT", fullmenu!V20="ERwIT", fullmenu!V20="I&amp;ERT", fullmenu!V20="ER&amp;M&amp;IT"),"MixedTs",IF(fullmenu!V20="UD","UD",IF(fullmenu!V20="LSD","LSD",IF(fullmenu!V20="WSD","WSD",IF(fullmenu!V20="UASC","nonat",""))))))))))</f>
        <v>LSD</v>
      </c>
      <c r="W20" s="7" t="str">
        <f>IF(fullmenu!W20="MDC","MDC",IF(OR(fullmenu!W20="PERF",fullmenu!W20="AERF",fullmenu!W20="PCB"),"ERfix",IF(OR(fullmenu!W20="ACB", fullmenu!W20="LCERT", fullmenu!W20="LERT",fullmenu!W20="FCERT",fullmenu!W20="FERT"),"ERTs",IF(OR(fullmenu!W20="FCMT",fullmenu!W20="FMT",fullmenu!W20="LMT",fullmenu!W20="LCMT"),"MTs",IF(OR(fullmenu!W20="LCIT",fullmenu!W20="FCIT",fullmenu!W20="LIT",fullmenu!W20="FIT"),"ITs",IF(OR(fullmenu!W20="MwERT", fullmenu!W20="ERwMT", fullmenu!W20="M&amp;ERT", fullmenu!W20="MwIT", fullmenu!W20="IwMT", fullmenu!W20="M&amp;IT", fullmenu!W20="IwERT", fullmenu!W20="ERwIT", fullmenu!W20="I&amp;ERT", fullmenu!W20="ER&amp;M&amp;IT"),"MixedTs",IF(fullmenu!W20="UD","UD",IF(fullmenu!W20="LSD","LSD",IF(fullmenu!W20="WSD","WSD",IF(fullmenu!W20="UASC","nonat",""))))))))))</f>
        <v>LSD</v>
      </c>
      <c r="X20" s="7" t="str">
        <f>IF(fullmenu!X20="MDC","MDC",IF(OR(fullmenu!X20="PERF",fullmenu!X20="AERF",fullmenu!X20="PCB"),"ERfix",IF(OR(fullmenu!X20="ACB", fullmenu!X20="LCERT", fullmenu!X20="LERT",fullmenu!X20="FCERT",fullmenu!X20="FERT"),"ERTs",IF(OR(fullmenu!X20="FCMT",fullmenu!X20="FMT",fullmenu!X20="LMT",fullmenu!X20="LCMT"),"MTs",IF(OR(fullmenu!X20="LCIT",fullmenu!X20="FCIT",fullmenu!X20="LIT",fullmenu!X20="FIT"),"ITs",IF(OR(fullmenu!X20="MwERT", fullmenu!X20="ERwMT", fullmenu!X20="M&amp;ERT", fullmenu!X20="MwIT", fullmenu!X20="IwMT", fullmenu!X20="M&amp;IT", fullmenu!X20="IwERT", fullmenu!X20="ERwIT", fullmenu!X20="I&amp;ERT", fullmenu!X20="ER&amp;M&amp;IT"),"MixedTs",IF(fullmenu!X20="UD","UD",IF(fullmenu!X20="LSD","LSD",IF(fullmenu!X20="WSD","WSD",IF(fullmenu!X20="UASC","nonat",""))))))))))</f>
        <v>LSD</v>
      </c>
      <c r="Y20" s="7" t="str">
        <f>IF(fullmenu!Y20="MDC","MDC",IF(OR(fullmenu!Y20="PERF",fullmenu!Y20="AERF",fullmenu!Y20="PCB"),"ERfix",IF(OR(fullmenu!Y20="ACB", fullmenu!Y20="LCERT", fullmenu!Y20="LERT",fullmenu!Y20="FCERT",fullmenu!Y20="FERT"),"ERTs",IF(OR(fullmenu!Y20="FCMT",fullmenu!Y20="FMT",fullmenu!Y20="LMT",fullmenu!Y20="LCMT"),"MTs",IF(OR(fullmenu!Y20="LCIT",fullmenu!Y20="FCIT",fullmenu!Y20="LIT",fullmenu!Y20="FIT"),"ITs",IF(OR(fullmenu!Y20="MwERT", fullmenu!Y20="ERwMT", fullmenu!Y20="M&amp;ERT", fullmenu!Y20="MwIT", fullmenu!Y20="IwMT", fullmenu!Y20="M&amp;IT", fullmenu!Y20="IwERT", fullmenu!Y20="ERwIT", fullmenu!Y20="I&amp;ERT", fullmenu!Y20="ER&amp;M&amp;IT"),"MixedTs",IF(fullmenu!Y20="UD","UD",IF(fullmenu!Y20="LSD","LSD",IF(fullmenu!Y20="WSD","WSD",IF(fullmenu!Y20="UASC","nonat",""))))))))))</f>
        <v>LSD</v>
      </c>
      <c r="Z20" s="7" t="str">
        <f>IF(fullmenu!Z20="MDC","MDC",IF(OR(fullmenu!Z20="PERF",fullmenu!Z20="AERF",fullmenu!Z20="PCB"),"ERfix",IF(OR(fullmenu!Z20="ACB", fullmenu!Z20="LCERT", fullmenu!Z20="LERT",fullmenu!Z20="FCERT",fullmenu!Z20="FERT"),"ERTs",IF(OR(fullmenu!Z20="FCMT",fullmenu!Z20="FMT",fullmenu!Z20="LMT",fullmenu!Z20="LCMT"),"MTs",IF(OR(fullmenu!Z20="LCIT",fullmenu!Z20="FCIT",fullmenu!Z20="LIT",fullmenu!Z20="FIT"),"ITs",IF(OR(fullmenu!Z20="MwERT", fullmenu!Z20="ERwMT", fullmenu!Z20="M&amp;ERT", fullmenu!Z20="MwIT", fullmenu!Z20="IwMT", fullmenu!Z20="M&amp;IT", fullmenu!Z20="IwERT", fullmenu!Z20="ERwIT", fullmenu!Z20="I&amp;ERT", fullmenu!Z20="ER&amp;M&amp;IT"),"MixedTs",IF(fullmenu!Z20="UD","UD",IF(fullmenu!Z20="LSD","LSD",IF(fullmenu!Z20="WSD","WSD",IF(fullmenu!Z20="UASC","nonat",""))))))))))</f>
        <v>LSD</v>
      </c>
      <c r="AA20" s="7" t="str">
        <f>IF(fullmenu!AA20="MDC","MDC",IF(OR(fullmenu!AA20="PERF",fullmenu!AA20="AERF",fullmenu!AA20="PCB"),"ERfix",IF(OR(fullmenu!AA20="ACB", fullmenu!AA20="LCERT", fullmenu!AA20="LERT",fullmenu!AA20="FCERT",fullmenu!AA20="FERT"),"ERTs",IF(OR(fullmenu!AA20="FCMT",fullmenu!AA20="FMT",fullmenu!AA20="LMT",fullmenu!AA20="LCMT"),"MTs",IF(OR(fullmenu!AA20="LCIT",fullmenu!AA20="FCIT",fullmenu!AA20="LIT",fullmenu!AA20="FIT"),"ITs",IF(OR(fullmenu!AA20="MwERT", fullmenu!AA20="ERwMT", fullmenu!AA20="M&amp;ERT", fullmenu!AA20="MwIT", fullmenu!AA20="IwMT", fullmenu!AA20="M&amp;IT", fullmenu!AA20="IwERT", fullmenu!AA20="ERwIT", fullmenu!AA20="I&amp;ERT", fullmenu!AA20="ER&amp;M&amp;IT"),"MixedTs",IF(fullmenu!AA20="UD","UD",IF(fullmenu!AA20="LSD","LSD",IF(fullmenu!AA20="WSD","WSD",IF(fullmenu!AA20="UASC","nonat",""))))))))))</f>
        <v>LSD</v>
      </c>
      <c r="AB20" s="7" t="str">
        <f>IF(fullmenu!AB20="MDC","MDC",IF(OR(fullmenu!AB20="PERF",fullmenu!AB20="AERF",fullmenu!AB20="PCB"),"ERfix",IF(OR(fullmenu!AB20="ACB", fullmenu!AB20="LCERT", fullmenu!AB20="LERT",fullmenu!AB20="FCERT",fullmenu!AB20="FERT"),"ERTs",IF(OR(fullmenu!AB20="FCMT",fullmenu!AB20="FMT",fullmenu!AB20="LMT",fullmenu!AB20="LCMT"),"MTs",IF(OR(fullmenu!AB20="LCIT",fullmenu!AB20="FCIT",fullmenu!AB20="LIT",fullmenu!AB20="FIT"),"ITs",IF(OR(fullmenu!AB20="MwERT", fullmenu!AB20="ERwMT", fullmenu!AB20="M&amp;ERT", fullmenu!AB20="MwIT", fullmenu!AB20="IwMT", fullmenu!AB20="M&amp;IT", fullmenu!AB20="IwERT", fullmenu!AB20="ERwIT", fullmenu!AB20="I&amp;ERT", fullmenu!AB20="ER&amp;M&amp;IT"),"MixedTs",IF(fullmenu!AB20="UD","UD",IF(fullmenu!AB20="LSD","LSD",IF(fullmenu!AB20="WSD","WSD",IF(fullmenu!AB20="UASC","nonat",""))))))))))</f>
        <v>LSD</v>
      </c>
      <c r="AC20" s="7" t="str">
        <f>IF(fullmenu!AC20="MDC","MDC",IF(OR(fullmenu!AC20="PERF",fullmenu!AC20="AERF",fullmenu!AC20="PCB"),"ERfix",IF(OR(fullmenu!AC20="ACB", fullmenu!AC20="LCERT", fullmenu!AC20="LERT",fullmenu!AC20="FCERT",fullmenu!AC20="FERT"),"ERTs",IF(OR(fullmenu!AC20="FCMT",fullmenu!AC20="FMT",fullmenu!AC20="LMT",fullmenu!AC20="LCMT"),"MTs",IF(OR(fullmenu!AC20="LCIT",fullmenu!AC20="FCIT",fullmenu!AC20="LIT",fullmenu!AC20="FIT"),"ITs",IF(OR(fullmenu!AC20="MwERT", fullmenu!AC20="ERwMT", fullmenu!AC20="M&amp;ERT", fullmenu!AC20="MwIT", fullmenu!AC20="IwMT", fullmenu!AC20="M&amp;IT", fullmenu!AC20="IwERT", fullmenu!AC20="ERwIT", fullmenu!AC20="I&amp;ERT", fullmenu!AC20="ER&amp;M&amp;IT"),"MixedTs",IF(fullmenu!AC20="UD","UD",IF(fullmenu!AC20="LSD","LSD",IF(fullmenu!AC20="WSD","WSD",IF(fullmenu!AC20="UASC","nonat",""))))))))))</f>
        <v>LSD</v>
      </c>
      <c r="AD20" s="7" t="str">
        <f>IF(fullmenu!AD20="MDC","MDC",IF(OR(fullmenu!AD20="PERF",fullmenu!AD20="AERF",fullmenu!AD20="PCB"),"ERfix",IF(OR(fullmenu!AD20="ACB", fullmenu!AD20="LCERT", fullmenu!AD20="LERT",fullmenu!AD20="FCERT",fullmenu!AD20="FERT"),"ERTs",IF(OR(fullmenu!AD20="FCMT",fullmenu!AD20="FMT",fullmenu!AD20="LMT",fullmenu!AD20="LCMT"),"MTs",IF(OR(fullmenu!AD20="LCIT",fullmenu!AD20="FCIT",fullmenu!AD20="LIT",fullmenu!AD20="FIT"),"ITs",IF(OR(fullmenu!AD20="MwERT", fullmenu!AD20="ERwMT", fullmenu!AD20="M&amp;ERT", fullmenu!AD20="MwIT", fullmenu!AD20="IwMT", fullmenu!AD20="M&amp;IT", fullmenu!AD20="IwERT", fullmenu!AD20="ERwIT", fullmenu!AD20="I&amp;ERT", fullmenu!AD20="ER&amp;M&amp;IT"),"MixedTs",IF(fullmenu!AD20="UD","UD",IF(fullmenu!AD20="LSD","LSD",IF(fullmenu!AD20="WSD","WSD",IF(fullmenu!AD20="UASC","nonat",""))))))))))</f>
        <v>LSD</v>
      </c>
      <c r="AE20" s="7" t="str">
        <f>IF(fullmenu!AE20="MDC","MDC",IF(OR(fullmenu!AE20="PERF",fullmenu!AE20="AERF",fullmenu!AE20="PCB"),"ERfix",IF(OR(fullmenu!AE20="ACB", fullmenu!AE20="LCERT", fullmenu!AE20="LERT",fullmenu!AE20="FCERT",fullmenu!AE20="FERT"),"ERTs",IF(OR(fullmenu!AE20="FCMT",fullmenu!AE20="FMT",fullmenu!AE20="LMT",fullmenu!AE20="LCMT"),"MTs",IF(OR(fullmenu!AE20="LCIT",fullmenu!AE20="FCIT",fullmenu!AE20="LIT",fullmenu!AE20="FIT"),"ITs",IF(OR(fullmenu!AE20="MwERT", fullmenu!AE20="ERwMT", fullmenu!AE20="M&amp;ERT", fullmenu!AE20="MwIT", fullmenu!AE20="IwMT", fullmenu!AE20="M&amp;IT", fullmenu!AE20="IwERT", fullmenu!AE20="ERwIT", fullmenu!AE20="I&amp;ERT", fullmenu!AE20="ER&amp;M&amp;IT"),"MixedTs",IF(fullmenu!AE20="UD","UD",IF(fullmenu!AE20="LSD","LSD",IF(fullmenu!AE20="WSD","WSD",IF(fullmenu!AE20="UASC","nonat",""))))))))))</f>
        <v>LSD</v>
      </c>
      <c r="AF20" s="7" t="str">
        <f>IF(fullmenu!AF20="MDC","MDC",IF(OR(fullmenu!AF20="PERF",fullmenu!AF20="AERF",fullmenu!AF20="PCB"),"ERfix",IF(OR(fullmenu!AF20="ACB", fullmenu!AF20="LCERT", fullmenu!AF20="LERT",fullmenu!AF20="FCERT",fullmenu!AF20="FERT"),"ERTs",IF(OR(fullmenu!AF20="FCMT",fullmenu!AF20="FMT",fullmenu!AF20="LMT",fullmenu!AF20="LCMT"),"MTs",IF(OR(fullmenu!AF20="LCIT",fullmenu!AF20="FCIT",fullmenu!AF20="LIT",fullmenu!AF20="FIT"),"ITs",IF(OR(fullmenu!AF20="MwERT", fullmenu!AF20="ERwMT", fullmenu!AF20="M&amp;ERT", fullmenu!AF20="MwIT", fullmenu!AF20="IwMT", fullmenu!AF20="M&amp;IT", fullmenu!AF20="IwERT", fullmenu!AF20="ERwIT", fullmenu!AF20="I&amp;ERT", fullmenu!AF20="ER&amp;M&amp;IT"),"MixedTs",IF(fullmenu!AF20="UD","UD",IF(fullmenu!AF20="LSD","LSD",IF(fullmenu!AF20="WSD","WSD",IF(fullmenu!AF20="UASC","nonat",""))))))))))</f>
        <v>LSD</v>
      </c>
      <c r="AG20" s="7" t="str">
        <f>IF(fullmenu!AG20="MDC","MDC",IF(OR(fullmenu!AG20="PERF",fullmenu!AG20="AERF",fullmenu!AG20="PCB"),"ERfix",IF(OR(fullmenu!AG20="ACB", fullmenu!AG20="LCERT", fullmenu!AG20="LERT",fullmenu!AG20="FCERT",fullmenu!AG20="FERT"),"ERTs",IF(OR(fullmenu!AG20="FCMT",fullmenu!AG20="FMT",fullmenu!AG20="LMT",fullmenu!AG20="LCMT"),"MTs",IF(OR(fullmenu!AG20="LCIT",fullmenu!AG20="FCIT",fullmenu!AG20="LIT",fullmenu!AG20="FIT"),"ITs",IF(OR(fullmenu!AG20="MwERT", fullmenu!AG20="ERwMT", fullmenu!AG20="M&amp;ERT", fullmenu!AG20="MwIT", fullmenu!AG20="IwMT", fullmenu!AG20="M&amp;IT", fullmenu!AG20="IwERT", fullmenu!AG20="ERwIT", fullmenu!AG20="I&amp;ERT", fullmenu!AG20="ER&amp;M&amp;IT"),"MixedTs",IF(fullmenu!AG20="UD","UD",IF(fullmenu!AG20="LSD","LSD",IF(fullmenu!AG20="WSD","WSD",IF(fullmenu!AG20="UASC","nonat",""))))))))))</f>
        <v>LSD</v>
      </c>
      <c r="AH20" s="7" t="str">
        <f>IF(fullmenu!AH20="MDC","MDC",IF(OR(fullmenu!AH20="PERF",fullmenu!AH20="AERF",fullmenu!AH20="PCB"),"ERfix",IF(OR(fullmenu!AH20="ACB", fullmenu!AH20="LCERT", fullmenu!AH20="LERT",fullmenu!AH20="FCERT",fullmenu!AH20="FERT"),"ERTs",IF(OR(fullmenu!AH20="FCMT",fullmenu!AH20="FMT",fullmenu!AH20="LMT",fullmenu!AH20="LCMT"),"MTs",IF(OR(fullmenu!AH20="LCIT",fullmenu!AH20="FCIT",fullmenu!AH20="LIT",fullmenu!AH20="FIT"),"ITs",IF(OR(fullmenu!AH20="MwERT", fullmenu!AH20="ERwMT", fullmenu!AH20="M&amp;ERT", fullmenu!AH20="MwIT", fullmenu!AH20="IwMT", fullmenu!AH20="M&amp;IT", fullmenu!AH20="IwERT", fullmenu!AH20="ERwIT", fullmenu!AH20="I&amp;ERT", fullmenu!AH20="ER&amp;M&amp;IT"),"MixedTs",IF(fullmenu!AH20="UD","UD",IF(fullmenu!AH20="LSD","LSD",IF(fullmenu!AH20="WSD","WSD",IF(fullmenu!AH20="UASC","nonat",""))))))))))</f>
        <v>LSD</v>
      </c>
      <c r="AI20" s="7" t="str">
        <f>IF(fullmenu!AI20="MDC","MDC",IF(OR(fullmenu!AI20="PERF",fullmenu!AI20="AERF",fullmenu!AI20="PCB"),"ERfix",IF(OR(fullmenu!AI20="ACB", fullmenu!AI20="LCERT", fullmenu!AI20="LERT",fullmenu!AI20="FCERT",fullmenu!AI20="FERT"),"ERTs",IF(OR(fullmenu!AI20="FCMT",fullmenu!AI20="FMT",fullmenu!AI20="LMT",fullmenu!AI20="LCMT"),"MTs",IF(OR(fullmenu!AI20="LCIT",fullmenu!AI20="FCIT",fullmenu!AI20="LIT",fullmenu!AI20="FIT"),"ITs",IF(OR(fullmenu!AI20="MwERT", fullmenu!AI20="ERwMT", fullmenu!AI20="M&amp;ERT", fullmenu!AI20="MwIT", fullmenu!AI20="IwMT", fullmenu!AI20="M&amp;IT", fullmenu!AI20="IwERT", fullmenu!AI20="ERwIT", fullmenu!AI20="I&amp;ERT", fullmenu!AI20="ER&amp;M&amp;IT"),"MixedTs",IF(fullmenu!AI20="UD","UD",IF(fullmenu!AI20="LSD","LSD",IF(fullmenu!AI20="WSD","WSD",IF(fullmenu!AI20="UASC","nonat",""))))))))))</f>
        <v>LSD</v>
      </c>
      <c r="AJ20" s="7" t="str">
        <f>IF(fullmenu!AJ20="MDC","MDC",IF(OR(fullmenu!AJ20="PERF",fullmenu!AJ20="AERF",fullmenu!AJ20="PCB"),"ERfix",IF(OR(fullmenu!AJ20="ACB", fullmenu!AJ20="LCERT", fullmenu!AJ20="LERT",fullmenu!AJ20="FCERT",fullmenu!AJ20="FERT"),"ERTs",IF(OR(fullmenu!AJ20="FCMT",fullmenu!AJ20="FMT",fullmenu!AJ20="LMT",fullmenu!AJ20="LCMT"),"MTs",IF(OR(fullmenu!AJ20="LCIT",fullmenu!AJ20="FCIT",fullmenu!AJ20="LIT",fullmenu!AJ20="FIT"),"ITs",IF(OR(fullmenu!AJ20="MwERT", fullmenu!AJ20="ERwMT", fullmenu!AJ20="M&amp;ERT", fullmenu!AJ20="MwIT", fullmenu!AJ20="IwMT", fullmenu!AJ20="M&amp;IT", fullmenu!AJ20="IwERT", fullmenu!AJ20="ERwIT", fullmenu!AJ20="I&amp;ERT", fullmenu!AJ20="ER&amp;M&amp;IT"),"MixedTs",IF(fullmenu!AJ20="UD","UD",IF(fullmenu!AJ20="LSD","LSD",IF(fullmenu!AJ20="WSD","WSD",IF(fullmenu!AJ20="UASC","nonat",""))))))))))</f>
        <v>LSD</v>
      </c>
      <c r="AK20" s="7" t="str">
        <f>IF(fullmenu!AK20="MDC","MDC",IF(OR(fullmenu!AK20="PERF",fullmenu!AK20="AERF",fullmenu!AK20="PCB"),"ERfix",IF(OR(fullmenu!AK20="ACB", fullmenu!AK20="LCERT", fullmenu!AK20="LERT",fullmenu!AK20="FCERT",fullmenu!AK20="FERT"),"ERTs",IF(OR(fullmenu!AK20="FCMT",fullmenu!AK20="FMT",fullmenu!AK20="LMT",fullmenu!AK20="LCMT"),"MTs",IF(OR(fullmenu!AK20="LCIT",fullmenu!AK20="FCIT",fullmenu!AK20="LIT",fullmenu!AK20="FIT"),"ITs",IF(OR(fullmenu!AK20="MwERT", fullmenu!AK20="ERwMT", fullmenu!AK20="M&amp;ERT", fullmenu!AK20="MwIT", fullmenu!AK20="IwMT", fullmenu!AK20="M&amp;IT", fullmenu!AK20="IwERT", fullmenu!AK20="ERwIT", fullmenu!AK20="I&amp;ERT", fullmenu!AK20="ER&amp;M&amp;IT"),"MixedTs",IF(fullmenu!AK20="UD","UD",IF(fullmenu!AK20="LSD","LSD",IF(fullmenu!AK20="WSD","WSD",IF(fullmenu!AK20="UASC","nonat",""))))))))))</f>
        <v>LSD</v>
      </c>
      <c r="AL20" s="7" t="str">
        <f>IF(fullmenu!AL20="MDC","MDC",IF(OR(fullmenu!AL20="PERF",fullmenu!AL20="AERF",fullmenu!AL20="PCB"),"ERfix",IF(OR(fullmenu!AL20="ACB", fullmenu!AL20="LCERT", fullmenu!AL20="LERT",fullmenu!AL20="FCERT",fullmenu!AL20="FERT"),"ERTs",IF(OR(fullmenu!AL20="FCMT",fullmenu!AL20="FMT",fullmenu!AL20="LMT",fullmenu!AL20="LCMT"),"MTs",IF(OR(fullmenu!AL20="LCIT",fullmenu!AL20="FCIT",fullmenu!AL20="LIT",fullmenu!AL20="FIT"),"ITs",IF(OR(fullmenu!AL20="MwERT", fullmenu!AL20="ERwMT", fullmenu!AL20="M&amp;ERT", fullmenu!AL20="MwIT", fullmenu!AL20="IwMT", fullmenu!AL20="M&amp;IT", fullmenu!AL20="IwERT", fullmenu!AL20="ERwIT", fullmenu!AL20="I&amp;ERT", fullmenu!AL20="ER&amp;M&amp;IT"),"MixedTs",IF(fullmenu!AL20="UD","UD",IF(fullmenu!AL20="LSD","LSD",IF(fullmenu!AL20="WSD","WSD",IF(fullmenu!AL20="UASC","nonat",""))))))))))</f>
        <v>LSD</v>
      </c>
      <c r="AM20" s="7" t="str">
        <f>IF(fullmenu!AM20="MDC","MDC",IF(OR(fullmenu!AM20="PERF",fullmenu!AM20="AERF",fullmenu!AM20="PCB"),"ERfix",IF(OR(fullmenu!AM20="ACB", fullmenu!AM20="LCERT", fullmenu!AM20="LERT",fullmenu!AM20="FCERT",fullmenu!AM20="FERT"),"ERTs",IF(OR(fullmenu!AM20="FCMT",fullmenu!AM20="FMT",fullmenu!AM20="LMT",fullmenu!AM20="LCMT"),"MTs",IF(OR(fullmenu!AM20="LCIT",fullmenu!AM20="FCIT",fullmenu!AM20="LIT",fullmenu!AM20="FIT"),"ITs",IF(OR(fullmenu!AM20="MwERT", fullmenu!AM20="ERwMT", fullmenu!AM20="M&amp;ERT", fullmenu!AM20="MwIT", fullmenu!AM20="IwMT", fullmenu!AM20="M&amp;IT", fullmenu!AM20="IwERT", fullmenu!AM20="ERwIT", fullmenu!AM20="I&amp;ERT", fullmenu!AM20="ER&amp;M&amp;IT"),"MixedTs",IF(fullmenu!AM20="UD","UD",IF(fullmenu!AM20="LSD","LSD",IF(fullmenu!AM20="WSD","WSD",IF(fullmenu!AM20="UASC","nonat",""))))))))))</f>
        <v>LSD</v>
      </c>
      <c r="AN20" s="7" t="str">
        <f>IF(fullmenu!AN20="MDC","MDC",IF(OR(fullmenu!AN20="PERF",fullmenu!AN20="AERF",fullmenu!AN20="PCB"),"ERfix",IF(OR(fullmenu!AN20="ACB", fullmenu!AN20="LCERT", fullmenu!AN20="LERT",fullmenu!AN20="FCERT",fullmenu!AN20="FERT"),"ERTs",IF(OR(fullmenu!AN20="FCMT",fullmenu!AN20="FMT",fullmenu!AN20="LMT",fullmenu!AN20="LCMT"),"MTs",IF(OR(fullmenu!AN20="LCIT",fullmenu!AN20="FCIT",fullmenu!AN20="LIT",fullmenu!AN20="FIT"),"ITs",IF(OR(fullmenu!AN20="MwERT", fullmenu!AN20="ERwMT", fullmenu!AN20="M&amp;ERT", fullmenu!AN20="MwIT", fullmenu!AN20="IwMT", fullmenu!AN20="M&amp;IT", fullmenu!AN20="IwERT", fullmenu!AN20="ERwIT", fullmenu!AN20="I&amp;ERT", fullmenu!AN20="ER&amp;M&amp;IT"),"MixedTs",IF(fullmenu!AN20="UD","UD",IF(fullmenu!AN20="LSD","LSD",IF(fullmenu!AN20="WSD","WSD",IF(fullmenu!AN20="UASC","nonat",""))))))))))</f>
        <v>LSD</v>
      </c>
      <c r="AO20" s="7" t="str">
        <f>IF(fullmenu!AO20="MDC","MDC",IF(OR(fullmenu!AO20="PERF",fullmenu!AO20="AERF",fullmenu!AO20="PCB"),"ERfix",IF(OR(fullmenu!AO20="ACB", fullmenu!AO20="LCERT", fullmenu!AO20="LERT",fullmenu!AO20="FCERT",fullmenu!AO20="FERT"),"ERTs",IF(OR(fullmenu!AO20="FCMT",fullmenu!AO20="FMT",fullmenu!AO20="LMT",fullmenu!AO20="LCMT"),"MTs",IF(OR(fullmenu!AO20="LCIT",fullmenu!AO20="FCIT",fullmenu!AO20="LIT",fullmenu!AO20="FIT"),"ITs",IF(OR(fullmenu!AO20="MwERT", fullmenu!AO20="ERwMT", fullmenu!AO20="M&amp;ERT", fullmenu!AO20="MwIT", fullmenu!AO20="IwMT", fullmenu!AO20="M&amp;IT", fullmenu!AO20="IwERT", fullmenu!AO20="ERwIT", fullmenu!AO20="I&amp;ERT", fullmenu!AO20="ER&amp;M&amp;IT"),"MixedTs",IF(fullmenu!AO20="UD","UD",IF(fullmenu!AO20="LSD","LSD",IF(fullmenu!AO20="WSD","WSD",IF(fullmenu!AO20="UASC","nonat",""))))))))))</f>
        <v>LSD</v>
      </c>
      <c r="AP20" s="7" t="str">
        <f>IF(fullmenu!AP20="MDC","MDC",IF(OR(fullmenu!AP20="PERF",fullmenu!AP20="AERF",fullmenu!AP20="PCB"),"ERfix",IF(OR(fullmenu!AP20="ACB", fullmenu!AP20="LCERT", fullmenu!AP20="LERT",fullmenu!AP20="FCERT",fullmenu!AP20="FERT"),"ERTs",IF(OR(fullmenu!AP20="FCMT",fullmenu!AP20="FMT",fullmenu!AP20="LMT",fullmenu!AP20="LCMT"),"MTs",IF(OR(fullmenu!AP20="LCIT",fullmenu!AP20="FCIT",fullmenu!AP20="LIT",fullmenu!AP20="FIT"),"ITs",IF(OR(fullmenu!AP20="MwERT", fullmenu!AP20="ERwMT", fullmenu!AP20="M&amp;ERT", fullmenu!AP20="MwIT", fullmenu!AP20="IwMT", fullmenu!AP20="M&amp;IT", fullmenu!AP20="IwERT", fullmenu!AP20="ERwIT", fullmenu!AP20="I&amp;ERT", fullmenu!AP20="ER&amp;M&amp;IT"),"MixedTs",IF(fullmenu!AP20="UD","UD",IF(fullmenu!AP20="LSD","LSD",IF(fullmenu!AP20="WSD","WSD",IF(fullmenu!AP20="UASC","nonat",""))))))))))</f>
        <v>LSD</v>
      </c>
      <c r="AQ20" s="7" t="str">
        <f>IF(fullmenu!AQ20="MDC","MDC",IF(OR(fullmenu!AQ20="PERF",fullmenu!AQ20="AERF",fullmenu!AQ20="PCB"),"ERfix",IF(OR(fullmenu!AQ20="ACB", fullmenu!AQ20="LCERT", fullmenu!AQ20="LERT",fullmenu!AQ20="FCERT",fullmenu!AQ20="FERT"),"ERTs",IF(OR(fullmenu!AQ20="FCMT",fullmenu!AQ20="FMT",fullmenu!AQ20="LMT",fullmenu!AQ20="LCMT"),"MTs",IF(OR(fullmenu!AQ20="LCIT",fullmenu!AQ20="FCIT",fullmenu!AQ20="LIT",fullmenu!AQ20="FIT"),"ITs",IF(OR(fullmenu!AQ20="MwERT", fullmenu!AQ20="ERwMT", fullmenu!AQ20="M&amp;ERT", fullmenu!AQ20="MwIT", fullmenu!AQ20="IwMT", fullmenu!AQ20="M&amp;IT", fullmenu!AQ20="IwERT", fullmenu!AQ20="ERwIT", fullmenu!AQ20="I&amp;ERT", fullmenu!AQ20="ER&amp;M&amp;IT"),"MixedTs",IF(fullmenu!AQ20="UD","UD",IF(fullmenu!AQ20="LSD","LSD",IF(fullmenu!AQ20="WSD","WSD",IF(fullmenu!AQ20="UASC","nonat",""))))))))))</f>
        <v>LSD</v>
      </c>
      <c r="AR20" s="7" t="str">
        <f>IF(fullmenu!AR20="MDC","MDC",IF(OR(fullmenu!AR20="PERF",fullmenu!AR20="AERF",fullmenu!AR20="PCB"),"ERfix",IF(OR(fullmenu!AR20="ACB", fullmenu!AR20="LCERT", fullmenu!AR20="LERT",fullmenu!AR20="FCERT",fullmenu!AR20="FERT"),"ERTs",IF(OR(fullmenu!AR20="FCMT",fullmenu!AR20="FMT",fullmenu!AR20="LMT",fullmenu!AR20="LCMT"),"MTs",IF(OR(fullmenu!AR20="LCIT",fullmenu!AR20="FCIT",fullmenu!AR20="LIT",fullmenu!AR20="FIT"),"ITs",IF(OR(fullmenu!AR20="MwERT", fullmenu!AR20="ERwMT", fullmenu!AR20="M&amp;ERT", fullmenu!AR20="MwIT", fullmenu!AR20="IwMT", fullmenu!AR20="M&amp;IT", fullmenu!AR20="IwERT", fullmenu!AR20="ERwIT", fullmenu!AR20="I&amp;ERT", fullmenu!AR20="ER&amp;M&amp;IT"),"MixedTs",IF(fullmenu!AR20="UD","UD",IF(fullmenu!AR20="LSD","LSD",IF(fullmenu!AR20="WSD","WSD",IF(fullmenu!AR20="UASC","nonat",""))))))))))</f>
        <v>LSD</v>
      </c>
      <c r="AS20" s="7" t="str">
        <f>IF(fullmenu!AS20="MDC","MDC",IF(OR(fullmenu!AS20="PERF",fullmenu!AS20="AERF",fullmenu!AS20="PCB"),"ERfix",IF(OR(fullmenu!AS20="ACB", fullmenu!AS20="LCERT", fullmenu!AS20="LERT",fullmenu!AS20="FCERT",fullmenu!AS20="FERT"),"ERTs",IF(OR(fullmenu!AS20="FCMT",fullmenu!AS20="FMT",fullmenu!AS20="LMT",fullmenu!AS20="LCMT"),"MTs",IF(OR(fullmenu!AS20="LCIT",fullmenu!AS20="FCIT",fullmenu!AS20="LIT",fullmenu!AS20="FIT"),"ITs",IF(OR(fullmenu!AS20="MwERT", fullmenu!AS20="ERwMT", fullmenu!AS20="M&amp;ERT", fullmenu!AS20="MwIT", fullmenu!AS20="IwMT", fullmenu!AS20="M&amp;IT", fullmenu!AS20="IwERT", fullmenu!AS20="ERwIT", fullmenu!AS20="I&amp;ERT", fullmenu!AS20="ER&amp;M&amp;IT"),"MixedTs",IF(fullmenu!AS20="UD","UD",IF(fullmenu!AS20="LSD","LSD",IF(fullmenu!AS20="WSD","WSD",IF(fullmenu!AS20="UASC","nonat",""))))))))))</f>
        <v>LSD</v>
      </c>
      <c r="AT20" s="7"/>
    </row>
    <row r="21" spans="1:51" ht="15.5" x14ac:dyDescent="0.35">
      <c r="A21" t="s">
        <v>19</v>
      </c>
      <c r="B21" s="7" t="str">
        <f>IF(fullmenu!B21="MDC","MDC",IF(OR(fullmenu!B21="PERF",fullmenu!B21="AERF",fullmenu!B21="PCB"),"ERfix",IF(OR(fullmenu!B21="ACB", fullmenu!B21="LCERT", fullmenu!B21="LERT",fullmenu!B21="FCERT",fullmenu!B21="FERT"),"ERTs",IF(OR(fullmenu!B21="FCMT",fullmenu!B21="FMT",fullmenu!B21="LMT",fullmenu!B21="LCMT"),"MTs",IF(OR(fullmenu!B21="LCIT",fullmenu!B21="FCIT",fullmenu!B21="LIT",fullmenu!B21="FIT"),"ITs",IF(OR(fullmenu!B21="MwERT", fullmenu!B21="ERwMT", fullmenu!B21="M&amp;ERT", fullmenu!B21="MwIT", fullmenu!B21="IwMT", fullmenu!B21="M&amp;IT", fullmenu!B21="IwERT", fullmenu!B21="ERwIT", fullmenu!B21="I&amp;ERT", fullmenu!B21="ER&amp;M&amp;IT"),"MixedTs",IF(fullmenu!B21="UD","UD",IF(fullmenu!B21="LSD","LSD",IF(fullmenu!B21="WSD","WSD",IF(fullmenu!B21="UASC","nonat",""))))))))))</f>
        <v>ERfix</v>
      </c>
      <c r="C21" s="7" t="str">
        <f>IF(fullmenu!C21="MDC","MDC",IF(OR(fullmenu!C21="PERF",fullmenu!C21="AERF",fullmenu!C21="PCB"),"ERfix",IF(OR(fullmenu!C21="ACB", fullmenu!C21="LCERT", fullmenu!C21="LERT",fullmenu!C21="FCERT",fullmenu!C21="FERT"),"ERTs",IF(OR(fullmenu!C21="FCMT",fullmenu!C21="FMT",fullmenu!C21="LMT",fullmenu!C21="LCMT"),"MTs",IF(OR(fullmenu!C21="LCIT",fullmenu!C21="FCIT",fullmenu!C21="LIT",fullmenu!C21="FIT"),"ITs",IF(OR(fullmenu!C21="MwERT", fullmenu!C21="ERwMT", fullmenu!C21="M&amp;ERT", fullmenu!C21="MwIT", fullmenu!C21="IwMT", fullmenu!C21="M&amp;IT", fullmenu!C21="IwERT", fullmenu!C21="ERwIT", fullmenu!C21="I&amp;ERT", fullmenu!C21="ER&amp;M&amp;IT"),"MixedTs",IF(fullmenu!C21="UD","UD",IF(fullmenu!C21="LSD","LSD",IF(fullmenu!C21="WSD","WSD",IF(fullmenu!C21="UASC","nonat",""))))))))))</f>
        <v>ERfix</v>
      </c>
      <c r="D21" s="7" t="str">
        <f>IF(fullmenu!D21="MDC","MDC",IF(OR(fullmenu!D21="PERF",fullmenu!D21="AERF",fullmenu!D21="PCB"),"ERfix",IF(OR(fullmenu!D21="ACB", fullmenu!D21="LCERT", fullmenu!D21="LERT",fullmenu!D21="FCERT",fullmenu!D21="FERT"),"ERTs",IF(OR(fullmenu!D21="FCMT",fullmenu!D21="FMT",fullmenu!D21="LMT",fullmenu!D21="LCMT"),"MTs",IF(OR(fullmenu!D21="LCIT",fullmenu!D21="FCIT",fullmenu!D21="LIT",fullmenu!D21="FIT"),"ITs",IF(OR(fullmenu!D21="MwERT", fullmenu!D21="ERwMT", fullmenu!D21="M&amp;ERT", fullmenu!D21="MwIT", fullmenu!D21="IwMT", fullmenu!D21="M&amp;IT", fullmenu!D21="IwERT", fullmenu!D21="ERwIT", fullmenu!D21="I&amp;ERT", fullmenu!D21="ER&amp;M&amp;IT"),"MixedTs",IF(fullmenu!D21="UD","UD",IF(fullmenu!D21="LSD","LSD",IF(fullmenu!D21="WSD","WSD",IF(fullmenu!D21="UASC","nonat",""))))))))))</f>
        <v>ERfix</v>
      </c>
      <c r="E21" s="7" t="str">
        <f>IF(fullmenu!E21="MDC","MDC",IF(OR(fullmenu!E21="PERF",fullmenu!E21="AERF",fullmenu!E21="PCB"),"ERfix",IF(OR(fullmenu!E21="ACB", fullmenu!E21="LCERT", fullmenu!E21="LERT",fullmenu!E21="FCERT",fullmenu!E21="FERT"),"ERTs",IF(OR(fullmenu!E21="FCMT",fullmenu!E21="FMT",fullmenu!E21="LMT",fullmenu!E21="LCMT"),"MTs",IF(OR(fullmenu!E21="LCIT",fullmenu!E21="FCIT",fullmenu!E21="LIT",fullmenu!E21="FIT"),"ITs",IF(OR(fullmenu!E21="MwERT", fullmenu!E21="ERwMT", fullmenu!E21="M&amp;ERT", fullmenu!E21="MwIT", fullmenu!E21="IwMT", fullmenu!E21="M&amp;IT", fullmenu!E21="IwERT", fullmenu!E21="ERwIT", fullmenu!E21="I&amp;ERT", fullmenu!E21="ER&amp;M&amp;IT"),"MixedTs",IF(fullmenu!E21="UD","UD",IF(fullmenu!E21="LSD","LSD",IF(fullmenu!E21="WSD","WSD",IF(fullmenu!E21="UASC","nonat",""))))))))))</f>
        <v>ERfix</v>
      </c>
      <c r="F21" s="7" t="str">
        <f>IF(fullmenu!F21="MDC","MDC",IF(OR(fullmenu!F21="PERF",fullmenu!F21="AERF",fullmenu!F21="PCB"),"ERfix",IF(OR(fullmenu!F21="ACB", fullmenu!F21="LCERT", fullmenu!F21="LERT",fullmenu!F21="FCERT",fullmenu!F21="FERT"),"ERTs",IF(OR(fullmenu!F21="FCMT",fullmenu!F21="FMT",fullmenu!F21="LMT",fullmenu!F21="LCMT"),"MTs",IF(OR(fullmenu!F21="LCIT",fullmenu!F21="FCIT",fullmenu!F21="LIT",fullmenu!F21="FIT"),"ITs",IF(OR(fullmenu!F21="MwERT", fullmenu!F21="ERwMT", fullmenu!F21="M&amp;ERT", fullmenu!F21="MwIT", fullmenu!F21="IwMT", fullmenu!F21="M&amp;IT", fullmenu!F21="IwERT", fullmenu!F21="ERwIT", fullmenu!F21="I&amp;ERT", fullmenu!F21="ER&amp;M&amp;IT"),"MixedTs",IF(fullmenu!F21="UD","UD",IF(fullmenu!F21="LSD","LSD",IF(fullmenu!F21="WSD","WSD",IF(fullmenu!F21="UASC","nonat",""))))))))))</f>
        <v>LSD</v>
      </c>
      <c r="G21" s="7" t="str">
        <f>IF(fullmenu!G21="MDC","MDC",IF(OR(fullmenu!G21="PERF",fullmenu!G21="AERF",fullmenu!G21="PCB"),"ERfix",IF(OR(fullmenu!G21="ACB", fullmenu!G21="LCERT", fullmenu!G21="LERT",fullmenu!G21="FCERT",fullmenu!G21="FERT"),"ERTs",IF(OR(fullmenu!G21="FCMT",fullmenu!G21="FMT",fullmenu!G21="LMT",fullmenu!G21="LCMT"),"MTs",IF(OR(fullmenu!G21="LCIT",fullmenu!G21="FCIT",fullmenu!G21="LIT",fullmenu!G21="FIT"),"ITs",IF(OR(fullmenu!G21="MwERT", fullmenu!G21="ERwMT", fullmenu!G21="M&amp;ERT", fullmenu!G21="MwIT", fullmenu!G21="IwMT", fullmenu!G21="M&amp;IT", fullmenu!G21="IwERT", fullmenu!G21="ERwIT", fullmenu!G21="I&amp;ERT", fullmenu!G21="ER&amp;M&amp;IT"),"MixedTs",IF(fullmenu!G21="UD","UD",IF(fullmenu!G21="LSD","LSD",IF(fullmenu!G21="WSD","WSD",IF(fullmenu!G21="UASC","nonat",""))))))))))</f>
        <v>LSD</v>
      </c>
      <c r="H21" s="7" t="str">
        <f>IF(fullmenu!H21="MDC","MDC",IF(OR(fullmenu!H21="PERF",fullmenu!H21="AERF",fullmenu!H21="PCB"),"ERfix",IF(OR(fullmenu!H21="ACB", fullmenu!H21="LCERT", fullmenu!H21="LERT",fullmenu!H21="FCERT",fullmenu!H21="FERT"),"ERTs",IF(OR(fullmenu!H21="FCMT",fullmenu!H21="FMT",fullmenu!H21="LMT",fullmenu!H21="LCMT"),"MTs",IF(OR(fullmenu!H21="LCIT",fullmenu!H21="FCIT",fullmenu!H21="LIT",fullmenu!H21="FIT"),"ITs",IF(OR(fullmenu!H21="MwERT", fullmenu!H21="ERwMT", fullmenu!H21="M&amp;ERT", fullmenu!H21="MwIT", fullmenu!H21="IwMT", fullmenu!H21="M&amp;IT", fullmenu!H21="IwERT", fullmenu!H21="ERwIT", fullmenu!H21="I&amp;ERT", fullmenu!H21="ER&amp;M&amp;IT"),"MixedTs",IF(fullmenu!H21="UD","UD",IF(fullmenu!H21="LSD","LSD",IF(fullmenu!H21="WSD","WSD",IF(fullmenu!H21="UASC","nonat",""))))))))))</f>
        <v>LSD</v>
      </c>
      <c r="I21" s="7" t="str">
        <f>IF(fullmenu!I21="MDC","MDC",IF(OR(fullmenu!I21="PERF",fullmenu!I21="AERF",fullmenu!I21="PCB"),"ERfix",IF(OR(fullmenu!I21="ACB", fullmenu!I21="LCERT", fullmenu!I21="LERT",fullmenu!I21="FCERT",fullmenu!I21="FERT"),"ERTs",IF(OR(fullmenu!I21="FCMT",fullmenu!I21="FMT",fullmenu!I21="LMT",fullmenu!I21="LCMT"),"MTs",IF(OR(fullmenu!I21="LCIT",fullmenu!I21="FCIT",fullmenu!I21="LIT",fullmenu!I21="FIT"),"ITs",IF(OR(fullmenu!I21="MwERT", fullmenu!I21="ERwMT", fullmenu!I21="M&amp;ERT", fullmenu!I21="MwIT", fullmenu!I21="IwMT", fullmenu!I21="M&amp;IT", fullmenu!I21="IwERT", fullmenu!I21="ERwIT", fullmenu!I21="I&amp;ERT", fullmenu!I21="ER&amp;M&amp;IT"),"MixedTs",IF(fullmenu!I21="UD","UD",IF(fullmenu!I21="LSD","LSD",IF(fullmenu!I21="WSD","WSD",IF(fullmenu!I21="UASC","nonat",""))))))))))</f>
        <v>LSD</v>
      </c>
      <c r="J21" s="7" t="str">
        <f>IF(fullmenu!J21="MDC","MDC",IF(OR(fullmenu!J21="PERF",fullmenu!J21="AERF",fullmenu!J21="PCB"),"ERfix",IF(OR(fullmenu!J21="ACB", fullmenu!J21="LCERT", fullmenu!J21="LERT",fullmenu!J21="FCERT",fullmenu!J21="FERT"),"ERTs",IF(OR(fullmenu!J21="FCMT",fullmenu!J21="FMT",fullmenu!J21="LMT",fullmenu!J21="LCMT"),"MTs",IF(OR(fullmenu!J21="LCIT",fullmenu!J21="FCIT",fullmenu!J21="LIT",fullmenu!J21="FIT"),"ITs",IF(OR(fullmenu!J21="MwERT", fullmenu!J21="ERwMT", fullmenu!J21="M&amp;ERT", fullmenu!J21="MwIT", fullmenu!J21="IwMT", fullmenu!J21="M&amp;IT", fullmenu!J21="IwERT", fullmenu!J21="ERwIT", fullmenu!J21="I&amp;ERT", fullmenu!J21="ER&amp;M&amp;IT"),"MixedTs",IF(fullmenu!J21="UD","UD",IF(fullmenu!J21="LSD","LSD",IF(fullmenu!J21="WSD","WSD",IF(fullmenu!J21="UASC","nonat",""))))))))))</f>
        <v>LSD</v>
      </c>
      <c r="K21" s="7" t="str">
        <f>IF(fullmenu!K21="MDC","MDC",IF(OR(fullmenu!K21="PERF",fullmenu!K21="AERF",fullmenu!K21="PCB"),"ERfix",IF(OR(fullmenu!K21="ACB", fullmenu!K21="LCERT", fullmenu!K21="LERT",fullmenu!K21="FCERT",fullmenu!K21="FERT"),"ERTs",IF(OR(fullmenu!K21="FCMT",fullmenu!K21="FMT",fullmenu!K21="LMT",fullmenu!K21="LCMT"),"MTs",IF(OR(fullmenu!K21="LCIT",fullmenu!K21="FCIT",fullmenu!K21="LIT",fullmenu!K21="FIT"),"ITs",IF(OR(fullmenu!K21="MwERT", fullmenu!K21="ERwMT", fullmenu!K21="M&amp;ERT", fullmenu!K21="MwIT", fullmenu!K21="IwMT", fullmenu!K21="M&amp;IT", fullmenu!K21="IwERT", fullmenu!K21="ERwIT", fullmenu!K21="I&amp;ERT", fullmenu!K21="ER&amp;M&amp;IT"),"MixedTs",IF(fullmenu!K21="UD","UD",IF(fullmenu!K21="LSD","LSD",IF(fullmenu!K21="WSD","WSD",IF(fullmenu!K21="UASC","nonat",""))))))))))</f>
        <v>LSD</v>
      </c>
      <c r="L21" s="7" t="str">
        <f>IF(fullmenu!L21="MDC","MDC",IF(OR(fullmenu!L21="PERF",fullmenu!L21="AERF",fullmenu!L21="PCB"),"ERfix",IF(OR(fullmenu!L21="ACB", fullmenu!L21="LCERT", fullmenu!L21="LERT",fullmenu!L21="FCERT",fullmenu!L21="FERT"),"ERTs",IF(OR(fullmenu!L21="FCMT",fullmenu!L21="FMT",fullmenu!L21="LMT",fullmenu!L21="LCMT"),"MTs",IF(OR(fullmenu!L21="LCIT",fullmenu!L21="FCIT",fullmenu!L21="LIT",fullmenu!L21="FIT"),"ITs",IF(OR(fullmenu!L21="MwERT", fullmenu!L21="ERwMT", fullmenu!L21="M&amp;ERT", fullmenu!L21="MwIT", fullmenu!L21="IwMT", fullmenu!L21="M&amp;IT", fullmenu!L21="IwERT", fullmenu!L21="ERwIT", fullmenu!L21="I&amp;ERT", fullmenu!L21="ER&amp;M&amp;IT"),"MixedTs",IF(fullmenu!L21="UD","UD",IF(fullmenu!L21="LSD","LSD",IF(fullmenu!L21="WSD","WSD",IF(fullmenu!L21="UASC","nonat",""))))))))))</f>
        <v>LSD</v>
      </c>
      <c r="M21" s="7" t="str">
        <f>IF(fullmenu!M21="MDC","MDC",IF(OR(fullmenu!M21="PERF",fullmenu!M21="AERF",fullmenu!M21="PCB"),"ERfix",IF(OR(fullmenu!M21="ACB", fullmenu!M21="LCERT", fullmenu!M21="LERT",fullmenu!M21="FCERT",fullmenu!M21="FERT"),"ERTs",IF(OR(fullmenu!M21="FCMT",fullmenu!M21="FMT",fullmenu!M21="LMT",fullmenu!M21="LCMT"),"MTs",IF(OR(fullmenu!M21="LCIT",fullmenu!M21="FCIT",fullmenu!M21="LIT",fullmenu!M21="FIT"),"ITs",IF(OR(fullmenu!M21="MwERT", fullmenu!M21="ERwMT", fullmenu!M21="M&amp;ERT", fullmenu!M21="MwIT", fullmenu!M21="IwMT", fullmenu!M21="M&amp;IT", fullmenu!M21="IwERT", fullmenu!M21="ERwIT", fullmenu!M21="I&amp;ERT", fullmenu!M21="ER&amp;M&amp;IT"),"MixedTs",IF(fullmenu!M21="UD","UD",IF(fullmenu!M21="LSD","LSD",IF(fullmenu!M21="WSD","WSD",IF(fullmenu!M21="UASC","nonat",""))))))))))</f>
        <v>LSD</v>
      </c>
      <c r="N21" s="7" t="str">
        <f>IF(fullmenu!N21="MDC","MDC",IF(OR(fullmenu!N21="PERF",fullmenu!N21="AERF",fullmenu!N21="PCB"),"ERfix",IF(OR(fullmenu!N21="ACB", fullmenu!N21="LCERT", fullmenu!N21="LERT",fullmenu!N21="FCERT",fullmenu!N21="FERT"),"ERTs",IF(OR(fullmenu!N21="FCMT",fullmenu!N21="FMT",fullmenu!N21="LMT",fullmenu!N21="LCMT"),"MTs",IF(OR(fullmenu!N21="LCIT",fullmenu!N21="FCIT",fullmenu!N21="LIT",fullmenu!N21="FIT"),"ITs",IF(OR(fullmenu!N21="MwERT", fullmenu!N21="ERwMT", fullmenu!N21="M&amp;ERT", fullmenu!N21="MwIT", fullmenu!N21="IwMT", fullmenu!N21="M&amp;IT", fullmenu!N21="IwERT", fullmenu!N21="ERwIT", fullmenu!N21="I&amp;ERT", fullmenu!N21="ER&amp;M&amp;IT"),"MixedTs",IF(fullmenu!N21="UD","UD",IF(fullmenu!N21="LSD","LSD",IF(fullmenu!N21="WSD","WSD",IF(fullmenu!N21="UASC","nonat",""))))))))))</f>
        <v>LSD</v>
      </c>
      <c r="O21" s="7" t="str">
        <f>IF(fullmenu!O21="MDC","MDC",IF(OR(fullmenu!O21="PERF",fullmenu!O21="AERF",fullmenu!O21="PCB"),"ERfix",IF(OR(fullmenu!O21="ACB", fullmenu!O21="LCERT", fullmenu!O21="LERT",fullmenu!O21="FCERT",fullmenu!O21="FERT"),"ERTs",IF(OR(fullmenu!O21="FCMT",fullmenu!O21="FMT",fullmenu!O21="LMT",fullmenu!O21="LCMT"),"MTs",IF(OR(fullmenu!O21="LCIT",fullmenu!O21="FCIT",fullmenu!O21="LIT",fullmenu!O21="FIT"),"ITs",IF(OR(fullmenu!O21="MwERT", fullmenu!O21="ERwMT", fullmenu!O21="M&amp;ERT", fullmenu!O21="MwIT", fullmenu!O21="IwMT", fullmenu!O21="M&amp;IT", fullmenu!O21="IwERT", fullmenu!O21="ERwIT", fullmenu!O21="I&amp;ERT", fullmenu!O21="ER&amp;M&amp;IT"),"MixedTs",IF(fullmenu!O21="UD","UD",IF(fullmenu!O21="LSD","LSD",IF(fullmenu!O21="WSD","WSD",IF(fullmenu!O21="UASC","nonat",""))))))))))</f>
        <v>LSD</v>
      </c>
      <c r="P21" s="7" t="str">
        <f>IF(fullmenu!P21="MDC","MDC",IF(OR(fullmenu!P21="PERF",fullmenu!P21="AERF",fullmenu!P21="PCB"),"ERfix",IF(OR(fullmenu!P21="ACB", fullmenu!P21="LCERT", fullmenu!P21="LERT",fullmenu!P21="FCERT",fullmenu!P21="FERT"),"ERTs",IF(OR(fullmenu!P21="FCMT",fullmenu!P21="FMT",fullmenu!P21="LMT",fullmenu!P21="LCMT"),"MTs",IF(OR(fullmenu!P21="LCIT",fullmenu!P21="FCIT",fullmenu!P21="LIT",fullmenu!P21="FIT"),"ITs",IF(OR(fullmenu!P21="MwERT", fullmenu!P21="ERwMT", fullmenu!P21="M&amp;ERT", fullmenu!P21="MwIT", fullmenu!P21="IwMT", fullmenu!P21="M&amp;IT", fullmenu!P21="IwERT", fullmenu!P21="ERwIT", fullmenu!P21="I&amp;ERT", fullmenu!P21="ER&amp;M&amp;IT"),"MixedTs",IF(fullmenu!P21="UD","UD",IF(fullmenu!P21="LSD","LSD",IF(fullmenu!P21="WSD","WSD",IF(fullmenu!P21="UASC","nonat",""))))))))))</f>
        <v>LSD</v>
      </c>
      <c r="Q21" s="7" t="str">
        <f>IF(fullmenu!Q21="MDC","MDC",IF(OR(fullmenu!Q21="PERF",fullmenu!Q21="AERF",fullmenu!Q21="PCB"),"ERfix",IF(OR(fullmenu!Q21="ACB", fullmenu!Q21="LCERT", fullmenu!Q21="LERT",fullmenu!Q21="FCERT",fullmenu!Q21="FERT"),"ERTs",IF(OR(fullmenu!Q21="FCMT",fullmenu!Q21="FMT",fullmenu!Q21="LMT",fullmenu!Q21="LCMT"),"MTs",IF(OR(fullmenu!Q21="LCIT",fullmenu!Q21="FCIT",fullmenu!Q21="LIT",fullmenu!Q21="FIT"),"ITs",IF(OR(fullmenu!Q21="MwERT", fullmenu!Q21="ERwMT", fullmenu!Q21="M&amp;ERT", fullmenu!Q21="MwIT", fullmenu!Q21="IwMT", fullmenu!Q21="M&amp;IT", fullmenu!Q21="IwERT", fullmenu!Q21="ERwIT", fullmenu!Q21="I&amp;ERT", fullmenu!Q21="ER&amp;M&amp;IT"),"MixedTs",IF(fullmenu!Q21="UD","UD",IF(fullmenu!Q21="LSD","LSD",IF(fullmenu!Q21="WSD","WSD",IF(fullmenu!Q21="UASC","nonat",""))))))))))</f>
        <v>LSD</v>
      </c>
      <c r="R21" s="7" t="str">
        <f>IF(fullmenu!R21="MDC","MDC",IF(OR(fullmenu!R21="PERF",fullmenu!R21="AERF",fullmenu!R21="PCB"),"ERfix",IF(OR(fullmenu!R21="ACB", fullmenu!R21="LCERT", fullmenu!R21="LERT",fullmenu!R21="FCERT",fullmenu!R21="FERT"),"ERTs",IF(OR(fullmenu!R21="FCMT",fullmenu!R21="FMT",fullmenu!R21="LMT",fullmenu!R21="LCMT"),"MTs",IF(OR(fullmenu!R21="LCIT",fullmenu!R21="FCIT",fullmenu!R21="LIT",fullmenu!R21="FIT"),"ITs",IF(OR(fullmenu!R21="MwERT", fullmenu!R21="ERwMT", fullmenu!R21="M&amp;ERT", fullmenu!R21="MwIT", fullmenu!R21="IwMT", fullmenu!R21="M&amp;IT", fullmenu!R21="IwERT", fullmenu!R21="ERwIT", fullmenu!R21="I&amp;ERT", fullmenu!R21="ER&amp;M&amp;IT"),"MixedTs",IF(fullmenu!R21="UD","UD",IF(fullmenu!R21="LSD","LSD",IF(fullmenu!R21="WSD","WSD",IF(fullmenu!R21="UASC","nonat",""))))))))))</f>
        <v>LSD</v>
      </c>
      <c r="S21" s="7" t="str">
        <f>IF(fullmenu!S21="MDC","MDC",IF(OR(fullmenu!S21="PERF",fullmenu!S21="AERF",fullmenu!S21="PCB"),"ERfix",IF(OR(fullmenu!S21="ACB", fullmenu!S21="LCERT", fullmenu!S21="LERT",fullmenu!S21="FCERT",fullmenu!S21="FERT"),"ERTs",IF(OR(fullmenu!S21="FCMT",fullmenu!S21="FMT",fullmenu!S21="LMT",fullmenu!S21="LCMT"),"MTs",IF(OR(fullmenu!S21="LCIT",fullmenu!S21="FCIT",fullmenu!S21="LIT",fullmenu!S21="FIT"),"ITs",IF(OR(fullmenu!S21="MwERT", fullmenu!S21="ERwMT", fullmenu!S21="M&amp;ERT", fullmenu!S21="MwIT", fullmenu!S21="IwMT", fullmenu!S21="M&amp;IT", fullmenu!S21="IwERT", fullmenu!S21="ERwIT", fullmenu!S21="I&amp;ERT", fullmenu!S21="ER&amp;M&amp;IT"),"MixedTs",IF(fullmenu!S21="UD","UD",IF(fullmenu!S21="LSD","LSD",IF(fullmenu!S21="WSD","WSD",IF(fullmenu!S21="UASC","nonat",""))))))))))</f>
        <v>LSD</v>
      </c>
      <c r="T21" s="7" t="str">
        <f>IF(fullmenu!T21="MDC","MDC",IF(OR(fullmenu!T21="PERF",fullmenu!T21="AERF",fullmenu!T21="PCB"),"ERfix",IF(OR(fullmenu!T21="ACB", fullmenu!T21="LCERT", fullmenu!T21="LERT",fullmenu!T21="FCERT",fullmenu!T21="FERT"),"ERTs",IF(OR(fullmenu!T21="FCMT",fullmenu!T21="FMT",fullmenu!T21="LMT",fullmenu!T21="LCMT"),"MTs",IF(OR(fullmenu!T21="LCIT",fullmenu!T21="FCIT",fullmenu!T21="LIT",fullmenu!T21="FIT"),"ITs",IF(OR(fullmenu!T21="MwERT", fullmenu!T21="ERwMT", fullmenu!T21="M&amp;ERT", fullmenu!T21="MwIT", fullmenu!T21="IwMT", fullmenu!T21="M&amp;IT", fullmenu!T21="IwERT", fullmenu!T21="ERwIT", fullmenu!T21="I&amp;ERT", fullmenu!T21="ER&amp;M&amp;IT"),"MixedTs",IF(fullmenu!T21="UD","UD",IF(fullmenu!T21="LSD","LSD",IF(fullmenu!T21="WSD","WSD",IF(fullmenu!T21="UASC","nonat",""))))))))))</f>
        <v>LSD</v>
      </c>
      <c r="U21" s="7" t="str">
        <f>IF(fullmenu!U21="MDC","MDC",IF(OR(fullmenu!U21="PERF",fullmenu!U21="AERF",fullmenu!U21="PCB"),"ERfix",IF(OR(fullmenu!U21="ACB", fullmenu!U21="LCERT", fullmenu!U21="LERT",fullmenu!U21="FCERT",fullmenu!U21="FERT"),"ERTs",IF(OR(fullmenu!U21="FCMT",fullmenu!U21="FMT",fullmenu!U21="LMT",fullmenu!U21="LCMT"),"MTs",IF(OR(fullmenu!U21="LCIT",fullmenu!U21="FCIT",fullmenu!U21="LIT",fullmenu!U21="FIT"),"ITs",IF(OR(fullmenu!U21="MwERT", fullmenu!U21="ERwMT", fullmenu!U21="M&amp;ERT", fullmenu!U21="MwIT", fullmenu!U21="IwMT", fullmenu!U21="M&amp;IT", fullmenu!U21="IwERT", fullmenu!U21="ERwIT", fullmenu!U21="I&amp;ERT", fullmenu!U21="ER&amp;M&amp;IT"),"MixedTs",IF(fullmenu!U21="UD","UD",IF(fullmenu!U21="LSD","LSD",IF(fullmenu!U21="WSD","WSD",IF(fullmenu!U21="UASC","nonat",""))))))))))</f>
        <v>LSD</v>
      </c>
      <c r="V21" s="7" t="str">
        <f>IF(fullmenu!V21="MDC","MDC",IF(OR(fullmenu!V21="PERF",fullmenu!V21="AERF",fullmenu!V21="PCB"),"ERfix",IF(OR(fullmenu!V21="ACB", fullmenu!V21="LCERT", fullmenu!V21="LERT",fullmenu!V21="FCERT",fullmenu!V21="FERT"),"ERTs",IF(OR(fullmenu!V21="FCMT",fullmenu!V21="FMT",fullmenu!V21="LMT",fullmenu!V21="LCMT"),"MTs",IF(OR(fullmenu!V21="LCIT",fullmenu!V21="FCIT",fullmenu!V21="LIT",fullmenu!V21="FIT"),"ITs",IF(OR(fullmenu!V21="MwERT", fullmenu!V21="ERwMT", fullmenu!V21="M&amp;ERT", fullmenu!V21="MwIT", fullmenu!V21="IwMT", fullmenu!V21="M&amp;IT", fullmenu!V21="IwERT", fullmenu!V21="ERwIT", fullmenu!V21="I&amp;ERT", fullmenu!V21="ER&amp;M&amp;IT"),"MixedTs",IF(fullmenu!V21="UD","UD",IF(fullmenu!V21="LSD","LSD",IF(fullmenu!V21="WSD","WSD",IF(fullmenu!V21="UASC","nonat",""))))))))))</f>
        <v>LSD</v>
      </c>
      <c r="W21" s="7" t="str">
        <f>IF(fullmenu!W21="MDC","MDC",IF(OR(fullmenu!W21="PERF",fullmenu!W21="AERF",fullmenu!W21="PCB"),"ERfix",IF(OR(fullmenu!W21="ACB", fullmenu!W21="LCERT", fullmenu!W21="LERT",fullmenu!W21="FCERT",fullmenu!W21="FERT"),"ERTs",IF(OR(fullmenu!W21="FCMT",fullmenu!W21="FMT",fullmenu!W21="LMT",fullmenu!W21="LCMT"),"MTs",IF(OR(fullmenu!W21="LCIT",fullmenu!W21="FCIT",fullmenu!W21="LIT",fullmenu!W21="FIT"),"ITs",IF(OR(fullmenu!W21="MwERT", fullmenu!W21="ERwMT", fullmenu!W21="M&amp;ERT", fullmenu!W21="MwIT", fullmenu!W21="IwMT", fullmenu!W21="M&amp;IT", fullmenu!W21="IwERT", fullmenu!W21="ERwIT", fullmenu!W21="I&amp;ERT", fullmenu!W21="ER&amp;M&amp;IT"),"MixedTs",IF(fullmenu!W21="UD","UD",IF(fullmenu!W21="LSD","LSD",IF(fullmenu!W21="WSD","WSD",IF(fullmenu!W21="UASC","nonat",""))))))))))</f>
        <v>LSD</v>
      </c>
      <c r="X21" s="7" t="str">
        <f>IF(fullmenu!X21="MDC","MDC",IF(OR(fullmenu!X21="PERF",fullmenu!X21="AERF",fullmenu!X21="PCB"),"ERfix",IF(OR(fullmenu!X21="ACB", fullmenu!X21="LCERT", fullmenu!X21="LERT",fullmenu!X21="FCERT",fullmenu!X21="FERT"),"ERTs",IF(OR(fullmenu!X21="FCMT",fullmenu!X21="FMT",fullmenu!X21="LMT",fullmenu!X21="LCMT"),"MTs",IF(OR(fullmenu!X21="LCIT",fullmenu!X21="FCIT",fullmenu!X21="LIT",fullmenu!X21="FIT"),"ITs",IF(OR(fullmenu!X21="MwERT", fullmenu!X21="ERwMT", fullmenu!X21="M&amp;ERT", fullmenu!X21="MwIT", fullmenu!X21="IwMT", fullmenu!X21="M&amp;IT", fullmenu!X21="IwERT", fullmenu!X21="ERwIT", fullmenu!X21="I&amp;ERT", fullmenu!X21="ER&amp;M&amp;IT"),"MixedTs",IF(fullmenu!X21="UD","UD",IF(fullmenu!X21="LSD","LSD",IF(fullmenu!X21="WSD","WSD",IF(fullmenu!X21="UASC","nonat",""))))))))))</f>
        <v>LSD</v>
      </c>
      <c r="Y21" s="7" t="str">
        <f>IF(fullmenu!Y21="MDC","MDC",IF(OR(fullmenu!Y21="PERF",fullmenu!Y21="AERF",fullmenu!Y21="PCB"),"ERfix",IF(OR(fullmenu!Y21="ACB", fullmenu!Y21="LCERT", fullmenu!Y21="LERT",fullmenu!Y21="FCERT",fullmenu!Y21="FERT"),"ERTs",IF(OR(fullmenu!Y21="FCMT",fullmenu!Y21="FMT",fullmenu!Y21="LMT",fullmenu!Y21="LCMT"),"MTs",IF(OR(fullmenu!Y21="LCIT",fullmenu!Y21="FCIT",fullmenu!Y21="LIT",fullmenu!Y21="FIT"),"ITs",IF(OR(fullmenu!Y21="MwERT", fullmenu!Y21="ERwMT", fullmenu!Y21="M&amp;ERT", fullmenu!Y21="MwIT", fullmenu!Y21="IwMT", fullmenu!Y21="M&amp;IT", fullmenu!Y21="IwERT", fullmenu!Y21="ERwIT", fullmenu!Y21="I&amp;ERT", fullmenu!Y21="ER&amp;M&amp;IT"),"MixedTs",IF(fullmenu!Y21="UD","UD",IF(fullmenu!Y21="LSD","LSD",IF(fullmenu!Y21="WSD","WSD",IF(fullmenu!Y21="UASC","nonat",""))))))))))</f>
        <v>LSD</v>
      </c>
      <c r="Z21" s="7" t="str">
        <f>IF(fullmenu!Z21="MDC","MDC",IF(OR(fullmenu!Z21="PERF",fullmenu!Z21="AERF",fullmenu!Z21="PCB"),"ERfix",IF(OR(fullmenu!Z21="ACB", fullmenu!Z21="LCERT", fullmenu!Z21="LERT",fullmenu!Z21="FCERT",fullmenu!Z21="FERT"),"ERTs",IF(OR(fullmenu!Z21="FCMT",fullmenu!Z21="FMT",fullmenu!Z21="LMT",fullmenu!Z21="LCMT"),"MTs",IF(OR(fullmenu!Z21="LCIT",fullmenu!Z21="FCIT",fullmenu!Z21="LIT",fullmenu!Z21="FIT"),"ITs",IF(OR(fullmenu!Z21="MwERT", fullmenu!Z21="ERwMT", fullmenu!Z21="M&amp;ERT", fullmenu!Z21="MwIT", fullmenu!Z21="IwMT", fullmenu!Z21="M&amp;IT", fullmenu!Z21="IwERT", fullmenu!Z21="ERwIT", fullmenu!Z21="I&amp;ERT", fullmenu!Z21="ER&amp;M&amp;IT"),"MixedTs",IF(fullmenu!Z21="UD","UD",IF(fullmenu!Z21="LSD","LSD",IF(fullmenu!Z21="WSD","WSD",IF(fullmenu!Z21="UASC","nonat",""))))))))))</f>
        <v>LSD</v>
      </c>
      <c r="AA21" s="7" t="str">
        <f>IF(fullmenu!AA21="MDC","MDC",IF(OR(fullmenu!AA21="PERF",fullmenu!AA21="AERF",fullmenu!AA21="PCB"),"ERfix",IF(OR(fullmenu!AA21="ACB", fullmenu!AA21="LCERT", fullmenu!AA21="LERT",fullmenu!AA21="FCERT",fullmenu!AA21="FERT"),"ERTs",IF(OR(fullmenu!AA21="FCMT",fullmenu!AA21="FMT",fullmenu!AA21="LMT",fullmenu!AA21="LCMT"),"MTs",IF(OR(fullmenu!AA21="LCIT",fullmenu!AA21="FCIT",fullmenu!AA21="LIT",fullmenu!AA21="FIT"),"ITs",IF(OR(fullmenu!AA21="MwERT", fullmenu!AA21="ERwMT", fullmenu!AA21="M&amp;ERT", fullmenu!AA21="MwIT", fullmenu!AA21="IwMT", fullmenu!AA21="M&amp;IT", fullmenu!AA21="IwERT", fullmenu!AA21="ERwIT", fullmenu!AA21="I&amp;ERT", fullmenu!AA21="ER&amp;M&amp;IT"),"MixedTs",IF(fullmenu!AA21="UD","UD",IF(fullmenu!AA21="LSD","LSD",IF(fullmenu!AA21="WSD","WSD",IF(fullmenu!AA21="UASC","nonat",""))))))))))</f>
        <v>LSD</v>
      </c>
      <c r="AB21" s="7" t="str">
        <f>IF(fullmenu!AB21="MDC","MDC",IF(OR(fullmenu!AB21="PERF",fullmenu!AB21="AERF",fullmenu!AB21="PCB"),"ERfix",IF(OR(fullmenu!AB21="ACB", fullmenu!AB21="LCERT", fullmenu!AB21="LERT",fullmenu!AB21="FCERT",fullmenu!AB21="FERT"),"ERTs",IF(OR(fullmenu!AB21="FCMT",fullmenu!AB21="FMT",fullmenu!AB21="LMT",fullmenu!AB21="LCMT"),"MTs",IF(OR(fullmenu!AB21="LCIT",fullmenu!AB21="FCIT",fullmenu!AB21="LIT",fullmenu!AB21="FIT"),"ITs",IF(OR(fullmenu!AB21="MwERT", fullmenu!AB21="ERwMT", fullmenu!AB21="M&amp;ERT", fullmenu!AB21="MwIT", fullmenu!AB21="IwMT", fullmenu!AB21="M&amp;IT", fullmenu!AB21="IwERT", fullmenu!AB21="ERwIT", fullmenu!AB21="I&amp;ERT", fullmenu!AB21="ER&amp;M&amp;IT"),"MixedTs",IF(fullmenu!AB21="UD","UD",IF(fullmenu!AB21="LSD","LSD",IF(fullmenu!AB21="WSD","WSD",IF(fullmenu!AB21="UASC","nonat",""))))))))))</f>
        <v>LSD</v>
      </c>
      <c r="AC21" s="7" t="str">
        <f>IF(fullmenu!AC21="MDC","MDC",IF(OR(fullmenu!AC21="PERF",fullmenu!AC21="AERF",fullmenu!AC21="PCB"),"ERfix",IF(OR(fullmenu!AC21="ACB", fullmenu!AC21="LCERT", fullmenu!AC21="LERT",fullmenu!AC21="FCERT",fullmenu!AC21="FERT"),"ERTs",IF(OR(fullmenu!AC21="FCMT",fullmenu!AC21="FMT",fullmenu!AC21="LMT",fullmenu!AC21="LCMT"),"MTs",IF(OR(fullmenu!AC21="LCIT",fullmenu!AC21="FCIT",fullmenu!AC21="LIT",fullmenu!AC21="FIT"),"ITs",IF(OR(fullmenu!AC21="MwERT", fullmenu!AC21="ERwMT", fullmenu!AC21="M&amp;ERT", fullmenu!AC21="MwIT", fullmenu!AC21="IwMT", fullmenu!AC21="M&amp;IT", fullmenu!AC21="IwERT", fullmenu!AC21="ERwIT", fullmenu!AC21="I&amp;ERT", fullmenu!AC21="ER&amp;M&amp;IT"),"MixedTs",IF(fullmenu!AC21="UD","UD",IF(fullmenu!AC21="LSD","LSD",IF(fullmenu!AC21="WSD","WSD",IF(fullmenu!AC21="UASC","nonat",""))))))))))</f>
        <v>LSD</v>
      </c>
      <c r="AD21" s="7" t="str">
        <f>IF(fullmenu!AD21="MDC","MDC",IF(OR(fullmenu!AD21="PERF",fullmenu!AD21="AERF",fullmenu!AD21="PCB"),"ERfix",IF(OR(fullmenu!AD21="ACB", fullmenu!AD21="LCERT", fullmenu!AD21="LERT",fullmenu!AD21="FCERT",fullmenu!AD21="FERT"),"ERTs",IF(OR(fullmenu!AD21="FCMT",fullmenu!AD21="FMT",fullmenu!AD21="LMT",fullmenu!AD21="LCMT"),"MTs",IF(OR(fullmenu!AD21="LCIT",fullmenu!AD21="FCIT",fullmenu!AD21="LIT",fullmenu!AD21="FIT"),"ITs",IF(OR(fullmenu!AD21="MwERT", fullmenu!AD21="ERwMT", fullmenu!AD21="M&amp;ERT", fullmenu!AD21="MwIT", fullmenu!AD21="IwMT", fullmenu!AD21="M&amp;IT", fullmenu!AD21="IwERT", fullmenu!AD21="ERwIT", fullmenu!AD21="I&amp;ERT", fullmenu!AD21="ER&amp;M&amp;IT"),"MixedTs",IF(fullmenu!AD21="UD","UD",IF(fullmenu!AD21="LSD","LSD",IF(fullmenu!AD21="WSD","WSD",IF(fullmenu!AD21="UASC","nonat",""))))))))))</f>
        <v>LSD</v>
      </c>
      <c r="AE21" s="7" t="str">
        <f>IF(fullmenu!AE21="MDC","MDC",IF(OR(fullmenu!AE21="PERF",fullmenu!AE21="AERF",fullmenu!AE21="PCB"),"ERfix",IF(OR(fullmenu!AE21="ACB", fullmenu!AE21="LCERT", fullmenu!AE21="LERT",fullmenu!AE21="FCERT",fullmenu!AE21="FERT"),"ERTs",IF(OR(fullmenu!AE21="FCMT",fullmenu!AE21="FMT",fullmenu!AE21="LMT",fullmenu!AE21="LCMT"),"MTs",IF(OR(fullmenu!AE21="LCIT",fullmenu!AE21="FCIT",fullmenu!AE21="LIT",fullmenu!AE21="FIT"),"ITs",IF(OR(fullmenu!AE21="MwERT", fullmenu!AE21="ERwMT", fullmenu!AE21="M&amp;ERT", fullmenu!AE21="MwIT", fullmenu!AE21="IwMT", fullmenu!AE21="M&amp;IT", fullmenu!AE21="IwERT", fullmenu!AE21="ERwIT", fullmenu!AE21="I&amp;ERT", fullmenu!AE21="ER&amp;M&amp;IT"),"MixedTs",IF(fullmenu!AE21="UD","UD",IF(fullmenu!AE21="LSD","LSD",IF(fullmenu!AE21="WSD","WSD",IF(fullmenu!AE21="UASC","nonat",""))))))))))</f>
        <v>LSD</v>
      </c>
      <c r="AF21" s="7" t="str">
        <f>IF(fullmenu!AF21="MDC","MDC",IF(OR(fullmenu!AF21="PERF",fullmenu!AF21="AERF",fullmenu!AF21="PCB"),"ERfix",IF(OR(fullmenu!AF21="ACB", fullmenu!AF21="LCERT", fullmenu!AF21="LERT",fullmenu!AF21="FCERT",fullmenu!AF21="FERT"),"ERTs",IF(OR(fullmenu!AF21="FCMT",fullmenu!AF21="FMT",fullmenu!AF21="LMT",fullmenu!AF21="LCMT"),"MTs",IF(OR(fullmenu!AF21="LCIT",fullmenu!AF21="FCIT",fullmenu!AF21="LIT",fullmenu!AF21="FIT"),"ITs",IF(OR(fullmenu!AF21="MwERT", fullmenu!AF21="ERwMT", fullmenu!AF21="M&amp;ERT", fullmenu!AF21="MwIT", fullmenu!AF21="IwMT", fullmenu!AF21="M&amp;IT", fullmenu!AF21="IwERT", fullmenu!AF21="ERwIT", fullmenu!AF21="I&amp;ERT", fullmenu!AF21="ER&amp;M&amp;IT"),"MixedTs",IF(fullmenu!AF21="UD","UD",IF(fullmenu!AF21="LSD","LSD",IF(fullmenu!AF21="WSD","WSD",IF(fullmenu!AF21="UASC","nonat",""))))))))))</f>
        <v>LSD</v>
      </c>
      <c r="AG21" s="7" t="str">
        <f>IF(fullmenu!AG21="MDC","MDC",IF(OR(fullmenu!AG21="PERF",fullmenu!AG21="AERF",fullmenu!AG21="PCB"),"ERfix",IF(OR(fullmenu!AG21="ACB", fullmenu!AG21="LCERT", fullmenu!AG21="LERT",fullmenu!AG21="FCERT",fullmenu!AG21="FERT"),"ERTs",IF(OR(fullmenu!AG21="FCMT",fullmenu!AG21="FMT",fullmenu!AG21="LMT",fullmenu!AG21="LCMT"),"MTs",IF(OR(fullmenu!AG21="LCIT",fullmenu!AG21="FCIT",fullmenu!AG21="LIT",fullmenu!AG21="FIT"),"ITs",IF(OR(fullmenu!AG21="MwERT", fullmenu!AG21="ERwMT", fullmenu!AG21="M&amp;ERT", fullmenu!AG21="MwIT", fullmenu!AG21="IwMT", fullmenu!AG21="M&amp;IT", fullmenu!AG21="IwERT", fullmenu!AG21="ERwIT", fullmenu!AG21="I&amp;ERT", fullmenu!AG21="ER&amp;M&amp;IT"),"MixedTs",IF(fullmenu!AG21="UD","UD",IF(fullmenu!AG21="LSD","LSD",IF(fullmenu!AG21="WSD","WSD",IF(fullmenu!AG21="UASC","nonat",""))))))))))</f>
        <v>LSD</v>
      </c>
      <c r="AH21" s="7" t="str">
        <f>IF(fullmenu!AH21="MDC","MDC",IF(OR(fullmenu!AH21="PERF",fullmenu!AH21="AERF",fullmenu!AH21="PCB"),"ERfix",IF(OR(fullmenu!AH21="ACB", fullmenu!AH21="LCERT", fullmenu!AH21="LERT",fullmenu!AH21="FCERT",fullmenu!AH21="FERT"),"ERTs",IF(OR(fullmenu!AH21="FCMT",fullmenu!AH21="FMT",fullmenu!AH21="LMT",fullmenu!AH21="LCMT"),"MTs",IF(OR(fullmenu!AH21="LCIT",fullmenu!AH21="FCIT",fullmenu!AH21="LIT",fullmenu!AH21="FIT"),"ITs",IF(OR(fullmenu!AH21="MwERT", fullmenu!AH21="ERwMT", fullmenu!AH21="M&amp;ERT", fullmenu!AH21="MwIT", fullmenu!AH21="IwMT", fullmenu!AH21="M&amp;IT", fullmenu!AH21="IwERT", fullmenu!AH21="ERwIT", fullmenu!AH21="I&amp;ERT", fullmenu!AH21="ER&amp;M&amp;IT"),"MixedTs",IF(fullmenu!AH21="UD","UD",IF(fullmenu!AH21="LSD","LSD",IF(fullmenu!AH21="WSD","WSD",IF(fullmenu!AH21="UASC","nonat",""))))))))))</f>
        <v>LSD</v>
      </c>
      <c r="AI21" s="7" t="str">
        <f>IF(fullmenu!AI21="MDC","MDC",IF(OR(fullmenu!AI21="PERF",fullmenu!AI21="AERF",fullmenu!AI21="PCB"),"ERfix",IF(OR(fullmenu!AI21="ACB", fullmenu!AI21="LCERT", fullmenu!AI21="LERT",fullmenu!AI21="FCERT",fullmenu!AI21="FERT"),"ERTs",IF(OR(fullmenu!AI21="FCMT",fullmenu!AI21="FMT",fullmenu!AI21="LMT",fullmenu!AI21="LCMT"),"MTs",IF(OR(fullmenu!AI21="LCIT",fullmenu!AI21="FCIT",fullmenu!AI21="LIT",fullmenu!AI21="FIT"),"ITs",IF(OR(fullmenu!AI21="MwERT", fullmenu!AI21="ERwMT", fullmenu!AI21="M&amp;ERT", fullmenu!AI21="MwIT", fullmenu!AI21="IwMT", fullmenu!AI21="M&amp;IT", fullmenu!AI21="IwERT", fullmenu!AI21="ERwIT", fullmenu!AI21="I&amp;ERT", fullmenu!AI21="ER&amp;M&amp;IT"),"MixedTs",IF(fullmenu!AI21="UD","UD",IF(fullmenu!AI21="LSD","LSD",IF(fullmenu!AI21="WSD","WSD",IF(fullmenu!AI21="UASC","nonat",""))))))))))</f>
        <v>LSD</v>
      </c>
      <c r="AJ21" s="7" t="str">
        <f>IF(fullmenu!AJ21="MDC","MDC",IF(OR(fullmenu!AJ21="PERF",fullmenu!AJ21="AERF",fullmenu!AJ21="PCB"),"ERfix",IF(OR(fullmenu!AJ21="ACB", fullmenu!AJ21="LCERT", fullmenu!AJ21="LERT",fullmenu!AJ21="FCERT",fullmenu!AJ21="FERT"),"ERTs",IF(OR(fullmenu!AJ21="FCMT",fullmenu!AJ21="FMT",fullmenu!AJ21="LMT",fullmenu!AJ21="LCMT"),"MTs",IF(OR(fullmenu!AJ21="LCIT",fullmenu!AJ21="FCIT",fullmenu!AJ21="LIT",fullmenu!AJ21="FIT"),"ITs",IF(OR(fullmenu!AJ21="MwERT", fullmenu!AJ21="ERwMT", fullmenu!AJ21="M&amp;ERT", fullmenu!AJ21="MwIT", fullmenu!AJ21="IwMT", fullmenu!AJ21="M&amp;IT", fullmenu!AJ21="IwERT", fullmenu!AJ21="ERwIT", fullmenu!AJ21="I&amp;ERT", fullmenu!AJ21="ER&amp;M&amp;IT"),"MixedTs",IF(fullmenu!AJ21="UD","UD",IF(fullmenu!AJ21="LSD","LSD",IF(fullmenu!AJ21="WSD","WSD",IF(fullmenu!AJ21="UASC","nonat",""))))))))))</f>
        <v>LSD</v>
      </c>
      <c r="AK21" s="7" t="str">
        <f>IF(fullmenu!AK21="MDC","MDC",IF(OR(fullmenu!AK21="PERF",fullmenu!AK21="AERF",fullmenu!AK21="PCB"),"ERfix",IF(OR(fullmenu!AK21="ACB", fullmenu!AK21="LCERT", fullmenu!AK21="LERT",fullmenu!AK21="FCERT",fullmenu!AK21="FERT"),"ERTs",IF(OR(fullmenu!AK21="FCMT",fullmenu!AK21="FMT",fullmenu!AK21="LMT",fullmenu!AK21="LCMT"),"MTs",IF(OR(fullmenu!AK21="LCIT",fullmenu!AK21="FCIT",fullmenu!AK21="LIT",fullmenu!AK21="FIT"),"ITs",IF(OR(fullmenu!AK21="MwERT", fullmenu!AK21="ERwMT", fullmenu!AK21="M&amp;ERT", fullmenu!AK21="MwIT", fullmenu!AK21="IwMT", fullmenu!AK21="M&amp;IT", fullmenu!AK21="IwERT", fullmenu!AK21="ERwIT", fullmenu!AK21="I&amp;ERT", fullmenu!AK21="ER&amp;M&amp;IT"),"MixedTs",IF(fullmenu!AK21="UD","UD",IF(fullmenu!AK21="LSD","LSD",IF(fullmenu!AK21="WSD","WSD",IF(fullmenu!AK21="UASC","nonat",""))))))))))</f>
        <v>LSD</v>
      </c>
      <c r="AL21" s="7" t="str">
        <f>IF(fullmenu!AL21="MDC","MDC",IF(OR(fullmenu!AL21="PERF",fullmenu!AL21="AERF",fullmenu!AL21="PCB"),"ERfix",IF(OR(fullmenu!AL21="ACB", fullmenu!AL21="LCERT", fullmenu!AL21="LERT",fullmenu!AL21="FCERT",fullmenu!AL21="FERT"),"ERTs",IF(OR(fullmenu!AL21="FCMT",fullmenu!AL21="FMT",fullmenu!AL21="LMT",fullmenu!AL21="LCMT"),"MTs",IF(OR(fullmenu!AL21="LCIT",fullmenu!AL21="FCIT",fullmenu!AL21="LIT",fullmenu!AL21="FIT"),"ITs",IF(OR(fullmenu!AL21="MwERT", fullmenu!AL21="ERwMT", fullmenu!AL21="M&amp;ERT", fullmenu!AL21="MwIT", fullmenu!AL21="IwMT", fullmenu!AL21="M&amp;IT", fullmenu!AL21="IwERT", fullmenu!AL21="ERwIT", fullmenu!AL21="I&amp;ERT", fullmenu!AL21="ER&amp;M&amp;IT"),"MixedTs",IF(fullmenu!AL21="UD","UD",IF(fullmenu!AL21="LSD","LSD",IF(fullmenu!AL21="WSD","WSD",IF(fullmenu!AL21="UASC","nonat",""))))))))))</f>
        <v>LSD</v>
      </c>
      <c r="AM21" s="7" t="str">
        <f>IF(fullmenu!AM21="MDC","MDC",IF(OR(fullmenu!AM21="PERF",fullmenu!AM21="AERF",fullmenu!AM21="PCB"),"ERfix",IF(OR(fullmenu!AM21="ACB", fullmenu!AM21="LCERT", fullmenu!AM21="LERT",fullmenu!AM21="FCERT",fullmenu!AM21="FERT"),"ERTs",IF(OR(fullmenu!AM21="FCMT",fullmenu!AM21="FMT",fullmenu!AM21="LMT",fullmenu!AM21="LCMT"),"MTs",IF(OR(fullmenu!AM21="LCIT",fullmenu!AM21="FCIT",fullmenu!AM21="LIT",fullmenu!AM21="FIT"),"ITs",IF(OR(fullmenu!AM21="MwERT", fullmenu!AM21="ERwMT", fullmenu!AM21="M&amp;ERT", fullmenu!AM21="MwIT", fullmenu!AM21="IwMT", fullmenu!AM21="M&amp;IT", fullmenu!AM21="IwERT", fullmenu!AM21="ERwIT", fullmenu!AM21="I&amp;ERT", fullmenu!AM21="ER&amp;M&amp;IT"),"MixedTs",IF(fullmenu!AM21="UD","UD",IF(fullmenu!AM21="LSD","LSD",IF(fullmenu!AM21="WSD","WSD",IF(fullmenu!AM21="UASC","nonat",""))))))))))</f>
        <v>LSD</v>
      </c>
      <c r="AN21" s="7" t="str">
        <f>IF(fullmenu!AN21="MDC","MDC",IF(OR(fullmenu!AN21="PERF",fullmenu!AN21="AERF",fullmenu!AN21="PCB"),"ERfix",IF(OR(fullmenu!AN21="ACB", fullmenu!AN21="LCERT", fullmenu!AN21="LERT",fullmenu!AN21="FCERT",fullmenu!AN21="FERT"),"ERTs",IF(OR(fullmenu!AN21="FCMT",fullmenu!AN21="FMT",fullmenu!AN21="LMT",fullmenu!AN21="LCMT"),"MTs",IF(OR(fullmenu!AN21="LCIT",fullmenu!AN21="FCIT",fullmenu!AN21="LIT",fullmenu!AN21="FIT"),"ITs",IF(OR(fullmenu!AN21="MwERT", fullmenu!AN21="ERwMT", fullmenu!AN21="M&amp;ERT", fullmenu!AN21="MwIT", fullmenu!AN21="IwMT", fullmenu!AN21="M&amp;IT", fullmenu!AN21="IwERT", fullmenu!AN21="ERwIT", fullmenu!AN21="I&amp;ERT", fullmenu!AN21="ER&amp;M&amp;IT"),"MixedTs",IF(fullmenu!AN21="UD","UD",IF(fullmenu!AN21="LSD","LSD",IF(fullmenu!AN21="WSD","WSD",IF(fullmenu!AN21="UASC","nonat",""))))))))))</f>
        <v>LSD</v>
      </c>
      <c r="AO21" s="7" t="str">
        <f>IF(fullmenu!AO21="MDC","MDC",IF(OR(fullmenu!AO21="PERF",fullmenu!AO21="AERF",fullmenu!AO21="PCB"),"ERfix",IF(OR(fullmenu!AO21="ACB", fullmenu!AO21="LCERT", fullmenu!AO21="LERT",fullmenu!AO21="FCERT",fullmenu!AO21="FERT"),"ERTs",IF(OR(fullmenu!AO21="FCMT",fullmenu!AO21="FMT",fullmenu!AO21="LMT",fullmenu!AO21="LCMT"),"MTs",IF(OR(fullmenu!AO21="LCIT",fullmenu!AO21="FCIT",fullmenu!AO21="LIT",fullmenu!AO21="FIT"),"ITs",IF(OR(fullmenu!AO21="MwERT", fullmenu!AO21="ERwMT", fullmenu!AO21="M&amp;ERT", fullmenu!AO21="MwIT", fullmenu!AO21="IwMT", fullmenu!AO21="M&amp;IT", fullmenu!AO21="IwERT", fullmenu!AO21="ERwIT", fullmenu!AO21="I&amp;ERT", fullmenu!AO21="ER&amp;M&amp;IT"),"MixedTs",IF(fullmenu!AO21="UD","UD",IF(fullmenu!AO21="LSD","LSD",IF(fullmenu!AO21="WSD","WSD",IF(fullmenu!AO21="UASC","nonat",""))))))))))</f>
        <v>LSD</v>
      </c>
      <c r="AP21" s="7" t="str">
        <f>IF(fullmenu!AP21="MDC","MDC",IF(OR(fullmenu!AP21="PERF",fullmenu!AP21="AERF",fullmenu!AP21="PCB"),"ERfix",IF(OR(fullmenu!AP21="ACB", fullmenu!AP21="LCERT", fullmenu!AP21="LERT",fullmenu!AP21="FCERT",fullmenu!AP21="FERT"),"ERTs",IF(OR(fullmenu!AP21="FCMT",fullmenu!AP21="FMT",fullmenu!AP21="LMT",fullmenu!AP21="LCMT"),"MTs",IF(OR(fullmenu!AP21="LCIT",fullmenu!AP21="FCIT",fullmenu!AP21="LIT",fullmenu!AP21="FIT"),"ITs",IF(OR(fullmenu!AP21="MwERT", fullmenu!AP21="ERwMT", fullmenu!AP21="M&amp;ERT", fullmenu!AP21="MwIT", fullmenu!AP21="IwMT", fullmenu!AP21="M&amp;IT", fullmenu!AP21="IwERT", fullmenu!AP21="ERwIT", fullmenu!AP21="I&amp;ERT", fullmenu!AP21="ER&amp;M&amp;IT"),"MixedTs",IF(fullmenu!AP21="UD","UD",IF(fullmenu!AP21="LSD","LSD",IF(fullmenu!AP21="WSD","WSD",IF(fullmenu!AP21="UASC","nonat",""))))))))))</f>
        <v>LSD</v>
      </c>
      <c r="AQ21" s="7" t="str">
        <f>IF(fullmenu!AQ21="MDC","MDC",IF(OR(fullmenu!AQ21="PERF",fullmenu!AQ21="AERF",fullmenu!AQ21="PCB"),"ERfix",IF(OR(fullmenu!AQ21="ACB", fullmenu!AQ21="LCERT", fullmenu!AQ21="LERT",fullmenu!AQ21="FCERT",fullmenu!AQ21="FERT"),"ERTs",IF(OR(fullmenu!AQ21="FCMT",fullmenu!AQ21="FMT",fullmenu!AQ21="LMT",fullmenu!AQ21="LCMT"),"MTs",IF(OR(fullmenu!AQ21="LCIT",fullmenu!AQ21="FCIT",fullmenu!AQ21="LIT",fullmenu!AQ21="FIT"),"ITs",IF(OR(fullmenu!AQ21="MwERT", fullmenu!AQ21="ERwMT", fullmenu!AQ21="M&amp;ERT", fullmenu!AQ21="MwIT", fullmenu!AQ21="IwMT", fullmenu!AQ21="M&amp;IT", fullmenu!AQ21="IwERT", fullmenu!AQ21="ERwIT", fullmenu!AQ21="I&amp;ERT", fullmenu!AQ21="ER&amp;M&amp;IT"),"MixedTs",IF(fullmenu!AQ21="UD","UD",IF(fullmenu!AQ21="LSD","LSD",IF(fullmenu!AQ21="WSD","WSD",IF(fullmenu!AQ21="UASC","nonat",""))))))))))</f>
        <v>LSD</v>
      </c>
      <c r="AR21" s="7" t="str">
        <f>IF(fullmenu!AR21="MDC","MDC",IF(OR(fullmenu!AR21="PERF",fullmenu!AR21="AERF",fullmenu!AR21="PCB"),"ERfix",IF(OR(fullmenu!AR21="ACB", fullmenu!AR21="LCERT", fullmenu!AR21="LERT",fullmenu!AR21="FCERT",fullmenu!AR21="FERT"),"ERTs",IF(OR(fullmenu!AR21="FCMT",fullmenu!AR21="FMT",fullmenu!AR21="LMT",fullmenu!AR21="LCMT"),"MTs",IF(OR(fullmenu!AR21="LCIT",fullmenu!AR21="FCIT",fullmenu!AR21="LIT",fullmenu!AR21="FIT"),"ITs",IF(OR(fullmenu!AR21="MwERT", fullmenu!AR21="ERwMT", fullmenu!AR21="M&amp;ERT", fullmenu!AR21="MwIT", fullmenu!AR21="IwMT", fullmenu!AR21="M&amp;IT", fullmenu!AR21="IwERT", fullmenu!AR21="ERwIT", fullmenu!AR21="I&amp;ERT", fullmenu!AR21="ER&amp;M&amp;IT"),"MixedTs",IF(fullmenu!AR21="UD","UD",IF(fullmenu!AR21="LSD","LSD",IF(fullmenu!AR21="WSD","WSD",IF(fullmenu!AR21="UASC","nonat",""))))))))))</f>
        <v>LSD</v>
      </c>
      <c r="AS21" s="7" t="str">
        <f>IF(fullmenu!AS21="MDC","MDC",IF(OR(fullmenu!AS21="PERF",fullmenu!AS21="AERF",fullmenu!AS21="PCB"),"ERfix",IF(OR(fullmenu!AS21="ACB", fullmenu!AS21="LCERT", fullmenu!AS21="LERT",fullmenu!AS21="FCERT",fullmenu!AS21="FERT"),"ERTs",IF(OR(fullmenu!AS21="FCMT",fullmenu!AS21="FMT",fullmenu!AS21="LMT",fullmenu!AS21="LCMT"),"MTs",IF(OR(fullmenu!AS21="LCIT",fullmenu!AS21="FCIT",fullmenu!AS21="LIT",fullmenu!AS21="FIT"),"ITs",IF(OR(fullmenu!AS21="MwERT", fullmenu!AS21="ERwMT", fullmenu!AS21="M&amp;ERT", fullmenu!AS21="MwIT", fullmenu!AS21="IwMT", fullmenu!AS21="M&amp;IT", fullmenu!AS21="IwERT", fullmenu!AS21="ERwIT", fullmenu!AS21="I&amp;ERT", fullmenu!AS21="ER&amp;M&amp;IT"),"MixedTs",IF(fullmenu!AS21="UD","UD",IF(fullmenu!AS21="LSD","LSD",IF(fullmenu!AS21="WSD","WSD",IF(fullmenu!AS21="UASC","nonat",""))))))))))</f>
        <v>LSD</v>
      </c>
      <c r="AT21" s="7"/>
    </row>
    <row r="22" spans="1:51" ht="15.5" x14ac:dyDescent="0.35">
      <c r="A22" t="s">
        <v>20</v>
      </c>
      <c r="B22" s="7" t="str">
        <f>IF(fullmenu!B22="MDC","MDC",IF(OR(fullmenu!B22="PERF",fullmenu!B22="AERF",fullmenu!B22="PCB"),"ERfix",IF(OR(fullmenu!B22="ACB", fullmenu!B22="LCERT", fullmenu!B22="LERT",fullmenu!B22="FCERT",fullmenu!B22="FERT"),"ERTs",IF(OR(fullmenu!B22="FCMT",fullmenu!B22="FMT",fullmenu!B22="LMT",fullmenu!B22="LCMT"),"MTs",IF(OR(fullmenu!B22="LCIT",fullmenu!B22="FCIT",fullmenu!B22="LIT",fullmenu!B22="FIT"),"ITs",IF(OR(fullmenu!B22="MwERT", fullmenu!B22="ERwMT", fullmenu!B22="M&amp;ERT", fullmenu!B22="MwIT", fullmenu!B22="IwMT", fullmenu!B22="M&amp;IT", fullmenu!B22="IwERT", fullmenu!B22="ERwIT", fullmenu!B22="I&amp;ERT", fullmenu!B22="ER&amp;M&amp;IT"),"MixedTs",IF(fullmenu!B22="UD","UD",IF(fullmenu!B22="LSD","LSD",IF(fullmenu!B22="WSD","WSD",IF(fullmenu!B22="UASC","nonat",""))))))))))</f>
        <v>ERfix</v>
      </c>
      <c r="C22" s="7" t="str">
        <f>IF(fullmenu!C22="MDC","MDC",IF(OR(fullmenu!C22="PERF",fullmenu!C22="AERF",fullmenu!C22="PCB"),"ERfix",IF(OR(fullmenu!C22="ACB", fullmenu!C22="LCERT", fullmenu!C22="LERT",fullmenu!C22="FCERT",fullmenu!C22="FERT"),"ERTs",IF(OR(fullmenu!C22="FCMT",fullmenu!C22="FMT",fullmenu!C22="LMT",fullmenu!C22="LCMT"),"MTs",IF(OR(fullmenu!C22="LCIT",fullmenu!C22="FCIT",fullmenu!C22="LIT",fullmenu!C22="FIT"),"ITs",IF(OR(fullmenu!C22="MwERT", fullmenu!C22="ERwMT", fullmenu!C22="M&amp;ERT", fullmenu!C22="MwIT", fullmenu!C22="IwMT", fullmenu!C22="M&amp;IT", fullmenu!C22="IwERT", fullmenu!C22="ERwIT", fullmenu!C22="I&amp;ERT", fullmenu!C22="ER&amp;M&amp;IT"),"MixedTs",IF(fullmenu!C22="UD","UD",IF(fullmenu!C22="LSD","LSD",IF(fullmenu!C22="WSD","WSD",IF(fullmenu!C22="UASC","nonat",""))))))))))</f>
        <v>ERfix</v>
      </c>
      <c r="D22" s="7" t="str">
        <f>IF(fullmenu!D22="MDC","MDC",IF(OR(fullmenu!D22="PERF",fullmenu!D22="AERF",fullmenu!D22="PCB"),"ERfix",IF(OR(fullmenu!D22="ACB", fullmenu!D22="LCERT", fullmenu!D22="LERT",fullmenu!D22="FCERT",fullmenu!D22="FERT"),"ERTs",IF(OR(fullmenu!D22="FCMT",fullmenu!D22="FMT",fullmenu!D22="LMT",fullmenu!D22="LCMT"),"MTs",IF(OR(fullmenu!D22="LCIT",fullmenu!D22="FCIT",fullmenu!D22="LIT",fullmenu!D22="FIT"),"ITs",IF(OR(fullmenu!D22="MwERT", fullmenu!D22="ERwMT", fullmenu!D22="M&amp;ERT", fullmenu!D22="MwIT", fullmenu!D22="IwMT", fullmenu!D22="M&amp;IT", fullmenu!D22="IwERT", fullmenu!D22="ERwIT", fullmenu!D22="I&amp;ERT", fullmenu!D22="ER&amp;M&amp;IT"),"MixedTs",IF(fullmenu!D22="UD","UD",IF(fullmenu!D22="LSD","LSD",IF(fullmenu!D22="WSD","WSD",IF(fullmenu!D22="UASC","nonat",""))))))))))</f>
        <v>ERfix</v>
      </c>
      <c r="E22" s="7" t="str">
        <f>IF(fullmenu!E22="MDC","MDC",IF(OR(fullmenu!E22="PERF",fullmenu!E22="AERF",fullmenu!E22="PCB"),"ERfix",IF(OR(fullmenu!E22="ACB", fullmenu!E22="LCERT", fullmenu!E22="LERT",fullmenu!E22="FCERT",fullmenu!E22="FERT"),"ERTs",IF(OR(fullmenu!E22="FCMT",fullmenu!E22="FMT",fullmenu!E22="LMT",fullmenu!E22="LCMT"),"MTs",IF(OR(fullmenu!E22="LCIT",fullmenu!E22="FCIT",fullmenu!E22="LIT",fullmenu!E22="FIT"),"ITs",IF(OR(fullmenu!E22="MwERT", fullmenu!E22="ERwMT", fullmenu!E22="M&amp;ERT", fullmenu!E22="MwIT", fullmenu!E22="IwMT", fullmenu!E22="M&amp;IT", fullmenu!E22="IwERT", fullmenu!E22="ERwIT", fullmenu!E22="I&amp;ERT", fullmenu!E22="ER&amp;M&amp;IT"),"MixedTs",IF(fullmenu!E22="UD","UD",IF(fullmenu!E22="LSD","LSD",IF(fullmenu!E22="WSD","WSD",IF(fullmenu!E22="UASC","nonat",""))))))))))</f>
        <v>ERfix</v>
      </c>
      <c r="F22" s="7" t="str">
        <f>IF(fullmenu!F22="MDC","MDC",IF(OR(fullmenu!F22="PERF",fullmenu!F22="AERF",fullmenu!F22="PCB"),"ERfix",IF(OR(fullmenu!F22="ACB", fullmenu!F22="LCERT", fullmenu!F22="LERT",fullmenu!F22="FCERT",fullmenu!F22="FERT"),"ERTs",IF(OR(fullmenu!F22="FCMT",fullmenu!F22="FMT",fullmenu!F22="LMT",fullmenu!F22="LCMT"),"MTs",IF(OR(fullmenu!F22="LCIT",fullmenu!F22="FCIT",fullmenu!F22="LIT",fullmenu!F22="FIT"),"ITs",IF(OR(fullmenu!F22="MwERT", fullmenu!F22="ERwMT", fullmenu!F22="M&amp;ERT", fullmenu!F22="MwIT", fullmenu!F22="IwMT", fullmenu!F22="M&amp;IT", fullmenu!F22="IwERT", fullmenu!F22="ERwIT", fullmenu!F22="I&amp;ERT", fullmenu!F22="ER&amp;M&amp;IT"),"MixedTs",IF(fullmenu!F22="UD","UD",IF(fullmenu!F22="LSD","LSD",IF(fullmenu!F22="WSD","WSD",IF(fullmenu!F22="UASC","nonat",""))))))))))</f>
        <v>ERfix</v>
      </c>
      <c r="G22" s="7" t="str">
        <f>IF(fullmenu!G22="MDC","MDC",IF(OR(fullmenu!G22="PERF",fullmenu!G22="AERF",fullmenu!G22="PCB"),"ERfix",IF(OR(fullmenu!G22="ACB", fullmenu!G22="LCERT", fullmenu!G22="LERT",fullmenu!G22="FCERT",fullmenu!G22="FERT"),"ERTs",IF(OR(fullmenu!G22="FCMT",fullmenu!G22="FMT",fullmenu!G22="LMT",fullmenu!G22="LCMT"),"MTs",IF(OR(fullmenu!G22="LCIT",fullmenu!G22="FCIT",fullmenu!G22="LIT",fullmenu!G22="FIT"),"ITs",IF(OR(fullmenu!G22="MwERT", fullmenu!G22="ERwMT", fullmenu!G22="M&amp;ERT", fullmenu!G22="MwIT", fullmenu!G22="IwMT", fullmenu!G22="M&amp;IT", fullmenu!G22="IwERT", fullmenu!G22="ERwIT", fullmenu!G22="I&amp;ERT", fullmenu!G22="ER&amp;M&amp;IT"),"MixedTs",IF(fullmenu!G22="UD","UD",IF(fullmenu!G22="LSD","LSD",IF(fullmenu!G22="WSD","WSD",IF(fullmenu!G22="UASC","nonat",""))))))))))</f>
        <v>LSD</v>
      </c>
      <c r="H22" s="7" t="str">
        <f>IF(fullmenu!H22="MDC","MDC",IF(OR(fullmenu!H22="PERF",fullmenu!H22="AERF",fullmenu!H22="PCB"),"ERfix",IF(OR(fullmenu!H22="ACB", fullmenu!H22="LCERT", fullmenu!H22="LERT",fullmenu!H22="FCERT",fullmenu!H22="FERT"),"ERTs",IF(OR(fullmenu!H22="FCMT",fullmenu!H22="FMT",fullmenu!H22="LMT",fullmenu!H22="LCMT"),"MTs",IF(OR(fullmenu!H22="LCIT",fullmenu!H22="FCIT",fullmenu!H22="LIT",fullmenu!H22="FIT"),"ITs",IF(OR(fullmenu!H22="MwERT", fullmenu!H22="ERwMT", fullmenu!H22="M&amp;ERT", fullmenu!H22="MwIT", fullmenu!H22="IwMT", fullmenu!H22="M&amp;IT", fullmenu!H22="IwERT", fullmenu!H22="ERwIT", fullmenu!H22="I&amp;ERT", fullmenu!H22="ER&amp;M&amp;IT"),"MixedTs",IF(fullmenu!H22="UD","UD",IF(fullmenu!H22="LSD","LSD",IF(fullmenu!H22="WSD","WSD",IF(fullmenu!H22="UASC","nonat",""))))))))))</f>
        <v>LSD</v>
      </c>
      <c r="I22" s="7" t="str">
        <f>IF(fullmenu!I22="MDC","MDC",IF(OR(fullmenu!I22="PERF",fullmenu!I22="AERF",fullmenu!I22="PCB"),"ERfix",IF(OR(fullmenu!I22="ACB", fullmenu!I22="LCERT", fullmenu!I22="LERT",fullmenu!I22="FCERT",fullmenu!I22="FERT"),"ERTs",IF(OR(fullmenu!I22="FCMT",fullmenu!I22="FMT",fullmenu!I22="LMT",fullmenu!I22="LCMT"),"MTs",IF(OR(fullmenu!I22="LCIT",fullmenu!I22="FCIT",fullmenu!I22="LIT",fullmenu!I22="FIT"),"ITs",IF(OR(fullmenu!I22="MwERT", fullmenu!I22="ERwMT", fullmenu!I22="M&amp;ERT", fullmenu!I22="MwIT", fullmenu!I22="IwMT", fullmenu!I22="M&amp;IT", fullmenu!I22="IwERT", fullmenu!I22="ERwIT", fullmenu!I22="I&amp;ERT", fullmenu!I22="ER&amp;M&amp;IT"),"MixedTs",IF(fullmenu!I22="UD","UD",IF(fullmenu!I22="LSD","LSD",IF(fullmenu!I22="WSD","WSD",IF(fullmenu!I22="UASC","nonat",""))))))))))</f>
        <v>LSD</v>
      </c>
      <c r="J22" s="7" t="str">
        <f>IF(fullmenu!J22="MDC","MDC",IF(OR(fullmenu!J22="PERF",fullmenu!J22="AERF",fullmenu!J22="PCB"),"ERfix",IF(OR(fullmenu!J22="ACB", fullmenu!J22="LCERT", fullmenu!J22="LERT",fullmenu!J22="FCERT",fullmenu!J22="FERT"),"ERTs",IF(OR(fullmenu!J22="FCMT",fullmenu!J22="FMT",fullmenu!J22="LMT",fullmenu!J22="LCMT"),"MTs",IF(OR(fullmenu!J22="LCIT",fullmenu!J22="FCIT",fullmenu!J22="LIT",fullmenu!J22="FIT"),"ITs",IF(OR(fullmenu!J22="MwERT", fullmenu!J22="ERwMT", fullmenu!J22="M&amp;ERT", fullmenu!J22="MwIT", fullmenu!J22="IwMT", fullmenu!J22="M&amp;IT", fullmenu!J22="IwERT", fullmenu!J22="ERwIT", fullmenu!J22="I&amp;ERT", fullmenu!J22="ER&amp;M&amp;IT"),"MixedTs",IF(fullmenu!J22="UD","UD",IF(fullmenu!J22="LSD","LSD",IF(fullmenu!J22="WSD","WSD",IF(fullmenu!J22="UASC","nonat",""))))))))))</f>
        <v>LSD</v>
      </c>
      <c r="K22" s="7" t="str">
        <f>IF(fullmenu!K22="MDC","MDC",IF(OR(fullmenu!K22="PERF",fullmenu!K22="AERF",fullmenu!K22="PCB"),"ERfix",IF(OR(fullmenu!K22="ACB", fullmenu!K22="LCERT", fullmenu!K22="LERT",fullmenu!K22="FCERT",fullmenu!K22="FERT"),"ERTs",IF(OR(fullmenu!K22="FCMT",fullmenu!K22="FMT",fullmenu!K22="LMT",fullmenu!K22="LCMT"),"MTs",IF(OR(fullmenu!K22="LCIT",fullmenu!K22="FCIT",fullmenu!K22="LIT",fullmenu!K22="FIT"),"ITs",IF(OR(fullmenu!K22="MwERT", fullmenu!K22="ERwMT", fullmenu!K22="M&amp;ERT", fullmenu!K22="MwIT", fullmenu!K22="IwMT", fullmenu!K22="M&amp;IT", fullmenu!K22="IwERT", fullmenu!K22="ERwIT", fullmenu!K22="I&amp;ERT", fullmenu!K22="ER&amp;M&amp;IT"),"MixedTs",IF(fullmenu!K22="UD","UD",IF(fullmenu!K22="LSD","LSD",IF(fullmenu!K22="WSD","WSD",IF(fullmenu!K22="UASC","nonat",""))))))))))</f>
        <v>LSD</v>
      </c>
      <c r="L22" s="7" t="str">
        <f>IF(fullmenu!L22="MDC","MDC",IF(OR(fullmenu!L22="PERF",fullmenu!L22="AERF",fullmenu!L22="PCB"),"ERfix",IF(OR(fullmenu!L22="ACB", fullmenu!L22="LCERT", fullmenu!L22="LERT",fullmenu!L22="FCERT",fullmenu!L22="FERT"),"ERTs",IF(OR(fullmenu!L22="FCMT",fullmenu!L22="FMT",fullmenu!L22="LMT",fullmenu!L22="LCMT"),"MTs",IF(OR(fullmenu!L22="LCIT",fullmenu!L22="FCIT",fullmenu!L22="LIT",fullmenu!L22="FIT"),"ITs",IF(OR(fullmenu!L22="MwERT", fullmenu!L22="ERwMT", fullmenu!L22="M&amp;ERT", fullmenu!L22="MwIT", fullmenu!L22="IwMT", fullmenu!L22="M&amp;IT", fullmenu!L22="IwERT", fullmenu!L22="ERwIT", fullmenu!L22="I&amp;ERT", fullmenu!L22="ER&amp;M&amp;IT"),"MixedTs",IF(fullmenu!L22="UD","UD",IF(fullmenu!L22="LSD","LSD",IF(fullmenu!L22="WSD","WSD",IF(fullmenu!L22="UASC","nonat",""))))))))))</f>
        <v>LSD</v>
      </c>
      <c r="M22" s="7" t="str">
        <f>IF(fullmenu!M22="MDC","MDC",IF(OR(fullmenu!M22="PERF",fullmenu!M22="AERF",fullmenu!M22="PCB"),"ERfix",IF(OR(fullmenu!M22="ACB", fullmenu!M22="LCERT", fullmenu!M22="LERT",fullmenu!M22="FCERT",fullmenu!M22="FERT"),"ERTs",IF(OR(fullmenu!M22="FCMT",fullmenu!M22="FMT",fullmenu!M22="LMT",fullmenu!M22="LCMT"),"MTs",IF(OR(fullmenu!M22="LCIT",fullmenu!M22="FCIT",fullmenu!M22="LIT",fullmenu!M22="FIT"),"ITs",IF(OR(fullmenu!M22="MwERT", fullmenu!M22="ERwMT", fullmenu!M22="M&amp;ERT", fullmenu!M22="MwIT", fullmenu!M22="IwMT", fullmenu!M22="M&amp;IT", fullmenu!M22="IwERT", fullmenu!M22="ERwIT", fullmenu!M22="I&amp;ERT", fullmenu!M22="ER&amp;M&amp;IT"),"MixedTs",IF(fullmenu!M22="UD","UD",IF(fullmenu!M22="LSD","LSD",IF(fullmenu!M22="WSD","WSD",IF(fullmenu!M22="UASC","nonat",""))))))))))</f>
        <v>LSD</v>
      </c>
      <c r="N22" s="7" t="str">
        <f>IF(fullmenu!N22="MDC","MDC",IF(OR(fullmenu!N22="PERF",fullmenu!N22="AERF",fullmenu!N22="PCB"),"ERfix",IF(OR(fullmenu!N22="ACB", fullmenu!N22="LCERT", fullmenu!N22="LERT",fullmenu!N22="FCERT",fullmenu!N22="FERT"),"ERTs",IF(OR(fullmenu!N22="FCMT",fullmenu!N22="FMT",fullmenu!N22="LMT",fullmenu!N22="LCMT"),"MTs",IF(OR(fullmenu!N22="LCIT",fullmenu!N22="FCIT",fullmenu!N22="LIT",fullmenu!N22="FIT"),"ITs",IF(OR(fullmenu!N22="MwERT", fullmenu!N22="ERwMT", fullmenu!N22="M&amp;ERT", fullmenu!N22="MwIT", fullmenu!N22="IwMT", fullmenu!N22="M&amp;IT", fullmenu!N22="IwERT", fullmenu!N22="ERwIT", fullmenu!N22="I&amp;ERT", fullmenu!N22="ER&amp;M&amp;IT"),"MixedTs",IF(fullmenu!N22="UD","UD",IF(fullmenu!N22="LSD","LSD",IF(fullmenu!N22="WSD","WSD",IF(fullmenu!N22="UASC","nonat",""))))))))))</f>
        <v>LSD</v>
      </c>
      <c r="O22" s="7" t="str">
        <f>IF(fullmenu!O22="MDC","MDC",IF(OR(fullmenu!O22="PERF",fullmenu!O22="AERF",fullmenu!O22="PCB"),"ERfix",IF(OR(fullmenu!O22="ACB", fullmenu!O22="LCERT", fullmenu!O22="LERT",fullmenu!O22="FCERT",fullmenu!O22="FERT"),"ERTs",IF(OR(fullmenu!O22="FCMT",fullmenu!O22="FMT",fullmenu!O22="LMT",fullmenu!O22="LCMT"),"MTs",IF(OR(fullmenu!O22="LCIT",fullmenu!O22="FCIT",fullmenu!O22="LIT",fullmenu!O22="FIT"),"ITs",IF(OR(fullmenu!O22="MwERT", fullmenu!O22="ERwMT", fullmenu!O22="M&amp;ERT", fullmenu!O22="MwIT", fullmenu!O22="IwMT", fullmenu!O22="M&amp;IT", fullmenu!O22="IwERT", fullmenu!O22="ERwIT", fullmenu!O22="I&amp;ERT", fullmenu!O22="ER&amp;M&amp;IT"),"MixedTs",IF(fullmenu!O22="UD","UD",IF(fullmenu!O22="LSD","LSD",IF(fullmenu!O22="WSD","WSD",IF(fullmenu!O22="UASC","nonat",""))))))))))</f>
        <v>LSD</v>
      </c>
      <c r="P22" s="7" t="str">
        <f>IF(fullmenu!P22="MDC","MDC",IF(OR(fullmenu!P22="PERF",fullmenu!P22="AERF",fullmenu!P22="PCB"),"ERfix",IF(OR(fullmenu!P22="ACB", fullmenu!P22="LCERT", fullmenu!P22="LERT",fullmenu!P22="FCERT",fullmenu!P22="FERT"),"ERTs",IF(OR(fullmenu!P22="FCMT",fullmenu!P22="FMT",fullmenu!P22="LMT",fullmenu!P22="LCMT"),"MTs",IF(OR(fullmenu!P22="LCIT",fullmenu!P22="FCIT",fullmenu!P22="LIT",fullmenu!P22="FIT"),"ITs",IF(OR(fullmenu!P22="MwERT", fullmenu!P22="ERwMT", fullmenu!P22="M&amp;ERT", fullmenu!P22="MwIT", fullmenu!P22="IwMT", fullmenu!P22="M&amp;IT", fullmenu!P22="IwERT", fullmenu!P22="ERwIT", fullmenu!P22="I&amp;ERT", fullmenu!P22="ER&amp;M&amp;IT"),"MixedTs",IF(fullmenu!P22="UD","UD",IF(fullmenu!P22="LSD","LSD",IF(fullmenu!P22="WSD","WSD",IF(fullmenu!P22="UASC","nonat",""))))))))))</f>
        <v>LSD</v>
      </c>
      <c r="Q22" s="7" t="str">
        <f>IF(fullmenu!Q22="MDC","MDC",IF(OR(fullmenu!Q22="PERF",fullmenu!Q22="AERF",fullmenu!Q22="PCB"),"ERfix",IF(OR(fullmenu!Q22="ACB", fullmenu!Q22="LCERT", fullmenu!Q22="LERT",fullmenu!Q22="FCERT",fullmenu!Q22="FERT"),"ERTs",IF(OR(fullmenu!Q22="FCMT",fullmenu!Q22="FMT",fullmenu!Q22="LMT",fullmenu!Q22="LCMT"),"MTs",IF(OR(fullmenu!Q22="LCIT",fullmenu!Q22="FCIT",fullmenu!Q22="LIT",fullmenu!Q22="FIT"),"ITs",IF(OR(fullmenu!Q22="MwERT", fullmenu!Q22="ERwMT", fullmenu!Q22="M&amp;ERT", fullmenu!Q22="MwIT", fullmenu!Q22="IwMT", fullmenu!Q22="M&amp;IT", fullmenu!Q22="IwERT", fullmenu!Q22="ERwIT", fullmenu!Q22="I&amp;ERT", fullmenu!Q22="ER&amp;M&amp;IT"),"MixedTs",IF(fullmenu!Q22="UD","UD",IF(fullmenu!Q22="LSD","LSD",IF(fullmenu!Q22="WSD","WSD",IF(fullmenu!Q22="UASC","nonat",""))))))))))</f>
        <v>LSD</v>
      </c>
      <c r="R22" s="7" t="str">
        <f>IF(fullmenu!R22="MDC","MDC",IF(OR(fullmenu!R22="PERF",fullmenu!R22="AERF",fullmenu!R22="PCB"),"ERfix",IF(OR(fullmenu!R22="ACB", fullmenu!R22="LCERT", fullmenu!R22="LERT",fullmenu!R22="FCERT",fullmenu!R22="FERT"),"ERTs",IF(OR(fullmenu!R22="FCMT",fullmenu!R22="FMT",fullmenu!R22="LMT",fullmenu!R22="LCMT"),"MTs",IF(OR(fullmenu!R22="LCIT",fullmenu!R22="FCIT",fullmenu!R22="LIT",fullmenu!R22="FIT"),"ITs",IF(OR(fullmenu!R22="MwERT", fullmenu!R22="ERwMT", fullmenu!R22="M&amp;ERT", fullmenu!R22="MwIT", fullmenu!R22="IwMT", fullmenu!R22="M&amp;IT", fullmenu!R22="IwERT", fullmenu!R22="ERwIT", fullmenu!R22="I&amp;ERT", fullmenu!R22="ER&amp;M&amp;IT"),"MixedTs",IF(fullmenu!R22="UD","UD",IF(fullmenu!R22="LSD","LSD",IF(fullmenu!R22="WSD","WSD",IF(fullmenu!R22="UASC","nonat",""))))))))))</f>
        <v>LSD</v>
      </c>
      <c r="S22" s="7" t="str">
        <f>IF(fullmenu!S22="MDC","MDC",IF(OR(fullmenu!S22="PERF",fullmenu!S22="AERF",fullmenu!S22="PCB"),"ERfix",IF(OR(fullmenu!S22="ACB", fullmenu!S22="LCERT", fullmenu!S22="LERT",fullmenu!S22="FCERT",fullmenu!S22="FERT"),"ERTs",IF(OR(fullmenu!S22="FCMT",fullmenu!S22="FMT",fullmenu!S22="LMT",fullmenu!S22="LCMT"),"MTs",IF(OR(fullmenu!S22="LCIT",fullmenu!S22="FCIT",fullmenu!S22="LIT",fullmenu!S22="FIT"),"ITs",IF(OR(fullmenu!S22="MwERT", fullmenu!S22="ERwMT", fullmenu!S22="M&amp;ERT", fullmenu!S22="MwIT", fullmenu!S22="IwMT", fullmenu!S22="M&amp;IT", fullmenu!S22="IwERT", fullmenu!S22="ERwIT", fullmenu!S22="I&amp;ERT", fullmenu!S22="ER&amp;M&amp;IT"),"MixedTs",IF(fullmenu!S22="UD","UD",IF(fullmenu!S22="LSD","LSD",IF(fullmenu!S22="WSD","WSD",IF(fullmenu!S22="UASC","nonat",""))))))))))</f>
        <v>LSD</v>
      </c>
      <c r="T22" s="7" t="str">
        <f>IF(fullmenu!T22="MDC","MDC",IF(OR(fullmenu!T22="PERF",fullmenu!T22="AERF",fullmenu!T22="PCB"),"ERfix",IF(OR(fullmenu!T22="ACB", fullmenu!T22="LCERT", fullmenu!T22="LERT",fullmenu!T22="FCERT",fullmenu!T22="FERT"),"ERTs",IF(OR(fullmenu!T22="FCMT",fullmenu!T22="FMT",fullmenu!T22="LMT",fullmenu!T22="LCMT"),"MTs",IF(OR(fullmenu!T22="LCIT",fullmenu!T22="FCIT",fullmenu!T22="LIT",fullmenu!T22="FIT"),"ITs",IF(OR(fullmenu!T22="MwERT", fullmenu!T22="ERwMT", fullmenu!T22="M&amp;ERT", fullmenu!T22="MwIT", fullmenu!T22="IwMT", fullmenu!T22="M&amp;IT", fullmenu!T22="IwERT", fullmenu!T22="ERwIT", fullmenu!T22="I&amp;ERT", fullmenu!T22="ER&amp;M&amp;IT"),"MixedTs",IF(fullmenu!T22="UD","UD",IF(fullmenu!T22="LSD","LSD",IF(fullmenu!T22="WSD","WSD",IF(fullmenu!T22="UASC","nonat",""))))))))))</f>
        <v>LSD</v>
      </c>
      <c r="U22" s="7" t="str">
        <f>IF(fullmenu!U22="MDC","MDC",IF(OR(fullmenu!U22="PERF",fullmenu!U22="AERF",fullmenu!U22="PCB"),"ERfix",IF(OR(fullmenu!U22="ACB", fullmenu!U22="LCERT", fullmenu!U22="LERT",fullmenu!U22="FCERT",fullmenu!U22="FERT"),"ERTs",IF(OR(fullmenu!U22="FCMT",fullmenu!U22="FMT",fullmenu!U22="LMT",fullmenu!U22="LCMT"),"MTs",IF(OR(fullmenu!U22="LCIT",fullmenu!U22="FCIT",fullmenu!U22="LIT",fullmenu!U22="FIT"),"ITs",IF(OR(fullmenu!U22="MwERT", fullmenu!U22="ERwMT", fullmenu!U22="M&amp;ERT", fullmenu!U22="MwIT", fullmenu!U22="IwMT", fullmenu!U22="M&amp;IT", fullmenu!U22="IwERT", fullmenu!U22="ERwIT", fullmenu!U22="I&amp;ERT", fullmenu!U22="ER&amp;M&amp;IT"),"MixedTs",IF(fullmenu!U22="UD","UD",IF(fullmenu!U22="LSD","LSD",IF(fullmenu!U22="WSD","WSD",IF(fullmenu!U22="UASC","nonat",""))))))))))</f>
        <v>MTs</v>
      </c>
      <c r="V22" s="7" t="str">
        <f>IF(fullmenu!V22="MDC","MDC",IF(OR(fullmenu!V22="PERF",fullmenu!V22="AERF",fullmenu!V22="PCB"),"ERfix",IF(OR(fullmenu!V22="ACB", fullmenu!V22="LCERT", fullmenu!V22="LERT",fullmenu!V22="FCERT",fullmenu!V22="FERT"),"ERTs",IF(OR(fullmenu!V22="FCMT",fullmenu!V22="FMT",fullmenu!V22="LMT",fullmenu!V22="LCMT"),"MTs",IF(OR(fullmenu!V22="LCIT",fullmenu!V22="FCIT",fullmenu!V22="LIT",fullmenu!V22="FIT"),"ITs",IF(OR(fullmenu!V22="MwERT", fullmenu!V22="ERwMT", fullmenu!V22="M&amp;ERT", fullmenu!V22="MwIT", fullmenu!V22="IwMT", fullmenu!V22="M&amp;IT", fullmenu!V22="IwERT", fullmenu!V22="ERwIT", fullmenu!V22="I&amp;ERT", fullmenu!V22="ER&amp;M&amp;IT"),"MixedTs",IF(fullmenu!V22="UD","UD",IF(fullmenu!V22="LSD","LSD",IF(fullmenu!V22="WSD","WSD",IF(fullmenu!V22="UASC","nonat",""))))))))))</f>
        <v>MTs</v>
      </c>
      <c r="W22" s="7" t="str">
        <f>IF(fullmenu!W22="MDC","MDC",IF(OR(fullmenu!W22="PERF",fullmenu!W22="AERF",fullmenu!W22="PCB"),"ERfix",IF(OR(fullmenu!W22="ACB", fullmenu!W22="LCERT", fullmenu!W22="LERT",fullmenu!W22="FCERT",fullmenu!W22="FERT"),"ERTs",IF(OR(fullmenu!W22="FCMT",fullmenu!W22="FMT",fullmenu!W22="LMT",fullmenu!W22="LCMT"),"MTs",IF(OR(fullmenu!W22="LCIT",fullmenu!W22="FCIT",fullmenu!W22="LIT",fullmenu!W22="FIT"),"ITs",IF(OR(fullmenu!W22="MwERT", fullmenu!W22="ERwMT", fullmenu!W22="M&amp;ERT", fullmenu!W22="MwIT", fullmenu!W22="IwMT", fullmenu!W22="M&amp;IT", fullmenu!W22="IwERT", fullmenu!W22="ERwIT", fullmenu!W22="I&amp;ERT", fullmenu!W22="ER&amp;M&amp;IT"),"MixedTs",IF(fullmenu!W22="UD","UD",IF(fullmenu!W22="LSD","LSD",IF(fullmenu!W22="WSD","WSD",IF(fullmenu!W22="UASC","nonat",""))))))))))</f>
        <v>MTs</v>
      </c>
      <c r="X22" s="7" t="str">
        <f>IF(fullmenu!X22="MDC","MDC",IF(OR(fullmenu!X22="PERF",fullmenu!X22="AERF",fullmenu!X22="PCB"),"ERfix",IF(OR(fullmenu!X22="ACB", fullmenu!X22="LCERT", fullmenu!X22="LERT",fullmenu!X22="FCERT",fullmenu!X22="FERT"),"ERTs",IF(OR(fullmenu!X22="FCMT",fullmenu!X22="FMT",fullmenu!X22="LMT",fullmenu!X22="LCMT"),"MTs",IF(OR(fullmenu!X22="LCIT",fullmenu!X22="FCIT",fullmenu!X22="LIT",fullmenu!X22="FIT"),"ITs",IF(OR(fullmenu!X22="MwERT", fullmenu!X22="ERwMT", fullmenu!X22="M&amp;ERT", fullmenu!X22="MwIT", fullmenu!X22="IwMT", fullmenu!X22="M&amp;IT", fullmenu!X22="IwERT", fullmenu!X22="ERwIT", fullmenu!X22="I&amp;ERT", fullmenu!X22="ER&amp;M&amp;IT"),"MixedTs",IF(fullmenu!X22="UD","UD",IF(fullmenu!X22="LSD","LSD",IF(fullmenu!X22="WSD","WSD",IF(fullmenu!X22="UASC","nonat",""))))))))))</f>
        <v>MTs</v>
      </c>
      <c r="Y22" s="7" t="str">
        <f>IF(fullmenu!Y22="MDC","MDC",IF(OR(fullmenu!Y22="PERF",fullmenu!Y22="AERF",fullmenu!Y22="PCB"),"ERfix",IF(OR(fullmenu!Y22="ACB", fullmenu!Y22="LCERT", fullmenu!Y22="LERT",fullmenu!Y22="FCERT",fullmenu!Y22="FERT"),"ERTs",IF(OR(fullmenu!Y22="FCMT",fullmenu!Y22="FMT",fullmenu!Y22="LMT",fullmenu!Y22="LCMT"),"MTs",IF(OR(fullmenu!Y22="LCIT",fullmenu!Y22="FCIT",fullmenu!Y22="LIT",fullmenu!Y22="FIT"),"ITs",IF(OR(fullmenu!Y22="MwERT", fullmenu!Y22="ERwMT", fullmenu!Y22="M&amp;ERT", fullmenu!Y22="MwIT", fullmenu!Y22="IwMT", fullmenu!Y22="M&amp;IT", fullmenu!Y22="IwERT", fullmenu!Y22="ERwIT", fullmenu!Y22="I&amp;ERT", fullmenu!Y22="ER&amp;M&amp;IT"),"MixedTs",IF(fullmenu!Y22="UD","UD",IF(fullmenu!Y22="LSD","LSD",IF(fullmenu!Y22="WSD","WSD",IF(fullmenu!Y22="UASC","nonat",""))))))))))</f>
        <v>MTs</v>
      </c>
      <c r="Z22" s="7" t="str">
        <f>IF(fullmenu!Z22="MDC","MDC",IF(OR(fullmenu!Z22="PERF",fullmenu!Z22="AERF",fullmenu!Z22="PCB"),"ERfix",IF(OR(fullmenu!Z22="ACB", fullmenu!Z22="LCERT", fullmenu!Z22="LERT",fullmenu!Z22="FCERT",fullmenu!Z22="FERT"),"ERTs",IF(OR(fullmenu!Z22="FCMT",fullmenu!Z22="FMT",fullmenu!Z22="LMT",fullmenu!Z22="LCMT"),"MTs",IF(OR(fullmenu!Z22="LCIT",fullmenu!Z22="FCIT",fullmenu!Z22="LIT",fullmenu!Z22="FIT"),"ITs",IF(OR(fullmenu!Z22="MwERT", fullmenu!Z22="ERwMT", fullmenu!Z22="M&amp;ERT", fullmenu!Z22="MwIT", fullmenu!Z22="IwMT", fullmenu!Z22="M&amp;IT", fullmenu!Z22="IwERT", fullmenu!Z22="ERwIT", fullmenu!Z22="I&amp;ERT", fullmenu!Z22="ER&amp;M&amp;IT"),"MixedTs",IF(fullmenu!Z22="UD","UD",IF(fullmenu!Z22="LSD","LSD",IF(fullmenu!Z22="WSD","WSD",IF(fullmenu!Z22="UASC","nonat",""))))))))))</f>
        <v>MTs</v>
      </c>
      <c r="AA22" s="7" t="str">
        <f>IF(fullmenu!AA22="MDC","MDC",IF(OR(fullmenu!AA22="PERF",fullmenu!AA22="AERF",fullmenu!AA22="PCB"),"ERfix",IF(OR(fullmenu!AA22="ACB", fullmenu!AA22="LCERT", fullmenu!AA22="LERT",fullmenu!AA22="FCERT",fullmenu!AA22="FERT"),"ERTs",IF(OR(fullmenu!AA22="FCMT",fullmenu!AA22="FMT",fullmenu!AA22="LMT",fullmenu!AA22="LCMT"),"MTs",IF(OR(fullmenu!AA22="LCIT",fullmenu!AA22="FCIT",fullmenu!AA22="LIT",fullmenu!AA22="FIT"),"ITs",IF(OR(fullmenu!AA22="MwERT", fullmenu!AA22="ERwMT", fullmenu!AA22="M&amp;ERT", fullmenu!AA22="MwIT", fullmenu!AA22="IwMT", fullmenu!AA22="M&amp;IT", fullmenu!AA22="IwERT", fullmenu!AA22="ERwIT", fullmenu!AA22="I&amp;ERT", fullmenu!AA22="ER&amp;M&amp;IT"),"MixedTs",IF(fullmenu!AA22="UD","UD",IF(fullmenu!AA22="LSD","LSD",IF(fullmenu!AA22="WSD","WSD",IF(fullmenu!AA22="UASC","nonat",""))))))))))</f>
        <v>MTs</v>
      </c>
      <c r="AB22" s="7" t="str">
        <f>IF(fullmenu!AB22="MDC","MDC",IF(OR(fullmenu!AB22="PERF",fullmenu!AB22="AERF",fullmenu!AB22="PCB"),"ERfix",IF(OR(fullmenu!AB22="ACB", fullmenu!AB22="LCERT", fullmenu!AB22="LERT",fullmenu!AB22="FCERT",fullmenu!AB22="FERT"),"ERTs",IF(OR(fullmenu!AB22="FCMT",fullmenu!AB22="FMT",fullmenu!AB22="LMT",fullmenu!AB22="LCMT"),"MTs",IF(OR(fullmenu!AB22="LCIT",fullmenu!AB22="FCIT",fullmenu!AB22="LIT",fullmenu!AB22="FIT"),"ITs",IF(OR(fullmenu!AB22="MwERT", fullmenu!AB22="ERwMT", fullmenu!AB22="M&amp;ERT", fullmenu!AB22="MwIT", fullmenu!AB22="IwMT", fullmenu!AB22="M&amp;IT", fullmenu!AB22="IwERT", fullmenu!AB22="ERwIT", fullmenu!AB22="I&amp;ERT", fullmenu!AB22="ER&amp;M&amp;IT"),"MixedTs",IF(fullmenu!AB22="UD","UD",IF(fullmenu!AB22="LSD","LSD",IF(fullmenu!AB22="WSD","WSD",IF(fullmenu!AB22="UASC","nonat",""))))))))))</f>
        <v>MTs</v>
      </c>
      <c r="AC22" s="7" t="str">
        <f>IF(fullmenu!AC22="MDC","MDC",IF(OR(fullmenu!AC22="PERF",fullmenu!AC22="AERF",fullmenu!AC22="PCB"),"ERfix",IF(OR(fullmenu!AC22="ACB", fullmenu!AC22="LCERT", fullmenu!AC22="LERT",fullmenu!AC22="FCERT",fullmenu!AC22="FERT"),"ERTs",IF(OR(fullmenu!AC22="FCMT",fullmenu!AC22="FMT",fullmenu!AC22="LMT",fullmenu!AC22="LCMT"),"MTs",IF(OR(fullmenu!AC22="LCIT",fullmenu!AC22="FCIT",fullmenu!AC22="LIT",fullmenu!AC22="FIT"),"ITs",IF(OR(fullmenu!AC22="MwERT", fullmenu!AC22="ERwMT", fullmenu!AC22="M&amp;ERT", fullmenu!AC22="MwIT", fullmenu!AC22="IwMT", fullmenu!AC22="M&amp;IT", fullmenu!AC22="IwERT", fullmenu!AC22="ERwIT", fullmenu!AC22="I&amp;ERT", fullmenu!AC22="ER&amp;M&amp;IT"),"MixedTs",IF(fullmenu!AC22="UD","UD",IF(fullmenu!AC22="LSD","LSD",IF(fullmenu!AC22="WSD","WSD",IF(fullmenu!AC22="UASC","nonat",""))))))))))</f>
        <v>MTs</v>
      </c>
      <c r="AD22" s="7" t="str">
        <f>IF(fullmenu!AD22="MDC","MDC",IF(OR(fullmenu!AD22="PERF",fullmenu!AD22="AERF",fullmenu!AD22="PCB"),"ERfix",IF(OR(fullmenu!AD22="ACB", fullmenu!AD22="LCERT", fullmenu!AD22="LERT",fullmenu!AD22="FCERT",fullmenu!AD22="FERT"),"ERTs",IF(OR(fullmenu!AD22="FCMT",fullmenu!AD22="FMT",fullmenu!AD22="LMT",fullmenu!AD22="LCMT"),"MTs",IF(OR(fullmenu!AD22="LCIT",fullmenu!AD22="FCIT",fullmenu!AD22="LIT",fullmenu!AD22="FIT"),"ITs",IF(OR(fullmenu!AD22="MwERT", fullmenu!AD22="ERwMT", fullmenu!AD22="M&amp;ERT", fullmenu!AD22="MwIT", fullmenu!AD22="IwMT", fullmenu!AD22="M&amp;IT", fullmenu!AD22="IwERT", fullmenu!AD22="ERwIT", fullmenu!AD22="I&amp;ERT", fullmenu!AD22="ER&amp;M&amp;IT"),"MixedTs",IF(fullmenu!AD22="UD","UD",IF(fullmenu!AD22="LSD","LSD",IF(fullmenu!AD22="WSD","WSD",IF(fullmenu!AD22="UASC","nonat",""))))))))))</f>
        <v>MTs</v>
      </c>
      <c r="AE22" s="7" t="str">
        <f>IF(fullmenu!AE22="MDC","MDC",IF(OR(fullmenu!AE22="PERF",fullmenu!AE22="AERF",fullmenu!AE22="PCB"),"ERfix",IF(OR(fullmenu!AE22="ACB", fullmenu!AE22="LCERT", fullmenu!AE22="LERT",fullmenu!AE22="FCERT",fullmenu!AE22="FERT"),"ERTs",IF(OR(fullmenu!AE22="FCMT",fullmenu!AE22="FMT",fullmenu!AE22="LMT",fullmenu!AE22="LCMT"),"MTs",IF(OR(fullmenu!AE22="LCIT",fullmenu!AE22="FCIT",fullmenu!AE22="LIT",fullmenu!AE22="FIT"),"ITs",IF(OR(fullmenu!AE22="MwERT", fullmenu!AE22="ERwMT", fullmenu!AE22="M&amp;ERT", fullmenu!AE22="MwIT", fullmenu!AE22="IwMT", fullmenu!AE22="M&amp;IT", fullmenu!AE22="IwERT", fullmenu!AE22="ERwIT", fullmenu!AE22="I&amp;ERT", fullmenu!AE22="ER&amp;M&amp;IT"),"MixedTs",IF(fullmenu!AE22="UD","UD",IF(fullmenu!AE22="LSD","LSD",IF(fullmenu!AE22="WSD","WSD",IF(fullmenu!AE22="UASC","nonat",""))))))))))</f>
        <v>MTs</v>
      </c>
      <c r="AF22" s="7" t="str">
        <f>IF(fullmenu!AF22="MDC","MDC",IF(OR(fullmenu!AF22="PERF",fullmenu!AF22="AERF",fullmenu!AF22="PCB"),"ERfix",IF(OR(fullmenu!AF22="ACB", fullmenu!AF22="LCERT", fullmenu!AF22="LERT",fullmenu!AF22="FCERT",fullmenu!AF22="FERT"),"ERTs",IF(OR(fullmenu!AF22="FCMT",fullmenu!AF22="FMT",fullmenu!AF22="LMT",fullmenu!AF22="LCMT"),"MTs",IF(OR(fullmenu!AF22="LCIT",fullmenu!AF22="FCIT",fullmenu!AF22="LIT",fullmenu!AF22="FIT"),"ITs",IF(OR(fullmenu!AF22="MwERT", fullmenu!AF22="ERwMT", fullmenu!AF22="M&amp;ERT", fullmenu!AF22="MwIT", fullmenu!AF22="IwMT", fullmenu!AF22="M&amp;IT", fullmenu!AF22="IwERT", fullmenu!AF22="ERwIT", fullmenu!AF22="I&amp;ERT", fullmenu!AF22="ER&amp;M&amp;IT"),"MixedTs",IF(fullmenu!AF22="UD","UD",IF(fullmenu!AF22="LSD","LSD",IF(fullmenu!AF22="WSD","WSD",IF(fullmenu!AF22="UASC","nonat",""))))))))))</f>
        <v>MTs</v>
      </c>
      <c r="AG22" s="7" t="str">
        <f>IF(fullmenu!AG22="MDC","MDC",IF(OR(fullmenu!AG22="PERF",fullmenu!AG22="AERF",fullmenu!AG22="PCB"),"ERfix",IF(OR(fullmenu!AG22="ACB", fullmenu!AG22="LCERT", fullmenu!AG22="LERT",fullmenu!AG22="FCERT",fullmenu!AG22="FERT"),"ERTs",IF(OR(fullmenu!AG22="FCMT",fullmenu!AG22="FMT",fullmenu!AG22="LMT",fullmenu!AG22="LCMT"),"MTs",IF(OR(fullmenu!AG22="LCIT",fullmenu!AG22="FCIT",fullmenu!AG22="LIT",fullmenu!AG22="FIT"),"ITs",IF(OR(fullmenu!AG22="MwERT", fullmenu!AG22="ERwMT", fullmenu!AG22="M&amp;ERT", fullmenu!AG22="MwIT", fullmenu!AG22="IwMT", fullmenu!AG22="M&amp;IT", fullmenu!AG22="IwERT", fullmenu!AG22="ERwIT", fullmenu!AG22="I&amp;ERT", fullmenu!AG22="ER&amp;M&amp;IT"),"MixedTs",IF(fullmenu!AG22="UD","UD",IF(fullmenu!AG22="LSD","LSD",IF(fullmenu!AG22="WSD","WSD",IF(fullmenu!AG22="UASC","nonat",""))))))))))</f>
        <v>MTs</v>
      </c>
      <c r="AH22" s="7" t="str">
        <f>IF(fullmenu!AH22="MDC","MDC",IF(OR(fullmenu!AH22="PERF",fullmenu!AH22="AERF",fullmenu!AH22="PCB"),"ERfix",IF(OR(fullmenu!AH22="ACB", fullmenu!AH22="LCERT", fullmenu!AH22="LERT",fullmenu!AH22="FCERT",fullmenu!AH22="FERT"),"ERTs",IF(OR(fullmenu!AH22="FCMT",fullmenu!AH22="FMT",fullmenu!AH22="LMT",fullmenu!AH22="LCMT"),"MTs",IF(OR(fullmenu!AH22="LCIT",fullmenu!AH22="FCIT",fullmenu!AH22="LIT",fullmenu!AH22="FIT"),"ITs",IF(OR(fullmenu!AH22="MwERT", fullmenu!AH22="ERwMT", fullmenu!AH22="M&amp;ERT", fullmenu!AH22="MwIT", fullmenu!AH22="IwMT", fullmenu!AH22="M&amp;IT", fullmenu!AH22="IwERT", fullmenu!AH22="ERwIT", fullmenu!AH22="I&amp;ERT", fullmenu!AH22="ER&amp;M&amp;IT"),"MixedTs",IF(fullmenu!AH22="UD","UD",IF(fullmenu!AH22="LSD","LSD",IF(fullmenu!AH22="WSD","WSD",IF(fullmenu!AH22="UASC","nonat",""))))))))))</f>
        <v>MTs</v>
      </c>
      <c r="AI22" s="7" t="str">
        <f>IF(fullmenu!AI22="MDC","MDC",IF(OR(fullmenu!AI22="PERF",fullmenu!AI22="AERF",fullmenu!AI22="PCB"),"ERfix",IF(OR(fullmenu!AI22="ACB", fullmenu!AI22="LCERT", fullmenu!AI22="LERT",fullmenu!AI22="FCERT",fullmenu!AI22="FERT"),"ERTs",IF(OR(fullmenu!AI22="FCMT",fullmenu!AI22="FMT",fullmenu!AI22="LMT",fullmenu!AI22="LCMT"),"MTs",IF(OR(fullmenu!AI22="LCIT",fullmenu!AI22="FCIT",fullmenu!AI22="LIT",fullmenu!AI22="FIT"),"ITs",IF(OR(fullmenu!AI22="MwERT", fullmenu!AI22="ERwMT", fullmenu!AI22="M&amp;ERT", fullmenu!AI22="MwIT", fullmenu!AI22="IwMT", fullmenu!AI22="M&amp;IT", fullmenu!AI22="IwERT", fullmenu!AI22="ERwIT", fullmenu!AI22="I&amp;ERT", fullmenu!AI22="ER&amp;M&amp;IT"),"MixedTs",IF(fullmenu!AI22="UD","UD",IF(fullmenu!AI22="LSD","LSD",IF(fullmenu!AI22="WSD","WSD",IF(fullmenu!AI22="UASC","nonat",""))))))))))</f>
        <v>MTs</v>
      </c>
      <c r="AJ22" s="7" t="str">
        <f>IF(fullmenu!AJ22="MDC","MDC",IF(OR(fullmenu!AJ22="PERF",fullmenu!AJ22="AERF",fullmenu!AJ22="PCB"),"ERfix",IF(OR(fullmenu!AJ22="ACB", fullmenu!AJ22="LCERT", fullmenu!AJ22="LERT",fullmenu!AJ22="FCERT",fullmenu!AJ22="FERT"),"ERTs",IF(OR(fullmenu!AJ22="FCMT",fullmenu!AJ22="FMT",fullmenu!AJ22="LMT",fullmenu!AJ22="LCMT"),"MTs",IF(OR(fullmenu!AJ22="LCIT",fullmenu!AJ22="FCIT",fullmenu!AJ22="LIT",fullmenu!AJ22="FIT"),"ITs",IF(OR(fullmenu!AJ22="MwERT", fullmenu!AJ22="ERwMT", fullmenu!AJ22="M&amp;ERT", fullmenu!AJ22="MwIT", fullmenu!AJ22="IwMT", fullmenu!AJ22="M&amp;IT", fullmenu!AJ22="IwERT", fullmenu!AJ22="ERwIT", fullmenu!AJ22="I&amp;ERT", fullmenu!AJ22="ER&amp;M&amp;IT"),"MixedTs",IF(fullmenu!AJ22="UD","UD",IF(fullmenu!AJ22="LSD","LSD",IF(fullmenu!AJ22="WSD","WSD",IF(fullmenu!AJ22="UASC","nonat",""))))))))))</f>
        <v>MTs</v>
      </c>
      <c r="AK22" s="7" t="str">
        <f>IF(fullmenu!AK22="MDC","MDC",IF(OR(fullmenu!AK22="PERF",fullmenu!AK22="AERF",fullmenu!AK22="PCB"),"ERfix",IF(OR(fullmenu!AK22="ACB", fullmenu!AK22="LCERT", fullmenu!AK22="LERT",fullmenu!AK22="FCERT",fullmenu!AK22="FERT"),"ERTs",IF(OR(fullmenu!AK22="FCMT",fullmenu!AK22="FMT",fullmenu!AK22="LMT",fullmenu!AK22="LCMT"),"MTs",IF(OR(fullmenu!AK22="LCIT",fullmenu!AK22="FCIT",fullmenu!AK22="LIT",fullmenu!AK22="FIT"),"ITs",IF(OR(fullmenu!AK22="MwERT", fullmenu!AK22="ERwMT", fullmenu!AK22="M&amp;ERT", fullmenu!AK22="MwIT", fullmenu!AK22="IwMT", fullmenu!AK22="M&amp;IT", fullmenu!AK22="IwERT", fullmenu!AK22="ERwIT", fullmenu!AK22="I&amp;ERT", fullmenu!AK22="ER&amp;M&amp;IT"),"MixedTs",IF(fullmenu!AK22="UD","UD",IF(fullmenu!AK22="LSD","LSD",IF(fullmenu!AK22="WSD","WSD",IF(fullmenu!AK22="UASC","nonat",""))))))))))</f>
        <v>MTs</v>
      </c>
      <c r="AL22" s="7" t="str">
        <f>IF(fullmenu!AL22="MDC","MDC",IF(OR(fullmenu!AL22="PERF",fullmenu!AL22="AERF",fullmenu!AL22="PCB"),"ERfix",IF(OR(fullmenu!AL22="ACB", fullmenu!AL22="LCERT", fullmenu!AL22="LERT",fullmenu!AL22="FCERT",fullmenu!AL22="FERT"),"ERTs",IF(OR(fullmenu!AL22="FCMT",fullmenu!AL22="FMT",fullmenu!AL22="LMT",fullmenu!AL22="LCMT"),"MTs",IF(OR(fullmenu!AL22="LCIT",fullmenu!AL22="FCIT",fullmenu!AL22="LIT",fullmenu!AL22="FIT"),"ITs",IF(OR(fullmenu!AL22="MwERT", fullmenu!AL22="ERwMT", fullmenu!AL22="M&amp;ERT", fullmenu!AL22="MwIT", fullmenu!AL22="IwMT", fullmenu!AL22="M&amp;IT", fullmenu!AL22="IwERT", fullmenu!AL22="ERwIT", fullmenu!AL22="I&amp;ERT", fullmenu!AL22="ER&amp;M&amp;IT"),"MixedTs",IF(fullmenu!AL22="UD","UD",IF(fullmenu!AL22="LSD","LSD",IF(fullmenu!AL22="WSD","WSD",IF(fullmenu!AL22="UASC","nonat",""))))))))))</f>
        <v>MTs</v>
      </c>
      <c r="AM22" s="7" t="str">
        <f>IF(fullmenu!AM22="MDC","MDC",IF(OR(fullmenu!AM22="PERF",fullmenu!AM22="AERF",fullmenu!AM22="PCB"),"ERfix",IF(OR(fullmenu!AM22="ACB", fullmenu!AM22="LCERT", fullmenu!AM22="LERT",fullmenu!AM22="FCERT",fullmenu!AM22="FERT"),"ERTs",IF(OR(fullmenu!AM22="FCMT",fullmenu!AM22="FMT",fullmenu!AM22="LMT",fullmenu!AM22="LCMT"),"MTs",IF(OR(fullmenu!AM22="LCIT",fullmenu!AM22="FCIT",fullmenu!AM22="LIT",fullmenu!AM22="FIT"),"ITs",IF(OR(fullmenu!AM22="MwERT", fullmenu!AM22="ERwMT", fullmenu!AM22="M&amp;ERT", fullmenu!AM22="MwIT", fullmenu!AM22="IwMT", fullmenu!AM22="M&amp;IT", fullmenu!AM22="IwERT", fullmenu!AM22="ERwIT", fullmenu!AM22="I&amp;ERT", fullmenu!AM22="ER&amp;M&amp;IT"),"MixedTs",IF(fullmenu!AM22="UD","UD",IF(fullmenu!AM22="LSD","LSD",IF(fullmenu!AM22="WSD","WSD",IF(fullmenu!AM22="UASC","nonat",""))))))))))</f>
        <v>MTs</v>
      </c>
      <c r="AN22" s="7" t="str">
        <f>IF(fullmenu!AN22="MDC","MDC",IF(OR(fullmenu!AN22="PERF",fullmenu!AN22="AERF",fullmenu!AN22="PCB"),"ERfix",IF(OR(fullmenu!AN22="ACB", fullmenu!AN22="LCERT", fullmenu!AN22="LERT",fullmenu!AN22="FCERT",fullmenu!AN22="FERT"),"ERTs",IF(OR(fullmenu!AN22="FCMT",fullmenu!AN22="FMT",fullmenu!AN22="LMT",fullmenu!AN22="LCMT"),"MTs",IF(OR(fullmenu!AN22="LCIT",fullmenu!AN22="FCIT",fullmenu!AN22="LIT",fullmenu!AN22="FIT"),"ITs",IF(OR(fullmenu!AN22="MwERT", fullmenu!AN22="ERwMT", fullmenu!AN22="M&amp;ERT", fullmenu!AN22="MwIT", fullmenu!AN22="IwMT", fullmenu!AN22="M&amp;IT", fullmenu!AN22="IwERT", fullmenu!AN22="ERwIT", fullmenu!AN22="I&amp;ERT", fullmenu!AN22="ER&amp;M&amp;IT"),"MixedTs",IF(fullmenu!AN22="UD","UD",IF(fullmenu!AN22="LSD","LSD",IF(fullmenu!AN22="WSD","WSD",IF(fullmenu!AN22="UASC","nonat",""))))))))))</f>
        <v>MTs</v>
      </c>
      <c r="AO22" s="7" t="str">
        <f>IF(fullmenu!AO22="MDC","MDC",IF(OR(fullmenu!AO22="PERF",fullmenu!AO22="AERF",fullmenu!AO22="PCB"),"ERfix",IF(OR(fullmenu!AO22="ACB", fullmenu!AO22="LCERT", fullmenu!AO22="LERT",fullmenu!AO22="FCERT",fullmenu!AO22="FERT"),"ERTs",IF(OR(fullmenu!AO22="FCMT",fullmenu!AO22="FMT",fullmenu!AO22="LMT",fullmenu!AO22="LCMT"),"MTs",IF(OR(fullmenu!AO22="LCIT",fullmenu!AO22="FCIT",fullmenu!AO22="LIT",fullmenu!AO22="FIT"),"ITs",IF(OR(fullmenu!AO22="MwERT", fullmenu!AO22="ERwMT", fullmenu!AO22="M&amp;ERT", fullmenu!AO22="MwIT", fullmenu!AO22="IwMT", fullmenu!AO22="M&amp;IT", fullmenu!AO22="IwERT", fullmenu!AO22="ERwIT", fullmenu!AO22="I&amp;ERT", fullmenu!AO22="ER&amp;M&amp;IT"),"MixedTs",IF(fullmenu!AO22="UD","UD",IF(fullmenu!AO22="LSD","LSD",IF(fullmenu!AO22="WSD","WSD",IF(fullmenu!AO22="UASC","nonat",""))))))))))</f>
        <v>MTs</v>
      </c>
      <c r="AP22" s="7" t="str">
        <f>IF(fullmenu!AP22="MDC","MDC",IF(OR(fullmenu!AP22="PERF",fullmenu!AP22="AERF",fullmenu!AP22="PCB"),"ERfix",IF(OR(fullmenu!AP22="ACB", fullmenu!AP22="LCERT", fullmenu!AP22="LERT",fullmenu!AP22="FCERT",fullmenu!AP22="FERT"),"ERTs",IF(OR(fullmenu!AP22="FCMT",fullmenu!AP22="FMT",fullmenu!AP22="LMT",fullmenu!AP22="LCMT"),"MTs",IF(OR(fullmenu!AP22="LCIT",fullmenu!AP22="FCIT",fullmenu!AP22="LIT",fullmenu!AP22="FIT"),"ITs",IF(OR(fullmenu!AP22="MwERT", fullmenu!AP22="ERwMT", fullmenu!AP22="M&amp;ERT", fullmenu!AP22="MwIT", fullmenu!AP22="IwMT", fullmenu!AP22="M&amp;IT", fullmenu!AP22="IwERT", fullmenu!AP22="ERwIT", fullmenu!AP22="I&amp;ERT", fullmenu!AP22="ER&amp;M&amp;IT"),"MixedTs",IF(fullmenu!AP22="UD","UD",IF(fullmenu!AP22="LSD","LSD",IF(fullmenu!AP22="WSD","WSD",IF(fullmenu!AP22="UASC","nonat",""))))))))))</f>
        <v>MTs</v>
      </c>
      <c r="AQ22" s="7" t="str">
        <f>IF(fullmenu!AQ22="MDC","MDC",IF(OR(fullmenu!AQ22="PERF",fullmenu!AQ22="AERF",fullmenu!AQ22="PCB"),"ERfix",IF(OR(fullmenu!AQ22="ACB", fullmenu!AQ22="LCERT", fullmenu!AQ22="LERT",fullmenu!AQ22="FCERT",fullmenu!AQ22="FERT"),"ERTs",IF(OR(fullmenu!AQ22="FCMT",fullmenu!AQ22="FMT",fullmenu!AQ22="LMT",fullmenu!AQ22="LCMT"),"MTs",IF(OR(fullmenu!AQ22="LCIT",fullmenu!AQ22="FCIT",fullmenu!AQ22="LIT",fullmenu!AQ22="FIT"),"ITs",IF(OR(fullmenu!AQ22="MwERT", fullmenu!AQ22="ERwMT", fullmenu!AQ22="M&amp;ERT", fullmenu!AQ22="MwIT", fullmenu!AQ22="IwMT", fullmenu!AQ22="M&amp;IT", fullmenu!AQ22="IwERT", fullmenu!AQ22="ERwIT", fullmenu!AQ22="I&amp;ERT", fullmenu!AQ22="ER&amp;M&amp;IT"),"MixedTs",IF(fullmenu!AQ22="UD","UD",IF(fullmenu!AQ22="LSD","LSD",IF(fullmenu!AQ22="WSD","WSD",IF(fullmenu!AQ22="UASC","nonat",""))))))))))</f>
        <v>MTs</v>
      </c>
      <c r="AR22" s="7" t="str">
        <f>IF(fullmenu!AR22="MDC","MDC",IF(OR(fullmenu!AR22="PERF",fullmenu!AR22="AERF",fullmenu!AR22="PCB"),"ERfix",IF(OR(fullmenu!AR22="ACB", fullmenu!AR22="LCERT", fullmenu!AR22="LERT",fullmenu!AR22="FCERT",fullmenu!AR22="FERT"),"ERTs",IF(OR(fullmenu!AR22="FCMT",fullmenu!AR22="FMT",fullmenu!AR22="LMT",fullmenu!AR22="LCMT"),"MTs",IF(OR(fullmenu!AR22="LCIT",fullmenu!AR22="FCIT",fullmenu!AR22="LIT",fullmenu!AR22="FIT"),"ITs",IF(OR(fullmenu!AR22="MwERT", fullmenu!AR22="ERwMT", fullmenu!AR22="M&amp;ERT", fullmenu!AR22="MwIT", fullmenu!AR22="IwMT", fullmenu!AR22="M&amp;IT", fullmenu!AR22="IwERT", fullmenu!AR22="ERwIT", fullmenu!AR22="I&amp;ERT", fullmenu!AR22="ER&amp;M&amp;IT"),"MixedTs",IF(fullmenu!AR22="UD","UD",IF(fullmenu!AR22="LSD","LSD",IF(fullmenu!AR22="WSD","WSD",IF(fullmenu!AR22="UASC","nonat",""))))))))))</f>
        <v>MTs</v>
      </c>
      <c r="AS22" s="7" t="str">
        <f>IF(fullmenu!AS22="MDC","MDC",IF(OR(fullmenu!AS22="PERF",fullmenu!AS22="AERF",fullmenu!AS22="PCB"),"ERfix",IF(OR(fullmenu!AS22="ACB", fullmenu!AS22="LCERT", fullmenu!AS22="LERT",fullmenu!AS22="FCERT",fullmenu!AS22="FERT"),"ERTs",IF(OR(fullmenu!AS22="FCMT",fullmenu!AS22="FMT",fullmenu!AS22="LMT",fullmenu!AS22="LCMT"),"MTs",IF(OR(fullmenu!AS22="LCIT",fullmenu!AS22="FCIT",fullmenu!AS22="LIT",fullmenu!AS22="FIT"),"ITs",IF(OR(fullmenu!AS22="MwERT", fullmenu!AS22="ERwMT", fullmenu!AS22="M&amp;ERT", fullmenu!AS22="MwIT", fullmenu!AS22="IwMT", fullmenu!AS22="M&amp;IT", fullmenu!AS22="IwERT", fullmenu!AS22="ERwIT", fullmenu!AS22="I&amp;ERT", fullmenu!AS22="ER&amp;M&amp;IT"),"MixedTs",IF(fullmenu!AS22="UD","UD",IF(fullmenu!AS22="LSD","LSD",IF(fullmenu!AS22="WSD","WSD",IF(fullmenu!AS22="UASC","nonat",""))))))))))</f>
        <v>MTs</v>
      </c>
      <c r="AT22" s="7"/>
    </row>
    <row r="23" spans="1:51" ht="15.5" x14ac:dyDescent="0.35">
      <c r="A23" t="s">
        <v>21</v>
      </c>
      <c r="B23" s="7" t="str">
        <f>IF(fullmenu!B23="MDC","MDC",IF(OR(fullmenu!B23="PERF",fullmenu!B23="AERF",fullmenu!B23="PCB"),"ERfix",IF(OR(fullmenu!B23="ACB", fullmenu!B23="LCERT", fullmenu!B23="LERT",fullmenu!B23="FCERT",fullmenu!B23="FERT"),"ERTs",IF(OR(fullmenu!B23="FCMT",fullmenu!B23="FMT",fullmenu!B23="LMT",fullmenu!B23="LCMT"),"MTs",IF(OR(fullmenu!B23="LCIT",fullmenu!B23="FCIT",fullmenu!B23="LIT",fullmenu!B23="FIT"),"ITs",IF(OR(fullmenu!B23="MwERT", fullmenu!B23="ERwMT", fullmenu!B23="M&amp;ERT", fullmenu!B23="MwIT", fullmenu!B23="IwMT", fullmenu!B23="M&amp;IT", fullmenu!B23="IwERT", fullmenu!B23="ERwIT", fullmenu!B23="I&amp;ERT", fullmenu!B23="ER&amp;M&amp;IT"),"MixedTs",IF(fullmenu!B23="UD","UD",IF(fullmenu!B23="LSD","LSD",IF(fullmenu!B23="WSD","WSD",IF(fullmenu!B23="UASC","nonat",""))))))))))</f>
        <v>ERfix</v>
      </c>
      <c r="C23" s="7" t="str">
        <f>IF(fullmenu!C23="MDC","MDC",IF(OR(fullmenu!C23="PERF",fullmenu!C23="AERF",fullmenu!C23="PCB"),"ERfix",IF(OR(fullmenu!C23="ACB", fullmenu!C23="LCERT", fullmenu!C23="LERT",fullmenu!C23="FCERT",fullmenu!C23="FERT"),"ERTs",IF(OR(fullmenu!C23="FCMT",fullmenu!C23="FMT",fullmenu!C23="LMT",fullmenu!C23="LCMT"),"MTs",IF(OR(fullmenu!C23="LCIT",fullmenu!C23="FCIT",fullmenu!C23="LIT",fullmenu!C23="FIT"),"ITs",IF(OR(fullmenu!C23="MwERT", fullmenu!C23="ERwMT", fullmenu!C23="M&amp;ERT", fullmenu!C23="MwIT", fullmenu!C23="IwMT", fullmenu!C23="M&amp;IT", fullmenu!C23="IwERT", fullmenu!C23="ERwIT", fullmenu!C23="I&amp;ERT", fullmenu!C23="ER&amp;M&amp;IT"),"MixedTs",IF(fullmenu!C23="UD","UD",IF(fullmenu!C23="LSD","LSD",IF(fullmenu!C23="WSD","WSD",IF(fullmenu!C23="UASC","nonat",""))))))))))</f>
        <v>ERfix</v>
      </c>
      <c r="D23" s="7" t="str">
        <f>IF(fullmenu!D23="MDC","MDC",IF(OR(fullmenu!D23="PERF",fullmenu!D23="AERF",fullmenu!D23="PCB"),"ERfix",IF(OR(fullmenu!D23="ACB", fullmenu!D23="LCERT", fullmenu!D23="LERT",fullmenu!D23="FCERT",fullmenu!D23="FERT"),"ERTs",IF(OR(fullmenu!D23="FCMT",fullmenu!D23="FMT",fullmenu!D23="LMT",fullmenu!D23="LCMT"),"MTs",IF(OR(fullmenu!D23="LCIT",fullmenu!D23="FCIT",fullmenu!D23="LIT",fullmenu!D23="FIT"),"ITs",IF(OR(fullmenu!D23="MwERT", fullmenu!D23="ERwMT", fullmenu!D23="M&amp;ERT", fullmenu!D23="MwIT", fullmenu!D23="IwMT", fullmenu!D23="M&amp;IT", fullmenu!D23="IwERT", fullmenu!D23="ERwIT", fullmenu!D23="I&amp;ERT", fullmenu!D23="ER&amp;M&amp;IT"),"MixedTs",IF(fullmenu!D23="UD","UD",IF(fullmenu!D23="LSD","LSD",IF(fullmenu!D23="WSD","WSD",IF(fullmenu!D23="UASC","nonat",""))))))))))</f>
        <v>ERfix</v>
      </c>
      <c r="E23" s="7" t="str">
        <f>IF(fullmenu!E23="MDC","MDC",IF(OR(fullmenu!E23="PERF",fullmenu!E23="AERF",fullmenu!E23="PCB"),"ERfix",IF(OR(fullmenu!E23="ACB", fullmenu!E23="LCERT", fullmenu!E23="LERT",fullmenu!E23="FCERT",fullmenu!E23="FERT"),"ERTs",IF(OR(fullmenu!E23="FCMT",fullmenu!E23="FMT",fullmenu!E23="LMT",fullmenu!E23="LCMT"),"MTs",IF(OR(fullmenu!E23="LCIT",fullmenu!E23="FCIT",fullmenu!E23="LIT",fullmenu!E23="FIT"),"ITs",IF(OR(fullmenu!E23="MwERT", fullmenu!E23="ERwMT", fullmenu!E23="M&amp;ERT", fullmenu!E23="MwIT", fullmenu!E23="IwMT", fullmenu!E23="M&amp;IT", fullmenu!E23="IwERT", fullmenu!E23="ERwIT", fullmenu!E23="I&amp;ERT", fullmenu!E23="ER&amp;M&amp;IT"),"MixedTs",IF(fullmenu!E23="UD","UD",IF(fullmenu!E23="LSD","LSD",IF(fullmenu!E23="WSD","WSD",IF(fullmenu!E23="UASC","nonat",""))))))))))</f>
        <v>ERfix</v>
      </c>
      <c r="F23" s="7" t="str">
        <f>IF(fullmenu!F23="MDC","MDC",IF(OR(fullmenu!F23="PERF",fullmenu!F23="AERF",fullmenu!F23="PCB"),"ERfix",IF(OR(fullmenu!F23="ACB", fullmenu!F23="LCERT", fullmenu!F23="LERT",fullmenu!F23="FCERT",fullmenu!F23="FERT"),"ERTs",IF(OR(fullmenu!F23="FCMT",fullmenu!F23="FMT",fullmenu!F23="LMT",fullmenu!F23="LCMT"),"MTs",IF(OR(fullmenu!F23="LCIT",fullmenu!F23="FCIT",fullmenu!F23="LIT",fullmenu!F23="FIT"),"ITs",IF(OR(fullmenu!F23="MwERT", fullmenu!F23="ERwMT", fullmenu!F23="M&amp;ERT", fullmenu!F23="MwIT", fullmenu!F23="IwMT", fullmenu!F23="M&amp;IT", fullmenu!F23="IwERT", fullmenu!F23="ERwIT", fullmenu!F23="I&amp;ERT", fullmenu!F23="ER&amp;M&amp;IT"),"MixedTs",IF(fullmenu!F23="UD","UD",IF(fullmenu!F23="LSD","LSD",IF(fullmenu!F23="WSD","WSD",IF(fullmenu!F23="UASC","nonat",""))))))))))</f>
        <v>ERfix</v>
      </c>
      <c r="G23" s="7" t="str">
        <f>IF(fullmenu!G23="MDC","MDC",IF(OR(fullmenu!G23="PERF",fullmenu!G23="AERF",fullmenu!G23="PCB"),"ERfix",IF(OR(fullmenu!G23="ACB", fullmenu!G23="LCERT", fullmenu!G23="LERT",fullmenu!G23="FCERT",fullmenu!G23="FERT"),"ERTs",IF(OR(fullmenu!G23="FCMT",fullmenu!G23="FMT",fullmenu!G23="LMT",fullmenu!G23="LCMT"),"MTs",IF(OR(fullmenu!G23="LCIT",fullmenu!G23="FCIT",fullmenu!G23="LIT",fullmenu!G23="FIT"),"ITs",IF(OR(fullmenu!G23="MwERT", fullmenu!G23="ERwMT", fullmenu!G23="M&amp;ERT", fullmenu!G23="MwIT", fullmenu!G23="IwMT", fullmenu!G23="M&amp;IT", fullmenu!G23="IwERT", fullmenu!G23="ERwIT", fullmenu!G23="I&amp;ERT", fullmenu!G23="ER&amp;M&amp;IT"),"MixedTs",IF(fullmenu!G23="UD","UD",IF(fullmenu!G23="LSD","LSD",IF(fullmenu!G23="WSD","WSD",IF(fullmenu!G23="UASC","nonat",""))))))))))</f>
        <v>ERfix</v>
      </c>
      <c r="H23" s="7" t="str">
        <f>IF(fullmenu!H23="MDC","MDC",IF(OR(fullmenu!H23="PERF",fullmenu!H23="AERF",fullmenu!H23="PCB"),"ERfix",IF(OR(fullmenu!H23="ACB", fullmenu!H23="LCERT", fullmenu!H23="LERT",fullmenu!H23="FCERT",fullmenu!H23="FERT"),"ERTs",IF(OR(fullmenu!H23="FCMT",fullmenu!H23="FMT",fullmenu!H23="LMT",fullmenu!H23="LCMT"),"MTs",IF(OR(fullmenu!H23="LCIT",fullmenu!H23="FCIT",fullmenu!H23="LIT",fullmenu!H23="FIT"),"ITs",IF(OR(fullmenu!H23="MwERT", fullmenu!H23="ERwMT", fullmenu!H23="M&amp;ERT", fullmenu!H23="MwIT", fullmenu!H23="IwMT", fullmenu!H23="M&amp;IT", fullmenu!H23="IwERT", fullmenu!H23="ERwIT", fullmenu!H23="I&amp;ERT", fullmenu!H23="ER&amp;M&amp;IT"),"MixedTs",IF(fullmenu!H23="UD","UD",IF(fullmenu!H23="LSD","LSD",IF(fullmenu!H23="WSD","WSD",IF(fullmenu!H23="UASC","nonat",""))))))))))</f>
        <v>ERfix</v>
      </c>
      <c r="I23" s="7" t="str">
        <f>IF(fullmenu!I23="MDC","MDC",IF(OR(fullmenu!I23="PERF",fullmenu!I23="AERF",fullmenu!I23="PCB"),"ERfix",IF(OR(fullmenu!I23="ACB", fullmenu!I23="LCERT", fullmenu!I23="LERT",fullmenu!I23="FCERT",fullmenu!I23="FERT"),"ERTs",IF(OR(fullmenu!I23="FCMT",fullmenu!I23="FMT",fullmenu!I23="LMT",fullmenu!I23="LCMT"),"MTs",IF(OR(fullmenu!I23="LCIT",fullmenu!I23="FCIT",fullmenu!I23="LIT",fullmenu!I23="FIT"),"ITs",IF(OR(fullmenu!I23="MwERT", fullmenu!I23="ERwMT", fullmenu!I23="M&amp;ERT", fullmenu!I23="MwIT", fullmenu!I23="IwMT", fullmenu!I23="M&amp;IT", fullmenu!I23="IwERT", fullmenu!I23="ERwIT", fullmenu!I23="I&amp;ERT", fullmenu!I23="ER&amp;M&amp;IT"),"MixedTs",IF(fullmenu!I23="UD","UD",IF(fullmenu!I23="LSD","LSD",IF(fullmenu!I23="WSD","WSD",IF(fullmenu!I23="UASC","nonat",""))))))))))</f>
        <v>ERfix</v>
      </c>
      <c r="J23" s="7" t="str">
        <f>IF(fullmenu!J23="MDC","MDC",IF(OR(fullmenu!J23="PERF",fullmenu!J23="AERF",fullmenu!J23="PCB"),"ERfix",IF(OR(fullmenu!J23="ACB", fullmenu!J23="LCERT", fullmenu!J23="LERT",fullmenu!J23="FCERT",fullmenu!J23="FERT"),"ERTs",IF(OR(fullmenu!J23="FCMT",fullmenu!J23="FMT",fullmenu!J23="LMT",fullmenu!J23="LCMT"),"MTs",IF(OR(fullmenu!J23="LCIT",fullmenu!J23="FCIT",fullmenu!J23="LIT",fullmenu!J23="FIT"),"ITs",IF(OR(fullmenu!J23="MwERT", fullmenu!J23="ERwMT", fullmenu!J23="M&amp;ERT", fullmenu!J23="MwIT", fullmenu!J23="IwMT", fullmenu!J23="M&amp;IT", fullmenu!J23="IwERT", fullmenu!J23="ERwIT", fullmenu!J23="I&amp;ERT", fullmenu!J23="ER&amp;M&amp;IT"),"MixedTs",IF(fullmenu!J23="UD","UD",IF(fullmenu!J23="LSD","LSD",IF(fullmenu!J23="WSD","WSD",IF(fullmenu!J23="UASC","nonat",""))))))))))</f>
        <v>ERTs</v>
      </c>
      <c r="K23" s="7" t="str">
        <f>IF(fullmenu!K23="MDC","MDC",IF(OR(fullmenu!K23="PERF",fullmenu!K23="AERF",fullmenu!K23="PCB"),"ERfix",IF(OR(fullmenu!K23="ACB", fullmenu!K23="LCERT", fullmenu!K23="LERT",fullmenu!K23="FCERT",fullmenu!K23="FERT"),"ERTs",IF(OR(fullmenu!K23="FCMT",fullmenu!K23="FMT",fullmenu!K23="LMT",fullmenu!K23="LCMT"),"MTs",IF(OR(fullmenu!K23="LCIT",fullmenu!K23="FCIT",fullmenu!K23="LIT",fullmenu!K23="FIT"),"ITs",IF(OR(fullmenu!K23="MwERT", fullmenu!K23="ERwMT", fullmenu!K23="M&amp;ERT", fullmenu!K23="MwIT", fullmenu!K23="IwMT", fullmenu!K23="M&amp;IT", fullmenu!K23="IwERT", fullmenu!K23="ERwIT", fullmenu!K23="I&amp;ERT", fullmenu!K23="ER&amp;M&amp;IT"),"MixedTs",IF(fullmenu!K23="UD","UD",IF(fullmenu!K23="LSD","LSD",IF(fullmenu!K23="WSD","WSD",IF(fullmenu!K23="UASC","nonat",""))))))))))</f>
        <v>ERTs</v>
      </c>
      <c r="L23" s="7" t="str">
        <f>IF(fullmenu!L23="MDC","MDC",IF(OR(fullmenu!L23="PERF",fullmenu!L23="AERF",fullmenu!L23="PCB"),"ERfix",IF(OR(fullmenu!L23="ACB", fullmenu!L23="LCERT", fullmenu!L23="LERT",fullmenu!L23="FCERT",fullmenu!L23="FERT"),"ERTs",IF(OR(fullmenu!L23="FCMT",fullmenu!L23="FMT",fullmenu!L23="LMT",fullmenu!L23="LCMT"),"MTs",IF(OR(fullmenu!L23="LCIT",fullmenu!L23="FCIT",fullmenu!L23="LIT",fullmenu!L23="FIT"),"ITs",IF(OR(fullmenu!L23="MwERT", fullmenu!L23="ERwMT", fullmenu!L23="M&amp;ERT", fullmenu!L23="MwIT", fullmenu!L23="IwMT", fullmenu!L23="M&amp;IT", fullmenu!L23="IwERT", fullmenu!L23="ERwIT", fullmenu!L23="I&amp;ERT", fullmenu!L23="ER&amp;M&amp;IT"),"MixedTs",IF(fullmenu!L23="UD","UD",IF(fullmenu!L23="LSD","LSD",IF(fullmenu!L23="WSD","WSD",IF(fullmenu!L23="UASC","nonat",""))))))))))</f>
        <v>ERTs</v>
      </c>
      <c r="M23" s="7" t="str">
        <f>IF(fullmenu!M23="MDC","MDC",IF(OR(fullmenu!M23="PERF",fullmenu!M23="AERF",fullmenu!M23="PCB"),"ERfix",IF(OR(fullmenu!M23="ACB", fullmenu!M23="LCERT", fullmenu!M23="LERT",fullmenu!M23="FCERT",fullmenu!M23="FERT"),"ERTs",IF(OR(fullmenu!M23="FCMT",fullmenu!M23="FMT",fullmenu!M23="LMT",fullmenu!M23="LCMT"),"MTs",IF(OR(fullmenu!M23="LCIT",fullmenu!M23="FCIT",fullmenu!M23="LIT",fullmenu!M23="FIT"),"ITs",IF(OR(fullmenu!M23="MwERT", fullmenu!M23="ERwMT", fullmenu!M23="M&amp;ERT", fullmenu!M23="MwIT", fullmenu!M23="IwMT", fullmenu!M23="M&amp;IT", fullmenu!M23="IwERT", fullmenu!M23="ERwIT", fullmenu!M23="I&amp;ERT", fullmenu!M23="ER&amp;M&amp;IT"),"MixedTs",IF(fullmenu!M23="UD","UD",IF(fullmenu!M23="LSD","LSD",IF(fullmenu!M23="WSD","WSD",IF(fullmenu!M23="UASC","nonat",""))))))))))</f>
        <v>ERTs</v>
      </c>
      <c r="N23" s="7" t="str">
        <f>IF(fullmenu!N23="MDC","MDC",IF(OR(fullmenu!N23="PERF",fullmenu!N23="AERF",fullmenu!N23="PCB"),"ERfix",IF(OR(fullmenu!N23="ACB", fullmenu!N23="LCERT", fullmenu!N23="LERT",fullmenu!N23="FCERT",fullmenu!N23="FERT"),"ERTs",IF(OR(fullmenu!N23="FCMT",fullmenu!N23="FMT",fullmenu!N23="LMT",fullmenu!N23="LCMT"),"MTs",IF(OR(fullmenu!N23="LCIT",fullmenu!N23="FCIT",fullmenu!N23="LIT",fullmenu!N23="FIT"),"ITs",IF(OR(fullmenu!N23="MwERT", fullmenu!N23="ERwMT", fullmenu!N23="M&amp;ERT", fullmenu!N23="MwIT", fullmenu!N23="IwMT", fullmenu!N23="M&amp;IT", fullmenu!N23="IwERT", fullmenu!N23="ERwIT", fullmenu!N23="I&amp;ERT", fullmenu!N23="ER&amp;M&amp;IT"),"MixedTs",IF(fullmenu!N23="UD","UD",IF(fullmenu!N23="LSD","LSD",IF(fullmenu!N23="WSD","WSD",IF(fullmenu!N23="UASC","nonat",""))))))))))</f>
        <v>ERTs</v>
      </c>
      <c r="O23" s="7" t="str">
        <f>IF(fullmenu!O23="MDC","MDC",IF(OR(fullmenu!O23="PERF",fullmenu!O23="AERF",fullmenu!O23="PCB"),"ERfix",IF(OR(fullmenu!O23="ACB", fullmenu!O23="LCERT", fullmenu!O23="LERT",fullmenu!O23="FCERT",fullmenu!O23="FERT"),"ERTs",IF(OR(fullmenu!O23="FCMT",fullmenu!O23="FMT",fullmenu!O23="LMT",fullmenu!O23="LCMT"),"MTs",IF(OR(fullmenu!O23="LCIT",fullmenu!O23="FCIT",fullmenu!O23="LIT",fullmenu!O23="FIT"),"ITs",IF(OR(fullmenu!O23="MwERT", fullmenu!O23="ERwMT", fullmenu!O23="M&amp;ERT", fullmenu!O23="MwIT", fullmenu!O23="IwMT", fullmenu!O23="M&amp;IT", fullmenu!O23="IwERT", fullmenu!O23="ERwIT", fullmenu!O23="I&amp;ERT", fullmenu!O23="ER&amp;M&amp;IT"),"MixedTs",IF(fullmenu!O23="UD","UD",IF(fullmenu!O23="LSD","LSD",IF(fullmenu!O23="WSD","WSD",IF(fullmenu!O23="UASC","nonat",""))))))))))</f>
        <v>ERTs</v>
      </c>
      <c r="P23" s="7" t="str">
        <f>IF(fullmenu!P23="MDC","MDC",IF(OR(fullmenu!P23="PERF",fullmenu!P23="AERF",fullmenu!P23="PCB"),"ERfix",IF(OR(fullmenu!P23="ACB", fullmenu!P23="LCERT", fullmenu!P23="LERT",fullmenu!P23="FCERT",fullmenu!P23="FERT"),"ERTs",IF(OR(fullmenu!P23="FCMT",fullmenu!P23="FMT",fullmenu!P23="LMT",fullmenu!P23="LCMT"),"MTs",IF(OR(fullmenu!P23="LCIT",fullmenu!P23="FCIT",fullmenu!P23="LIT",fullmenu!P23="FIT"),"ITs",IF(OR(fullmenu!P23="MwERT", fullmenu!P23="ERwMT", fullmenu!P23="M&amp;ERT", fullmenu!P23="MwIT", fullmenu!P23="IwMT", fullmenu!P23="M&amp;IT", fullmenu!P23="IwERT", fullmenu!P23="ERwIT", fullmenu!P23="I&amp;ERT", fullmenu!P23="ER&amp;M&amp;IT"),"MixedTs",IF(fullmenu!P23="UD","UD",IF(fullmenu!P23="LSD","LSD",IF(fullmenu!P23="WSD","WSD",IF(fullmenu!P23="UASC","nonat",""))))))))))</f>
        <v>ERTs</v>
      </c>
      <c r="Q23" s="7" t="str">
        <f>IF(fullmenu!Q23="MDC","MDC",IF(OR(fullmenu!Q23="PERF",fullmenu!Q23="AERF",fullmenu!Q23="PCB"),"ERfix",IF(OR(fullmenu!Q23="ACB", fullmenu!Q23="LCERT", fullmenu!Q23="LERT",fullmenu!Q23="FCERT",fullmenu!Q23="FERT"),"ERTs",IF(OR(fullmenu!Q23="FCMT",fullmenu!Q23="FMT",fullmenu!Q23="LMT",fullmenu!Q23="LCMT"),"MTs",IF(OR(fullmenu!Q23="LCIT",fullmenu!Q23="FCIT",fullmenu!Q23="LIT",fullmenu!Q23="FIT"),"ITs",IF(OR(fullmenu!Q23="MwERT", fullmenu!Q23="ERwMT", fullmenu!Q23="M&amp;ERT", fullmenu!Q23="MwIT", fullmenu!Q23="IwMT", fullmenu!Q23="M&amp;IT", fullmenu!Q23="IwERT", fullmenu!Q23="ERwIT", fullmenu!Q23="I&amp;ERT", fullmenu!Q23="ER&amp;M&amp;IT"),"MixedTs",IF(fullmenu!Q23="UD","UD",IF(fullmenu!Q23="LSD","LSD",IF(fullmenu!Q23="WSD","WSD",IF(fullmenu!Q23="UASC","nonat",""))))))))))</f>
        <v>ERTs</v>
      </c>
      <c r="R23" s="7" t="str">
        <f>IF(fullmenu!R23="MDC","MDC",IF(OR(fullmenu!R23="PERF",fullmenu!R23="AERF",fullmenu!R23="PCB"),"ERfix",IF(OR(fullmenu!R23="ACB", fullmenu!R23="LCERT", fullmenu!R23="LERT",fullmenu!R23="FCERT",fullmenu!R23="FERT"),"ERTs",IF(OR(fullmenu!R23="FCMT",fullmenu!R23="FMT",fullmenu!R23="LMT",fullmenu!R23="LCMT"),"MTs",IF(OR(fullmenu!R23="LCIT",fullmenu!R23="FCIT",fullmenu!R23="LIT",fullmenu!R23="FIT"),"ITs",IF(OR(fullmenu!R23="MwERT", fullmenu!R23="ERwMT", fullmenu!R23="M&amp;ERT", fullmenu!R23="MwIT", fullmenu!R23="IwMT", fullmenu!R23="M&amp;IT", fullmenu!R23="IwERT", fullmenu!R23="ERwIT", fullmenu!R23="I&amp;ERT", fullmenu!R23="ER&amp;M&amp;IT"),"MixedTs",IF(fullmenu!R23="UD","UD",IF(fullmenu!R23="LSD","LSD",IF(fullmenu!R23="WSD","WSD",IF(fullmenu!R23="UASC","nonat",""))))))))))</f>
        <v>ERTs</v>
      </c>
      <c r="S23" s="7" t="str">
        <f>IF(fullmenu!S23="MDC","MDC",IF(OR(fullmenu!S23="PERF",fullmenu!S23="AERF",fullmenu!S23="PCB"),"ERfix",IF(OR(fullmenu!S23="ACB", fullmenu!S23="LCERT", fullmenu!S23="LERT",fullmenu!S23="FCERT",fullmenu!S23="FERT"),"ERTs",IF(OR(fullmenu!S23="FCMT",fullmenu!S23="FMT",fullmenu!S23="LMT",fullmenu!S23="LCMT"),"MTs",IF(OR(fullmenu!S23="LCIT",fullmenu!S23="FCIT",fullmenu!S23="LIT",fullmenu!S23="FIT"),"ITs",IF(OR(fullmenu!S23="MwERT", fullmenu!S23="ERwMT", fullmenu!S23="M&amp;ERT", fullmenu!S23="MwIT", fullmenu!S23="IwMT", fullmenu!S23="M&amp;IT", fullmenu!S23="IwERT", fullmenu!S23="ERwIT", fullmenu!S23="I&amp;ERT", fullmenu!S23="ER&amp;M&amp;IT"),"MixedTs",IF(fullmenu!S23="UD","UD",IF(fullmenu!S23="LSD","LSD",IF(fullmenu!S23="WSD","WSD",IF(fullmenu!S23="UASC","nonat",""))))))))))</f>
        <v>ERTs</v>
      </c>
      <c r="T23" s="7" t="str">
        <f>IF(fullmenu!T23="MDC","MDC",IF(OR(fullmenu!T23="PERF",fullmenu!T23="AERF",fullmenu!T23="PCB"),"ERfix",IF(OR(fullmenu!T23="ACB", fullmenu!T23="LCERT", fullmenu!T23="LERT",fullmenu!T23="FCERT",fullmenu!T23="FERT"),"ERTs",IF(OR(fullmenu!T23="FCMT",fullmenu!T23="FMT",fullmenu!T23="LMT",fullmenu!T23="LCMT"),"MTs",IF(OR(fullmenu!T23="LCIT",fullmenu!T23="FCIT",fullmenu!T23="LIT",fullmenu!T23="FIT"),"ITs",IF(OR(fullmenu!T23="MwERT", fullmenu!T23="ERwMT", fullmenu!T23="M&amp;ERT", fullmenu!T23="MwIT", fullmenu!T23="IwMT", fullmenu!T23="M&amp;IT", fullmenu!T23="IwERT", fullmenu!T23="ERwIT", fullmenu!T23="I&amp;ERT", fullmenu!T23="ER&amp;M&amp;IT"),"MixedTs",IF(fullmenu!T23="UD","UD",IF(fullmenu!T23="LSD","LSD",IF(fullmenu!T23="WSD","WSD",IF(fullmenu!T23="UASC","nonat",""))))))))))</f>
        <v>ERTs</v>
      </c>
      <c r="U23" s="7" t="str">
        <f>IF(fullmenu!U23="MDC","MDC",IF(OR(fullmenu!U23="PERF",fullmenu!U23="AERF",fullmenu!U23="PCB"),"ERfix",IF(OR(fullmenu!U23="ACB", fullmenu!U23="LCERT", fullmenu!U23="LERT",fullmenu!U23="FCERT",fullmenu!U23="FERT"),"ERTs",IF(OR(fullmenu!U23="FCMT",fullmenu!U23="FMT",fullmenu!U23="LMT",fullmenu!U23="LCMT"),"MTs",IF(OR(fullmenu!U23="LCIT",fullmenu!U23="FCIT",fullmenu!U23="LIT",fullmenu!U23="FIT"),"ITs",IF(OR(fullmenu!U23="MwERT", fullmenu!U23="ERwMT", fullmenu!U23="M&amp;ERT", fullmenu!U23="MwIT", fullmenu!U23="IwMT", fullmenu!U23="M&amp;IT", fullmenu!U23="IwERT", fullmenu!U23="ERwIT", fullmenu!U23="I&amp;ERT", fullmenu!U23="ER&amp;M&amp;IT"),"MixedTs",IF(fullmenu!U23="UD","UD",IF(fullmenu!U23="LSD","LSD",IF(fullmenu!U23="WSD","WSD",IF(fullmenu!U23="UASC","nonat",""))))))))))</f>
        <v>ERTs</v>
      </c>
      <c r="V23" s="7" t="str">
        <f>IF(fullmenu!V23="MDC","MDC",IF(OR(fullmenu!V23="PERF",fullmenu!V23="AERF",fullmenu!V23="PCB"),"ERfix",IF(OR(fullmenu!V23="ACB", fullmenu!V23="LCERT", fullmenu!V23="LERT",fullmenu!V23="FCERT",fullmenu!V23="FERT"),"ERTs",IF(OR(fullmenu!V23="FCMT",fullmenu!V23="FMT",fullmenu!V23="LMT",fullmenu!V23="LCMT"),"MTs",IF(OR(fullmenu!V23="LCIT",fullmenu!V23="FCIT",fullmenu!V23="LIT",fullmenu!V23="FIT"),"ITs",IF(OR(fullmenu!V23="MwERT", fullmenu!V23="ERwMT", fullmenu!V23="M&amp;ERT", fullmenu!V23="MwIT", fullmenu!V23="IwMT", fullmenu!V23="M&amp;IT", fullmenu!V23="IwERT", fullmenu!V23="ERwIT", fullmenu!V23="I&amp;ERT", fullmenu!V23="ER&amp;M&amp;IT"),"MixedTs",IF(fullmenu!V23="UD","UD",IF(fullmenu!V23="LSD","LSD",IF(fullmenu!V23="WSD","WSD",IF(fullmenu!V23="UASC","nonat",""))))))))))</f>
        <v>ERTs</v>
      </c>
      <c r="W23" s="7" t="str">
        <f>IF(fullmenu!W23="MDC","MDC",IF(OR(fullmenu!W23="PERF",fullmenu!W23="AERF",fullmenu!W23="PCB"),"ERfix",IF(OR(fullmenu!W23="ACB", fullmenu!W23="LCERT", fullmenu!W23="LERT",fullmenu!W23="FCERT",fullmenu!W23="FERT"),"ERTs",IF(OR(fullmenu!W23="FCMT",fullmenu!W23="FMT",fullmenu!W23="LMT",fullmenu!W23="LCMT"),"MTs",IF(OR(fullmenu!W23="LCIT",fullmenu!W23="FCIT",fullmenu!W23="LIT",fullmenu!W23="FIT"),"ITs",IF(OR(fullmenu!W23="MwERT", fullmenu!W23="ERwMT", fullmenu!W23="M&amp;ERT", fullmenu!W23="MwIT", fullmenu!W23="IwMT", fullmenu!W23="M&amp;IT", fullmenu!W23="IwERT", fullmenu!W23="ERwIT", fullmenu!W23="I&amp;ERT", fullmenu!W23="ER&amp;M&amp;IT"),"MixedTs",IF(fullmenu!W23="UD","UD",IF(fullmenu!W23="LSD","LSD",IF(fullmenu!W23="WSD","WSD",IF(fullmenu!W23="UASC","nonat",""))))))))))</f>
        <v>ERTs</v>
      </c>
      <c r="X23" s="7" t="str">
        <f>IF(fullmenu!X23="MDC","MDC",IF(OR(fullmenu!X23="PERF",fullmenu!X23="AERF",fullmenu!X23="PCB"),"ERfix",IF(OR(fullmenu!X23="ACB", fullmenu!X23="LCERT", fullmenu!X23="LERT",fullmenu!X23="FCERT",fullmenu!X23="FERT"),"ERTs",IF(OR(fullmenu!X23="FCMT",fullmenu!X23="FMT",fullmenu!X23="LMT",fullmenu!X23="LCMT"),"MTs",IF(OR(fullmenu!X23="LCIT",fullmenu!X23="FCIT",fullmenu!X23="LIT",fullmenu!X23="FIT"),"ITs",IF(OR(fullmenu!X23="MwERT", fullmenu!X23="ERwMT", fullmenu!X23="M&amp;ERT", fullmenu!X23="MwIT", fullmenu!X23="IwMT", fullmenu!X23="M&amp;IT", fullmenu!X23="IwERT", fullmenu!X23="ERwIT", fullmenu!X23="I&amp;ERT", fullmenu!X23="ER&amp;M&amp;IT"),"MixedTs",IF(fullmenu!X23="UD","UD",IF(fullmenu!X23="LSD","LSD",IF(fullmenu!X23="WSD","WSD",IF(fullmenu!X23="UASC","nonat",""))))))))))</f>
        <v>ERTs</v>
      </c>
      <c r="Y23" s="7" t="str">
        <f>IF(fullmenu!Y23="MDC","MDC",IF(OR(fullmenu!Y23="PERF",fullmenu!Y23="AERF",fullmenu!Y23="PCB"),"ERfix",IF(OR(fullmenu!Y23="ACB", fullmenu!Y23="LCERT", fullmenu!Y23="LERT",fullmenu!Y23="FCERT",fullmenu!Y23="FERT"),"ERTs",IF(OR(fullmenu!Y23="FCMT",fullmenu!Y23="FMT",fullmenu!Y23="LMT",fullmenu!Y23="LCMT"),"MTs",IF(OR(fullmenu!Y23="LCIT",fullmenu!Y23="FCIT",fullmenu!Y23="LIT",fullmenu!Y23="FIT"),"ITs",IF(OR(fullmenu!Y23="MwERT", fullmenu!Y23="ERwMT", fullmenu!Y23="M&amp;ERT", fullmenu!Y23="MwIT", fullmenu!Y23="IwMT", fullmenu!Y23="M&amp;IT", fullmenu!Y23="IwERT", fullmenu!Y23="ERwIT", fullmenu!Y23="I&amp;ERT", fullmenu!Y23="ER&amp;M&amp;IT"),"MixedTs",IF(fullmenu!Y23="UD","UD",IF(fullmenu!Y23="LSD","LSD",IF(fullmenu!Y23="WSD","WSD",IF(fullmenu!Y23="UASC","nonat",""))))))))))</f>
        <v>LSD</v>
      </c>
      <c r="Z23" s="7" t="str">
        <f>IF(fullmenu!Z23="MDC","MDC",IF(OR(fullmenu!Z23="PERF",fullmenu!Z23="AERF",fullmenu!Z23="PCB"),"ERfix",IF(OR(fullmenu!Z23="ACB", fullmenu!Z23="LCERT", fullmenu!Z23="LERT",fullmenu!Z23="FCERT",fullmenu!Z23="FERT"),"ERTs",IF(OR(fullmenu!Z23="FCMT",fullmenu!Z23="FMT",fullmenu!Z23="LMT",fullmenu!Z23="LCMT"),"MTs",IF(OR(fullmenu!Z23="LCIT",fullmenu!Z23="FCIT",fullmenu!Z23="LIT",fullmenu!Z23="FIT"),"ITs",IF(OR(fullmenu!Z23="MwERT", fullmenu!Z23="ERwMT", fullmenu!Z23="M&amp;ERT", fullmenu!Z23="MwIT", fullmenu!Z23="IwMT", fullmenu!Z23="M&amp;IT", fullmenu!Z23="IwERT", fullmenu!Z23="ERwIT", fullmenu!Z23="I&amp;ERT", fullmenu!Z23="ER&amp;M&amp;IT"),"MixedTs",IF(fullmenu!Z23="UD","UD",IF(fullmenu!Z23="LSD","LSD",IF(fullmenu!Z23="WSD","WSD",IF(fullmenu!Z23="UASC","nonat",""))))))))))</f>
        <v>LSD</v>
      </c>
      <c r="AA23" s="7" t="str">
        <f>IF(fullmenu!AA23="MDC","MDC",IF(OR(fullmenu!AA23="PERF",fullmenu!AA23="AERF",fullmenu!AA23="PCB"),"ERfix",IF(OR(fullmenu!AA23="ACB", fullmenu!AA23="LCERT", fullmenu!AA23="LERT",fullmenu!AA23="FCERT",fullmenu!AA23="FERT"),"ERTs",IF(OR(fullmenu!AA23="FCMT",fullmenu!AA23="FMT",fullmenu!AA23="LMT",fullmenu!AA23="LCMT"),"MTs",IF(OR(fullmenu!AA23="LCIT",fullmenu!AA23="FCIT",fullmenu!AA23="LIT",fullmenu!AA23="FIT"),"ITs",IF(OR(fullmenu!AA23="MwERT", fullmenu!AA23="ERwMT", fullmenu!AA23="M&amp;ERT", fullmenu!AA23="MwIT", fullmenu!AA23="IwMT", fullmenu!AA23="M&amp;IT", fullmenu!AA23="IwERT", fullmenu!AA23="ERwIT", fullmenu!AA23="I&amp;ERT", fullmenu!AA23="ER&amp;M&amp;IT"),"MixedTs",IF(fullmenu!AA23="UD","UD",IF(fullmenu!AA23="LSD","LSD",IF(fullmenu!AA23="WSD","WSD",IF(fullmenu!AA23="UASC","nonat",""))))))))))</f>
        <v>LSD</v>
      </c>
      <c r="AB23" s="7" t="str">
        <f>IF(fullmenu!AB23="MDC","MDC",IF(OR(fullmenu!AB23="PERF",fullmenu!AB23="AERF",fullmenu!AB23="PCB"),"ERfix",IF(OR(fullmenu!AB23="ACB", fullmenu!AB23="LCERT", fullmenu!AB23="LERT",fullmenu!AB23="FCERT",fullmenu!AB23="FERT"),"ERTs",IF(OR(fullmenu!AB23="FCMT",fullmenu!AB23="FMT",fullmenu!AB23="LMT",fullmenu!AB23="LCMT"),"MTs",IF(OR(fullmenu!AB23="LCIT",fullmenu!AB23="FCIT",fullmenu!AB23="LIT",fullmenu!AB23="FIT"),"ITs",IF(OR(fullmenu!AB23="MwERT", fullmenu!AB23="ERwMT", fullmenu!AB23="M&amp;ERT", fullmenu!AB23="MwIT", fullmenu!AB23="IwMT", fullmenu!AB23="M&amp;IT", fullmenu!AB23="IwERT", fullmenu!AB23="ERwIT", fullmenu!AB23="I&amp;ERT", fullmenu!AB23="ER&amp;M&amp;IT"),"MixedTs",IF(fullmenu!AB23="UD","UD",IF(fullmenu!AB23="LSD","LSD",IF(fullmenu!AB23="WSD","WSD",IF(fullmenu!AB23="UASC","nonat",""))))))))))</f>
        <v>ITs</v>
      </c>
      <c r="AC23" s="7" t="str">
        <f>IF(fullmenu!AC23="MDC","MDC",IF(OR(fullmenu!AC23="PERF",fullmenu!AC23="AERF",fullmenu!AC23="PCB"),"ERfix",IF(OR(fullmenu!AC23="ACB", fullmenu!AC23="LCERT", fullmenu!AC23="LERT",fullmenu!AC23="FCERT",fullmenu!AC23="FERT"),"ERTs",IF(OR(fullmenu!AC23="FCMT",fullmenu!AC23="FMT",fullmenu!AC23="LMT",fullmenu!AC23="LCMT"),"MTs",IF(OR(fullmenu!AC23="LCIT",fullmenu!AC23="FCIT",fullmenu!AC23="LIT",fullmenu!AC23="FIT"),"ITs",IF(OR(fullmenu!AC23="MwERT", fullmenu!AC23="ERwMT", fullmenu!AC23="M&amp;ERT", fullmenu!AC23="MwIT", fullmenu!AC23="IwMT", fullmenu!AC23="M&amp;IT", fullmenu!AC23="IwERT", fullmenu!AC23="ERwIT", fullmenu!AC23="I&amp;ERT", fullmenu!AC23="ER&amp;M&amp;IT"),"MixedTs",IF(fullmenu!AC23="UD","UD",IF(fullmenu!AC23="LSD","LSD",IF(fullmenu!AC23="WSD","WSD",IF(fullmenu!AC23="UASC","nonat",""))))))))))</f>
        <v>ITs</v>
      </c>
      <c r="AD23" s="7" t="str">
        <f>IF(fullmenu!AD23="MDC","MDC",IF(OR(fullmenu!AD23="PERF",fullmenu!AD23="AERF",fullmenu!AD23="PCB"),"ERfix",IF(OR(fullmenu!AD23="ACB", fullmenu!AD23="LCERT", fullmenu!AD23="LERT",fullmenu!AD23="FCERT",fullmenu!AD23="FERT"),"ERTs",IF(OR(fullmenu!AD23="FCMT",fullmenu!AD23="FMT",fullmenu!AD23="LMT",fullmenu!AD23="LCMT"),"MTs",IF(OR(fullmenu!AD23="LCIT",fullmenu!AD23="FCIT",fullmenu!AD23="LIT",fullmenu!AD23="FIT"),"ITs",IF(OR(fullmenu!AD23="MwERT", fullmenu!AD23="ERwMT", fullmenu!AD23="M&amp;ERT", fullmenu!AD23="MwIT", fullmenu!AD23="IwMT", fullmenu!AD23="M&amp;IT", fullmenu!AD23="IwERT", fullmenu!AD23="ERwIT", fullmenu!AD23="I&amp;ERT", fullmenu!AD23="ER&amp;M&amp;IT"),"MixedTs",IF(fullmenu!AD23="UD","UD",IF(fullmenu!AD23="LSD","LSD",IF(fullmenu!AD23="WSD","WSD",IF(fullmenu!AD23="UASC","nonat",""))))))))))</f>
        <v>ITs</v>
      </c>
      <c r="AE23" s="7" t="str">
        <f>IF(fullmenu!AE23="MDC","MDC",IF(OR(fullmenu!AE23="PERF",fullmenu!AE23="AERF",fullmenu!AE23="PCB"),"ERfix",IF(OR(fullmenu!AE23="ACB", fullmenu!AE23="LCERT", fullmenu!AE23="LERT",fullmenu!AE23="FCERT",fullmenu!AE23="FERT"),"ERTs",IF(OR(fullmenu!AE23="FCMT",fullmenu!AE23="FMT",fullmenu!AE23="LMT",fullmenu!AE23="LCMT"),"MTs",IF(OR(fullmenu!AE23="LCIT",fullmenu!AE23="FCIT",fullmenu!AE23="LIT",fullmenu!AE23="FIT"),"ITs",IF(OR(fullmenu!AE23="MwERT", fullmenu!AE23="ERwMT", fullmenu!AE23="M&amp;ERT", fullmenu!AE23="MwIT", fullmenu!AE23="IwMT", fullmenu!AE23="M&amp;IT", fullmenu!AE23="IwERT", fullmenu!AE23="ERwIT", fullmenu!AE23="I&amp;ERT", fullmenu!AE23="ER&amp;M&amp;IT"),"MixedTs",IF(fullmenu!AE23="UD","UD",IF(fullmenu!AE23="LSD","LSD",IF(fullmenu!AE23="WSD","WSD",IF(fullmenu!AE23="UASC","nonat",""))))))))))</f>
        <v>ITs</v>
      </c>
      <c r="AF23" s="7" t="str">
        <f>IF(fullmenu!AF23="MDC","MDC",IF(OR(fullmenu!AF23="PERF",fullmenu!AF23="AERF",fullmenu!AF23="PCB"),"ERfix",IF(OR(fullmenu!AF23="ACB", fullmenu!AF23="LCERT", fullmenu!AF23="LERT",fullmenu!AF23="FCERT",fullmenu!AF23="FERT"),"ERTs",IF(OR(fullmenu!AF23="FCMT",fullmenu!AF23="FMT",fullmenu!AF23="LMT",fullmenu!AF23="LCMT"),"MTs",IF(OR(fullmenu!AF23="LCIT",fullmenu!AF23="FCIT",fullmenu!AF23="LIT",fullmenu!AF23="FIT"),"ITs",IF(OR(fullmenu!AF23="MwERT", fullmenu!AF23="ERwMT", fullmenu!AF23="M&amp;ERT", fullmenu!AF23="MwIT", fullmenu!AF23="IwMT", fullmenu!AF23="M&amp;IT", fullmenu!AF23="IwERT", fullmenu!AF23="ERwIT", fullmenu!AF23="I&amp;ERT", fullmenu!AF23="ER&amp;M&amp;IT"),"MixedTs",IF(fullmenu!AF23="UD","UD",IF(fullmenu!AF23="LSD","LSD",IF(fullmenu!AF23="WSD","WSD",IF(fullmenu!AF23="UASC","nonat",""))))))))))</f>
        <v>ITs</v>
      </c>
      <c r="AG23" s="7" t="str">
        <f>IF(fullmenu!AG23="MDC","MDC",IF(OR(fullmenu!AG23="PERF",fullmenu!AG23="AERF",fullmenu!AG23="PCB"),"ERfix",IF(OR(fullmenu!AG23="ACB", fullmenu!AG23="LCERT", fullmenu!AG23="LERT",fullmenu!AG23="FCERT",fullmenu!AG23="FERT"),"ERTs",IF(OR(fullmenu!AG23="FCMT",fullmenu!AG23="FMT",fullmenu!AG23="LMT",fullmenu!AG23="LCMT"),"MTs",IF(OR(fullmenu!AG23="LCIT",fullmenu!AG23="FCIT",fullmenu!AG23="LIT",fullmenu!AG23="FIT"),"ITs",IF(OR(fullmenu!AG23="MwERT", fullmenu!AG23="ERwMT", fullmenu!AG23="M&amp;ERT", fullmenu!AG23="MwIT", fullmenu!AG23="IwMT", fullmenu!AG23="M&amp;IT", fullmenu!AG23="IwERT", fullmenu!AG23="ERwIT", fullmenu!AG23="I&amp;ERT", fullmenu!AG23="ER&amp;M&amp;IT"),"MixedTs",IF(fullmenu!AG23="UD","UD",IF(fullmenu!AG23="LSD","LSD",IF(fullmenu!AG23="WSD","WSD",IF(fullmenu!AG23="UASC","nonat",""))))))))))</f>
        <v>ITs</v>
      </c>
      <c r="AH23" s="7" t="str">
        <f>IF(fullmenu!AH23="MDC","MDC",IF(OR(fullmenu!AH23="PERF",fullmenu!AH23="AERF",fullmenu!AH23="PCB"),"ERfix",IF(OR(fullmenu!AH23="ACB", fullmenu!AH23="LCERT", fullmenu!AH23="LERT",fullmenu!AH23="FCERT",fullmenu!AH23="FERT"),"ERTs",IF(OR(fullmenu!AH23="FCMT",fullmenu!AH23="FMT",fullmenu!AH23="LMT",fullmenu!AH23="LCMT"),"MTs",IF(OR(fullmenu!AH23="LCIT",fullmenu!AH23="FCIT",fullmenu!AH23="LIT",fullmenu!AH23="FIT"),"ITs",IF(OR(fullmenu!AH23="MwERT", fullmenu!AH23="ERwMT", fullmenu!AH23="M&amp;ERT", fullmenu!AH23="MwIT", fullmenu!AH23="IwMT", fullmenu!AH23="M&amp;IT", fullmenu!AH23="IwERT", fullmenu!AH23="ERwIT", fullmenu!AH23="I&amp;ERT", fullmenu!AH23="ER&amp;M&amp;IT"),"MixedTs",IF(fullmenu!AH23="UD","UD",IF(fullmenu!AH23="LSD","LSD",IF(fullmenu!AH23="WSD","WSD",IF(fullmenu!AH23="UASC","nonat",""))))))))))</f>
        <v>ITs</v>
      </c>
      <c r="AI23" s="7" t="str">
        <f>IF(fullmenu!AI23="MDC","MDC",IF(OR(fullmenu!AI23="PERF",fullmenu!AI23="AERF",fullmenu!AI23="PCB"),"ERfix",IF(OR(fullmenu!AI23="ACB", fullmenu!AI23="LCERT", fullmenu!AI23="LERT",fullmenu!AI23="FCERT",fullmenu!AI23="FERT"),"ERTs",IF(OR(fullmenu!AI23="FCMT",fullmenu!AI23="FMT",fullmenu!AI23="LMT",fullmenu!AI23="LCMT"),"MTs",IF(OR(fullmenu!AI23="LCIT",fullmenu!AI23="FCIT",fullmenu!AI23="LIT",fullmenu!AI23="FIT"),"ITs",IF(OR(fullmenu!AI23="MwERT", fullmenu!AI23="ERwMT", fullmenu!AI23="M&amp;ERT", fullmenu!AI23="MwIT", fullmenu!AI23="IwMT", fullmenu!AI23="M&amp;IT", fullmenu!AI23="IwERT", fullmenu!AI23="ERwIT", fullmenu!AI23="I&amp;ERT", fullmenu!AI23="ER&amp;M&amp;IT"),"MixedTs",IF(fullmenu!AI23="UD","UD",IF(fullmenu!AI23="LSD","LSD",IF(fullmenu!AI23="WSD","WSD",IF(fullmenu!AI23="UASC","nonat",""))))))))))</f>
        <v>ITs</v>
      </c>
      <c r="AJ23" s="7" t="str">
        <f>IF(fullmenu!AJ23="MDC","MDC",IF(OR(fullmenu!AJ23="PERF",fullmenu!AJ23="AERF",fullmenu!AJ23="PCB"),"ERfix",IF(OR(fullmenu!AJ23="ACB", fullmenu!AJ23="LCERT", fullmenu!AJ23="LERT",fullmenu!AJ23="FCERT",fullmenu!AJ23="FERT"),"ERTs",IF(OR(fullmenu!AJ23="FCMT",fullmenu!AJ23="FMT",fullmenu!AJ23="LMT",fullmenu!AJ23="LCMT"),"MTs",IF(OR(fullmenu!AJ23="LCIT",fullmenu!AJ23="FCIT",fullmenu!AJ23="LIT",fullmenu!AJ23="FIT"),"ITs",IF(OR(fullmenu!AJ23="MwERT", fullmenu!AJ23="ERwMT", fullmenu!AJ23="M&amp;ERT", fullmenu!AJ23="MwIT", fullmenu!AJ23="IwMT", fullmenu!AJ23="M&amp;IT", fullmenu!AJ23="IwERT", fullmenu!AJ23="ERwIT", fullmenu!AJ23="I&amp;ERT", fullmenu!AJ23="ER&amp;M&amp;IT"),"MixedTs",IF(fullmenu!AJ23="UD","UD",IF(fullmenu!AJ23="LSD","LSD",IF(fullmenu!AJ23="WSD","WSD",IF(fullmenu!AJ23="UASC","nonat",""))))))))))</f>
        <v>ITs</v>
      </c>
      <c r="AK23" s="7" t="str">
        <f>IF(fullmenu!AK23="MDC","MDC",IF(OR(fullmenu!AK23="PERF",fullmenu!AK23="AERF",fullmenu!AK23="PCB"),"ERfix",IF(OR(fullmenu!AK23="ACB", fullmenu!AK23="LCERT", fullmenu!AK23="LERT",fullmenu!AK23="FCERT",fullmenu!AK23="FERT"),"ERTs",IF(OR(fullmenu!AK23="FCMT",fullmenu!AK23="FMT",fullmenu!AK23="LMT",fullmenu!AK23="LCMT"),"MTs",IF(OR(fullmenu!AK23="LCIT",fullmenu!AK23="FCIT",fullmenu!AK23="LIT",fullmenu!AK23="FIT"),"ITs",IF(OR(fullmenu!AK23="MwERT", fullmenu!AK23="ERwMT", fullmenu!AK23="M&amp;ERT", fullmenu!AK23="MwIT", fullmenu!AK23="IwMT", fullmenu!AK23="M&amp;IT", fullmenu!AK23="IwERT", fullmenu!AK23="ERwIT", fullmenu!AK23="I&amp;ERT", fullmenu!AK23="ER&amp;M&amp;IT"),"MixedTs",IF(fullmenu!AK23="UD","UD",IF(fullmenu!AK23="LSD","LSD",IF(fullmenu!AK23="WSD","WSD",IF(fullmenu!AK23="UASC","nonat",""))))))))))</f>
        <v>ITs</v>
      </c>
      <c r="AL23" s="7" t="str">
        <f>IF(fullmenu!AL23="MDC","MDC",IF(OR(fullmenu!AL23="PERF",fullmenu!AL23="AERF",fullmenu!AL23="PCB"),"ERfix",IF(OR(fullmenu!AL23="ACB", fullmenu!AL23="LCERT", fullmenu!AL23="LERT",fullmenu!AL23="FCERT",fullmenu!AL23="FERT"),"ERTs",IF(OR(fullmenu!AL23="FCMT",fullmenu!AL23="FMT",fullmenu!AL23="LMT",fullmenu!AL23="LCMT"),"MTs",IF(OR(fullmenu!AL23="LCIT",fullmenu!AL23="FCIT",fullmenu!AL23="LIT",fullmenu!AL23="FIT"),"ITs",IF(OR(fullmenu!AL23="MwERT", fullmenu!AL23="ERwMT", fullmenu!AL23="M&amp;ERT", fullmenu!AL23="MwIT", fullmenu!AL23="IwMT", fullmenu!AL23="M&amp;IT", fullmenu!AL23="IwERT", fullmenu!AL23="ERwIT", fullmenu!AL23="I&amp;ERT", fullmenu!AL23="ER&amp;M&amp;IT"),"MixedTs",IF(fullmenu!AL23="UD","UD",IF(fullmenu!AL23="LSD","LSD",IF(fullmenu!AL23="WSD","WSD",IF(fullmenu!AL23="UASC","nonat",""))))))))))</f>
        <v>ITs</v>
      </c>
      <c r="AM23" s="7" t="str">
        <f>IF(fullmenu!AM23="MDC","MDC",IF(OR(fullmenu!AM23="PERF",fullmenu!AM23="AERF",fullmenu!AM23="PCB"),"ERfix",IF(OR(fullmenu!AM23="ACB", fullmenu!AM23="LCERT", fullmenu!AM23="LERT",fullmenu!AM23="FCERT",fullmenu!AM23="FERT"),"ERTs",IF(OR(fullmenu!AM23="FCMT",fullmenu!AM23="FMT",fullmenu!AM23="LMT",fullmenu!AM23="LCMT"),"MTs",IF(OR(fullmenu!AM23="LCIT",fullmenu!AM23="FCIT",fullmenu!AM23="LIT",fullmenu!AM23="FIT"),"ITs",IF(OR(fullmenu!AM23="MwERT", fullmenu!AM23="ERwMT", fullmenu!AM23="M&amp;ERT", fullmenu!AM23="MwIT", fullmenu!AM23="IwMT", fullmenu!AM23="M&amp;IT", fullmenu!AM23="IwERT", fullmenu!AM23="ERwIT", fullmenu!AM23="I&amp;ERT", fullmenu!AM23="ER&amp;M&amp;IT"),"MixedTs",IF(fullmenu!AM23="UD","UD",IF(fullmenu!AM23="LSD","LSD",IF(fullmenu!AM23="WSD","WSD",IF(fullmenu!AM23="UASC","nonat",""))))))))))</f>
        <v>ITs</v>
      </c>
      <c r="AN23" s="7" t="str">
        <f>IF(fullmenu!AN23="MDC","MDC",IF(OR(fullmenu!AN23="PERF",fullmenu!AN23="AERF",fullmenu!AN23="PCB"),"ERfix",IF(OR(fullmenu!AN23="ACB", fullmenu!AN23="LCERT", fullmenu!AN23="LERT",fullmenu!AN23="FCERT",fullmenu!AN23="FERT"),"ERTs",IF(OR(fullmenu!AN23="FCMT",fullmenu!AN23="FMT",fullmenu!AN23="LMT",fullmenu!AN23="LCMT"),"MTs",IF(OR(fullmenu!AN23="LCIT",fullmenu!AN23="FCIT",fullmenu!AN23="LIT",fullmenu!AN23="FIT"),"ITs",IF(OR(fullmenu!AN23="MwERT", fullmenu!AN23="ERwMT", fullmenu!AN23="M&amp;ERT", fullmenu!AN23="MwIT", fullmenu!AN23="IwMT", fullmenu!AN23="M&amp;IT", fullmenu!AN23="IwERT", fullmenu!AN23="ERwIT", fullmenu!AN23="I&amp;ERT", fullmenu!AN23="ER&amp;M&amp;IT"),"MixedTs",IF(fullmenu!AN23="UD","UD",IF(fullmenu!AN23="LSD","LSD",IF(fullmenu!AN23="WSD","WSD",IF(fullmenu!AN23="UASC","nonat",""))))))))))</f>
        <v>ITs</v>
      </c>
      <c r="AO23" s="7" t="str">
        <f>IF(fullmenu!AO23="MDC","MDC",IF(OR(fullmenu!AO23="PERF",fullmenu!AO23="AERF",fullmenu!AO23="PCB"),"ERfix",IF(OR(fullmenu!AO23="ACB", fullmenu!AO23="LCERT", fullmenu!AO23="LERT",fullmenu!AO23="FCERT",fullmenu!AO23="FERT"),"ERTs",IF(OR(fullmenu!AO23="FCMT",fullmenu!AO23="FMT",fullmenu!AO23="LMT",fullmenu!AO23="LCMT"),"MTs",IF(OR(fullmenu!AO23="LCIT",fullmenu!AO23="FCIT",fullmenu!AO23="LIT",fullmenu!AO23="FIT"),"ITs",IF(OR(fullmenu!AO23="MwERT", fullmenu!AO23="ERwMT", fullmenu!AO23="M&amp;ERT", fullmenu!AO23="MwIT", fullmenu!AO23="IwMT", fullmenu!AO23="M&amp;IT", fullmenu!AO23="IwERT", fullmenu!AO23="ERwIT", fullmenu!AO23="I&amp;ERT", fullmenu!AO23="ER&amp;M&amp;IT"),"MixedTs",IF(fullmenu!AO23="UD","UD",IF(fullmenu!AO23="LSD","LSD",IF(fullmenu!AO23="WSD","WSD",IF(fullmenu!AO23="UASC","nonat",""))))))))))</f>
        <v>ITs</v>
      </c>
      <c r="AP23" s="7" t="str">
        <f>IF(fullmenu!AP23="MDC","MDC",IF(OR(fullmenu!AP23="PERF",fullmenu!AP23="AERF",fullmenu!AP23="PCB"),"ERfix",IF(OR(fullmenu!AP23="ACB", fullmenu!AP23="LCERT", fullmenu!AP23="LERT",fullmenu!AP23="FCERT",fullmenu!AP23="FERT"),"ERTs",IF(OR(fullmenu!AP23="FCMT",fullmenu!AP23="FMT",fullmenu!AP23="LMT",fullmenu!AP23="LCMT"),"MTs",IF(OR(fullmenu!AP23="LCIT",fullmenu!AP23="FCIT",fullmenu!AP23="LIT",fullmenu!AP23="FIT"),"ITs",IF(OR(fullmenu!AP23="MwERT", fullmenu!AP23="ERwMT", fullmenu!AP23="M&amp;ERT", fullmenu!AP23="MwIT", fullmenu!AP23="IwMT", fullmenu!AP23="M&amp;IT", fullmenu!AP23="IwERT", fullmenu!AP23="ERwIT", fullmenu!AP23="I&amp;ERT", fullmenu!AP23="ER&amp;M&amp;IT"),"MixedTs",IF(fullmenu!AP23="UD","UD",IF(fullmenu!AP23="LSD","LSD",IF(fullmenu!AP23="WSD","WSD",IF(fullmenu!AP23="UASC","nonat",""))))))))))</f>
        <v>ITs</v>
      </c>
      <c r="AQ23" s="7" t="str">
        <f>IF(fullmenu!AQ23="MDC","MDC",IF(OR(fullmenu!AQ23="PERF",fullmenu!AQ23="AERF",fullmenu!AQ23="PCB"),"ERfix",IF(OR(fullmenu!AQ23="ACB", fullmenu!AQ23="LCERT", fullmenu!AQ23="LERT",fullmenu!AQ23="FCERT",fullmenu!AQ23="FERT"),"ERTs",IF(OR(fullmenu!AQ23="FCMT",fullmenu!AQ23="FMT",fullmenu!AQ23="LMT",fullmenu!AQ23="LCMT"),"MTs",IF(OR(fullmenu!AQ23="LCIT",fullmenu!AQ23="FCIT",fullmenu!AQ23="LIT",fullmenu!AQ23="FIT"),"ITs",IF(OR(fullmenu!AQ23="MwERT", fullmenu!AQ23="ERwMT", fullmenu!AQ23="M&amp;ERT", fullmenu!AQ23="MwIT", fullmenu!AQ23="IwMT", fullmenu!AQ23="M&amp;IT", fullmenu!AQ23="IwERT", fullmenu!AQ23="ERwIT", fullmenu!AQ23="I&amp;ERT", fullmenu!AQ23="ER&amp;M&amp;IT"),"MixedTs",IF(fullmenu!AQ23="UD","UD",IF(fullmenu!AQ23="LSD","LSD",IF(fullmenu!AQ23="WSD","WSD",IF(fullmenu!AQ23="UASC","nonat",""))))))))))</f>
        <v>ITs</v>
      </c>
      <c r="AR23" s="7" t="str">
        <f>IF(fullmenu!AR23="MDC","MDC",IF(OR(fullmenu!AR23="PERF",fullmenu!AR23="AERF",fullmenu!AR23="PCB"),"ERfix",IF(OR(fullmenu!AR23="ACB", fullmenu!AR23="LCERT", fullmenu!AR23="LERT",fullmenu!AR23="FCERT",fullmenu!AR23="FERT"),"ERTs",IF(OR(fullmenu!AR23="FCMT",fullmenu!AR23="FMT",fullmenu!AR23="LMT",fullmenu!AR23="LCMT"),"MTs",IF(OR(fullmenu!AR23="LCIT",fullmenu!AR23="FCIT",fullmenu!AR23="LIT",fullmenu!AR23="FIT"),"ITs",IF(OR(fullmenu!AR23="MwERT", fullmenu!AR23="ERwMT", fullmenu!AR23="M&amp;ERT", fullmenu!AR23="MwIT", fullmenu!AR23="IwMT", fullmenu!AR23="M&amp;IT", fullmenu!AR23="IwERT", fullmenu!AR23="ERwIT", fullmenu!AR23="I&amp;ERT", fullmenu!AR23="ER&amp;M&amp;IT"),"MixedTs",IF(fullmenu!AR23="UD","UD",IF(fullmenu!AR23="LSD","LSD",IF(fullmenu!AR23="WSD","WSD",IF(fullmenu!AR23="UASC","nonat",""))))))))))</f>
        <v>ITs</v>
      </c>
      <c r="AS23" s="7" t="str">
        <f>IF(fullmenu!AS23="MDC","MDC",IF(OR(fullmenu!AS23="PERF",fullmenu!AS23="AERF",fullmenu!AS23="PCB"),"ERfix",IF(OR(fullmenu!AS23="ACB", fullmenu!AS23="LCERT", fullmenu!AS23="LERT",fullmenu!AS23="FCERT",fullmenu!AS23="FERT"),"ERTs",IF(OR(fullmenu!AS23="FCMT",fullmenu!AS23="FMT",fullmenu!AS23="LMT",fullmenu!AS23="LCMT"),"MTs",IF(OR(fullmenu!AS23="LCIT",fullmenu!AS23="FCIT",fullmenu!AS23="LIT",fullmenu!AS23="FIT"),"ITs",IF(OR(fullmenu!AS23="MwERT", fullmenu!AS23="ERwMT", fullmenu!AS23="M&amp;ERT", fullmenu!AS23="MwIT", fullmenu!AS23="IwMT", fullmenu!AS23="M&amp;IT", fullmenu!AS23="IwERT", fullmenu!AS23="ERwIT", fullmenu!AS23="I&amp;ERT", fullmenu!AS23="ER&amp;M&amp;IT"),"MixedTs",IF(fullmenu!AS23="UD","UD",IF(fullmenu!AS23="LSD","LSD",IF(fullmenu!AS23="WSD","WSD",IF(fullmenu!AS23="UASC","nonat",""))))))))))</f>
        <v>ITs</v>
      </c>
      <c r="AT23" s="7"/>
    </row>
    <row r="24" spans="1:51" ht="15.5" x14ac:dyDescent="0.35">
      <c r="A24" t="s">
        <v>40</v>
      </c>
      <c r="B24" s="7" t="s">
        <v>46</v>
      </c>
      <c r="C24" s="7" t="s">
        <v>46</v>
      </c>
      <c r="D24" s="7" t="s">
        <v>46</v>
      </c>
      <c r="E24" s="7" t="s">
        <v>46</v>
      </c>
      <c r="F24" s="7" t="s">
        <v>46</v>
      </c>
      <c r="G24" s="7" t="s">
        <v>46</v>
      </c>
      <c r="H24" s="7" t="s">
        <v>46</v>
      </c>
      <c r="I24" s="7" t="s">
        <v>46</v>
      </c>
      <c r="J24" s="7" t="s">
        <v>46</v>
      </c>
      <c r="K24" s="7" t="s">
        <v>46</v>
      </c>
      <c r="L24" s="7" t="s">
        <v>46</v>
      </c>
      <c r="M24" s="7" t="s">
        <v>46</v>
      </c>
      <c r="N24" s="7" t="s">
        <v>46</v>
      </c>
      <c r="O24" s="7" t="s">
        <v>46</v>
      </c>
      <c r="P24" s="7" t="s">
        <v>46</v>
      </c>
      <c r="Q24" s="7" t="s">
        <v>46</v>
      </c>
      <c r="R24" s="7" t="s">
        <v>46</v>
      </c>
      <c r="S24" s="7" t="s">
        <v>46</v>
      </c>
      <c r="T24" s="7" t="s">
        <v>46</v>
      </c>
      <c r="U24" s="7" t="s">
        <v>46</v>
      </c>
      <c r="V24" s="7" t="s">
        <v>46</v>
      </c>
      <c r="W24" s="7" t="s">
        <v>46</v>
      </c>
      <c r="X24" s="7" t="s">
        <v>46</v>
      </c>
      <c r="Y24" s="7" t="s">
        <v>46</v>
      </c>
      <c r="Z24" s="7" t="s">
        <v>46</v>
      </c>
      <c r="AA24" s="7" t="s">
        <v>46</v>
      </c>
      <c r="AB24" s="7" t="s">
        <v>46</v>
      </c>
      <c r="AC24" s="7" t="s">
        <v>46</v>
      </c>
      <c r="AD24" s="7" t="str">
        <f>IF(fullmenu!AD24="MDC","MDC",IF(OR(fullmenu!AD24="PERF",fullmenu!AD24="AERF",fullmenu!AD24="PCB"),"ERfix",IF(OR(fullmenu!AD24="ACB", fullmenu!AD24="LCERT", fullmenu!AD24="LERT",fullmenu!AD24="FCERT",fullmenu!AD24="FERT"),"ERTs",IF(OR(fullmenu!AD24="FCMT",fullmenu!AD24="FMT",fullmenu!AD24="LMT",fullmenu!AD24="LCMT"),"MTs",IF(OR(fullmenu!AD24="LCIT",fullmenu!AD24="FCIT",fullmenu!AD24="LIT",fullmenu!AD24="FIT"),"ITs",IF(OR(fullmenu!AD24="MwERT", fullmenu!AD24="ERwMT", fullmenu!AD24="M&amp;ERT", fullmenu!AD24="MwIT", fullmenu!AD24="IwMT", fullmenu!AD24="M&amp;IT", fullmenu!AD24="IwERT", fullmenu!AD24="ERwIT", fullmenu!AD24="I&amp;ERT", fullmenu!AD24="ER&amp;M&amp;IT"),"MixedTs",IF(fullmenu!AD24="UD","UD",IF(fullmenu!AD24="LSD","LSD",IF(fullmenu!AD24="WSD","WSD",IF(fullmenu!AD24="UASC","nonat",""))))))))))</f>
        <v>nonat</v>
      </c>
      <c r="AE24" s="7" t="str">
        <f>IF(fullmenu!AE24="MDC","MDC",IF(OR(fullmenu!AE24="PERF",fullmenu!AE24="AERF",fullmenu!AE24="PCB"),"ERfix",IF(OR(fullmenu!AE24="ACB", fullmenu!AE24="LCERT", fullmenu!AE24="LERT",fullmenu!AE24="FCERT",fullmenu!AE24="FERT"),"ERTs",IF(OR(fullmenu!AE24="FCMT",fullmenu!AE24="FMT",fullmenu!AE24="LMT",fullmenu!AE24="LCMT"),"MTs",IF(OR(fullmenu!AE24="LCIT",fullmenu!AE24="FCIT",fullmenu!AE24="LIT",fullmenu!AE24="FIT"),"ITs",IF(OR(fullmenu!AE24="MwERT", fullmenu!AE24="ERwMT", fullmenu!AE24="M&amp;ERT", fullmenu!AE24="MwIT", fullmenu!AE24="IwMT", fullmenu!AE24="M&amp;IT", fullmenu!AE24="IwERT", fullmenu!AE24="ERwIT", fullmenu!AE24="I&amp;ERT", fullmenu!AE24="ER&amp;M&amp;IT"),"MixedTs",IF(fullmenu!AE24="UD","UD",IF(fullmenu!AE24="LSD","LSD",IF(fullmenu!AE24="WSD","WSD",IF(fullmenu!AE24="UASC","nonat",""))))))))))</f>
        <v>nonat</v>
      </c>
      <c r="AF24" s="7" t="str">
        <f>IF(fullmenu!AF24="MDC","MDC",IF(OR(fullmenu!AF24="PERF",fullmenu!AF24="AERF",fullmenu!AF24="PCB"),"ERfix",IF(OR(fullmenu!AF24="ACB", fullmenu!AF24="LCERT", fullmenu!AF24="LERT",fullmenu!AF24="FCERT",fullmenu!AF24="FERT"),"ERTs",IF(OR(fullmenu!AF24="FCMT",fullmenu!AF24="FMT",fullmenu!AF24="LMT",fullmenu!AF24="LCMT"),"MTs",IF(OR(fullmenu!AF24="LCIT",fullmenu!AF24="FCIT",fullmenu!AF24="LIT",fullmenu!AF24="FIT"),"ITs",IF(OR(fullmenu!AF24="MwERT", fullmenu!AF24="ERwMT", fullmenu!AF24="M&amp;ERT", fullmenu!AF24="MwIT", fullmenu!AF24="IwMT", fullmenu!AF24="M&amp;IT", fullmenu!AF24="IwERT", fullmenu!AF24="ERwIT", fullmenu!AF24="I&amp;ERT", fullmenu!AF24="ER&amp;M&amp;IT"),"MixedTs",IF(fullmenu!AF24="UD","UD",IF(fullmenu!AF24="LSD","LSD",IF(fullmenu!AF24="WSD","WSD",IF(fullmenu!AF24="UASC","nonat",""))))))))))</f>
        <v>nonat</v>
      </c>
      <c r="AG24" s="7" t="str">
        <f>IF(fullmenu!AG24="MDC","MDC",IF(OR(fullmenu!AG24="PERF",fullmenu!AG24="AERF",fullmenu!AG24="PCB"),"ERfix",IF(OR(fullmenu!AG24="ACB", fullmenu!AG24="LCERT", fullmenu!AG24="LERT",fullmenu!AG24="FCERT",fullmenu!AG24="FERT"),"ERTs",IF(OR(fullmenu!AG24="FCMT",fullmenu!AG24="FMT",fullmenu!AG24="LMT",fullmenu!AG24="LCMT"),"MTs",IF(OR(fullmenu!AG24="LCIT",fullmenu!AG24="FCIT",fullmenu!AG24="LIT",fullmenu!AG24="FIT"),"ITs",IF(OR(fullmenu!AG24="MwERT", fullmenu!AG24="ERwMT", fullmenu!AG24="M&amp;ERT", fullmenu!AG24="MwIT", fullmenu!AG24="IwMT", fullmenu!AG24="M&amp;IT", fullmenu!AG24="IwERT", fullmenu!AG24="ERwIT", fullmenu!AG24="I&amp;ERT", fullmenu!AG24="ER&amp;M&amp;IT"),"MixedTs",IF(fullmenu!AG24="UD","UD",IF(fullmenu!AG24="LSD","LSD",IF(fullmenu!AG24="WSD","WSD",IF(fullmenu!AG24="UASC","nonat",""))))))))))</f>
        <v>nonat</v>
      </c>
      <c r="AH24" s="7" t="str">
        <f>IF(fullmenu!AH24="MDC","MDC",IF(OR(fullmenu!AH24="PERF",fullmenu!AH24="AERF",fullmenu!AH24="PCB"),"ERfix",IF(OR(fullmenu!AH24="ACB", fullmenu!AH24="LCERT", fullmenu!AH24="LERT",fullmenu!AH24="FCERT",fullmenu!AH24="FERT"),"ERTs",IF(OR(fullmenu!AH24="FCMT",fullmenu!AH24="FMT",fullmenu!AH24="LMT",fullmenu!AH24="LCMT"),"MTs",IF(OR(fullmenu!AH24="LCIT",fullmenu!AH24="FCIT",fullmenu!AH24="LIT",fullmenu!AH24="FIT"),"ITs",IF(OR(fullmenu!AH24="MwERT", fullmenu!AH24="ERwMT", fullmenu!AH24="M&amp;ERT", fullmenu!AH24="MwIT", fullmenu!AH24="IwMT", fullmenu!AH24="M&amp;IT", fullmenu!AH24="IwERT", fullmenu!AH24="ERwIT", fullmenu!AH24="I&amp;ERT", fullmenu!AH24="ER&amp;M&amp;IT"),"MixedTs",IF(fullmenu!AH24="UD","UD",IF(fullmenu!AH24="LSD","LSD",IF(fullmenu!AH24="WSD","WSD",IF(fullmenu!AH24="UASC","nonat",""))))))))))</f>
        <v>nonat</v>
      </c>
      <c r="AI24" s="7" t="str">
        <f>IF(fullmenu!AI24="MDC","MDC",IF(OR(fullmenu!AI24="PERF",fullmenu!AI24="AERF",fullmenu!AI24="PCB"),"ERfix",IF(OR(fullmenu!AI24="ACB", fullmenu!AI24="LCERT", fullmenu!AI24="LERT",fullmenu!AI24="FCERT",fullmenu!AI24="FERT"),"ERTs",IF(OR(fullmenu!AI24="FCMT",fullmenu!AI24="FMT",fullmenu!AI24="LMT",fullmenu!AI24="LCMT"),"MTs",IF(OR(fullmenu!AI24="LCIT",fullmenu!AI24="FCIT",fullmenu!AI24="LIT",fullmenu!AI24="FIT"),"ITs",IF(OR(fullmenu!AI24="MwERT", fullmenu!AI24="ERwMT", fullmenu!AI24="M&amp;ERT", fullmenu!AI24="MwIT", fullmenu!AI24="IwMT", fullmenu!AI24="M&amp;IT", fullmenu!AI24="IwERT", fullmenu!AI24="ERwIT", fullmenu!AI24="I&amp;ERT", fullmenu!AI24="ER&amp;M&amp;IT"),"MixedTs",IF(fullmenu!AI24="UD","UD",IF(fullmenu!AI24="LSD","LSD",IF(fullmenu!AI24="WSD","WSD",IF(fullmenu!AI24="UASC","nonat",""))))))))))</f>
        <v>nonat</v>
      </c>
      <c r="AJ24" s="7" t="str">
        <f>IF(fullmenu!AJ24="MDC","MDC",IF(OR(fullmenu!AJ24="PERF",fullmenu!AJ24="AERF",fullmenu!AJ24="PCB"),"ERfix",IF(OR(fullmenu!AJ24="ACB", fullmenu!AJ24="LCERT", fullmenu!AJ24="LERT",fullmenu!AJ24="FCERT",fullmenu!AJ24="FERT"),"ERTs",IF(OR(fullmenu!AJ24="FCMT",fullmenu!AJ24="FMT",fullmenu!AJ24="LMT",fullmenu!AJ24="LCMT"),"MTs",IF(OR(fullmenu!AJ24="LCIT",fullmenu!AJ24="FCIT",fullmenu!AJ24="LIT",fullmenu!AJ24="FIT"),"ITs",IF(OR(fullmenu!AJ24="MwERT", fullmenu!AJ24="ERwMT", fullmenu!AJ24="M&amp;ERT", fullmenu!AJ24="MwIT", fullmenu!AJ24="IwMT", fullmenu!AJ24="M&amp;IT", fullmenu!AJ24="IwERT", fullmenu!AJ24="ERwIT", fullmenu!AJ24="I&amp;ERT", fullmenu!AJ24="ER&amp;M&amp;IT"),"MixedTs",IF(fullmenu!AJ24="UD","UD",IF(fullmenu!AJ24="LSD","LSD",IF(fullmenu!AJ24="WSD","WSD",IF(fullmenu!AJ24="UASC","nonat",""))))))))))</f>
        <v>nonat</v>
      </c>
      <c r="AK24" s="7" t="str">
        <f>IF(fullmenu!AK24="MDC","MDC",IF(OR(fullmenu!AK24="PERF",fullmenu!AK24="AERF",fullmenu!AK24="PCB"),"ERfix",IF(OR(fullmenu!AK24="ACB", fullmenu!AK24="LCERT", fullmenu!AK24="LERT",fullmenu!AK24="FCERT",fullmenu!AK24="FERT"),"ERTs",IF(OR(fullmenu!AK24="FCMT",fullmenu!AK24="FMT",fullmenu!AK24="LMT",fullmenu!AK24="LCMT"),"MTs",IF(OR(fullmenu!AK24="LCIT",fullmenu!AK24="FCIT",fullmenu!AK24="LIT",fullmenu!AK24="FIT"),"ITs",IF(OR(fullmenu!AK24="MwERT", fullmenu!AK24="ERwMT", fullmenu!AK24="M&amp;ERT", fullmenu!AK24="MwIT", fullmenu!AK24="IwMT", fullmenu!AK24="M&amp;IT", fullmenu!AK24="IwERT", fullmenu!AK24="ERwIT", fullmenu!AK24="I&amp;ERT", fullmenu!AK24="ER&amp;M&amp;IT"),"MixedTs",IF(fullmenu!AK24="UD","UD",IF(fullmenu!AK24="LSD","LSD",IF(fullmenu!AK24="WSD","WSD",IF(fullmenu!AK24="UASC","nonat",""))))))))))</f>
        <v>nonat</v>
      </c>
      <c r="AL24" s="7" t="str">
        <f>IF(fullmenu!AL24="MDC","MDC",IF(OR(fullmenu!AL24="PERF",fullmenu!AL24="AERF",fullmenu!AL24="PCB"),"ERfix",IF(OR(fullmenu!AL24="ACB", fullmenu!AL24="LCERT", fullmenu!AL24="LERT",fullmenu!AL24="FCERT",fullmenu!AL24="FERT"),"ERTs",IF(OR(fullmenu!AL24="FCMT",fullmenu!AL24="FMT",fullmenu!AL24="LMT",fullmenu!AL24="LCMT"),"MTs",IF(OR(fullmenu!AL24="LCIT",fullmenu!AL24="FCIT",fullmenu!AL24="LIT",fullmenu!AL24="FIT"),"ITs",IF(OR(fullmenu!AL24="MwERT", fullmenu!AL24="ERwMT", fullmenu!AL24="M&amp;ERT", fullmenu!AL24="MwIT", fullmenu!AL24="IwMT", fullmenu!AL24="M&amp;IT", fullmenu!AL24="IwERT", fullmenu!AL24="ERwIT", fullmenu!AL24="I&amp;ERT", fullmenu!AL24="ER&amp;M&amp;IT"),"MixedTs",IF(fullmenu!AL24="UD","UD",IF(fullmenu!AL24="LSD","LSD",IF(fullmenu!AL24="WSD","WSD",IF(fullmenu!AL24="UASC","nonat",""))))))))))</f>
        <v>nonat</v>
      </c>
      <c r="AM24" s="7" t="str">
        <f>IF(fullmenu!AM24="MDC","MDC",IF(OR(fullmenu!AM24="PERF",fullmenu!AM24="AERF",fullmenu!AM24="PCB"),"ERfix",IF(OR(fullmenu!AM24="ACB", fullmenu!AM24="LCERT", fullmenu!AM24="LERT",fullmenu!AM24="FCERT",fullmenu!AM24="FERT"),"ERTs",IF(OR(fullmenu!AM24="FCMT",fullmenu!AM24="FMT",fullmenu!AM24="LMT",fullmenu!AM24="LCMT"),"MTs",IF(OR(fullmenu!AM24="LCIT",fullmenu!AM24="FCIT",fullmenu!AM24="LIT",fullmenu!AM24="FIT"),"ITs",IF(OR(fullmenu!AM24="MwERT", fullmenu!AM24="ERwMT", fullmenu!AM24="M&amp;ERT", fullmenu!AM24="MwIT", fullmenu!AM24="IwMT", fullmenu!AM24="M&amp;IT", fullmenu!AM24="IwERT", fullmenu!AM24="ERwIT", fullmenu!AM24="I&amp;ERT", fullmenu!AM24="ER&amp;M&amp;IT"),"MixedTs",IF(fullmenu!AM24="UD","UD",IF(fullmenu!AM24="LSD","LSD",IF(fullmenu!AM24="WSD","WSD",IF(fullmenu!AM24="UASC","nonat",""))))))))))</f>
        <v>nonat</v>
      </c>
      <c r="AN24" s="7" t="str">
        <f>IF(fullmenu!AN24="MDC","MDC",IF(OR(fullmenu!AN24="PERF",fullmenu!AN24="AERF",fullmenu!AN24="PCB"),"ERfix",IF(OR(fullmenu!AN24="ACB", fullmenu!AN24="LCERT", fullmenu!AN24="LERT",fullmenu!AN24="FCERT",fullmenu!AN24="FERT"),"ERTs",IF(OR(fullmenu!AN24="FCMT",fullmenu!AN24="FMT",fullmenu!AN24="LMT",fullmenu!AN24="LCMT"),"MTs",IF(OR(fullmenu!AN24="LCIT",fullmenu!AN24="FCIT",fullmenu!AN24="LIT",fullmenu!AN24="FIT"),"ITs",IF(OR(fullmenu!AN24="MwERT", fullmenu!AN24="ERwMT", fullmenu!AN24="M&amp;ERT", fullmenu!AN24="MwIT", fullmenu!AN24="IwMT", fullmenu!AN24="M&amp;IT", fullmenu!AN24="IwERT", fullmenu!AN24="ERwIT", fullmenu!AN24="I&amp;ERT", fullmenu!AN24="ER&amp;M&amp;IT"),"MixedTs",IF(fullmenu!AN24="UD","UD",IF(fullmenu!AN24="LSD","LSD",IF(fullmenu!AN24="WSD","WSD",IF(fullmenu!AN24="UASC","nonat",""))))))))))</f>
        <v>nonat</v>
      </c>
      <c r="AO24" s="7" t="str">
        <f>IF(fullmenu!AO24="MDC","MDC",IF(OR(fullmenu!AO24="PERF",fullmenu!AO24="AERF",fullmenu!AO24="PCB"),"ERfix",IF(OR(fullmenu!AO24="ACB", fullmenu!AO24="LCERT", fullmenu!AO24="LERT",fullmenu!AO24="FCERT",fullmenu!AO24="FERT"),"ERTs",IF(OR(fullmenu!AO24="FCMT",fullmenu!AO24="FMT",fullmenu!AO24="LMT",fullmenu!AO24="LCMT"),"MTs",IF(OR(fullmenu!AO24="LCIT",fullmenu!AO24="FCIT",fullmenu!AO24="LIT",fullmenu!AO24="FIT"),"ITs",IF(OR(fullmenu!AO24="MwERT", fullmenu!AO24="ERwMT", fullmenu!AO24="M&amp;ERT", fullmenu!AO24="MwIT", fullmenu!AO24="IwMT", fullmenu!AO24="M&amp;IT", fullmenu!AO24="IwERT", fullmenu!AO24="ERwIT", fullmenu!AO24="I&amp;ERT", fullmenu!AO24="ER&amp;M&amp;IT"),"MixedTs",IF(fullmenu!AO24="UD","UD",IF(fullmenu!AO24="LSD","LSD",IF(fullmenu!AO24="WSD","WSD",IF(fullmenu!AO24="UASC","nonat",""))))))))))</f>
        <v>nonat</v>
      </c>
      <c r="AP24" s="7" t="str">
        <f>IF(fullmenu!AP24="MDC","MDC",IF(OR(fullmenu!AP24="PERF",fullmenu!AP24="AERF",fullmenu!AP24="PCB"),"ERfix",IF(OR(fullmenu!AP24="ACB", fullmenu!AP24="LCERT", fullmenu!AP24="LERT",fullmenu!AP24="FCERT",fullmenu!AP24="FERT"),"ERTs",IF(OR(fullmenu!AP24="FCMT",fullmenu!AP24="FMT",fullmenu!AP24="LMT",fullmenu!AP24="LCMT"),"MTs",IF(OR(fullmenu!AP24="LCIT",fullmenu!AP24="FCIT",fullmenu!AP24="LIT",fullmenu!AP24="FIT"),"ITs",IF(OR(fullmenu!AP24="MwERT", fullmenu!AP24="ERwMT", fullmenu!AP24="M&amp;ERT", fullmenu!AP24="MwIT", fullmenu!AP24="IwMT", fullmenu!AP24="M&amp;IT", fullmenu!AP24="IwERT", fullmenu!AP24="ERwIT", fullmenu!AP24="I&amp;ERT", fullmenu!AP24="ER&amp;M&amp;IT"),"MixedTs",IF(fullmenu!AP24="UD","UD",IF(fullmenu!AP24="LSD","LSD",IF(fullmenu!AP24="WSD","WSD",IF(fullmenu!AP24="UASC","nonat",""))))))))))</f>
        <v>nonat</v>
      </c>
      <c r="AQ24" s="7" t="str">
        <f>IF(fullmenu!AQ24="MDC","MDC",IF(OR(fullmenu!AQ24="PERF",fullmenu!AQ24="AERF",fullmenu!AQ24="PCB"),"ERfix",IF(OR(fullmenu!AQ24="ACB", fullmenu!AQ24="LCERT", fullmenu!AQ24="LERT",fullmenu!AQ24="FCERT",fullmenu!AQ24="FERT"),"ERTs",IF(OR(fullmenu!AQ24="FCMT",fullmenu!AQ24="FMT",fullmenu!AQ24="LMT",fullmenu!AQ24="LCMT"),"MTs",IF(OR(fullmenu!AQ24="LCIT",fullmenu!AQ24="FCIT",fullmenu!AQ24="LIT",fullmenu!AQ24="FIT"),"ITs",IF(OR(fullmenu!AQ24="MwERT", fullmenu!AQ24="ERwMT", fullmenu!AQ24="M&amp;ERT", fullmenu!AQ24="MwIT", fullmenu!AQ24="IwMT", fullmenu!AQ24="M&amp;IT", fullmenu!AQ24="IwERT", fullmenu!AQ24="ERwIT", fullmenu!AQ24="I&amp;ERT", fullmenu!AQ24="ER&amp;M&amp;IT"),"MixedTs",IF(fullmenu!AQ24="UD","UD",IF(fullmenu!AQ24="LSD","LSD",IF(fullmenu!AQ24="WSD","WSD",IF(fullmenu!AQ24="UASC","nonat",""))))))))))</f>
        <v>nonat</v>
      </c>
      <c r="AR24" s="7" t="str">
        <f>IF(fullmenu!AR24="MDC","MDC",IF(OR(fullmenu!AR24="PERF",fullmenu!AR24="AERF",fullmenu!AR24="PCB"),"ERfix",IF(OR(fullmenu!AR24="ACB", fullmenu!AR24="LCERT", fullmenu!AR24="LERT",fullmenu!AR24="FCERT",fullmenu!AR24="FERT"),"ERTs",IF(OR(fullmenu!AR24="FCMT",fullmenu!AR24="FMT",fullmenu!AR24="LMT",fullmenu!AR24="LCMT"),"MTs",IF(OR(fullmenu!AR24="LCIT",fullmenu!AR24="FCIT",fullmenu!AR24="LIT",fullmenu!AR24="FIT"),"ITs",IF(OR(fullmenu!AR24="MwERT", fullmenu!AR24="ERwMT", fullmenu!AR24="M&amp;ERT", fullmenu!AR24="MwIT", fullmenu!AR24="IwMT", fullmenu!AR24="M&amp;IT", fullmenu!AR24="IwERT", fullmenu!AR24="ERwIT", fullmenu!AR24="I&amp;ERT", fullmenu!AR24="ER&amp;M&amp;IT"),"MixedTs",IF(fullmenu!AR24="UD","UD",IF(fullmenu!AR24="LSD","LSD",IF(fullmenu!AR24="WSD","WSD",IF(fullmenu!AR24="UASC","nonat",""))))))))))</f>
        <v>nonat</v>
      </c>
      <c r="AS24" s="7" t="str">
        <f>IF(fullmenu!AS24="MDC","MDC",IF(OR(fullmenu!AS24="PERF",fullmenu!AS24="AERF",fullmenu!AS24="PCB"),"ERfix",IF(OR(fullmenu!AS24="ACB", fullmenu!AS24="LCERT", fullmenu!AS24="LERT",fullmenu!AS24="FCERT",fullmenu!AS24="FERT"),"ERTs",IF(OR(fullmenu!AS24="FCMT",fullmenu!AS24="FMT",fullmenu!AS24="LMT",fullmenu!AS24="LCMT"),"MTs",IF(OR(fullmenu!AS24="LCIT",fullmenu!AS24="FCIT",fullmenu!AS24="LIT",fullmenu!AS24="FIT"),"ITs",IF(OR(fullmenu!AS24="MwERT", fullmenu!AS24="ERwMT", fullmenu!AS24="M&amp;ERT", fullmenu!AS24="MwIT", fullmenu!AS24="IwMT", fullmenu!AS24="M&amp;IT", fullmenu!AS24="IwERT", fullmenu!AS24="ERwIT", fullmenu!AS24="I&amp;ERT", fullmenu!AS24="ER&amp;M&amp;IT"),"MixedTs",IF(fullmenu!AS24="UD","UD",IF(fullmenu!AS24="LSD","LSD",IF(fullmenu!AS24="WSD","WSD",IF(fullmenu!AS24="UASC","nonat",""))))))))))</f>
        <v>nonat</v>
      </c>
      <c r="AT24" s="7"/>
    </row>
    <row r="25" spans="1:51" ht="15.5" x14ac:dyDescent="0.35">
      <c r="A25" t="s">
        <v>22</v>
      </c>
      <c r="B25" s="7" t="s">
        <v>46</v>
      </c>
      <c r="C25" s="7" t="s">
        <v>46</v>
      </c>
      <c r="D25" s="7" t="s">
        <v>46</v>
      </c>
      <c r="E25" s="7" t="s">
        <v>46</v>
      </c>
      <c r="F25" s="7" t="s">
        <v>46</v>
      </c>
      <c r="G25" s="7" t="s">
        <v>46</v>
      </c>
      <c r="H25" s="7" t="s">
        <v>46</v>
      </c>
      <c r="I25" s="7" t="str">
        <f>IF(fullmenu!I25="MDC","MDC",IF(OR(fullmenu!I25="PERF",fullmenu!I25="AERF",fullmenu!I25="PCB"),"ERfix",IF(OR(fullmenu!I25="ACB", fullmenu!I25="LCERT", fullmenu!I25="LERT",fullmenu!I25="FCERT",fullmenu!I25="FERT"),"ERTs",IF(OR(fullmenu!I25="FCMT",fullmenu!I25="FMT",fullmenu!I25="LMT",fullmenu!I25="LCMT"),"MTs",IF(OR(fullmenu!I25="LCIT",fullmenu!I25="FCIT",fullmenu!I25="LIT",fullmenu!I25="FIT"),"ITs",IF(OR(fullmenu!I25="MwERT", fullmenu!I25="ERwMT", fullmenu!I25="M&amp;ERT", fullmenu!I25="MwIT", fullmenu!I25="IwMT", fullmenu!I25="M&amp;IT", fullmenu!I25="IwERT", fullmenu!I25="ERwIT", fullmenu!I25="I&amp;ERT", fullmenu!I25="ER&amp;M&amp;IT"),"MixedTs",IF(fullmenu!I25="UD","UD",IF(fullmenu!I25="LSD","LSD",IF(fullmenu!I25="WSD","WSD",IF(fullmenu!I25="UASC","nonat",""))))))))))</f>
        <v>ERfix</v>
      </c>
      <c r="J25" s="7" t="str">
        <f>IF(fullmenu!J25="MDC","MDC",IF(OR(fullmenu!J25="PERF",fullmenu!J25="AERF",fullmenu!J25="PCB"),"ERfix",IF(OR(fullmenu!J25="ACB", fullmenu!J25="LCERT", fullmenu!J25="LERT",fullmenu!J25="FCERT",fullmenu!J25="FERT"),"ERTs",IF(OR(fullmenu!J25="FCMT",fullmenu!J25="FMT",fullmenu!J25="LMT",fullmenu!J25="LCMT"),"MTs",IF(OR(fullmenu!J25="LCIT",fullmenu!J25="FCIT",fullmenu!J25="LIT",fullmenu!J25="FIT"),"ITs",IF(OR(fullmenu!J25="MwERT", fullmenu!J25="ERwMT", fullmenu!J25="M&amp;ERT", fullmenu!J25="MwIT", fullmenu!J25="IwMT", fullmenu!J25="M&amp;IT", fullmenu!J25="IwERT", fullmenu!J25="ERwIT", fullmenu!J25="I&amp;ERT", fullmenu!J25="ER&amp;M&amp;IT"),"MixedTs",IF(fullmenu!J25="UD","UD",IF(fullmenu!J25="LSD","LSD",IF(fullmenu!J25="WSD","WSD",IF(fullmenu!J25="UASC","nonat",""))))))))))</f>
        <v>ERfix</v>
      </c>
      <c r="K25" s="7" t="str">
        <f>IF(fullmenu!K25="MDC","MDC",IF(OR(fullmenu!K25="PERF",fullmenu!K25="AERF",fullmenu!K25="PCB"),"ERfix",IF(OR(fullmenu!K25="ACB", fullmenu!K25="LCERT", fullmenu!K25="LERT",fullmenu!K25="FCERT",fullmenu!K25="FERT"),"ERTs",IF(OR(fullmenu!K25="FCMT",fullmenu!K25="FMT",fullmenu!K25="LMT",fullmenu!K25="LCMT"),"MTs",IF(OR(fullmenu!K25="LCIT",fullmenu!K25="FCIT",fullmenu!K25="LIT",fullmenu!K25="FIT"),"ITs",IF(OR(fullmenu!K25="MwERT", fullmenu!K25="ERwMT", fullmenu!K25="M&amp;ERT", fullmenu!K25="MwIT", fullmenu!K25="IwMT", fullmenu!K25="M&amp;IT", fullmenu!K25="IwERT", fullmenu!K25="ERwIT", fullmenu!K25="I&amp;ERT", fullmenu!K25="ER&amp;M&amp;IT"),"MixedTs",IF(fullmenu!K25="UD","UD",IF(fullmenu!K25="LSD","LSD",IF(fullmenu!K25="WSD","WSD",IF(fullmenu!K25="UASC","nonat",""))))))))))</f>
        <v>ERfix</v>
      </c>
      <c r="L25" s="7" t="str">
        <f>IF(fullmenu!L25="MDC","MDC",IF(OR(fullmenu!L25="PERF",fullmenu!L25="AERF",fullmenu!L25="PCB"),"ERfix",IF(OR(fullmenu!L25="ACB", fullmenu!L25="LCERT", fullmenu!L25="LERT",fullmenu!L25="FCERT",fullmenu!L25="FERT"),"ERTs",IF(OR(fullmenu!L25="FCMT",fullmenu!L25="FMT",fullmenu!L25="LMT",fullmenu!L25="LCMT"),"MTs",IF(OR(fullmenu!L25="LCIT",fullmenu!L25="FCIT",fullmenu!L25="LIT",fullmenu!L25="FIT"),"ITs",IF(OR(fullmenu!L25="MwERT", fullmenu!L25="ERwMT", fullmenu!L25="M&amp;ERT", fullmenu!L25="MwIT", fullmenu!L25="IwMT", fullmenu!L25="M&amp;IT", fullmenu!L25="IwERT", fullmenu!L25="ERwIT", fullmenu!L25="I&amp;ERT", fullmenu!L25="ER&amp;M&amp;IT"),"MixedTs",IF(fullmenu!L25="UD","UD",IF(fullmenu!L25="LSD","LSD",IF(fullmenu!L25="WSD","WSD",IF(fullmenu!L25="UASC","nonat",""))))))))))</f>
        <v>ERfix</v>
      </c>
      <c r="M25" s="7" t="str">
        <f>IF(fullmenu!M25="MDC","MDC",IF(OR(fullmenu!M25="PERF",fullmenu!M25="AERF",fullmenu!M25="PCB"),"ERfix",IF(OR(fullmenu!M25="ACB", fullmenu!M25="LCERT", fullmenu!M25="LERT",fullmenu!M25="FCERT",fullmenu!M25="FERT"),"ERTs",IF(OR(fullmenu!M25="FCMT",fullmenu!M25="FMT",fullmenu!M25="LMT",fullmenu!M25="LCMT"),"MTs",IF(OR(fullmenu!M25="LCIT",fullmenu!M25="FCIT",fullmenu!M25="LIT",fullmenu!M25="FIT"),"ITs",IF(OR(fullmenu!M25="MwERT", fullmenu!M25="ERwMT", fullmenu!M25="M&amp;ERT", fullmenu!M25="MwIT", fullmenu!M25="IwMT", fullmenu!M25="M&amp;IT", fullmenu!M25="IwERT", fullmenu!M25="ERwIT", fullmenu!M25="I&amp;ERT", fullmenu!M25="ER&amp;M&amp;IT"),"MixedTs",IF(fullmenu!M25="UD","UD",IF(fullmenu!M25="LSD","LSD",IF(fullmenu!M25="WSD","WSD",IF(fullmenu!M25="UASC","nonat",""))))))))))</f>
        <v>ERfix</v>
      </c>
      <c r="N25" s="7" t="str">
        <f>IF(fullmenu!N25="MDC","MDC",IF(OR(fullmenu!N25="PERF",fullmenu!N25="AERF",fullmenu!N25="PCB"),"ERfix",IF(OR(fullmenu!N25="ACB", fullmenu!N25="LCERT", fullmenu!N25="LERT",fullmenu!N25="FCERT",fullmenu!N25="FERT"),"ERTs",IF(OR(fullmenu!N25="FCMT",fullmenu!N25="FMT",fullmenu!N25="LMT",fullmenu!N25="LCMT"),"MTs",IF(OR(fullmenu!N25="LCIT",fullmenu!N25="FCIT",fullmenu!N25="LIT",fullmenu!N25="FIT"),"ITs",IF(OR(fullmenu!N25="MwERT", fullmenu!N25="ERwMT", fullmenu!N25="M&amp;ERT", fullmenu!N25="MwIT", fullmenu!N25="IwMT", fullmenu!N25="M&amp;IT", fullmenu!N25="IwERT", fullmenu!N25="ERwIT", fullmenu!N25="I&amp;ERT", fullmenu!N25="ER&amp;M&amp;IT"),"MixedTs",IF(fullmenu!N25="UD","UD",IF(fullmenu!N25="LSD","LSD",IF(fullmenu!N25="WSD","WSD",IF(fullmenu!N25="UASC","nonat",""))))))))))</f>
        <v>ERfix</v>
      </c>
      <c r="O25" s="7" t="str">
        <f>IF(fullmenu!O25="MDC","MDC",IF(OR(fullmenu!O25="PERF",fullmenu!O25="AERF",fullmenu!O25="PCB"),"ERfix",IF(OR(fullmenu!O25="ACB", fullmenu!O25="LCERT", fullmenu!O25="LERT",fullmenu!O25="FCERT",fullmenu!O25="FERT"),"ERTs",IF(OR(fullmenu!O25="FCMT",fullmenu!O25="FMT",fullmenu!O25="LMT",fullmenu!O25="LCMT"),"MTs",IF(OR(fullmenu!O25="LCIT",fullmenu!O25="FCIT",fullmenu!O25="LIT",fullmenu!O25="FIT"),"ITs",IF(OR(fullmenu!O25="MwERT", fullmenu!O25="ERwMT", fullmenu!O25="M&amp;ERT", fullmenu!O25="MwIT", fullmenu!O25="IwMT", fullmenu!O25="M&amp;IT", fullmenu!O25="IwERT", fullmenu!O25="ERwIT", fullmenu!O25="I&amp;ERT", fullmenu!O25="ER&amp;M&amp;IT"),"MixedTs",IF(fullmenu!O25="UD","UD",IF(fullmenu!O25="LSD","LSD",IF(fullmenu!O25="WSD","WSD",IF(fullmenu!O25="UASC","nonat",""))))))))))</f>
        <v>ERfix</v>
      </c>
      <c r="P25" s="7" t="str">
        <f>IF(fullmenu!P25="MDC","MDC",IF(OR(fullmenu!P25="PERF",fullmenu!P25="AERF",fullmenu!P25="PCB"),"ERfix",IF(OR(fullmenu!P25="ACB", fullmenu!P25="LCERT", fullmenu!P25="LERT",fullmenu!P25="FCERT",fullmenu!P25="FERT"),"ERTs",IF(OR(fullmenu!P25="FCMT",fullmenu!P25="FMT",fullmenu!P25="LMT",fullmenu!P25="LCMT"),"MTs",IF(OR(fullmenu!P25="LCIT",fullmenu!P25="FCIT",fullmenu!P25="LIT",fullmenu!P25="FIT"),"ITs",IF(OR(fullmenu!P25="MwERT", fullmenu!P25="ERwMT", fullmenu!P25="M&amp;ERT", fullmenu!P25="MwIT", fullmenu!P25="IwMT", fullmenu!P25="M&amp;IT", fullmenu!P25="IwERT", fullmenu!P25="ERwIT", fullmenu!P25="I&amp;ERT", fullmenu!P25="ER&amp;M&amp;IT"),"MixedTs",IF(fullmenu!P25="UD","UD",IF(fullmenu!P25="LSD","LSD",IF(fullmenu!P25="WSD","WSD",IF(fullmenu!P25="UASC","nonat",""))))))))))</f>
        <v>ERfix</v>
      </c>
      <c r="Q25" s="7" t="str">
        <f>IF(fullmenu!Q25="MDC","MDC",IF(OR(fullmenu!Q25="PERF",fullmenu!Q25="AERF",fullmenu!Q25="PCB"),"ERfix",IF(OR(fullmenu!Q25="ACB", fullmenu!Q25="LCERT", fullmenu!Q25="LERT",fullmenu!Q25="FCERT",fullmenu!Q25="FERT"),"ERTs",IF(OR(fullmenu!Q25="FCMT",fullmenu!Q25="FMT",fullmenu!Q25="LMT",fullmenu!Q25="LCMT"),"MTs",IF(OR(fullmenu!Q25="LCIT",fullmenu!Q25="FCIT",fullmenu!Q25="LIT",fullmenu!Q25="FIT"),"ITs",IF(OR(fullmenu!Q25="MwERT", fullmenu!Q25="ERwMT", fullmenu!Q25="M&amp;ERT", fullmenu!Q25="MwIT", fullmenu!Q25="IwMT", fullmenu!Q25="M&amp;IT", fullmenu!Q25="IwERT", fullmenu!Q25="ERwIT", fullmenu!Q25="I&amp;ERT", fullmenu!Q25="ER&amp;M&amp;IT"),"MixedTs",IF(fullmenu!Q25="UD","UD",IF(fullmenu!Q25="LSD","LSD",IF(fullmenu!Q25="WSD","WSD",IF(fullmenu!Q25="UASC","nonat",""))))))))))</f>
        <v>ERfix</v>
      </c>
      <c r="R25" s="7" t="str">
        <f>IF(fullmenu!R25="MDC","MDC",IF(OR(fullmenu!R25="PERF",fullmenu!R25="AERF",fullmenu!R25="PCB"),"ERfix",IF(OR(fullmenu!R25="ACB", fullmenu!R25="LCERT", fullmenu!R25="LERT",fullmenu!R25="FCERT",fullmenu!R25="FERT"),"ERTs",IF(OR(fullmenu!R25="FCMT",fullmenu!R25="FMT",fullmenu!R25="LMT",fullmenu!R25="LCMT"),"MTs",IF(OR(fullmenu!R25="LCIT",fullmenu!R25="FCIT",fullmenu!R25="LIT",fullmenu!R25="FIT"),"ITs",IF(OR(fullmenu!R25="MwERT", fullmenu!R25="ERwMT", fullmenu!R25="M&amp;ERT", fullmenu!R25="MwIT", fullmenu!R25="IwMT", fullmenu!R25="M&amp;IT", fullmenu!R25="IwERT", fullmenu!R25="ERwIT", fullmenu!R25="I&amp;ERT", fullmenu!R25="ER&amp;M&amp;IT"),"MixedTs",IF(fullmenu!R25="UD","UD",IF(fullmenu!R25="LSD","LSD",IF(fullmenu!R25="WSD","WSD",IF(fullmenu!R25="UASC","nonat",""))))))))))</f>
        <v>ERfix</v>
      </c>
      <c r="S25" s="7" t="str">
        <f>IF(fullmenu!S25="MDC","MDC",IF(OR(fullmenu!S25="PERF",fullmenu!S25="AERF",fullmenu!S25="PCB"),"ERfix",IF(OR(fullmenu!S25="ACB", fullmenu!S25="LCERT", fullmenu!S25="LERT",fullmenu!S25="FCERT",fullmenu!S25="FERT"),"ERTs",IF(OR(fullmenu!S25="FCMT",fullmenu!S25="FMT",fullmenu!S25="LMT",fullmenu!S25="LCMT"),"MTs",IF(OR(fullmenu!S25="LCIT",fullmenu!S25="FCIT",fullmenu!S25="LIT",fullmenu!S25="FIT"),"ITs",IF(OR(fullmenu!S25="MwERT", fullmenu!S25="ERwMT", fullmenu!S25="M&amp;ERT", fullmenu!S25="MwIT", fullmenu!S25="IwMT", fullmenu!S25="M&amp;IT", fullmenu!S25="IwERT", fullmenu!S25="ERwIT", fullmenu!S25="I&amp;ERT", fullmenu!S25="ER&amp;M&amp;IT"),"MixedTs",IF(fullmenu!S25="UD","UD",IF(fullmenu!S25="LSD","LSD",IF(fullmenu!S25="WSD","WSD",IF(fullmenu!S25="UASC","nonat",""))))))))))</f>
        <v>ERfix</v>
      </c>
      <c r="T25" s="7" t="str">
        <f>IF(fullmenu!T25="MDC","MDC",IF(OR(fullmenu!T25="PERF",fullmenu!T25="AERF",fullmenu!T25="PCB"),"ERfix",IF(OR(fullmenu!T25="ACB", fullmenu!T25="LCERT", fullmenu!T25="LERT",fullmenu!T25="FCERT",fullmenu!T25="FERT"),"ERTs",IF(OR(fullmenu!T25="FCMT",fullmenu!T25="FMT",fullmenu!T25="LMT",fullmenu!T25="LCMT"),"MTs",IF(OR(fullmenu!T25="LCIT",fullmenu!T25="FCIT",fullmenu!T25="LIT",fullmenu!T25="FIT"),"ITs",IF(OR(fullmenu!T25="MwERT", fullmenu!T25="ERwMT", fullmenu!T25="M&amp;ERT", fullmenu!T25="MwIT", fullmenu!T25="IwMT", fullmenu!T25="M&amp;IT", fullmenu!T25="IwERT", fullmenu!T25="ERwIT", fullmenu!T25="I&amp;ERT", fullmenu!T25="ER&amp;M&amp;IT"),"MixedTs",IF(fullmenu!T25="UD","UD",IF(fullmenu!T25="LSD","LSD",IF(fullmenu!T25="WSD","WSD",IF(fullmenu!T25="UASC","nonat",""))))))))))</f>
        <v>ERfix</v>
      </c>
      <c r="U25" s="7" t="str">
        <f>IF(fullmenu!U25="MDC","MDC",IF(OR(fullmenu!U25="PERF",fullmenu!U25="AERF",fullmenu!U25="PCB"),"ERfix",IF(OR(fullmenu!U25="ACB", fullmenu!U25="LCERT", fullmenu!U25="LERT",fullmenu!U25="FCERT",fullmenu!U25="FERT"),"ERTs",IF(OR(fullmenu!U25="FCMT",fullmenu!U25="FMT",fullmenu!U25="LMT",fullmenu!U25="LCMT"),"MTs",IF(OR(fullmenu!U25="LCIT",fullmenu!U25="FCIT",fullmenu!U25="LIT",fullmenu!U25="FIT"),"ITs",IF(OR(fullmenu!U25="MwERT", fullmenu!U25="ERwMT", fullmenu!U25="M&amp;ERT", fullmenu!U25="MwIT", fullmenu!U25="IwMT", fullmenu!U25="M&amp;IT", fullmenu!U25="IwERT", fullmenu!U25="ERwIT", fullmenu!U25="I&amp;ERT", fullmenu!U25="ER&amp;M&amp;IT"),"MixedTs",IF(fullmenu!U25="UD","UD",IF(fullmenu!U25="LSD","LSD",IF(fullmenu!U25="WSD","WSD",IF(fullmenu!U25="UASC","nonat",""))))))))))</f>
        <v>ERfix</v>
      </c>
      <c r="V25" s="7" t="str">
        <f>IF(fullmenu!V25="MDC","MDC",IF(OR(fullmenu!V25="PERF",fullmenu!V25="AERF",fullmenu!V25="PCB"),"ERfix",IF(OR(fullmenu!V25="ACB", fullmenu!V25="LCERT", fullmenu!V25="LERT",fullmenu!V25="FCERT",fullmenu!V25="FERT"),"ERTs",IF(OR(fullmenu!V25="FCMT",fullmenu!V25="FMT",fullmenu!V25="LMT",fullmenu!V25="LCMT"),"MTs",IF(OR(fullmenu!V25="LCIT",fullmenu!V25="FCIT",fullmenu!V25="LIT",fullmenu!V25="FIT"),"ITs",IF(OR(fullmenu!V25="MwERT", fullmenu!V25="ERwMT", fullmenu!V25="M&amp;ERT", fullmenu!V25="MwIT", fullmenu!V25="IwMT", fullmenu!V25="M&amp;IT", fullmenu!V25="IwERT", fullmenu!V25="ERwIT", fullmenu!V25="I&amp;ERT", fullmenu!V25="ER&amp;M&amp;IT"),"MixedTs",IF(fullmenu!V25="UD","UD",IF(fullmenu!V25="LSD","LSD",IF(fullmenu!V25="WSD","WSD",IF(fullmenu!V25="UASC","nonat",""))))))))))</f>
        <v>ERfix</v>
      </c>
      <c r="W25" s="7" t="str">
        <f>IF(fullmenu!W25="MDC","MDC",IF(OR(fullmenu!W25="PERF",fullmenu!W25="AERF",fullmenu!W25="PCB"),"ERfix",IF(OR(fullmenu!W25="ACB", fullmenu!W25="LCERT", fullmenu!W25="LERT",fullmenu!W25="FCERT",fullmenu!W25="FERT"),"ERTs",IF(OR(fullmenu!W25="FCMT",fullmenu!W25="FMT",fullmenu!W25="LMT",fullmenu!W25="LCMT"),"MTs",IF(OR(fullmenu!W25="LCIT",fullmenu!W25="FCIT",fullmenu!W25="LIT",fullmenu!W25="FIT"),"ITs",IF(OR(fullmenu!W25="MwERT", fullmenu!W25="ERwMT", fullmenu!W25="M&amp;ERT", fullmenu!W25="MwIT", fullmenu!W25="IwMT", fullmenu!W25="M&amp;IT", fullmenu!W25="IwERT", fullmenu!W25="ERwIT", fullmenu!W25="I&amp;ERT", fullmenu!W25="ER&amp;M&amp;IT"),"MixedTs",IF(fullmenu!W25="UD","UD",IF(fullmenu!W25="LSD","LSD",IF(fullmenu!W25="WSD","WSD",IF(fullmenu!W25="UASC","nonat",""))))))))))</f>
        <v>ERfix</v>
      </c>
      <c r="X25" s="7" t="str">
        <f>IF(fullmenu!X25="MDC","MDC",IF(OR(fullmenu!X25="PERF",fullmenu!X25="AERF",fullmenu!X25="PCB"),"ERfix",IF(OR(fullmenu!X25="ACB", fullmenu!X25="LCERT", fullmenu!X25="LERT",fullmenu!X25="FCERT",fullmenu!X25="FERT"),"ERTs",IF(OR(fullmenu!X25="FCMT",fullmenu!X25="FMT",fullmenu!X25="LMT",fullmenu!X25="LCMT"),"MTs",IF(OR(fullmenu!X25="LCIT",fullmenu!X25="FCIT",fullmenu!X25="LIT",fullmenu!X25="FIT"),"ITs",IF(OR(fullmenu!X25="MwERT", fullmenu!X25="ERwMT", fullmenu!X25="M&amp;ERT", fullmenu!X25="MwIT", fullmenu!X25="IwMT", fullmenu!X25="M&amp;IT", fullmenu!X25="IwERT", fullmenu!X25="ERwIT", fullmenu!X25="I&amp;ERT", fullmenu!X25="ER&amp;M&amp;IT"),"MixedTs",IF(fullmenu!X25="UD","UD",IF(fullmenu!X25="LSD","LSD",IF(fullmenu!X25="WSD","WSD",IF(fullmenu!X25="UASC","nonat",""))))))))))</f>
        <v>ERfix</v>
      </c>
      <c r="Y25" s="7" t="str">
        <f>IF(fullmenu!Y25="MDC","MDC",IF(OR(fullmenu!Y25="PERF",fullmenu!Y25="AERF",fullmenu!Y25="PCB"),"ERfix",IF(OR(fullmenu!Y25="ACB", fullmenu!Y25="LCERT", fullmenu!Y25="LERT",fullmenu!Y25="FCERT",fullmenu!Y25="FERT"),"ERTs",IF(OR(fullmenu!Y25="FCMT",fullmenu!Y25="FMT",fullmenu!Y25="LMT",fullmenu!Y25="LCMT"),"MTs",IF(OR(fullmenu!Y25="LCIT",fullmenu!Y25="FCIT",fullmenu!Y25="LIT",fullmenu!Y25="FIT"),"ITs",IF(OR(fullmenu!Y25="MwERT", fullmenu!Y25="ERwMT", fullmenu!Y25="M&amp;ERT", fullmenu!Y25="MwIT", fullmenu!Y25="IwMT", fullmenu!Y25="M&amp;IT", fullmenu!Y25="IwERT", fullmenu!Y25="ERwIT", fullmenu!Y25="I&amp;ERT", fullmenu!Y25="ER&amp;M&amp;IT"),"MixedTs",IF(fullmenu!Y25="UD","UD",IF(fullmenu!Y25="LSD","LSD",IF(fullmenu!Y25="WSD","WSD",IF(fullmenu!Y25="UASC","nonat",""))))))))))</f>
        <v>ERfix</v>
      </c>
      <c r="Z25" s="7" t="str">
        <f>IF(fullmenu!Z25="MDC","MDC",IF(OR(fullmenu!Z25="PERF",fullmenu!Z25="AERF",fullmenu!Z25="PCB"),"ERfix",IF(OR(fullmenu!Z25="ACB", fullmenu!Z25="LCERT", fullmenu!Z25="LERT",fullmenu!Z25="FCERT",fullmenu!Z25="FERT"),"ERTs",IF(OR(fullmenu!Z25="FCMT",fullmenu!Z25="FMT",fullmenu!Z25="LMT",fullmenu!Z25="LCMT"),"MTs",IF(OR(fullmenu!Z25="LCIT",fullmenu!Z25="FCIT",fullmenu!Z25="LIT",fullmenu!Z25="FIT"),"ITs",IF(OR(fullmenu!Z25="MwERT", fullmenu!Z25="ERwMT", fullmenu!Z25="M&amp;ERT", fullmenu!Z25="MwIT", fullmenu!Z25="IwMT", fullmenu!Z25="M&amp;IT", fullmenu!Z25="IwERT", fullmenu!Z25="ERwIT", fullmenu!Z25="I&amp;ERT", fullmenu!Z25="ER&amp;M&amp;IT"),"MixedTs",IF(fullmenu!Z25="UD","UD",IF(fullmenu!Z25="LSD","LSD",IF(fullmenu!Z25="WSD","WSD",IF(fullmenu!Z25="UASC","nonat",""))))))))))</f>
        <v>ERfix</v>
      </c>
      <c r="AA25" s="7" t="str">
        <f>IF(fullmenu!AA25="MDC","MDC",IF(OR(fullmenu!AA25="PERF",fullmenu!AA25="AERF",fullmenu!AA25="PCB"),"ERfix",IF(OR(fullmenu!AA25="ACB", fullmenu!AA25="LCERT", fullmenu!AA25="LERT",fullmenu!AA25="FCERT",fullmenu!AA25="FERT"),"ERTs",IF(OR(fullmenu!AA25="FCMT",fullmenu!AA25="FMT",fullmenu!AA25="LMT",fullmenu!AA25="LCMT"),"MTs",IF(OR(fullmenu!AA25="LCIT",fullmenu!AA25="FCIT",fullmenu!AA25="LIT",fullmenu!AA25="FIT"),"ITs",IF(OR(fullmenu!AA25="MwERT", fullmenu!AA25="ERwMT", fullmenu!AA25="M&amp;ERT", fullmenu!AA25="MwIT", fullmenu!AA25="IwMT", fullmenu!AA25="M&amp;IT", fullmenu!AA25="IwERT", fullmenu!AA25="ERwIT", fullmenu!AA25="I&amp;ERT", fullmenu!AA25="ER&amp;M&amp;IT"),"MixedTs",IF(fullmenu!AA25="UD","UD",IF(fullmenu!AA25="LSD","LSD",IF(fullmenu!AA25="WSD","WSD",IF(fullmenu!AA25="UASC","nonat",""))))))))))</f>
        <v>ERfix</v>
      </c>
      <c r="AB25" s="7" t="str">
        <f>IF(fullmenu!AB25="MDC","MDC",IF(OR(fullmenu!AB25="PERF",fullmenu!AB25="AERF",fullmenu!AB25="PCB"),"ERfix",IF(OR(fullmenu!AB25="ACB", fullmenu!AB25="LCERT", fullmenu!AB25="LERT",fullmenu!AB25="FCERT",fullmenu!AB25="FERT"),"ERTs",IF(OR(fullmenu!AB25="FCMT",fullmenu!AB25="FMT",fullmenu!AB25="LMT",fullmenu!AB25="LCMT"),"MTs",IF(OR(fullmenu!AB25="LCIT",fullmenu!AB25="FCIT",fullmenu!AB25="LIT",fullmenu!AB25="FIT"),"ITs",IF(OR(fullmenu!AB25="MwERT", fullmenu!AB25="ERwMT", fullmenu!AB25="M&amp;ERT", fullmenu!AB25="MwIT", fullmenu!AB25="IwMT", fullmenu!AB25="M&amp;IT", fullmenu!AB25="IwERT", fullmenu!AB25="ERwIT", fullmenu!AB25="I&amp;ERT", fullmenu!AB25="ER&amp;M&amp;IT"),"MixedTs",IF(fullmenu!AB25="UD","UD",IF(fullmenu!AB25="LSD","LSD",IF(fullmenu!AB25="WSD","WSD",IF(fullmenu!AB25="UASC","nonat",""))))))))))</f>
        <v>ERfix</v>
      </c>
      <c r="AC25" s="7" t="str">
        <f>IF(fullmenu!AC25="MDC","MDC",IF(OR(fullmenu!AC25="PERF",fullmenu!AC25="AERF",fullmenu!AC25="PCB"),"ERfix",IF(OR(fullmenu!AC25="ACB", fullmenu!AC25="LCERT", fullmenu!AC25="LERT",fullmenu!AC25="FCERT",fullmenu!AC25="FERT"),"ERTs",IF(OR(fullmenu!AC25="FCMT",fullmenu!AC25="FMT",fullmenu!AC25="LMT",fullmenu!AC25="LCMT"),"MTs",IF(OR(fullmenu!AC25="LCIT",fullmenu!AC25="FCIT",fullmenu!AC25="LIT",fullmenu!AC25="FIT"),"ITs",IF(OR(fullmenu!AC25="MwERT", fullmenu!AC25="ERwMT", fullmenu!AC25="M&amp;ERT", fullmenu!AC25="MwIT", fullmenu!AC25="IwMT", fullmenu!AC25="M&amp;IT", fullmenu!AC25="IwERT", fullmenu!AC25="ERwIT", fullmenu!AC25="I&amp;ERT", fullmenu!AC25="ER&amp;M&amp;IT"),"MixedTs",IF(fullmenu!AC25="UD","UD",IF(fullmenu!AC25="LSD","LSD",IF(fullmenu!AC25="WSD","WSD",IF(fullmenu!AC25="UASC","nonat",""))))))))))</f>
        <v>ERfix</v>
      </c>
      <c r="AD25" s="7" t="str">
        <f>IF(fullmenu!AD25="MDC","MDC",IF(OR(fullmenu!AD25="PERF",fullmenu!AD25="AERF",fullmenu!AD25="PCB"),"ERfix",IF(OR(fullmenu!AD25="ACB", fullmenu!AD25="LCERT", fullmenu!AD25="LERT",fullmenu!AD25="FCERT",fullmenu!AD25="FERT"),"ERTs",IF(OR(fullmenu!AD25="FCMT",fullmenu!AD25="FMT",fullmenu!AD25="LMT",fullmenu!AD25="LCMT"),"MTs",IF(OR(fullmenu!AD25="LCIT",fullmenu!AD25="FCIT",fullmenu!AD25="LIT",fullmenu!AD25="FIT"),"ITs",IF(OR(fullmenu!AD25="MwERT", fullmenu!AD25="ERwMT", fullmenu!AD25="M&amp;ERT", fullmenu!AD25="MwIT", fullmenu!AD25="IwMT", fullmenu!AD25="M&amp;IT", fullmenu!AD25="IwERT", fullmenu!AD25="ERwIT", fullmenu!AD25="I&amp;ERT", fullmenu!AD25="ER&amp;M&amp;IT"),"MixedTs",IF(fullmenu!AD25="UD","UD",IF(fullmenu!AD25="LSD","LSD",IF(fullmenu!AD25="WSD","WSD",IF(fullmenu!AD25="UASC","nonat",""))))))))))</f>
        <v>ERfix</v>
      </c>
      <c r="AE25" s="7" t="str">
        <f>IF(fullmenu!AE25="MDC","MDC",IF(OR(fullmenu!AE25="PERF",fullmenu!AE25="AERF",fullmenu!AE25="PCB"),"ERfix",IF(OR(fullmenu!AE25="ACB", fullmenu!AE25="LCERT", fullmenu!AE25="LERT",fullmenu!AE25="FCERT",fullmenu!AE25="FERT"),"ERTs",IF(OR(fullmenu!AE25="FCMT",fullmenu!AE25="FMT",fullmenu!AE25="LMT",fullmenu!AE25="LCMT"),"MTs",IF(OR(fullmenu!AE25="LCIT",fullmenu!AE25="FCIT",fullmenu!AE25="LIT",fullmenu!AE25="FIT"),"ITs",IF(OR(fullmenu!AE25="MwERT", fullmenu!AE25="ERwMT", fullmenu!AE25="M&amp;ERT", fullmenu!AE25="MwIT", fullmenu!AE25="IwMT", fullmenu!AE25="M&amp;IT", fullmenu!AE25="IwERT", fullmenu!AE25="ERwIT", fullmenu!AE25="I&amp;ERT", fullmenu!AE25="ER&amp;M&amp;IT"),"MixedTs",IF(fullmenu!AE25="UD","UD",IF(fullmenu!AE25="LSD","LSD",IF(fullmenu!AE25="WSD","WSD",IF(fullmenu!AE25="UASC","nonat",""))))))))))</f>
        <v>ERfix</v>
      </c>
      <c r="AF25" s="7" t="str">
        <f>IF(fullmenu!AF25="MDC","MDC",IF(OR(fullmenu!AF25="PERF",fullmenu!AF25="AERF",fullmenu!AF25="PCB"),"ERfix",IF(OR(fullmenu!AF25="ACB", fullmenu!AF25="LCERT", fullmenu!AF25="LERT",fullmenu!AF25="FCERT",fullmenu!AF25="FERT"),"ERTs",IF(OR(fullmenu!AF25="FCMT",fullmenu!AF25="FMT",fullmenu!AF25="LMT",fullmenu!AF25="LCMT"),"MTs",IF(OR(fullmenu!AF25="LCIT",fullmenu!AF25="FCIT",fullmenu!AF25="LIT",fullmenu!AF25="FIT"),"ITs",IF(OR(fullmenu!AF25="MwERT", fullmenu!AF25="ERwMT", fullmenu!AF25="M&amp;ERT", fullmenu!AF25="MwIT", fullmenu!AF25="IwMT", fullmenu!AF25="M&amp;IT", fullmenu!AF25="IwERT", fullmenu!AF25="ERwIT", fullmenu!AF25="I&amp;ERT", fullmenu!AF25="ER&amp;M&amp;IT"),"MixedTs",IF(fullmenu!AF25="UD","UD",IF(fullmenu!AF25="LSD","LSD",IF(fullmenu!AF25="WSD","WSD",IF(fullmenu!AF25="UASC","nonat",""))))))))))</f>
        <v>ERfix</v>
      </c>
      <c r="AG25" s="7" t="str">
        <f>IF(fullmenu!AG25="MDC","MDC",IF(OR(fullmenu!AG25="PERF",fullmenu!AG25="AERF",fullmenu!AG25="PCB"),"ERfix",IF(OR(fullmenu!AG25="ACB", fullmenu!AG25="LCERT", fullmenu!AG25="LERT",fullmenu!AG25="FCERT",fullmenu!AG25="FERT"),"ERTs",IF(OR(fullmenu!AG25="FCMT",fullmenu!AG25="FMT",fullmenu!AG25="LMT",fullmenu!AG25="LCMT"),"MTs",IF(OR(fullmenu!AG25="LCIT",fullmenu!AG25="FCIT",fullmenu!AG25="LIT",fullmenu!AG25="FIT"),"ITs",IF(OR(fullmenu!AG25="MwERT", fullmenu!AG25="ERwMT", fullmenu!AG25="M&amp;ERT", fullmenu!AG25="MwIT", fullmenu!AG25="IwMT", fullmenu!AG25="M&amp;IT", fullmenu!AG25="IwERT", fullmenu!AG25="ERwIT", fullmenu!AG25="I&amp;ERT", fullmenu!AG25="ER&amp;M&amp;IT"),"MixedTs",IF(fullmenu!AG25="UD","UD",IF(fullmenu!AG25="LSD","LSD",IF(fullmenu!AG25="WSD","WSD",IF(fullmenu!AG25="UASC","nonat",""))))))))))</f>
        <v>ERfix</v>
      </c>
      <c r="AH25" s="7" t="str">
        <f>IF(fullmenu!AH25="MDC","MDC",IF(OR(fullmenu!AH25="PERF",fullmenu!AH25="AERF",fullmenu!AH25="PCB"),"ERfix",IF(OR(fullmenu!AH25="ACB", fullmenu!AH25="LCERT", fullmenu!AH25="LERT",fullmenu!AH25="FCERT",fullmenu!AH25="FERT"),"ERTs",IF(OR(fullmenu!AH25="FCMT",fullmenu!AH25="FMT",fullmenu!AH25="LMT",fullmenu!AH25="LCMT"),"MTs",IF(OR(fullmenu!AH25="LCIT",fullmenu!AH25="FCIT",fullmenu!AH25="LIT",fullmenu!AH25="FIT"),"ITs",IF(OR(fullmenu!AH25="MwERT", fullmenu!AH25="ERwMT", fullmenu!AH25="M&amp;ERT", fullmenu!AH25="MwIT", fullmenu!AH25="IwMT", fullmenu!AH25="M&amp;IT", fullmenu!AH25="IwERT", fullmenu!AH25="ERwIT", fullmenu!AH25="I&amp;ERT", fullmenu!AH25="ER&amp;M&amp;IT"),"MixedTs",IF(fullmenu!AH25="UD","UD",IF(fullmenu!AH25="LSD","LSD",IF(fullmenu!AH25="WSD","WSD",IF(fullmenu!AH25="UASC","nonat",""))))))))))</f>
        <v>ERfix</v>
      </c>
      <c r="AI25" s="7" t="str">
        <f>IF(fullmenu!AI25="MDC","MDC",IF(OR(fullmenu!AI25="PERF",fullmenu!AI25="AERF",fullmenu!AI25="PCB"),"ERfix",IF(OR(fullmenu!AI25="ACB", fullmenu!AI25="LCERT", fullmenu!AI25="LERT",fullmenu!AI25="FCERT",fullmenu!AI25="FERT"),"ERTs",IF(OR(fullmenu!AI25="FCMT",fullmenu!AI25="FMT",fullmenu!AI25="LMT",fullmenu!AI25="LCMT"),"MTs",IF(OR(fullmenu!AI25="LCIT",fullmenu!AI25="FCIT",fullmenu!AI25="LIT",fullmenu!AI25="FIT"),"ITs",IF(OR(fullmenu!AI25="MwERT", fullmenu!AI25="ERwMT", fullmenu!AI25="M&amp;ERT", fullmenu!AI25="MwIT", fullmenu!AI25="IwMT", fullmenu!AI25="M&amp;IT", fullmenu!AI25="IwERT", fullmenu!AI25="ERwIT", fullmenu!AI25="I&amp;ERT", fullmenu!AI25="ER&amp;M&amp;IT"),"MixedTs",IF(fullmenu!AI25="UD","UD",IF(fullmenu!AI25="LSD","LSD",IF(fullmenu!AI25="WSD","WSD",IF(fullmenu!AI25="UASC","nonat",""))))))))))</f>
        <v>ERfix</v>
      </c>
      <c r="AJ25" s="7" t="str">
        <f>IF(fullmenu!AJ25="MDC","MDC",IF(OR(fullmenu!AJ25="PERF",fullmenu!AJ25="AERF",fullmenu!AJ25="PCB"),"ERfix",IF(OR(fullmenu!AJ25="ACB", fullmenu!AJ25="LCERT", fullmenu!AJ25="LERT",fullmenu!AJ25="FCERT",fullmenu!AJ25="FERT"),"ERTs",IF(OR(fullmenu!AJ25="FCMT",fullmenu!AJ25="FMT",fullmenu!AJ25="LMT",fullmenu!AJ25="LCMT"),"MTs",IF(OR(fullmenu!AJ25="LCIT",fullmenu!AJ25="FCIT",fullmenu!AJ25="LIT",fullmenu!AJ25="FIT"),"ITs",IF(OR(fullmenu!AJ25="MwERT", fullmenu!AJ25="ERwMT", fullmenu!AJ25="M&amp;ERT", fullmenu!AJ25="MwIT", fullmenu!AJ25="IwMT", fullmenu!AJ25="M&amp;IT", fullmenu!AJ25="IwERT", fullmenu!AJ25="ERwIT", fullmenu!AJ25="I&amp;ERT", fullmenu!AJ25="ER&amp;M&amp;IT"),"MixedTs",IF(fullmenu!AJ25="UD","UD",IF(fullmenu!AJ25="LSD","LSD",IF(fullmenu!AJ25="WSD","WSD",IF(fullmenu!AJ25="UASC","nonat",""))))))))))</f>
        <v>ERfix</v>
      </c>
      <c r="AK25" s="7" t="str">
        <f>IF(fullmenu!AK25="MDC","MDC",IF(OR(fullmenu!AK25="PERF",fullmenu!AK25="AERF",fullmenu!AK25="PCB"),"ERfix",IF(OR(fullmenu!AK25="ACB", fullmenu!AK25="LCERT", fullmenu!AK25="LERT",fullmenu!AK25="FCERT",fullmenu!AK25="FERT"),"ERTs",IF(OR(fullmenu!AK25="FCMT",fullmenu!AK25="FMT",fullmenu!AK25="LMT",fullmenu!AK25="LCMT"),"MTs",IF(OR(fullmenu!AK25="LCIT",fullmenu!AK25="FCIT",fullmenu!AK25="LIT",fullmenu!AK25="FIT"),"ITs",IF(OR(fullmenu!AK25="MwERT", fullmenu!AK25="ERwMT", fullmenu!AK25="M&amp;ERT", fullmenu!AK25="MwIT", fullmenu!AK25="IwMT", fullmenu!AK25="M&amp;IT", fullmenu!AK25="IwERT", fullmenu!AK25="ERwIT", fullmenu!AK25="I&amp;ERT", fullmenu!AK25="ER&amp;M&amp;IT"),"MixedTs",IF(fullmenu!AK25="UD","UD",IF(fullmenu!AK25="LSD","LSD",IF(fullmenu!AK25="WSD","WSD",IF(fullmenu!AK25="UASC","nonat",""))))))))))</f>
        <v>ERfix</v>
      </c>
      <c r="AL25" s="7" t="str">
        <f>IF(fullmenu!AL25="MDC","MDC",IF(OR(fullmenu!AL25="PERF",fullmenu!AL25="AERF",fullmenu!AL25="PCB"),"ERfix",IF(OR(fullmenu!AL25="ACB", fullmenu!AL25="LCERT", fullmenu!AL25="LERT",fullmenu!AL25="FCERT",fullmenu!AL25="FERT"),"ERTs",IF(OR(fullmenu!AL25="FCMT",fullmenu!AL25="FMT",fullmenu!AL25="LMT",fullmenu!AL25="LCMT"),"MTs",IF(OR(fullmenu!AL25="LCIT",fullmenu!AL25="FCIT",fullmenu!AL25="LIT",fullmenu!AL25="FIT"),"ITs",IF(OR(fullmenu!AL25="MwERT", fullmenu!AL25="ERwMT", fullmenu!AL25="M&amp;ERT", fullmenu!AL25="MwIT", fullmenu!AL25="IwMT", fullmenu!AL25="M&amp;IT", fullmenu!AL25="IwERT", fullmenu!AL25="ERwIT", fullmenu!AL25="I&amp;ERT", fullmenu!AL25="ER&amp;M&amp;IT"),"MixedTs",IF(fullmenu!AL25="UD","UD",IF(fullmenu!AL25="LSD","LSD",IF(fullmenu!AL25="WSD","WSD",IF(fullmenu!AL25="UASC","nonat",""))))))))))</f>
        <v>ERfix</v>
      </c>
      <c r="AM25" s="7" t="str">
        <f>IF(fullmenu!AM25="MDC","MDC",IF(OR(fullmenu!AM25="PERF",fullmenu!AM25="AERF",fullmenu!AM25="PCB"),"ERfix",IF(OR(fullmenu!AM25="ACB", fullmenu!AM25="LCERT", fullmenu!AM25="LERT",fullmenu!AM25="FCERT",fullmenu!AM25="FERT"),"ERTs",IF(OR(fullmenu!AM25="FCMT",fullmenu!AM25="FMT",fullmenu!AM25="LMT",fullmenu!AM25="LCMT"),"MTs",IF(OR(fullmenu!AM25="LCIT",fullmenu!AM25="FCIT",fullmenu!AM25="LIT",fullmenu!AM25="FIT"),"ITs",IF(OR(fullmenu!AM25="MwERT", fullmenu!AM25="ERwMT", fullmenu!AM25="M&amp;ERT", fullmenu!AM25="MwIT", fullmenu!AM25="IwMT", fullmenu!AM25="M&amp;IT", fullmenu!AM25="IwERT", fullmenu!AM25="ERwIT", fullmenu!AM25="I&amp;ERT", fullmenu!AM25="ER&amp;M&amp;IT"),"MixedTs",IF(fullmenu!AM25="UD","UD",IF(fullmenu!AM25="LSD","LSD",IF(fullmenu!AM25="WSD","WSD",IF(fullmenu!AM25="UASC","nonat",""))))))))))</f>
        <v>ERfix</v>
      </c>
      <c r="AN25" s="7" t="str">
        <f>IF(fullmenu!AN25="MDC","MDC",IF(OR(fullmenu!AN25="PERF",fullmenu!AN25="AERF",fullmenu!AN25="PCB"),"ERfix",IF(OR(fullmenu!AN25="ACB", fullmenu!AN25="LCERT", fullmenu!AN25="LERT",fullmenu!AN25="FCERT",fullmenu!AN25="FERT"),"ERTs",IF(OR(fullmenu!AN25="FCMT",fullmenu!AN25="FMT",fullmenu!AN25="LMT",fullmenu!AN25="LCMT"),"MTs",IF(OR(fullmenu!AN25="LCIT",fullmenu!AN25="FCIT",fullmenu!AN25="LIT",fullmenu!AN25="FIT"),"ITs",IF(OR(fullmenu!AN25="MwERT", fullmenu!AN25="ERwMT", fullmenu!AN25="M&amp;ERT", fullmenu!AN25="MwIT", fullmenu!AN25="IwMT", fullmenu!AN25="M&amp;IT", fullmenu!AN25="IwERT", fullmenu!AN25="ERwIT", fullmenu!AN25="I&amp;ERT", fullmenu!AN25="ER&amp;M&amp;IT"),"MixedTs",IF(fullmenu!AN25="UD","UD",IF(fullmenu!AN25="LSD","LSD",IF(fullmenu!AN25="WSD","WSD",IF(fullmenu!AN25="UASC","nonat",""))))))))))</f>
        <v>ERfix</v>
      </c>
      <c r="AO25" s="7" t="str">
        <f>IF(fullmenu!AO25="MDC","MDC",IF(OR(fullmenu!AO25="PERF",fullmenu!AO25="AERF",fullmenu!AO25="PCB"),"ERfix",IF(OR(fullmenu!AO25="ACB", fullmenu!AO25="LCERT", fullmenu!AO25="LERT",fullmenu!AO25="FCERT",fullmenu!AO25="FERT"),"ERTs",IF(OR(fullmenu!AO25="FCMT",fullmenu!AO25="FMT",fullmenu!AO25="LMT",fullmenu!AO25="LCMT"),"MTs",IF(OR(fullmenu!AO25="LCIT",fullmenu!AO25="FCIT",fullmenu!AO25="LIT",fullmenu!AO25="FIT"),"ITs",IF(OR(fullmenu!AO25="MwERT", fullmenu!AO25="ERwMT", fullmenu!AO25="M&amp;ERT", fullmenu!AO25="MwIT", fullmenu!AO25="IwMT", fullmenu!AO25="M&amp;IT", fullmenu!AO25="IwERT", fullmenu!AO25="ERwIT", fullmenu!AO25="I&amp;ERT", fullmenu!AO25="ER&amp;M&amp;IT"),"MixedTs",IF(fullmenu!AO25="UD","UD",IF(fullmenu!AO25="LSD","LSD",IF(fullmenu!AO25="WSD","WSD",IF(fullmenu!AO25="UASC","nonat",""))))))))))</f>
        <v>ERfix</v>
      </c>
      <c r="AP25" s="7" t="str">
        <f>IF(fullmenu!AP25="MDC","MDC",IF(OR(fullmenu!AP25="PERF",fullmenu!AP25="AERF",fullmenu!AP25="PCB"),"ERfix",IF(OR(fullmenu!AP25="ACB", fullmenu!AP25="LCERT", fullmenu!AP25="LERT",fullmenu!AP25="FCERT",fullmenu!AP25="FERT"),"ERTs",IF(OR(fullmenu!AP25="FCMT",fullmenu!AP25="FMT",fullmenu!AP25="LMT",fullmenu!AP25="LCMT"),"MTs",IF(OR(fullmenu!AP25="LCIT",fullmenu!AP25="FCIT",fullmenu!AP25="LIT",fullmenu!AP25="FIT"),"ITs",IF(OR(fullmenu!AP25="MwERT", fullmenu!AP25="ERwMT", fullmenu!AP25="M&amp;ERT", fullmenu!AP25="MwIT", fullmenu!AP25="IwMT", fullmenu!AP25="M&amp;IT", fullmenu!AP25="IwERT", fullmenu!AP25="ERwIT", fullmenu!AP25="I&amp;ERT", fullmenu!AP25="ER&amp;M&amp;IT"),"MixedTs",IF(fullmenu!AP25="UD","UD",IF(fullmenu!AP25="LSD","LSD",IF(fullmenu!AP25="WSD","WSD",IF(fullmenu!AP25="UASC","nonat",""))))))))))</f>
        <v>ERfix</v>
      </c>
      <c r="AQ25" s="7" t="str">
        <f>IF(fullmenu!AQ25="MDC","MDC",IF(OR(fullmenu!AQ25="PERF",fullmenu!AQ25="AERF",fullmenu!AQ25="PCB"),"ERfix",IF(OR(fullmenu!AQ25="ACB", fullmenu!AQ25="LCERT", fullmenu!AQ25="LERT",fullmenu!AQ25="FCERT",fullmenu!AQ25="FERT"),"ERTs",IF(OR(fullmenu!AQ25="FCMT",fullmenu!AQ25="FMT",fullmenu!AQ25="LMT",fullmenu!AQ25="LCMT"),"MTs",IF(OR(fullmenu!AQ25="LCIT",fullmenu!AQ25="FCIT",fullmenu!AQ25="LIT",fullmenu!AQ25="FIT"),"ITs",IF(OR(fullmenu!AQ25="MwERT", fullmenu!AQ25="ERwMT", fullmenu!AQ25="M&amp;ERT", fullmenu!AQ25="MwIT", fullmenu!AQ25="IwMT", fullmenu!AQ25="M&amp;IT", fullmenu!AQ25="IwERT", fullmenu!AQ25="ERwIT", fullmenu!AQ25="I&amp;ERT", fullmenu!AQ25="ER&amp;M&amp;IT"),"MixedTs",IF(fullmenu!AQ25="UD","UD",IF(fullmenu!AQ25="LSD","LSD",IF(fullmenu!AQ25="WSD","WSD",IF(fullmenu!AQ25="UASC","nonat",""))))))))))</f>
        <v>ERfix</v>
      </c>
      <c r="AR25" s="7" t="str">
        <f>IF(fullmenu!AR25="MDC","MDC",IF(OR(fullmenu!AR25="PERF",fullmenu!AR25="AERF",fullmenu!AR25="PCB"),"ERfix",IF(OR(fullmenu!AR25="ACB", fullmenu!AR25="LCERT", fullmenu!AR25="LERT",fullmenu!AR25="FCERT",fullmenu!AR25="FERT"),"ERTs",IF(OR(fullmenu!AR25="FCMT",fullmenu!AR25="FMT",fullmenu!AR25="LMT",fullmenu!AR25="LCMT"),"MTs",IF(OR(fullmenu!AR25="LCIT",fullmenu!AR25="FCIT",fullmenu!AR25="LIT",fullmenu!AR25="FIT"),"ITs",IF(OR(fullmenu!AR25="MwERT", fullmenu!AR25="ERwMT", fullmenu!AR25="M&amp;ERT", fullmenu!AR25="MwIT", fullmenu!AR25="IwMT", fullmenu!AR25="M&amp;IT", fullmenu!AR25="IwERT", fullmenu!AR25="ERwIT", fullmenu!AR25="I&amp;ERT", fullmenu!AR25="ER&amp;M&amp;IT"),"MixedTs",IF(fullmenu!AR25="UD","UD",IF(fullmenu!AR25="LSD","LSD",IF(fullmenu!AR25="WSD","WSD",IF(fullmenu!AR25="UASC","nonat",""))))))))))</f>
        <v>ERfix</v>
      </c>
      <c r="AS25" s="7" t="str">
        <f>IF(fullmenu!AS25="MDC","MDC",IF(OR(fullmenu!AS25="PERF",fullmenu!AS25="AERF",fullmenu!AS25="PCB"),"ERfix",IF(OR(fullmenu!AS25="ACB", fullmenu!AS25="LCERT", fullmenu!AS25="LERT",fullmenu!AS25="FCERT",fullmenu!AS25="FERT"),"ERTs",IF(OR(fullmenu!AS25="FCMT",fullmenu!AS25="FMT",fullmenu!AS25="LMT",fullmenu!AS25="LCMT"),"MTs",IF(OR(fullmenu!AS25="LCIT",fullmenu!AS25="FCIT",fullmenu!AS25="LIT",fullmenu!AS25="FIT"),"ITs",IF(OR(fullmenu!AS25="MwERT", fullmenu!AS25="ERwMT", fullmenu!AS25="M&amp;ERT", fullmenu!AS25="MwIT", fullmenu!AS25="IwMT", fullmenu!AS25="M&amp;IT", fullmenu!AS25="IwERT", fullmenu!AS25="ERwIT", fullmenu!AS25="I&amp;ERT", fullmenu!AS25="ER&amp;M&amp;IT"),"MixedTs",IF(fullmenu!AS25="UD","UD",IF(fullmenu!AS25="LSD","LSD",IF(fullmenu!AS25="WSD","WSD",IF(fullmenu!AS25="UASC","nonat",""))))))))))</f>
        <v>ERfix</v>
      </c>
      <c r="AT25" s="7"/>
    </row>
    <row r="26" spans="1:51" ht="15.5" x14ac:dyDescent="0.35">
      <c r="A26" t="s">
        <v>23</v>
      </c>
      <c r="B26" s="7" t="s">
        <v>46</v>
      </c>
      <c r="C26" s="7" t="str">
        <f>IF(fullmenu!C26="MDC","MDC",IF(OR(fullmenu!C26="PERF",fullmenu!C26="AERF",fullmenu!C26="PCB"),"ERfix",IF(OR(fullmenu!C26="ACB", fullmenu!C26="LCERT", fullmenu!C26="LERT",fullmenu!C26="FCERT",fullmenu!C26="FERT"),"ERTs",IF(OR(fullmenu!C26="FCMT",fullmenu!C26="FMT",fullmenu!C26="LMT",fullmenu!C26="LCMT"),"MTs",IF(OR(fullmenu!C26="LCIT",fullmenu!C26="FCIT",fullmenu!C26="LIT",fullmenu!C26="FIT"),"ITs",IF(OR(fullmenu!C26="MwERT", fullmenu!C26="ERwMT", fullmenu!C26="M&amp;ERT", fullmenu!C26="MwIT", fullmenu!C26="IwMT", fullmenu!C26="M&amp;IT", fullmenu!C26="IwERT", fullmenu!C26="ERwIT", fullmenu!C26="I&amp;ERT", fullmenu!C26="ER&amp;M&amp;IT"),"MixedTs",IF(fullmenu!C26="UD","UD",IF(fullmenu!C26="LSD","LSD",IF(fullmenu!C26="WSD","WSD",IF(fullmenu!C26="UASC","nonat",""))))))))))</f>
        <v>MDC</v>
      </c>
      <c r="D26" s="7" t="str">
        <f>IF(fullmenu!D26="MDC","MDC",IF(OR(fullmenu!D26="PERF",fullmenu!D26="AERF",fullmenu!D26="PCB"),"ERfix",IF(OR(fullmenu!D26="ACB", fullmenu!D26="LCERT", fullmenu!D26="LERT",fullmenu!D26="FCERT",fullmenu!D26="FERT"),"ERTs",IF(OR(fullmenu!D26="FCMT",fullmenu!D26="FMT",fullmenu!D26="LMT",fullmenu!D26="LCMT"),"MTs",IF(OR(fullmenu!D26="LCIT",fullmenu!D26="FCIT",fullmenu!D26="LIT",fullmenu!D26="FIT"),"ITs",IF(OR(fullmenu!D26="MwERT", fullmenu!D26="ERwMT", fullmenu!D26="M&amp;ERT", fullmenu!D26="MwIT", fullmenu!D26="IwMT", fullmenu!D26="M&amp;IT", fullmenu!D26="IwERT", fullmenu!D26="ERwIT", fullmenu!D26="I&amp;ERT", fullmenu!D26="ER&amp;M&amp;IT"),"MixedTs",IF(fullmenu!D26="UD","UD",IF(fullmenu!D26="LSD","LSD",IF(fullmenu!D26="WSD","WSD",IF(fullmenu!D26="UASC","nonat",""))))))))))</f>
        <v>MDC</v>
      </c>
      <c r="E26" s="7" t="str">
        <f>IF(fullmenu!E26="MDC","MDC",IF(OR(fullmenu!E26="PERF",fullmenu!E26="AERF",fullmenu!E26="PCB"),"ERfix",IF(OR(fullmenu!E26="ACB", fullmenu!E26="LCERT", fullmenu!E26="LERT",fullmenu!E26="FCERT",fullmenu!E26="FERT"),"ERTs",IF(OR(fullmenu!E26="FCMT",fullmenu!E26="FMT",fullmenu!E26="LMT",fullmenu!E26="LCMT"),"MTs",IF(OR(fullmenu!E26="LCIT",fullmenu!E26="FCIT",fullmenu!E26="LIT",fullmenu!E26="FIT"),"ITs",IF(OR(fullmenu!E26="MwERT", fullmenu!E26="ERwMT", fullmenu!E26="M&amp;ERT", fullmenu!E26="MwIT", fullmenu!E26="IwMT", fullmenu!E26="M&amp;IT", fullmenu!E26="IwERT", fullmenu!E26="ERwIT", fullmenu!E26="I&amp;ERT", fullmenu!E26="ER&amp;M&amp;IT"),"MixedTs",IF(fullmenu!E26="UD","UD",IF(fullmenu!E26="LSD","LSD",IF(fullmenu!E26="WSD","WSD",IF(fullmenu!E26="UASC","nonat",""))))))))))</f>
        <v>MDC</v>
      </c>
      <c r="F26" s="7" t="str">
        <f>IF(fullmenu!F26="MDC","MDC",IF(OR(fullmenu!F26="PERF",fullmenu!F26="AERF",fullmenu!F26="PCB"),"ERfix",IF(OR(fullmenu!F26="ACB", fullmenu!F26="LCERT", fullmenu!F26="LERT",fullmenu!F26="FCERT",fullmenu!F26="FERT"),"ERTs",IF(OR(fullmenu!F26="FCMT",fullmenu!F26="FMT",fullmenu!F26="LMT",fullmenu!F26="LCMT"),"MTs",IF(OR(fullmenu!F26="LCIT",fullmenu!F26="FCIT",fullmenu!F26="LIT",fullmenu!F26="FIT"),"ITs",IF(OR(fullmenu!F26="MwERT", fullmenu!F26="ERwMT", fullmenu!F26="M&amp;ERT", fullmenu!F26="MwIT", fullmenu!F26="IwMT", fullmenu!F26="M&amp;IT", fullmenu!F26="IwERT", fullmenu!F26="ERwIT", fullmenu!F26="I&amp;ERT", fullmenu!F26="ER&amp;M&amp;IT"),"MixedTs",IF(fullmenu!F26="UD","UD",IF(fullmenu!F26="LSD","LSD",IF(fullmenu!F26="WSD","WSD",IF(fullmenu!F26="UASC","nonat",""))))))))))</f>
        <v>MDC</v>
      </c>
      <c r="G26" s="7" t="str">
        <f>IF(fullmenu!G26="MDC","MDC",IF(OR(fullmenu!G26="PERF",fullmenu!G26="AERF",fullmenu!G26="PCB"),"ERfix",IF(OR(fullmenu!G26="ACB", fullmenu!G26="LCERT", fullmenu!G26="LERT",fullmenu!G26="FCERT",fullmenu!G26="FERT"),"ERTs",IF(OR(fullmenu!G26="FCMT",fullmenu!G26="FMT",fullmenu!G26="LMT",fullmenu!G26="LCMT"),"MTs",IF(OR(fullmenu!G26="LCIT",fullmenu!G26="FCIT",fullmenu!G26="LIT",fullmenu!G26="FIT"),"ITs",IF(OR(fullmenu!G26="MwERT", fullmenu!G26="ERwMT", fullmenu!G26="M&amp;ERT", fullmenu!G26="MwIT", fullmenu!G26="IwMT", fullmenu!G26="M&amp;IT", fullmenu!G26="IwERT", fullmenu!G26="ERwIT", fullmenu!G26="I&amp;ERT", fullmenu!G26="ER&amp;M&amp;IT"),"MixedTs",IF(fullmenu!G26="UD","UD",IF(fullmenu!G26="LSD","LSD",IF(fullmenu!G26="WSD","WSD",IF(fullmenu!G26="UASC","nonat",""))))))))))</f>
        <v>MDC</v>
      </c>
      <c r="H26" s="7" t="str">
        <f>IF(fullmenu!H26="MDC","MDC",IF(OR(fullmenu!H26="PERF",fullmenu!H26="AERF",fullmenu!H26="PCB"),"ERfix",IF(OR(fullmenu!H26="ACB", fullmenu!H26="LCERT", fullmenu!H26="LERT",fullmenu!H26="FCERT",fullmenu!H26="FERT"),"ERTs",IF(OR(fullmenu!H26="FCMT",fullmenu!H26="FMT",fullmenu!H26="LMT",fullmenu!H26="LCMT"),"MTs",IF(OR(fullmenu!H26="LCIT",fullmenu!H26="FCIT",fullmenu!H26="LIT",fullmenu!H26="FIT"),"ITs",IF(OR(fullmenu!H26="MwERT", fullmenu!H26="ERwMT", fullmenu!H26="M&amp;ERT", fullmenu!H26="MwIT", fullmenu!H26="IwMT", fullmenu!H26="M&amp;IT", fullmenu!H26="IwERT", fullmenu!H26="ERwIT", fullmenu!H26="I&amp;ERT", fullmenu!H26="ER&amp;M&amp;IT"),"MixedTs",IF(fullmenu!H26="UD","UD",IF(fullmenu!H26="LSD","LSD",IF(fullmenu!H26="WSD","WSD",IF(fullmenu!H26="UASC","nonat",""))))))))))</f>
        <v>MDC</v>
      </c>
      <c r="I26" s="7" t="str">
        <f>IF(fullmenu!I26="MDC","MDC",IF(OR(fullmenu!I26="PERF",fullmenu!I26="AERF",fullmenu!I26="PCB"),"ERfix",IF(OR(fullmenu!I26="ACB", fullmenu!I26="LCERT", fullmenu!I26="LERT",fullmenu!I26="FCERT",fullmenu!I26="FERT"),"ERTs",IF(OR(fullmenu!I26="FCMT",fullmenu!I26="FMT",fullmenu!I26="LMT",fullmenu!I26="LCMT"),"MTs",IF(OR(fullmenu!I26="LCIT",fullmenu!I26="FCIT",fullmenu!I26="LIT",fullmenu!I26="FIT"),"ITs",IF(OR(fullmenu!I26="MwERT", fullmenu!I26="ERwMT", fullmenu!I26="M&amp;ERT", fullmenu!I26="MwIT", fullmenu!I26="IwMT", fullmenu!I26="M&amp;IT", fullmenu!I26="IwERT", fullmenu!I26="ERwIT", fullmenu!I26="I&amp;ERT", fullmenu!I26="ER&amp;M&amp;IT"),"MixedTs",IF(fullmenu!I26="UD","UD",IF(fullmenu!I26="LSD","LSD",IF(fullmenu!I26="WSD","WSD",IF(fullmenu!I26="UASC","nonat",""))))))))))</f>
        <v>MDC</v>
      </c>
      <c r="J26" s="7" t="str">
        <f>IF(fullmenu!J26="MDC","MDC",IF(OR(fullmenu!J26="PERF",fullmenu!J26="AERF",fullmenu!J26="PCB"),"ERfix",IF(OR(fullmenu!J26="ACB", fullmenu!J26="LCERT", fullmenu!J26="LERT",fullmenu!J26="FCERT",fullmenu!J26="FERT"),"ERTs",IF(OR(fullmenu!J26="FCMT",fullmenu!J26="FMT",fullmenu!J26="LMT",fullmenu!J26="LCMT"),"MTs",IF(OR(fullmenu!J26="LCIT",fullmenu!J26="FCIT",fullmenu!J26="LIT",fullmenu!J26="FIT"),"ITs",IF(OR(fullmenu!J26="MwERT", fullmenu!J26="ERwMT", fullmenu!J26="M&amp;ERT", fullmenu!J26="MwIT", fullmenu!J26="IwMT", fullmenu!J26="M&amp;IT", fullmenu!J26="IwERT", fullmenu!J26="ERwIT", fullmenu!J26="I&amp;ERT", fullmenu!J26="ER&amp;M&amp;IT"),"MixedTs",IF(fullmenu!J26="UD","UD",IF(fullmenu!J26="LSD","LSD",IF(fullmenu!J26="WSD","WSD",IF(fullmenu!J26="UASC","nonat",""))))))))))</f>
        <v>MDC</v>
      </c>
      <c r="K26" s="7" t="str">
        <f>IF(fullmenu!K26="MDC","MDC",IF(OR(fullmenu!K26="PERF",fullmenu!K26="AERF",fullmenu!K26="PCB"),"ERfix",IF(OR(fullmenu!K26="ACB", fullmenu!K26="LCERT", fullmenu!K26="LERT",fullmenu!K26="FCERT",fullmenu!K26="FERT"),"ERTs",IF(OR(fullmenu!K26="FCMT",fullmenu!K26="FMT",fullmenu!K26="LMT",fullmenu!K26="LCMT"),"MTs",IF(OR(fullmenu!K26="LCIT",fullmenu!K26="FCIT",fullmenu!K26="LIT",fullmenu!K26="FIT"),"ITs",IF(OR(fullmenu!K26="MwERT", fullmenu!K26="ERwMT", fullmenu!K26="M&amp;ERT", fullmenu!K26="MwIT", fullmenu!K26="IwMT", fullmenu!K26="M&amp;IT", fullmenu!K26="IwERT", fullmenu!K26="ERwIT", fullmenu!K26="I&amp;ERT", fullmenu!K26="ER&amp;M&amp;IT"),"MixedTs",IF(fullmenu!K26="UD","UD",IF(fullmenu!K26="LSD","LSD",IF(fullmenu!K26="WSD","WSD",IF(fullmenu!K26="UASC","nonat",""))))))))))</f>
        <v>MDC</v>
      </c>
      <c r="L26" s="7" t="str">
        <f>IF(fullmenu!L26="MDC","MDC",IF(OR(fullmenu!L26="PERF",fullmenu!L26="AERF",fullmenu!L26="PCB"),"ERfix",IF(OR(fullmenu!L26="ACB", fullmenu!L26="LCERT", fullmenu!L26="LERT",fullmenu!L26="FCERT",fullmenu!L26="FERT"),"ERTs",IF(OR(fullmenu!L26="FCMT",fullmenu!L26="FMT",fullmenu!L26="LMT",fullmenu!L26="LCMT"),"MTs",IF(OR(fullmenu!L26="LCIT",fullmenu!L26="FCIT",fullmenu!L26="LIT",fullmenu!L26="FIT"),"ITs",IF(OR(fullmenu!L26="MwERT", fullmenu!L26="ERwMT", fullmenu!L26="M&amp;ERT", fullmenu!L26="MwIT", fullmenu!L26="IwMT", fullmenu!L26="M&amp;IT", fullmenu!L26="IwERT", fullmenu!L26="ERwIT", fullmenu!L26="I&amp;ERT", fullmenu!L26="ER&amp;M&amp;IT"),"MixedTs",IF(fullmenu!L26="UD","UD",IF(fullmenu!L26="LSD","LSD",IF(fullmenu!L26="WSD","WSD",IF(fullmenu!L26="UASC","nonat",""))))))))))</f>
        <v>MDC</v>
      </c>
      <c r="M26" s="7" t="str">
        <f>IF(fullmenu!M26="MDC","MDC",IF(OR(fullmenu!M26="PERF",fullmenu!M26="AERF",fullmenu!M26="PCB"),"ERfix",IF(OR(fullmenu!M26="ACB", fullmenu!M26="LCERT", fullmenu!M26="LERT",fullmenu!M26="FCERT",fullmenu!M26="FERT"),"ERTs",IF(OR(fullmenu!M26="FCMT",fullmenu!M26="FMT",fullmenu!M26="LMT",fullmenu!M26="LCMT"),"MTs",IF(OR(fullmenu!M26="LCIT",fullmenu!M26="FCIT",fullmenu!M26="LIT",fullmenu!M26="FIT"),"ITs",IF(OR(fullmenu!M26="MwERT", fullmenu!M26="ERwMT", fullmenu!M26="M&amp;ERT", fullmenu!M26="MwIT", fullmenu!M26="IwMT", fullmenu!M26="M&amp;IT", fullmenu!M26="IwERT", fullmenu!M26="ERwIT", fullmenu!M26="I&amp;ERT", fullmenu!M26="ER&amp;M&amp;IT"),"MixedTs",IF(fullmenu!M26="UD","UD",IF(fullmenu!M26="LSD","LSD",IF(fullmenu!M26="WSD","WSD",IF(fullmenu!M26="UASC","nonat",""))))))))))</f>
        <v>MDC</v>
      </c>
      <c r="N26" s="7" t="str">
        <f>IF(fullmenu!N26="MDC","MDC",IF(OR(fullmenu!N26="PERF",fullmenu!N26="AERF",fullmenu!N26="PCB"),"ERfix",IF(OR(fullmenu!N26="ACB", fullmenu!N26="LCERT", fullmenu!N26="LERT",fullmenu!N26="FCERT",fullmenu!N26="FERT"),"ERTs",IF(OR(fullmenu!N26="FCMT",fullmenu!N26="FMT",fullmenu!N26="LMT",fullmenu!N26="LCMT"),"MTs",IF(OR(fullmenu!N26="LCIT",fullmenu!N26="FCIT",fullmenu!N26="LIT",fullmenu!N26="FIT"),"ITs",IF(OR(fullmenu!N26="MwERT", fullmenu!N26="ERwMT", fullmenu!N26="M&amp;ERT", fullmenu!N26="MwIT", fullmenu!N26="IwMT", fullmenu!N26="M&amp;IT", fullmenu!N26="IwERT", fullmenu!N26="ERwIT", fullmenu!N26="I&amp;ERT", fullmenu!N26="ER&amp;M&amp;IT"),"MixedTs",IF(fullmenu!N26="UD","UD",IF(fullmenu!N26="LSD","LSD",IF(fullmenu!N26="WSD","WSD",IF(fullmenu!N26="UASC","nonat",""))))))))))</f>
        <v>MDC</v>
      </c>
      <c r="O26" s="7" t="str">
        <f>IF(fullmenu!O26="MDC","MDC",IF(OR(fullmenu!O26="PERF",fullmenu!O26="AERF",fullmenu!O26="PCB"),"ERfix",IF(OR(fullmenu!O26="ACB", fullmenu!O26="LCERT", fullmenu!O26="LERT",fullmenu!O26="FCERT",fullmenu!O26="FERT"),"ERTs",IF(OR(fullmenu!O26="FCMT",fullmenu!O26="FMT",fullmenu!O26="LMT",fullmenu!O26="LCMT"),"MTs",IF(OR(fullmenu!O26="LCIT",fullmenu!O26="FCIT",fullmenu!O26="LIT",fullmenu!O26="FIT"),"ITs",IF(OR(fullmenu!O26="MwERT", fullmenu!O26="ERwMT", fullmenu!O26="M&amp;ERT", fullmenu!O26="MwIT", fullmenu!O26="IwMT", fullmenu!O26="M&amp;IT", fullmenu!O26="IwERT", fullmenu!O26="ERwIT", fullmenu!O26="I&amp;ERT", fullmenu!O26="ER&amp;M&amp;IT"),"MixedTs",IF(fullmenu!O26="UD","UD",IF(fullmenu!O26="LSD","LSD",IF(fullmenu!O26="WSD","WSD",IF(fullmenu!O26="UASC","nonat",""))))))))))</f>
        <v>MDC</v>
      </c>
      <c r="P26" s="7" t="str">
        <f>IF(fullmenu!P26="MDC","MDC",IF(OR(fullmenu!P26="PERF",fullmenu!P26="AERF",fullmenu!P26="PCB"),"ERfix",IF(OR(fullmenu!P26="ACB", fullmenu!P26="LCERT", fullmenu!P26="LERT",fullmenu!P26="FCERT",fullmenu!P26="FERT"),"ERTs",IF(OR(fullmenu!P26="FCMT",fullmenu!P26="FMT",fullmenu!P26="LMT",fullmenu!P26="LCMT"),"MTs",IF(OR(fullmenu!P26="LCIT",fullmenu!P26="FCIT",fullmenu!P26="LIT",fullmenu!P26="FIT"),"ITs",IF(OR(fullmenu!P26="MwERT", fullmenu!P26="ERwMT", fullmenu!P26="M&amp;ERT", fullmenu!P26="MwIT", fullmenu!P26="IwMT", fullmenu!P26="M&amp;IT", fullmenu!P26="IwERT", fullmenu!P26="ERwIT", fullmenu!P26="I&amp;ERT", fullmenu!P26="ER&amp;M&amp;IT"),"MixedTs",IF(fullmenu!P26="UD","UD",IF(fullmenu!P26="LSD","LSD",IF(fullmenu!P26="WSD","WSD",IF(fullmenu!P26="UASC","nonat",""))))))))))</f>
        <v>MDC</v>
      </c>
      <c r="Q26" s="7" t="str">
        <f>IF(fullmenu!Q26="MDC","MDC",IF(OR(fullmenu!Q26="PERF",fullmenu!Q26="AERF",fullmenu!Q26="PCB"),"ERfix",IF(OR(fullmenu!Q26="ACB", fullmenu!Q26="LCERT", fullmenu!Q26="LERT",fullmenu!Q26="FCERT",fullmenu!Q26="FERT"),"ERTs",IF(OR(fullmenu!Q26="FCMT",fullmenu!Q26="FMT",fullmenu!Q26="LMT",fullmenu!Q26="LCMT"),"MTs",IF(OR(fullmenu!Q26="LCIT",fullmenu!Q26="FCIT",fullmenu!Q26="LIT",fullmenu!Q26="FIT"),"ITs",IF(OR(fullmenu!Q26="MwERT", fullmenu!Q26="ERwMT", fullmenu!Q26="M&amp;ERT", fullmenu!Q26="MwIT", fullmenu!Q26="IwMT", fullmenu!Q26="M&amp;IT", fullmenu!Q26="IwERT", fullmenu!Q26="ERwIT", fullmenu!Q26="I&amp;ERT", fullmenu!Q26="ER&amp;M&amp;IT"),"MixedTs",IF(fullmenu!Q26="UD","UD",IF(fullmenu!Q26="LSD","LSD",IF(fullmenu!Q26="WSD","WSD",IF(fullmenu!Q26="UASC","nonat",""))))))))))</f>
        <v>LSD</v>
      </c>
      <c r="R26" s="7" t="str">
        <f>IF(fullmenu!R26="MDC","MDC",IF(OR(fullmenu!R26="PERF",fullmenu!R26="AERF",fullmenu!R26="PCB"),"ERfix",IF(OR(fullmenu!R26="ACB", fullmenu!R26="LCERT", fullmenu!R26="LERT",fullmenu!R26="FCERT",fullmenu!R26="FERT"),"ERTs",IF(OR(fullmenu!R26="FCMT",fullmenu!R26="FMT",fullmenu!R26="LMT",fullmenu!R26="LCMT"),"MTs",IF(OR(fullmenu!R26="LCIT",fullmenu!R26="FCIT",fullmenu!R26="LIT",fullmenu!R26="FIT"),"ITs",IF(OR(fullmenu!R26="MwERT", fullmenu!R26="ERwMT", fullmenu!R26="M&amp;ERT", fullmenu!R26="MwIT", fullmenu!R26="IwMT", fullmenu!R26="M&amp;IT", fullmenu!R26="IwERT", fullmenu!R26="ERwIT", fullmenu!R26="I&amp;ERT", fullmenu!R26="ER&amp;M&amp;IT"),"MixedTs",IF(fullmenu!R26="UD","UD",IF(fullmenu!R26="LSD","LSD",IF(fullmenu!R26="WSD","WSD",IF(fullmenu!R26="UASC","nonat",""))))))))))</f>
        <v>LSD</v>
      </c>
      <c r="S26" s="7" t="str">
        <f>IF(fullmenu!S26="MDC","MDC",IF(OR(fullmenu!S26="PERF",fullmenu!S26="AERF",fullmenu!S26="PCB"),"ERfix",IF(OR(fullmenu!S26="ACB", fullmenu!S26="LCERT", fullmenu!S26="LERT",fullmenu!S26="FCERT",fullmenu!S26="FERT"),"ERTs",IF(OR(fullmenu!S26="FCMT",fullmenu!S26="FMT",fullmenu!S26="LMT",fullmenu!S26="LCMT"),"MTs",IF(OR(fullmenu!S26="LCIT",fullmenu!S26="FCIT",fullmenu!S26="LIT",fullmenu!S26="FIT"),"ITs",IF(OR(fullmenu!S26="MwERT", fullmenu!S26="ERwMT", fullmenu!S26="M&amp;ERT", fullmenu!S26="MwIT", fullmenu!S26="IwMT", fullmenu!S26="M&amp;IT", fullmenu!S26="IwERT", fullmenu!S26="ERwIT", fullmenu!S26="I&amp;ERT", fullmenu!S26="ER&amp;M&amp;IT"),"MixedTs",IF(fullmenu!S26="UD","UD",IF(fullmenu!S26="LSD","LSD",IF(fullmenu!S26="WSD","WSD",IF(fullmenu!S26="UASC","nonat",""))))))))))</f>
        <v>LSD</v>
      </c>
      <c r="T26" s="7" t="str">
        <f>IF(fullmenu!T26="MDC","MDC",IF(OR(fullmenu!T26="PERF",fullmenu!T26="AERF",fullmenu!T26="PCB"),"ERfix",IF(OR(fullmenu!T26="ACB", fullmenu!T26="LCERT", fullmenu!T26="LERT",fullmenu!T26="FCERT",fullmenu!T26="FERT"),"ERTs",IF(OR(fullmenu!T26="FCMT",fullmenu!T26="FMT",fullmenu!T26="LMT",fullmenu!T26="LCMT"),"MTs",IF(OR(fullmenu!T26="LCIT",fullmenu!T26="FCIT",fullmenu!T26="LIT",fullmenu!T26="FIT"),"ITs",IF(OR(fullmenu!T26="MwERT", fullmenu!T26="ERwMT", fullmenu!T26="M&amp;ERT", fullmenu!T26="MwIT", fullmenu!T26="IwMT", fullmenu!T26="M&amp;IT", fullmenu!T26="IwERT", fullmenu!T26="ERwIT", fullmenu!T26="I&amp;ERT", fullmenu!T26="ER&amp;M&amp;IT"),"MixedTs",IF(fullmenu!T26="UD","UD",IF(fullmenu!T26="LSD","LSD",IF(fullmenu!T26="WSD","WSD",IF(fullmenu!T26="UASC","nonat",""))))))))))</f>
        <v>LSD</v>
      </c>
      <c r="U26" s="7" t="str">
        <f>IF(fullmenu!U26="MDC","MDC",IF(OR(fullmenu!U26="PERF",fullmenu!U26="AERF",fullmenu!U26="PCB"),"ERfix",IF(OR(fullmenu!U26="ACB", fullmenu!U26="LCERT", fullmenu!U26="LERT",fullmenu!U26="FCERT",fullmenu!U26="FERT"),"ERTs",IF(OR(fullmenu!U26="FCMT",fullmenu!U26="FMT",fullmenu!U26="LMT",fullmenu!U26="LCMT"),"MTs",IF(OR(fullmenu!U26="LCIT",fullmenu!U26="FCIT",fullmenu!U26="LIT",fullmenu!U26="FIT"),"ITs",IF(OR(fullmenu!U26="MwERT", fullmenu!U26="ERwMT", fullmenu!U26="M&amp;ERT", fullmenu!U26="MwIT", fullmenu!U26="IwMT", fullmenu!U26="M&amp;IT", fullmenu!U26="IwERT", fullmenu!U26="ERwIT", fullmenu!U26="I&amp;ERT", fullmenu!U26="ER&amp;M&amp;IT"),"MixedTs",IF(fullmenu!U26="UD","UD",IF(fullmenu!U26="LSD","LSD",IF(fullmenu!U26="WSD","WSD",IF(fullmenu!U26="UASC","nonat",""))))))))))</f>
        <v>LSD</v>
      </c>
      <c r="V26" s="7" t="str">
        <f>IF(fullmenu!V26="MDC","MDC",IF(OR(fullmenu!V26="PERF",fullmenu!V26="AERF",fullmenu!V26="PCB"),"ERfix",IF(OR(fullmenu!V26="ACB", fullmenu!V26="LCERT", fullmenu!V26="LERT",fullmenu!V26="FCERT",fullmenu!V26="FERT"),"ERTs",IF(OR(fullmenu!V26="FCMT",fullmenu!V26="FMT",fullmenu!V26="LMT",fullmenu!V26="LCMT"),"MTs",IF(OR(fullmenu!V26="LCIT",fullmenu!V26="FCIT",fullmenu!V26="LIT",fullmenu!V26="FIT"),"ITs",IF(OR(fullmenu!V26="MwERT", fullmenu!V26="ERwMT", fullmenu!V26="M&amp;ERT", fullmenu!V26="MwIT", fullmenu!V26="IwMT", fullmenu!V26="M&amp;IT", fullmenu!V26="IwERT", fullmenu!V26="ERwIT", fullmenu!V26="I&amp;ERT", fullmenu!V26="ER&amp;M&amp;IT"),"MixedTs",IF(fullmenu!V26="UD","UD",IF(fullmenu!V26="LSD","LSD",IF(fullmenu!V26="WSD","WSD",IF(fullmenu!V26="UASC","nonat",""))))))))))</f>
        <v>LSD</v>
      </c>
      <c r="W26" s="7" t="str">
        <f>IF(fullmenu!W26="MDC","MDC",IF(OR(fullmenu!W26="PERF",fullmenu!W26="AERF",fullmenu!W26="PCB"),"ERfix",IF(OR(fullmenu!W26="ACB", fullmenu!W26="LCERT", fullmenu!W26="LERT",fullmenu!W26="FCERT",fullmenu!W26="FERT"),"ERTs",IF(OR(fullmenu!W26="FCMT",fullmenu!W26="FMT",fullmenu!W26="LMT",fullmenu!W26="LCMT"),"MTs",IF(OR(fullmenu!W26="LCIT",fullmenu!W26="FCIT",fullmenu!W26="LIT",fullmenu!W26="FIT"),"ITs",IF(OR(fullmenu!W26="MwERT", fullmenu!W26="ERwMT", fullmenu!W26="M&amp;ERT", fullmenu!W26="MwIT", fullmenu!W26="IwMT", fullmenu!W26="M&amp;IT", fullmenu!W26="IwERT", fullmenu!W26="ERwIT", fullmenu!W26="I&amp;ERT", fullmenu!W26="ER&amp;M&amp;IT"),"MixedTs",IF(fullmenu!W26="UD","UD",IF(fullmenu!W26="LSD","LSD",IF(fullmenu!W26="WSD","WSD",IF(fullmenu!W26="UASC","nonat",""))))))))))</f>
        <v>LSD</v>
      </c>
      <c r="X26" s="7" t="str">
        <f>IF(fullmenu!X26="MDC","MDC",IF(OR(fullmenu!X26="PERF",fullmenu!X26="AERF",fullmenu!X26="PCB"),"ERfix",IF(OR(fullmenu!X26="ACB", fullmenu!X26="LCERT", fullmenu!X26="LERT",fullmenu!X26="FCERT",fullmenu!X26="FERT"),"ERTs",IF(OR(fullmenu!X26="FCMT",fullmenu!X26="FMT",fullmenu!X26="LMT",fullmenu!X26="LCMT"),"MTs",IF(OR(fullmenu!X26="LCIT",fullmenu!X26="FCIT",fullmenu!X26="LIT",fullmenu!X26="FIT"),"ITs",IF(OR(fullmenu!X26="MwERT", fullmenu!X26="ERwMT", fullmenu!X26="M&amp;ERT", fullmenu!X26="MwIT", fullmenu!X26="IwMT", fullmenu!X26="M&amp;IT", fullmenu!X26="IwERT", fullmenu!X26="ERwIT", fullmenu!X26="I&amp;ERT", fullmenu!X26="ER&amp;M&amp;IT"),"MixedTs",IF(fullmenu!X26="UD","UD",IF(fullmenu!X26="LSD","LSD",IF(fullmenu!X26="WSD","WSD",IF(fullmenu!X26="UASC","nonat",""))))))))))</f>
        <v>LSD</v>
      </c>
      <c r="Y26" s="7" t="str">
        <f>IF(fullmenu!Y26="MDC","MDC",IF(OR(fullmenu!Y26="PERF",fullmenu!Y26="AERF",fullmenu!Y26="PCB"),"ERfix",IF(OR(fullmenu!Y26="ACB", fullmenu!Y26="LCERT", fullmenu!Y26="LERT",fullmenu!Y26="FCERT",fullmenu!Y26="FERT"),"ERTs",IF(OR(fullmenu!Y26="FCMT",fullmenu!Y26="FMT",fullmenu!Y26="LMT",fullmenu!Y26="LCMT"),"MTs",IF(OR(fullmenu!Y26="LCIT",fullmenu!Y26="FCIT",fullmenu!Y26="LIT",fullmenu!Y26="FIT"),"ITs",IF(OR(fullmenu!Y26="MwERT", fullmenu!Y26="ERwMT", fullmenu!Y26="M&amp;ERT", fullmenu!Y26="MwIT", fullmenu!Y26="IwMT", fullmenu!Y26="M&amp;IT", fullmenu!Y26="IwERT", fullmenu!Y26="ERwIT", fullmenu!Y26="I&amp;ERT", fullmenu!Y26="ER&amp;M&amp;IT"),"MixedTs",IF(fullmenu!Y26="UD","UD",IF(fullmenu!Y26="LSD","LSD",IF(fullmenu!Y26="WSD","WSD",IF(fullmenu!Y26="UASC","nonat",""))))))))))</f>
        <v>LSD</v>
      </c>
      <c r="Z26" s="7" t="str">
        <f>IF(fullmenu!Z26="MDC","MDC",IF(OR(fullmenu!Z26="PERF",fullmenu!Z26="AERF",fullmenu!Z26="PCB"),"ERfix",IF(OR(fullmenu!Z26="ACB", fullmenu!Z26="LCERT", fullmenu!Z26="LERT",fullmenu!Z26="FCERT",fullmenu!Z26="FERT"),"ERTs",IF(OR(fullmenu!Z26="FCMT",fullmenu!Z26="FMT",fullmenu!Z26="LMT",fullmenu!Z26="LCMT"),"MTs",IF(OR(fullmenu!Z26="LCIT",fullmenu!Z26="FCIT",fullmenu!Z26="LIT",fullmenu!Z26="FIT"),"ITs",IF(OR(fullmenu!Z26="MwERT", fullmenu!Z26="ERwMT", fullmenu!Z26="M&amp;ERT", fullmenu!Z26="MwIT", fullmenu!Z26="IwMT", fullmenu!Z26="M&amp;IT", fullmenu!Z26="IwERT", fullmenu!Z26="ERwIT", fullmenu!Z26="I&amp;ERT", fullmenu!Z26="ER&amp;M&amp;IT"),"MixedTs",IF(fullmenu!Z26="UD","UD",IF(fullmenu!Z26="LSD","LSD",IF(fullmenu!Z26="WSD","WSD",IF(fullmenu!Z26="UASC","nonat",""))))))))))</f>
        <v>LSD</v>
      </c>
      <c r="AA26" s="7" t="str">
        <f>IF(fullmenu!AA26="MDC","MDC",IF(OR(fullmenu!AA26="PERF",fullmenu!AA26="AERF",fullmenu!AA26="PCB"),"ERfix",IF(OR(fullmenu!AA26="ACB", fullmenu!AA26="LCERT", fullmenu!AA26="LERT",fullmenu!AA26="FCERT",fullmenu!AA26="FERT"),"ERTs",IF(OR(fullmenu!AA26="FCMT",fullmenu!AA26="FMT",fullmenu!AA26="LMT",fullmenu!AA26="LCMT"),"MTs",IF(OR(fullmenu!AA26="LCIT",fullmenu!AA26="FCIT",fullmenu!AA26="LIT",fullmenu!AA26="FIT"),"ITs",IF(OR(fullmenu!AA26="MwERT", fullmenu!AA26="ERwMT", fullmenu!AA26="M&amp;ERT", fullmenu!AA26="MwIT", fullmenu!AA26="IwMT", fullmenu!AA26="M&amp;IT", fullmenu!AA26="IwERT", fullmenu!AA26="ERwIT", fullmenu!AA26="I&amp;ERT", fullmenu!AA26="ER&amp;M&amp;IT"),"MixedTs",IF(fullmenu!AA26="UD","UD",IF(fullmenu!AA26="LSD","LSD",IF(fullmenu!AA26="WSD","WSD",IF(fullmenu!AA26="UASC","nonat",""))))))))))</f>
        <v>LSD</v>
      </c>
      <c r="AB26" s="7" t="str">
        <f>IF(fullmenu!AB26="MDC","MDC",IF(OR(fullmenu!AB26="PERF",fullmenu!AB26="AERF",fullmenu!AB26="PCB"),"ERfix",IF(OR(fullmenu!AB26="ACB", fullmenu!AB26="LCERT", fullmenu!AB26="LERT",fullmenu!AB26="FCERT",fullmenu!AB26="FERT"),"ERTs",IF(OR(fullmenu!AB26="FCMT",fullmenu!AB26="FMT",fullmenu!AB26="LMT",fullmenu!AB26="LCMT"),"MTs",IF(OR(fullmenu!AB26="LCIT",fullmenu!AB26="FCIT",fullmenu!AB26="LIT",fullmenu!AB26="FIT"),"ITs",IF(OR(fullmenu!AB26="MwERT", fullmenu!AB26="ERwMT", fullmenu!AB26="M&amp;ERT", fullmenu!AB26="MwIT", fullmenu!AB26="IwMT", fullmenu!AB26="M&amp;IT", fullmenu!AB26="IwERT", fullmenu!AB26="ERwIT", fullmenu!AB26="I&amp;ERT", fullmenu!AB26="ER&amp;M&amp;IT"),"MixedTs",IF(fullmenu!AB26="UD","UD",IF(fullmenu!AB26="LSD","LSD",IF(fullmenu!AB26="WSD","WSD",IF(fullmenu!AB26="UASC","nonat",""))))))))))</f>
        <v>LSD</v>
      </c>
      <c r="AC26" s="7" t="str">
        <f>IF(fullmenu!AC26="MDC","MDC",IF(OR(fullmenu!AC26="PERF",fullmenu!AC26="AERF",fullmenu!AC26="PCB"),"ERfix",IF(OR(fullmenu!AC26="ACB", fullmenu!AC26="LCERT", fullmenu!AC26="LERT",fullmenu!AC26="FCERT",fullmenu!AC26="FERT"),"ERTs",IF(OR(fullmenu!AC26="FCMT",fullmenu!AC26="FMT",fullmenu!AC26="LMT",fullmenu!AC26="LCMT"),"MTs",IF(OR(fullmenu!AC26="LCIT",fullmenu!AC26="FCIT",fullmenu!AC26="LIT",fullmenu!AC26="FIT"),"ITs",IF(OR(fullmenu!AC26="MwERT", fullmenu!AC26="ERwMT", fullmenu!AC26="M&amp;ERT", fullmenu!AC26="MwIT", fullmenu!AC26="IwMT", fullmenu!AC26="M&amp;IT", fullmenu!AC26="IwERT", fullmenu!AC26="ERwIT", fullmenu!AC26="I&amp;ERT", fullmenu!AC26="ER&amp;M&amp;IT"),"MixedTs",IF(fullmenu!AC26="UD","UD",IF(fullmenu!AC26="LSD","LSD",IF(fullmenu!AC26="WSD","WSD",IF(fullmenu!AC26="UASC","nonat",""))))))))))</f>
        <v>LSD</v>
      </c>
      <c r="AD26" s="7" t="str">
        <f>IF(fullmenu!AD26="MDC","MDC",IF(OR(fullmenu!AD26="PERF",fullmenu!AD26="AERF",fullmenu!AD26="PCB"),"ERfix",IF(OR(fullmenu!AD26="ACB", fullmenu!AD26="LCERT", fullmenu!AD26="LERT",fullmenu!AD26="FCERT",fullmenu!AD26="FERT"),"ERTs",IF(OR(fullmenu!AD26="FCMT",fullmenu!AD26="FMT",fullmenu!AD26="LMT",fullmenu!AD26="LCMT"),"MTs",IF(OR(fullmenu!AD26="LCIT",fullmenu!AD26="FCIT",fullmenu!AD26="LIT",fullmenu!AD26="FIT"),"ITs",IF(OR(fullmenu!AD26="MwERT", fullmenu!AD26="ERwMT", fullmenu!AD26="M&amp;ERT", fullmenu!AD26="MwIT", fullmenu!AD26="IwMT", fullmenu!AD26="M&amp;IT", fullmenu!AD26="IwERT", fullmenu!AD26="ERwIT", fullmenu!AD26="I&amp;ERT", fullmenu!AD26="ER&amp;M&amp;IT"),"MixedTs",IF(fullmenu!AD26="UD","UD",IF(fullmenu!AD26="LSD","LSD",IF(fullmenu!AD26="WSD","WSD",IF(fullmenu!AD26="UASC","nonat",""))))))))))</f>
        <v>LSD</v>
      </c>
      <c r="AE26" s="7" t="str">
        <f>IF(fullmenu!AE26="MDC","MDC",IF(OR(fullmenu!AE26="PERF",fullmenu!AE26="AERF",fullmenu!AE26="PCB"),"ERfix",IF(OR(fullmenu!AE26="ACB", fullmenu!AE26="LCERT", fullmenu!AE26="LERT",fullmenu!AE26="FCERT",fullmenu!AE26="FERT"),"ERTs",IF(OR(fullmenu!AE26="FCMT",fullmenu!AE26="FMT",fullmenu!AE26="LMT",fullmenu!AE26="LCMT"),"MTs",IF(OR(fullmenu!AE26="LCIT",fullmenu!AE26="FCIT",fullmenu!AE26="LIT",fullmenu!AE26="FIT"),"ITs",IF(OR(fullmenu!AE26="MwERT", fullmenu!AE26="ERwMT", fullmenu!AE26="M&amp;ERT", fullmenu!AE26="MwIT", fullmenu!AE26="IwMT", fullmenu!AE26="M&amp;IT", fullmenu!AE26="IwERT", fullmenu!AE26="ERwIT", fullmenu!AE26="I&amp;ERT", fullmenu!AE26="ER&amp;M&amp;IT"),"MixedTs",IF(fullmenu!AE26="UD","UD",IF(fullmenu!AE26="LSD","LSD",IF(fullmenu!AE26="WSD","WSD",IF(fullmenu!AE26="UASC","nonat",""))))))))))</f>
        <v>LSD</v>
      </c>
      <c r="AF26" s="7" t="str">
        <f>IF(fullmenu!AF26="MDC","MDC",IF(OR(fullmenu!AF26="PERF",fullmenu!AF26="AERF",fullmenu!AF26="PCB"),"ERfix",IF(OR(fullmenu!AF26="ACB", fullmenu!AF26="LCERT", fullmenu!AF26="LERT",fullmenu!AF26="FCERT",fullmenu!AF26="FERT"),"ERTs",IF(OR(fullmenu!AF26="FCMT",fullmenu!AF26="FMT",fullmenu!AF26="LMT",fullmenu!AF26="LCMT"),"MTs",IF(OR(fullmenu!AF26="LCIT",fullmenu!AF26="FCIT",fullmenu!AF26="LIT",fullmenu!AF26="FIT"),"ITs",IF(OR(fullmenu!AF26="MwERT", fullmenu!AF26="ERwMT", fullmenu!AF26="M&amp;ERT", fullmenu!AF26="MwIT", fullmenu!AF26="IwMT", fullmenu!AF26="M&amp;IT", fullmenu!AF26="IwERT", fullmenu!AF26="ERwIT", fullmenu!AF26="I&amp;ERT", fullmenu!AF26="ER&amp;M&amp;IT"),"MixedTs",IF(fullmenu!AF26="UD","UD",IF(fullmenu!AF26="LSD","LSD",IF(fullmenu!AF26="WSD","WSD",IF(fullmenu!AF26="UASC","nonat",""))))))))))</f>
        <v>LSD</v>
      </c>
      <c r="AG26" s="7" t="str">
        <f>IF(fullmenu!AG26="MDC","MDC",IF(OR(fullmenu!AG26="PERF",fullmenu!AG26="AERF",fullmenu!AG26="PCB"),"ERfix",IF(OR(fullmenu!AG26="ACB", fullmenu!AG26="LCERT", fullmenu!AG26="LERT",fullmenu!AG26="FCERT",fullmenu!AG26="FERT"),"ERTs",IF(OR(fullmenu!AG26="FCMT",fullmenu!AG26="FMT",fullmenu!AG26="LMT",fullmenu!AG26="LCMT"),"MTs",IF(OR(fullmenu!AG26="LCIT",fullmenu!AG26="FCIT",fullmenu!AG26="LIT",fullmenu!AG26="FIT"),"ITs",IF(OR(fullmenu!AG26="MwERT", fullmenu!AG26="ERwMT", fullmenu!AG26="M&amp;ERT", fullmenu!AG26="MwIT", fullmenu!AG26="IwMT", fullmenu!AG26="M&amp;IT", fullmenu!AG26="IwERT", fullmenu!AG26="ERwIT", fullmenu!AG26="I&amp;ERT", fullmenu!AG26="ER&amp;M&amp;IT"),"MixedTs",IF(fullmenu!AG26="UD","UD",IF(fullmenu!AG26="LSD","LSD",IF(fullmenu!AG26="WSD","WSD",IF(fullmenu!AG26="UASC","nonat",""))))))))))</f>
        <v>LSD</v>
      </c>
      <c r="AH26" s="7" t="str">
        <f>IF(fullmenu!AH26="MDC","MDC",IF(OR(fullmenu!AH26="PERF",fullmenu!AH26="AERF",fullmenu!AH26="PCB"),"ERfix",IF(OR(fullmenu!AH26="ACB", fullmenu!AH26="LCERT", fullmenu!AH26="LERT",fullmenu!AH26="FCERT",fullmenu!AH26="FERT"),"ERTs",IF(OR(fullmenu!AH26="FCMT",fullmenu!AH26="FMT",fullmenu!AH26="LMT",fullmenu!AH26="LCMT"),"MTs",IF(OR(fullmenu!AH26="LCIT",fullmenu!AH26="FCIT",fullmenu!AH26="LIT",fullmenu!AH26="FIT"),"ITs",IF(OR(fullmenu!AH26="MwERT", fullmenu!AH26="ERwMT", fullmenu!AH26="M&amp;ERT", fullmenu!AH26="MwIT", fullmenu!AH26="IwMT", fullmenu!AH26="M&amp;IT", fullmenu!AH26="IwERT", fullmenu!AH26="ERwIT", fullmenu!AH26="I&amp;ERT", fullmenu!AH26="ER&amp;M&amp;IT"),"MixedTs",IF(fullmenu!AH26="UD","UD",IF(fullmenu!AH26="LSD","LSD",IF(fullmenu!AH26="WSD","WSD",IF(fullmenu!AH26="UASC","nonat",""))))))))))</f>
        <v>LSD</v>
      </c>
      <c r="AI26" s="7" t="str">
        <f>IF(fullmenu!AI26="MDC","MDC",IF(OR(fullmenu!AI26="PERF",fullmenu!AI26="AERF",fullmenu!AI26="PCB"),"ERfix",IF(OR(fullmenu!AI26="ACB", fullmenu!AI26="LCERT", fullmenu!AI26="LERT",fullmenu!AI26="FCERT",fullmenu!AI26="FERT"),"ERTs",IF(OR(fullmenu!AI26="FCMT",fullmenu!AI26="FMT",fullmenu!AI26="LMT",fullmenu!AI26="LCMT"),"MTs",IF(OR(fullmenu!AI26="LCIT",fullmenu!AI26="FCIT",fullmenu!AI26="LIT",fullmenu!AI26="FIT"),"ITs",IF(OR(fullmenu!AI26="MwERT", fullmenu!AI26="ERwMT", fullmenu!AI26="M&amp;ERT", fullmenu!AI26="MwIT", fullmenu!AI26="IwMT", fullmenu!AI26="M&amp;IT", fullmenu!AI26="IwERT", fullmenu!AI26="ERwIT", fullmenu!AI26="I&amp;ERT", fullmenu!AI26="ER&amp;M&amp;IT"),"MixedTs",IF(fullmenu!AI26="UD","UD",IF(fullmenu!AI26="LSD","LSD",IF(fullmenu!AI26="WSD","WSD",IF(fullmenu!AI26="UASC","nonat",""))))))))))</f>
        <v>LSD</v>
      </c>
      <c r="AJ26" s="7" t="str">
        <f>IF(fullmenu!AJ26="MDC","MDC",IF(OR(fullmenu!AJ26="PERF",fullmenu!AJ26="AERF",fullmenu!AJ26="PCB"),"ERfix",IF(OR(fullmenu!AJ26="ACB", fullmenu!AJ26="LCERT", fullmenu!AJ26="LERT",fullmenu!AJ26="FCERT",fullmenu!AJ26="FERT"),"ERTs",IF(OR(fullmenu!AJ26="FCMT",fullmenu!AJ26="FMT",fullmenu!AJ26="LMT",fullmenu!AJ26="LCMT"),"MTs",IF(OR(fullmenu!AJ26="LCIT",fullmenu!AJ26="FCIT",fullmenu!AJ26="LIT",fullmenu!AJ26="FIT"),"ITs",IF(OR(fullmenu!AJ26="MwERT", fullmenu!AJ26="ERwMT", fullmenu!AJ26="M&amp;ERT", fullmenu!AJ26="MwIT", fullmenu!AJ26="IwMT", fullmenu!AJ26="M&amp;IT", fullmenu!AJ26="IwERT", fullmenu!AJ26="ERwIT", fullmenu!AJ26="I&amp;ERT", fullmenu!AJ26="ER&amp;M&amp;IT"),"MixedTs",IF(fullmenu!AJ26="UD","UD",IF(fullmenu!AJ26="LSD","LSD",IF(fullmenu!AJ26="WSD","WSD",IF(fullmenu!AJ26="UASC","nonat",""))))))))))</f>
        <v>LSD</v>
      </c>
      <c r="AK26" s="7" t="str">
        <f>IF(fullmenu!AK26="MDC","MDC",IF(OR(fullmenu!AK26="PERF",fullmenu!AK26="AERF",fullmenu!AK26="PCB"),"ERfix",IF(OR(fullmenu!AK26="ACB", fullmenu!AK26="LCERT", fullmenu!AK26="LERT",fullmenu!AK26="FCERT",fullmenu!AK26="FERT"),"ERTs",IF(OR(fullmenu!AK26="FCMT",fullmenu!AK26="FMT",fullmenu!AK26="LMT",fullmenu!AK26="LCMT"),"MTs",IF(OR(fullmenu!AK26="LCIT",fullmenu!AK26="FCIT",fullmenu!AK26="LIT",fullmenu!AK26="FIT"),"ITs",IF(OR(fullmenu!AK26="MwERT", fullmenu!AK26="ERwMT", fullmenu!AK26="M&amp;ERT", fullmenu!AK26="MwIT", fullmenu!AK26="IwMT", fullmenu!AK26="M&amp;IT", fullmenu!AK26="IwERT", fullmenu!AK26="ERwIT", fullmenu!AK26="I&amp;ERT", fullmenu!AK26="ER&amp;M&amp;IT"),"MixedTs",IF(fullmenu!AK26="UD","UD",IF(fullmenu!AK26="LSD","LSD",IF(fullmenu!AK26="WSD","WSD",IF(fullmenu!AK26="UASC","nonat",""))))))))))</f>
        <v>LSD</v>
      </c>
      <c r="AL26" s="7" t="str">
        <f>IF(fullmenu!AL26="MDC","MDC",IF(OR(fullmenu!AL26="PERF",fullmenu!AL26="AERF",fullmenu!AL26="PCB"),"ERfix",IF(OR(fullmenu!AL26="ACB", fullmenu!AL26="LCERT", fullmenu!AL26="LERT",fullmenu!AL26="FCERT",fullmenu!AL26="FERT"),"ERTs",IF(OR(fullmenu!AL26="FCMT",fullmenu!AL26="FMT",fullmenu!AL26="LMT",fullmenu!AL26="LCMT"),"MTs",IF(OR(fullmenu!AL26="LCIT",fullmenu!AL26="FCIT",fullmenu!AL26="LIT",fullmenu!AL26="FIT"),"ITs",IF(OR(fullmenu!AL26="MwERT", fullmenu!AL26="ERwMT", fullmenu!AL26="M&amp;ERT", fullmenu!AL26="MwIT", fullmenu!AL26="IwMT", fullmenu!AL26="M&amp;IT", fullmenu!AL26="IwERT", fullmenu!AL26="ERwIT", fullmenu!AL26="I&amp;ERT", fullmenu!AL26="ER&amp;M&amp;IT"),"MixedTs",IF(fullmenu!AL26="UD","UD",IF(fullmenu!AL26="LSD","LSD",IF(fullmenu!AL26="WSD","WSD",IF(fullmenu!AL26="UASC","nonat",""))))))))))</f>
        <v>LSD</v>
      </c>
      <c r="AM26" s="7" t="str">
        <f>IF(fullmenu!AM26="MDC","MDC",IF(OR(fullmenu!AM26="PERF",fullmenu!AM26="AERF",fullmenu!AM26="PCB"),"ERfix",IF(OR(fullmenu!AM26="ACB", fullmenu!AM26="LCERT", fullmenu!AM26="LERT",fullmenu!AM26="FCERT",fullmenu!AM26="FERT"),"ERTs",IF(OR(fullmenu!AM26="FCMT",fullmenu!AM26="FMT",fullmenu!AM26="LMT",fullmenu!AM26="LCMT"),"MTs",IF(OR(fullmenu!AM26="LCIT",fullmenu!AM26="FCIT",fullmenu!AM26="LIT",fullmenu!AM26="FIT"),"ITs",IF(OR(fullmenu!AM26="MwERT", fullmenu!AM26="ERwMT", fullmenu!AM26="M&amp;ERT", fullmenu!AM26="MwIT", fullmenu!AM26="IwMT", fullmenu!AM26="M&amp;IT", fullmenu!AM26="IwERT", fullmenu!AM26="ERwIT", fullmenu!AM26="I&amp;ERT", fullmenu!AM26="ER&amp;M&amp;IT"),"MixedTs",IF(fullmenu!AM26="UD","UD",IF(fullmenu!AM26="LSD","LSD",IF(fullmenu!AM26="WSD","WSD",IF(fullmenu!AM26="UASC","nonat",""))))))))))</f>
        <v>LSD</v>
      </c>
      <c r="AN26" s="7" t="str">
        <f>IF(fullmenu!AN26="MDC","MDC",IF(OR(fullmenu!AN26="PERF",fullmenu!AN26="AERF",fullmenu!AN26="PCB"),"ERfix",IF(OR(fullmenu!AN26="ACB", fullmenu!AN26="LCERT", fullmenu!AN26="LERT",fullmenu!AN26="FCERT",fullmenu!AN26="FERT"),"ERTs",IF(OR(fullmenu!AN26="FCMT",fullmenu!AN26="FMT",fullmenu!AN26="LMT",fullmenu!AN26="LCMT"),"MTs",IF(OR(fullmenu!AN26="LCIT",fullmenu!AN26="FCIT",fullmenu!AN26="LIT",fullmenu!AN26="FIT"),"ITs",IF(OR(fullmenu!AN26="MwERT", fullmenu!AN26="ERwMT", fullmenu!AN26="M&amp;ERT", fullmenu!AN26="MwIT", fullmenu!AN26="IwMT", fullmenu!AN26="M&amp;IT", fullmenu!AN26="IwERT", fullmenu!AN26="ERwIT", fullmenu!AN26="I&amp;ERT", fullmenu!AN26="ER&amp;M&amp;IT"),"MixedTs",IF(fullmenu!AN26="UD","UD",IF(fullmenu!AN26="LSD","LSD",IF(fullmenu!AN26="WSD","WSD",IF(fullmenu!AN26="UASC","nonat",""))))))))))</f>
        <v>LSD</v>
      </c>
      <c r="AO26" s="7" t="str">
        <f>IF(fullmenu!AO26="MDC","MDC",IF(OR(fullmenu!AO26="PERF",fullmenu!AO26="AERF",fullmenu!AO26="PCB"),"ERfix",IF(OR(fullmenu!AO26="ACB", fullmenu!AO26="LCERT", fullmenu!AO26="LERT",fullmenu!AO26="FCERT",fullmenu!AO26="FERT"),"ERTs",IF(OR(fullmenu!AO26="FCMT",fullmenu!AO26="FMT",fullmenu!AO26="LMT",fullmenu!AO26="LCMT"),"MTs",IF(OR(fullmenu!AO26="LCIT",fullmenu!AO26="FCIT",fullmenu!AO26="LIT",fullmenu!AO26="FIT"),"ITs",IF(OR(fullmenu!AO26="MwERT", fullmenu!AO26="ERwMT", fullmenu!AO26="M&amp;ERT", fullmenu!AO26="MwIT", fullmenu!AO26="IwMT", fullmenu!AO26="M&amp;IT", fullmenu!AO26="IwERT", fullmenu!AO26="ERwIT", fullmenu!AO26="I&amp;ERT", fullmenu!AO26="ER&amp;M&amp;IT"),"MixedTs",IF(fullmenu!AO26="UD","UD",IF(fullmenu!AO26="LSD","LSD",IF(fullmenu!AO26="WSD","WSD",IF(fullmenu!AO26="UASC","nonat",""))))))))))</f>
        <v>LSD</v>
      </c>
      <c r="AP26" s="7" t="str">
        <f>IF(fullmenu!AP26="MDC","MDC",IF(OR(fullmenu!AP26="PERF",fullmenu!AP26="AERF",fullmenu!AP26="PCB"),"ERfix",IF(OR(fullmenu!AP26="ACB", fullmenu!AP26="LCERT", fullmenu!AP26="LERT",fullmenu!AP26="FCERT",fullmenu!AP26="FERT"),"ERTs",IF(OR(fullmenu!AP26="FCMT",fullmenu!AP26="FMT",fullmenu!AP26="LMT",fullmenu!AP26="LCMT"),"MTs",IF(OR(fullmenu!AP26="LCIT",fullmenu!AP26="FCIT",fullmenu!AP26="LIT",fullmenu!AP26="FIT"),"ITs",IF(OR(fullmenu!AP26="MwERT", fullmenu!AP26="ERwMT", fullmenu!AP26="M&amp;ERT", fullmenu!AP26="MwIT", fullmenu!AP26="IwMT", fullmenu!AP26="M&amp;IT", fullmenu!AP26="IwERT", fullmenu!AP26="ERwIT", fullmenu!AP26="I&amp;ERT", fullmenu!AP26="ER&amp;M&amp;IT"),"MixedTs",IF(fullmenu!AP26="UD","UD",IF(fullmenu!AP26="LSD","LSD",IF(fullmenu!AP26="WSD","WSD",IF(fullmenu!AP26="UASC","nonat",""))))))))))</f>
        <v>LSD</v>
      </c>
      <c r="AQ26" s="7" t="str">
        <f>IF(fullmenu!AQ26="MDC","MDC",IF(OR(fullmenu!AQ26="PERF",fullmenu!AQ26="AERF",fullmenu!AQ26="PCB"),"ERfix",IF(OR(fullmenu!AQ26="ACB", fullmenu!AQ26="LCERT", fullmenu!AQ26="LERT",fullmenu!AQ26="FCERT",fullmenu!AQ26="FERT"),"ERTs",IF(OR(fullmenu!AQ26="FCMT",fullmenu!AQ26="FMT",fullmenu!AQ26="LMT",fullmenu!AQ26="LCMT"),"MTs",IF(OR(fullmenu!AQ26="LCIT",fullmenu!AQ26="FCIT",fullmenu!AQ26="LIT",fullmenu!AQ26="FIT"),"ITs",IF(OR(fullmenu!AQ26="MwERT", fullmenu!AQ26="ERwMT", fullmenu!AQ26="M&amp;ERT", fullmenu!AQ26="MwIT", fullmenu!AQ26="IwMT", fullmenu!AQ26="M&amp;IT", fullmenu!AQ26="IwERT", fullmenu!AQ26="ERwIT", fullmenu!AQ26="I&amp;ERT", fullmenu!AQ26="ER&amp;M&amp;IT"),"MixedTs",IF(fullmenu!AQ26="UD","UD",IF(fullmenu!AQ26="LSD","LSD",IF(fullmenu!AQ26="WSD","WSD",IF(fullmenu!AQ26="UASC","nonat",""))))))))))</f>
        <v>LSD</v>
      </c>
      <c r="AR26" s="7" t="str">
        <f>IF(fullmenu!AR26="MDC","MDC",IF(OR(fullmenu!AR26="PERF",fullmenu!AR26="AERF",fullmenu!AR26="PCB"),"ERfix",IF(OR(fullmenu!AR26="ACB", fullmenu!AR26="LCERT", fullmenu!AR26="LERT",fullmenu!AR26="FCERT",fullmenu!AR26="FERT"),"ERTs",IF(OR(fullmenu!AR26="FCMT",fullmenu!AR26="FMT",fullmenu!AR26="LMT",fullmenu!AR26="LCMT"),"MTs",IF(OR(fullmenu!AR26="LCIT",fullmenu!AR26="FCIT",fullmenu!AR26="LIT",fullmenu!AR26="FIT"),"ITs",IF(OR(fullmenu!AR26="MwERT", fullmenu!AR26="ERwMT", fullmenu!AR26="M&amp;ERT", fullmenu!AR26="MwIT", fullmenu!AR26="IwMT", fullmenu!AR26="M&amp;IT", fullmenu!AR26="IwERT", fullmenu!AR26="ERwIT", fullmenu!AR26="I&amp;ERT", fullmenu!AR26="ER&amp;M&amp;IT"),"MixedTs",IF(fullmenu!AR26="UD","UD",IF(fullmenu!AR26="LSD","LSD",IF(fullmenu!AR26="WSD","WSD",IF(fullmenu!AR26="UASC","nonat",""))))))))))</f>
        <v>LSD</v>
      </c>
      <c r="AS26" s="7" t="str">
        <f>IF(fullmenu!AS26="MDC","MDC",IF(OR(fullmenu!AS26="PERF",fullmenu!AS26="AERF",fullmenu!AS26="PCB"),"ERfix",IF(OR(fullmenu!AS26="ACB", fullmenu!AS26="LCERT", fullmenu!AS26="LERT",fullmenu!AS26="FCERT",fullmenu!AS26="FERT"),"ERTs",IF(OR(fullmenu!AS26="FCMT",fullmenu!AS26="FMT",fullmenu!AS26="LMT",fullmenu!AS26="LCMT"),"MTs",IF(OR(fullmenu!AS26="LCIT",fullmenu!AS26="FCIT",fullmenu!AS26="LIT",fullmenu!AS26="FIT"),"ITs",IF(OR(fullmenu!AS26="MwERT", fullmenu!AS26="ERwMT", fullmenu!AS26="M&amp;ERT", fullmenu!AS26="MwIT", fullmenu!AS26="IwMT", fullmenu!AS26="M&amp;IT", fullmenu!AS26="IwERT", fullmenu!AS26="ERwIT", fullmenu!AS26="I&amp;ERT", fullmenu!AS26="ER&amp;M&amp;IT"),"MixedTs",IF(fullmenu!AS26="UD","UD",IF(fullmenu!AS26="LSD","LSD",IF(fullmenu!AS26="WSD","WSD",IF(fullmenu!AS26="UASC","nonat",""))))))))))</f>
        <v>LSD</v>
      </c>
      <c r="AT26" s="7"/>
    </row>
    <row r="30" spans="1:51" x14ac:dyDescent="0.35">
      <c r="B30">
        <v>1974</v>
      </c>
      <c r="C30">
        <v>1975</v>
      </c>
      <c r="D30">
        <v>1976</v>
      </c>
      <c r="E30">
        <v>1977</v>
      </c>
      <c r="F30">
        <v>1978</v>
      </c>
      <c r="G30">
        <v>1979</v>
      </c>
      <c r="H30">
        <v>1980</v>
      </c>
      <c r="I30">
        <v>1981</v>
      </c>
      <c r="J30">
        <v>1982</v>
      </c>
      <c r="K30">
        <v>1983</v>
      </c>
      <c r="L30">
        <v>1984</v>
      </c>
      <c r="M30">
        <v>1985</v>
      </c>
      <c r="N30">
        <v>1986</v>
      </c>
      <c r="O30">
        <v>1987</v>
      </c>
      <c r="P30">
        <v>1988</v>
      </c>
      <c r="Q30">
        <v>1989</v>
      </c>
      <c r="R30">
        <v>1990</v>
      </c>
      <c r="S30">
        <v>1991</v>
      </c>
      <c r="T30">
        <v>1992</v>
      </c>
      <c r="U30">
        <v>1993</v>
      </c>
      <c r="V30">
        <v>1994</v>
      </c>
      <c r="W30">
        <v>1995</v>
      </c>
      <c r="X30">
        <v>1996</v>
      </c>
      <c r="Y30">
        <v>1997</v>
      </c>
      <c r="Z30">
        <v>1998</v>
      </c>
      <c r="AA30">
        <v>1999</v>
      </c>
      <c r="AB30">
        <v>2000</v>
      </c>
      <c r="AC30">
        <v>2001</v>
      </c>
      <c r="AD30">
        <v>2002</v>
      </c>
      <c r="AE30">
        <v>2003</v>
      </c>
      <c r="AF30">
        <v>2004</v>
      </c>
      <c r="AG30">
        <v>2005</v>
      </c>
      <c r="AH30">
        <v>2006</v>
      </c>
      <c r="AI30">
        <v>2007</v>
      </c>
      <c r="AJ30">
        <v>2008</v>
      </c>
      <c r="AK30">
        <v>2009</v>
      </c>
      <c r="AL30">
        <v>2010</v>
      </c>
      <c r="AM30">
        <v>2011</v>
      </c>
      <c r="AN30">
        <v>2012</v>
      </c>
      <c r="AO30">
        <v>2013</v>
      </c>
      <c r="AP30">
        <v>2014</v>
      </c>
      <c r="AQ30">
        <v>2015</v>
      </c>
      <c r="AR30">
        <v>2016</v>
      </c>
      <c r="AS30">
        <v>2017</v>
      </c>
      <c r="AU30" t="s">
        <v>41</v>
      </c>
      <c r="AV30" t="s">
        <v>42</v>
      </c>
      <c r="AW30" t="s">
        <v>43</v>
      </c>
      <c r="AX30" t="s">
        <v>44</v>
      </c>
      <c r="AY30" s="3" t="s">
        <v>45</v>
      </c>
    </row>
    <row r="31" spans="1:51" x14ac:dyDescent="0.35">
      <c r="A31" t="s">
        <v>46</v>
      </c>
      <c r="B31">
        <f>COUNTIF(B2:B26,"x")</f>
        <v>5</v>
      </c>
      <c r="C31">
        <f t="shared" ref="C31:AS31" si="0">COUNTIF(C2:C26,"x")</f>
        <v>4</v>
      </c>
      <c r="D31">
        <f t="shared" si="0"/>
        <v>3</v>
      </c>
      <c r="E31">
        <f t="shared" si="0"/>
        <v>3</v>
      </c>
      <c r="F31">
        <f t="shared" si="0"/>
        <v>2</v>
      </c>
      <c r="G31">
        <f t="shared" si="0"/>
        <v>2</v>
      </c>
      <c r="H31">
        <f t="shared" si="0"/>
        <v>2</v>
      </c>
      <c r="I31">
        <f t="shared" si="0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1</v>
      </c>
      <c r="V31">
        <f t="shared" si="0"/>
        <v>1</v>
      </c>
      <c r="W31">
        <f t="shared" si="0"/>
        <v>1</v>
      </c>
      <c r="X31">
        <f t="shared" si="0"/>
        <v>1</v>
      </c>
      <c r="Y31">
        <f t="shared" si="0"/>
        <v>1</v>
      </c>
      <c r="Z31">
        <f t="shared" si="0"/>
        <v>1</v>
      </c>
      <c r="AA31">
        <f t="shared" si="0"/>
        <v>1</v>
      </c>
      <c r="AB31">
        <f t="shared" si="0"/>
        <v>1</v>
      </c>
      <c r="AC31">
        <f t="shared" si="0"/>
        <v>1</v>
      </c>
      <c r="AD31">
        <f t="shared" si="0"/>
        <v>0</v>
      </c>
      <c r="AE31">
        <f t="shared" si="0"/>
        <v>0</v>
      </c>
      <c r="AF31">
        <f t="shared" si="0"/>
        <v>0</v>
      </c>
      <c r="AG31">
        <f t="shared" si="0"/>
        <v>0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0</v>
      </c>
      <c r="AL31">
        <f t="shared" si="0"/>
        <v>0</v>
      </c>
      <c r="AM31">
        <f t="shared" si="0"/>
        <v>0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0</v>
      </c>
      <c r="AR31">
        <f t="shared" si="0"/>
        <v>0</v>
      </c>
      <c r="AS31">
        <f t="shared" si="0"/>
        <v>0</v>
      </c>
      <c r="AU31">
        <f t="shared" ref="AU31" si="1">SUM(B31:AS31)</f>
        <v>42</v>
      </c>
      <c r="AV31">
        <f t="shared" ref="AV31" si="2">SUM(B31:L31)</f>
        <v>25</v>
      </c>
      <c r="AW31">
        <f t="shared" ref="AW31" si="3">SUM(M31:Z31)</f>
        <v>14</v>
      </c>
      <c r="AX31">
        <f t="shared" ref="AX31" si="4">SUM(AA31:AI31)</f>
        <v>3</v>
      </c>
      <c r="AY31">
        <f t="shared" ref="AY31" si="5">SUM(AJ31:AS31)</f>
        <v>0</v>
      </c>
    </row>
    <row r="32" spans="1:51" x14ac:dyDescent="0.35">
      <c r="A32" t="s">
        <v>30</v>
      </c>
      <c r="B32">
        <f>COUNTIF(B2:B26,"MDC")</f>
        <v>3</v>
      </c>
      <c r="C32">
        <f t="shared" ref="C32:AS32" si="6">COUNTIF(C2:C26,"MDC")</f>
        <v>4</v>
      </c>
      <c r="D32">
        <f t="shared" si="6"/>
        <v>4</v>
      </c>
      <c r="E32">
        <f t="shared" si="6"/>
        <v>4</v>
      </c>
      <c r="F32">
        <f t="shared" si="6"/>
        <v>4</v>
      </c>
      <c r="G32">
        <f t="shared" si="6"/>
        <v>5</v>
      </c>
      <c r="H32">
        <f t="shared" si="6"/>
        <v>5</v>
      </c>
      <c r="I32">
        <f t="shared" si="6"/>
        <v>5</v>
      </c>
      <c r="J32">
        <f t="shared" si="6"/>
        <v>5</v>
      </c>
      <c r="K32">
        <f t="shared" si="6"/>
        <v>5</v>
      </c>
      <c r="L32">
        <f t="shared" si="6"/>
        <v>4</v>
      </c>
      <c r="M32">
        <f t="shared" si="6"/>
        <v>4</v>
      </c>
      <c r="N32">
        <f t="shared" si="6"/>
        <v>4</v>
      </c>
      <c r="O32">
        <f t="shared" si="6"/>
        <v>4</v>
      </c>
      <c r="P32">
        <f t="shared" si="6"/>
        <v>4</v>
      </c>
      <c r="Q32">
        <f t="shared" si="6"/>
        <v>3</v>
      </c>
      <c r="R32">
        <f t="shared" si="6"/>
        <v>1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J32">
        <f t="shared" si="6"/>
        <v>0</v>
      </c>
      <c r="AK32">
        <f t="shared" si="6"/>
        <v>0</v>
      </c>
      <c r="AL32">
        <f t="shared" si="6"/>
        <v>0</v>
      </c>
      <c r="AM32">
        <f t="shared" si="6"/>
        <v>0</v>
      </c>
      <c r="AN32">
        <f t="shared" si="6"/>
        <v>0</v>
      </c>
      <c r="AO32">
        <f t="shared" si="6"/>
        <v>0</v>
      </c>
      <c r="AP32">
        <f t="shared" si="6"/>
        <v>0</v>
      </c>
      <c r="AQ32">
        <f t="shared" si="6"/>
        <v>0</v>
      </c>
      <c r="AR32">
        <f t="shared" si="6"/>
        <v>0</v>
      </c>
      <c r="AS32">
        <f t="shared" si="6"/>
        <v>0</v>
      </c>
      <c r="AU32">
        <f t="shared" ref="AU32:AU41" si="7">SUM(B32:AS32)</f>
        <v>68</v>
      </c>
      <c r="AV32">
        <f t="shared" ref="AV32:AV41" si="8">SUM(B32:L32)</f>
        <v>48</v>
      </c>
      <c r="AW32">
        <f t="shared" ref="AW32:AW41" si="9">SUM(M32:Z32)</f>
        <v>20</v>
      </c>
      <c r="AX32">
        <f t="shared" ref="AX32:AX41" si="10">SUM(AA32:AI32)</f>
        <v>0</v>
      </c>
      <c r="AY32">
        <f t="shared" ref="AY32:AY41" si="11">SUM(AJ32:AS32)</f>
        <v>0</v>
      </c>
    </row>
    <row r="33" spans="1:51" x14ac:dyDescent="0.35">
      <c r="A33" t="s">
        <v>64</v>
      </c>
      <c r="B33">
        <f>COUNTIF(B2:B26,"ERFix")</f>
        <v>8</v>
      </c>
      <c r="C33">
        <f t="shared" ref="C33:AS33" si="12">COUNTIF(C2:C26,"ERFix")</f>
        <v>6</v>
      </c>
      <c r="D33">
        <f t="shared" si="12"/>
        <v>6</v>
      </c>
      <c r="E33">
        <f t="shared" si="12"/>
        <v>6</v>
      </c>
      <c r="F33">
        <f t="shared" si="12"/>
        <v>5</v>
      </c>
      <c r="G33">
        <f t="shared" si="12"/>
        <v>4</v>
      </c>
      <c r="H33">
        <f t="shared" si="12"/>
        <v>4</v>
      </c>
      <c r="I33">
        <f t="shared" si="12"/>
        <v>5</v>
      </c>
      <c r="J33">
        <f t="shared" si="12"/>
        <v>3</v>
      </c>
      <c r="K33">
        <f t="shared" si="12"/>
        <v>3</v>
      </c>
      <c r="L33">
        <f t="shared" si="12"/>
        <v>3</v>
      </c>
      <c r="M33">
        <f t="shared" si="12"/>
        <v>3</v>
      </c>
      <c r="N33">
        <f t="shared" si="12"/>
        <v>2</v>
      </c>
      <c r="O33">
        <f t="shared" si="12"/>
        <v>2</v>
      </c>
      <c r="P33">
        <f t="shared" si="12"/>
        <v>2</v>
      </c>
      <c r="Q33">
        <f t="shared" si="12"/>
        <v>3</v>
      </c>
      <c r="R33">
        <f t="shared" si="12"/>
        <v>3</v>
      </c>
      <c r="S33">
        <f t="shared" si="12"/>
        <v>3</v>
      </c>
      <c r="T33">
        <f t="shared" si="12"/>
        <v>3</v>
      </c>
      <c r="U33">
        <f t="shared" si="12"/>
        <v>3</v>
      </c>
      <c r="V33">
        <f t="shared" si="12"/>
        <v>3</v>
      </c>
      <c r="W33">
        <f t="shared" si="12"/>
        <v>4</v>
      </c>
      <c r="X33">
        <f t="shared" si="12"/>
        <v>4</v>
      </c>
      <c r="Y33">
        <f t="shared" si="12"/>
        <v>4</v>
      </c>
      <c r="Z33">
        <f t="shared" si="12"/>
        <v>4</v>
      </c>
      <c r="AA33">
        <f t="shared" si="12"/>
        <v>4</v>
      </c>
      <c r="AB33">
        <f t="shared" si="12"/>
        <v>4</v>
      </c>
      <c r="AC33">
        <f t="shared" si="12"/>
        <v>4</v>
      </c>
      <c r="AD33">
        <f t="shared" si="12"/>
        <v>4</v>
      </c>
      <c r="AE33">
        <f t="shared" si="12"/>
        <v>4</v>
      </c>
      <c r="AF33">
        <f t="shared" si="12"/>
        <v>4</v>
      </c>
      <c r="AG33">
        <f t="shared" si="12"/>
        <v>4</v>
      </c>
      <c r="AH33">
        <f t="shared" si="12"/>
        <v>4</v>
      </c>
      <c r="AI33">
        <f t="shared" si="12"/>
        <v>4</v>
      </c>
      <c r="AJ33">
        <f t="shared" si="12"/>
        <v>4</v>
      </c>
      <c r="AK33">
        <f t="shared" si="12"/>
        <v>4</v>
      </c>
      <c r="AL33">
        <f t="shared" si="12"/>
        <v>4</v>
      </c>
      <c r="AM33">
        <f t="shared" si="12"/>
        <v>4</v>
      </c>
      <c r="AN33">
        <f t="shared" si="12"/>
        <v>4</v>
      </c>
      <c r="AO33">
        <f t="shared" si="12"/>
        <v>3</v>
      </c>
      <c r="AP33">
        <f t="shared" si="12"/>
        <v>3</v>
      </c>
      <c r="AQ33">
        <f t="shared" si="12"/>
        <v>3</v>
      </c>
      <c r="AR33">
        <f t="shared" si="12"/>
        <v>3</v>
      </c>
      <c r="AS33">
        <f t="shared" si="12"/>
        <v>3</v>
      </c>
      <c r="AU33">
        <f t="shared" si="7"/>
        <v>167</v>
      </c>
      <c r="AV33">
        <f t="shared" si="8"/>
        <v>53</v>
      </c>
      <c r="AW33">
        <f t="shared" si="9"/>
        <v>43</v>
      </c>
      <c r="AX33">
        <f t="shared" si="10"/>
        <v>36</v>
      </c>
      <c r="AY33">
        <f t="shared" si="11"/>
        <v>35</v>
      </c>
    </row>
    <row r="34" spans="1:51" x14ac:dyDescent="0.35">
      <c r="A34" t="s">
        <v>65</v>
      </c>
      <c r="B34">
        <f>COUNTIF(B2:B26,"ERTs")</f>
        <v>1</v>
      </c>
      <c r="C34">
        <f t="shared" ref="C34:AS34" si="13">COUNTIF(C2:C26,"ERTs")</f>
        <v>1</v>
      </c>
      <c r="D34">
        <f t="shared" si="13"/>
        <v>1</v>
      </c>
      <c r="E34">
        <f t="shared" si="13"/>
        <v>1</v>
      </c>
      <c r="F34">
        <f t="shared" si="13"/>
        <v>1</v>
      </c>
      <c r="G34">
        <f t="shared" si="13"/>
        <v>1</v>
      </c>
      <c r="H34">
        <f t="shared" si="13"/>
        <v>1</v>
      </c>
      <c r="I34">
        <f t="shared" si="13"/>
        <v>1</v>
      </c>
      <c r="J34">
        <f t="shared" si="13"/>
        <v>2</v>
      </c>
      <c r="K34">
        <f t="shared" si="13"/>
        <v>2</v>
      </c>
      <c r="L34">
        <f t="shared" si="13"/>
        <v>2</v>
      </c>
      <c r="M34">
        <f t="shared" si="13"/>
        <v>1</v>
      </c>
      <c r="N34">
        <f t="shared" si="13"/>
        <v>1</v>
      </c>
      <c r="O34">
        <f t="shared" si="13"/>
        <v>1</v>
      </c>
      <c r="P34">
        <f t="shared" si="13"/>
        <v>1</v>
      </c>
      <c r="Q34">
        <f t="shared" si="13"/>
        <v>1</v>
      </c>
      <c r="R34">
        <f t="shared" si="13"/>
        <v>1</v>
      </c>
      <c r="S34">
        <f t="shared" si="13"/>
        <v>1</v>
      </c>
      <c r="T34">
        <f t="shared" si="13"/>
        <v>1</v>
      </c>
      <c r="U34">
        <f t="shared" si="13"/>
        <v>2</v>
      </c>
      <c r="V34">
        <f t="shared" si="13"/>
        <v>2</v>
      </c>
      <c r="W34">
        <f t="shared" si="13"/>
        <v>2</v>
      </c>
      <c r="X34">
        <f t="shared" si="13"/>
        <v>2</v>
      </c>
      <c r="Y34">
        <f t="shared" si="13"/>
        <v>1</v>
      </c>
      <c r="Z34">
        <f t="shared" si="13"/>
        <v>1</v>
      </c>
      <c r="AA34">
        <f t="shared" si="13"/>
        <v>2</v>
      </c>
      <c r="AB34">
        <f t="shared" si="13"/>
        <v>2</v>
      </c>
      <c r="AC34">
        <f t="shared" si="13"/>
        <v>2</v>
      </c>
      <c r="AD34">
        <f t="shared" si="13"/>
        <v>2</v>
      </c>
      <c r="AE34">
        <f t="shared" si="13"/>
        <v>2</v>
      </c>
      <c r="AF34">
        <f t="shared" si="13"/>
        <v>2</v>
      </c>
      <c r="AG34">
        <f t="shared" si="13"/>
        <v>2</v>
      </c>
      <c r="AH34">
        <f t="shared" si="13"/>
        <v>1</v>
      </c>
      <c r="AI34">
        <f t="shared" si="13"/>
        <v>1</v>
      </c>
      <c r="AJ34">
        <f t="shared" si="13"/>
        <v>1</v>
      </c>
      <c r="AK34">
        <f t="shared" si="13"/>
        <v>1</v>
      </c>
      <c r="AL34">
        <f t="shared" si="13"/>
        <v>1</v>
      </c>
      <c r="AM34">
        <f t="shared" si="13"/>
        <v>1</v>
      </c>
      <c r="AN34">
        <f t="shared" si="13"/>
        <v>1</v>
      </c>
      <c r="AO34">
        <f t="shared" si="13"/>
        <v>2</v>
      </c>
      <c r="AP34">
        <f t="shared" si="13"/>
        <v>2</v>
      </c>
      <c r="AQ34">
        <f t="shared" si="13"/>
        <v>2</v>
      </c>
      <c r="AR34">
        <f t="shared" si="13"/>
        <v>2</v>
      </c>
      <c r="AS34">
        <f t="shared" si="13"/>
        <v>2</v>
      </c>
      <c r="AU34">
        <f t="shared" si="7"/>
        <v>63</v>
      </c>
      <c r="AV34">
        <f t="shared" si="8"/>
        <v>14</v>
      </c>
      <c r="AW34">
        <f t="shared" si="9"/>
        <v>18</v>
      </c>
      <c r="AX34">
        <f t="shared" si="10"/>
        <v>16</v>
      </c>
      <c r="AY34">
        <f t="shared" si="11"/>
        <v>15</v>
      </c>
    </row>
    <row r="35" spans="1:51" x14ac:dyDescent="0.35">
      <c r="A35" t="s">
        <v>66</v>
      </c>
      <c r="B35">
        <f>COUNTIF(B2:B26,"MTs")</f>
        <v>0</v>
      </c>
      <c r="C35">
        <f t="shared" ref="C35:AS35" si="14">COUNTIF(C2:C26,"MTs")</f>
        <v>0</v>
      </c>
      <c r="D35">
        <f t="shared" si="14"/>
        <v>0</v>
      </c>
      <c r="E35">
        <f t="shared" si="14"/>
        <v>0</v>
      </c>
      <c r="F35">
        <f t="shared" si="14"/>
        <v>0</v>
      </c>
      <c r="G35">
        <f t="shared" si="14"/>
        <v>0</v>
      </c>
      <c r="H35">
        <f t="shared" si="14"/>
        <v>0</v>
      </c>
      <c r="I35">
        <f t="shared" si="14"/>
        <v>0</v>
      </c>
      <c r="J35">
        <f t="shared" si="14"/>
        <v>0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0</v>
      </c>
      <c r="P35">
        <f t="shared" si="14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1</v>
      </c>
      <c r="V35">
        <f t="shared" si="14"/>
        <v>1</v>
      </c>
      <c r="W35">
        <f t="shared" si="14"/>
        <v>1</v>
      </c>
      <c r="X35">
        <f t="shared" si="14"/>
        <v>1</v>
      </c>
      <c r="Y35">
        <f t="shared" si="14"/>
        <v>1</v>
      </c>
      <c r="Z35">
        <f t="shared" si="14"/>
        <v>1</v>
      </c>
      <c r="AA35">
        <f t="shared" si="14"/>
        <v>1</v>
      </c>
      <c r="AB35">
        <f t="shared" si="14"/>
        <v>1</v>
      </c>
      <c r="AC35">
        <f t="shared" si="14"/>
        <v>1</v>
      </c>
      <c r="AD35">
        <f t="shared" si="14"/>
        <v>1</v>
      </c>
      <c r="AE35">
        <f t="shared" si="14"/>
        <v>1</v>
      </c>
      <c r="AF35">
        <f t="shared" si="14"/>
        <v>1</v>
      </c>
      <c r="AG35">
        <f t="shared" si="14"/>
        <v>1</v>
      </c>
      <c r="AH35">
        <f t="shared" si="14"/>
        <v>1</v>
      </c>
      <c r="AI35">
        <f t="shared" si="14"/>
        <v>1</v>
      </c>
      <c r="AJ35">
        <f t="shared" si="14"/>
        <v>1</v>
      </c>
      <c r="AK35">
        <f t="shared" si="14"/>
        <v>1</v>
      </c>
      <c r="AL35">
        <f t="shared" si="14"/>
        <v>1</v>
      </c>
      <c r="AM35">
        <f t="shared" si="14"/>
        <v>1</v>
      </c>
      <c r="AN35">
        <f t="shared" si="14"/>
        <v>1</v>
      </c>
      <c r="AO35">
        <f t="shared" si="14"/>
        <v>1</v>
      </c>
      <c r="AP35">
        <f t="shared" si="14"/>
        <v>1</v>
      </c>
      <c r="AQ35">
        <f t="shared" si="14"/>
        <v>1</v>
      </c>
      <c r="AR35">
        <f t="shared" si="14"/>
        <v>1</v>
      </c>
      <c r="AS35">
        <f t="shared" si="14"/>
        <v>1</v>
      </c>
      <c r="AU35">
        <f t="shared" si="7"/>
        <v>25</v>
      </c>
      <c r="AV35">
        <f t="shared" si="8"/>
        <v>0</v>
      </c>
      <c r="AW35">
        <f t="shared" si="9"/>
        <v>6</v>
      </c>
      <c r="AX35">
        <f t="shared" si="10"/>
        <v>9</v>
      </c>
      <c r="AY35">
        <f t="shared" si="11"/>
        <v>10</v>
      </c>
    </row>
    <row r="36" spans="1:51" x14ac:dyDescent="0.35">
      <c r="A36" t="s">
        <v>67</v>
      </c>
      <c r="B36">
        <f>COUNTIF(B2:B26,"ITs")</f>
        <v>0</v>
      </c>
      <c r="C36">
        <f t="shared" ref="C36:AS36" si="15">COUNTIF(C2:C26,"ITs")</f>
        <v>0</v>
      </c>
      <c r="D36">
        <f t="shared" si="15"/>
        <v>0</v>
      </c>
      <c r="E36">
        <f t="shared" si="15"/>
        <v>0</v>
      </c>
      <c r="F36">
        <f t="shared" si="15"/>
        <v>0</v>
      </c>
      <c r="G36">
        <f t="shared" si="15"/>
        <v>0</v>
      </c>
      <c r="H36">
        <f t="shared" si="15"/>
        <v>0</v>
      </c>
      <c r="I36">
        <f t="shared" si="15"/>
        <v>0</v>
      </c>
      <c r="J36">
        <f t="shared" si="15"/>
        <v>0</v>
      </c>
      <c r="K36">
        <f t="shared" si="15"/>
        <v>0</v>
      </c>
      <c r="L36">
        <f t="shared" si="15"/>
        <v>0</v>
      </c>
      <c r="M36">
        <f t="shared" si="15"/>
        <v>0</v>
      </c>
      <c r="N36">
        <f t="shared" si="15"/>
        <v>0</v>
      </c>
      <c r="O36">
        <f t="shared" si="15"/>
        <v>0</v>
      </c>
      <c r="P36">
        <f t="shared" si="15"/>
        <v>0</v>
      </c>
      <c r="Q36">
        <f t="shared" si="15"/>
        <v>0</v>
      </c>
      <c r="R36">
        <f t="shared" si="15"/>
        <v>0</v>
      </c>
      <c r="S36">
        <f t="shared" si="15"/>
        <v>0</v>
      </c>
      <c r="T36">
        <f t="shared" si="15"/>
        <v>0</v>
      </c>
      <c r="U36">
        <f t="shared" si="15"/>
        <v>0</v>
      </c>
      <c r="V36">
        <f t="shared" si="15"/>
        <v>0</v>
      </c>
      <c r="W36">
        <f t="shared" si="15"/>
        <v>0</v>
      </c>
      <c r="X36">
        <f t="shared" si="15"/>
        <v>0</v>
      </c>
      <c r="Y36">
        <f t="shared" si="15"/>
        <v>0</v>
      </c>
      <c r="Z36">
        <f t="shared" si="15"/>
        <v>0</v>
      </c>
      <c r="AA36">
        <f t="shared" si="15"/>
        <v>0</v>
      </c>
      <c r="AB36">
        <f t="shared" si="15"/>
        <v>1</v>
      </c>
      <c r="AC36">
        <f t="shared" si="15"/>
        <v>1</v>
      </c>
      <c r="AD36">
        <f t="shared" si="15"/>
        <v>2</v>
      </c>
      <c r="AE36">
        <f t="shared" si="15"/>
        <v>2</v>
      </c>
      <c r="AF36">
        <f t="shared" si="15"/>
        <v>2</v>
      </c>
      <c r="AG36">
        <f t="shared" si="15"/>
        <v>2</v>
      </c>
      <c r="AH36">
        <f t="shared" si="15"/>
        <v>3</v>
      </c>
      <c r="AI36">
        <f t="shared" si="15"/>
        <v>3</v>
      </c>
      <c r="AJ36">
        <f t="shared" si="15"/>
        <v>3</v>
      </c>
      <c r="AK36">
        <f t="shared" si="15"/>
        <v>3</v>
      </c>
      <c r="AL36">
        <f t="shared" si="15"/>
        <v>3</v>
      </c>
      <c r="AM36">
        <f t="shared" si="15"/>
        <v>3</v>
      </c>
      <c r="AN36">
        <f t="shared" si="15"/>
        <v>3</v>
      </c>
      <c r="AO36">
        <f t="shared" si="15"/>
        <v>3</v>
      </c>
      <c r="AP36">
        <f t="shared" si="15"/>
        <v>4</v>
      </c>
      <c r="AQ36">
        <f t="shared" si="15"/>
        <v>4</v>
      </c>
      <c r="AR36">
        <f t="shared" si="15"/>
        <v>4</v>
      </c>
      <c r="AS36">
        <f t="shared" si="15"/>
        <v>4</v>
      </c>
      <c r="AU36">
        <f t="shared" si="7"/>
        <v>50</v>
      </c>
      <c r="AV36">
        <f t="shared" si="8"/>
        <v>0</v>
      </c>
      <c r="AW36">
        <f t="shared" si="9"/>
        <v>0</v>
      </c>
      <c r="AX36">
        <f t="shared" si="10"/>
        <v>16</v>
      </c>
      <c r="AY36">
        <f t="shared" si="11"/>
        <v>34</v>
      </c>
    </row>
    <row r="37" spans="1:51" x14ac:dyDescent="0.35">
      <c r="A37" t="s">
        <v>68</v>
      </c>
      <c r="B37">
        <f>COUNTIF(B2:B26,"MixedTs")</f>
        <v>0</v>
      </c>
      <c r="C37">
        <f t="shared" ref="C37:AS37" si="16">COUNTIF(C2:C26,"MixedTs")</f>
        <v>0</v>
      </c>
      <c r="D37">
        <f t="shared" si="16"/>
        <v>0</v>
      </c>
      <c r="E37">
        <f t="shared" si="16"/>
        <v>0</v>
      </c>
      <c r="F37">
        <f t="shared" si="16"/>
        <v>0</v>
      </c>
      <c r="G37">
        <f t="shared" si="16"/>
        <v>0</v>
      </c>
      <c r="H37">
        <f t="shared" si="16"/>
        <v>0</v>
      </c>
      <c r="I37">
        <f t="shared" si="16"/>
        <v>0</v>
      </c>
      <c r="J37">
        <f t="shared" si="16"/>
        <v>0</v>
      </c>
      <c r="K37">
        <f t="shared" si="16"/>
        <v>0</v>
      </c>
      <c r="L37">
        <f t="shared" si="16"/>
        <v>0</v>
      </c>
      <c r="M37">
        <f t="shared" si="16"/>
        <v>0</v>
      </c>
      <c r="N37">
        <f t="shared" si="16"/>
        <v>0</v>
      </c>
      <c r="O37">
        <f t="shared" si="16"/>
        <v>0</v>
      </c>
      <c r="P37">
        <f t="shared" si="16"/>
        <v>0</v>
      </c>
      <c r="Q37">
        <f t="shared" si="16"/>
        <v>0</v>
      </c>
      <c r="R37">
        <f t="shared" si="16"/>
        <v>0</v>
      </c>
      <c r="S37">
        <f t="shared" si="16"/>
        <v>0</v>
      </c>
      <c r="T37">
        <f t="shared" si="16"/>
        <v>0</v>
      </c>
      <c r="U37">
        <f t="shared" si="16"/>
        <v>0</v>
      </c>
      <c r="V37">
        <f t="shared" si="16"/>
        <v>0</v>
      </c>
      <c r="W37">
        <f t="shared" si="16"/>
        <v>0</v>
      </c>
      <c r="X37">
        <f t="shared" si="16"/>
        <v>0</v>
      </c>
      <c r="Y37">
        <f t="shared" si="16"/>
        <v>0</v>
      </c>
      <c r="Z37">
        <f t="shared" si="16"/>
        <v>0</v>
      </c>
      <c r="AA37">
        <f t="shared" si="16"/>
        <v>0</v>
      </c>
      <c r="AB37">
        <f t="shared" si="16"/>
        <v>0</v>
      </c>
      <c r="AC37">
        <f t="shared" si="16"/>
        <v>0</v>
      </c>
      <c r="AD37">
        <f t="shared" si="16"/>
        <v>0</v>
      </c>
      <c r="AE37">
        <f t="shared" si="16"/>
        <v>0</v>
      </c>
      <c r="AF37">
        <f t="shared" si="16"/>
        <v>0</v>
      </c>
      <c r="AG37">
        <f t="shared" si="16"/>
        <v>0</v>
      </c>
      <c r="AH37">
        <f t="shared" si="16"/>
        <v>0</v>
      </c>
      <c r="AI37">
        <f t="shared" si="16"/>
        <v>0</v>
      </c>
      <c r="AJ37">
        <f t="shared" si="16"/>
        <v>0</v>
      </c>
      <c r="AK37">
        <f t="shared" si="16"/>
        <v>0</v>
      </c>
      <c r="AL37">
        <f t="shared" si="16"/>
        <v>0</v>
      </c>
      <c r="AM37">
        <f t="shared" si="16"/>
        <v>0</v>
      </c>
      <c r="AN37">
        <f t="shared" si="16"/>
        <v>0</v>
      </c>
      <c r="AO37">
        <f t="shared" si="16"/>
        <v>0</v>
      </c>
      <c r="AP37">
        <f t="shared" si="16"/>
        <v>0</v>
      </c>
      <c r="AQ37">
        <f t="shared" si="16"/>
        <v>0</v>
      </c>
      <c r="AR37">
        <f t="shared" si="16"/>
        <v>0</v>
      </c>
      <c r="AS37">
        <f t="shared" si="16"/>
        <v>0</v>
      </c>
      <c r="AU37">
        <f t="shared" si="7"/>
        <v>0</v>
      </c>
      <c r="AV37">
        <f t="shared" si="8"/>
        <v>0</v>
      </c>
      <c r="AW37">
        <f t="shared" si="9"/>
        <v>0</v>
      </c>
      <c r="AX37">
        <f t="shared" si="10"/>
        <v>0</v>
      </c>
      <c r="AY37">
        <f t="shared" si="11"/>
        <v>0</v>
      </c>
    </row>
    <row r="38" spans="1:51" x14ac:dyDescent="0.35">
      <c r="A38" t="s">
        <v>24</v>
      </c>
      <c r="B38">
        <f>COUNTIF(B2:B26,"UD")</f>
        <v>4</v>
      </c>
      <c r="C38">
        <f t="shared" ref="C38:AS38" si="17">COUNTIF(C2:C26,"UD")</f>
        <v>4</v>
      </c>
      <c r="D38">
        <f t="shared" si="17"/>
        <v>4</v>
      </c>
      <c r="E38">
        <f t="shared" si="17"/>
        <v>4</v>
      </c>
      <c r="F38">
        <f t="shared" si="17"/>
        <v>4</v>
      </c>
      <c r="G38">
        <f t="shared" si="17"/>
        <v>2</v>
      </c>
      <c r="H38">
        <f t="shared" si="17"/>
        <v>2</v>
      </c>
      <c r="I38">
        <f t="shared" si="17"/>
        <v>2</v>
      </c>
      <c r="J38">
        <f t="shared" si="17"/>
        <v>2</v>
      </c>
      <c r="K38">
        <f t="shared" si="17"/>
        <v>2</v>
      </c>
      <c r="L38">
        <f t="shared" si="17"/>
        <v>3</v>
      </c>
      <c r="M38">
        <f t="shared" si="17"/>
        <v>3</v>
      </c>
      <c r="N38">
        <f t="shared" si="17"/>
        <v>3</v>
      </c>
      <c r="O38">
        <f t="shared" si="17"/>
        <v>3</v>
      </c>
      <c r="P38">
        <f t="shared" si="17"/>
        <v>3</v>
      </c>
      <c r="Q38">
        <f t="shared" si="17"/>
        <v>3</v>
      </c>
      <c r="R38">
        <f t="shared" si="17"/>
        <v>4</v>
      </c>
      <c r="S38">
        <f t="shared" si="17"/>
        <v>5</v>
      </c>
      <c r="T38">
        <f t="shared" si="17"/>
        <v>5</v>
      </c>
      <c r="U38">
        <f t="shared" si="17"/>
        <v>4</v>
      </c>
      <c r="V38">
        <f t="shared" si="17"/>
        <v>2</v>
      </c>
      <c r="W38">
        <f t="shared" si="17"/>
        <v>2</v>
      </c>
      <c r="X38">
        <f t="shared" si="17"/>
        <v>2</v>
      </c>
      <c r="Y38">
        <f t="shared" si="17"/>
        <v>2</v>
      </c>
      <c r="Z38">
        <f t="shared" si="17"/>
        <v>2</v>
      </c>
      <c r="AA38">
        <f t="shared" si="17"/>
        <v>2</v>
      </c>
      <c r="AB38">
        <f t="shared" si="17"/>
        <v>2</v>
      </c>
      <c r="AC38">
        <f t="shared" si="17"/>
        <v>2</v>
      </c>
      <c r="AD38">
        <f t="shared" si="17"/>
        <v>2</v>
      </c>
      <c r="AE38">
        <f t="shared" si="17"/>
        <v>1</v>
      </c>
      <c r="AF38">
        <f t="shared" si="17"/>
        <v>1</v>
      </c>
      <c r="AG38">
        <f t="shared" si="17"/>
        <v>1</v>
      </c>
      <c r="AH38">
        <f t="shared" si="17"/>
        <v>1</v>
      </c>
      <c r="AI38">
        <f t="shared" si="17"/>
        <v>1</v>
      </c>
      <c r="AJ38">
        <f t="shared" si="17"/>
        <v>1</v>
      </c>
      <c r="AK38">
        <f t="shared" si="17"/>
        <v>1</v>
      </c>
      <c r="AL38">
        <f t="shared" si="17"/>
        <v>1</v>
      </c>
      <c r="AM38">
        <f t="shared" si="17"/>
        <v>1</v>
      </c>
      <c r="AN38">
        <f t="shared" si="17"/>
        <v>0</v>
      </c>
      <c r="AO38">
        <f t="shared" si="17"/>
        <v>0</v>
      </c>
      <c r="AP38">
        <f t="shared" si="17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U38">
        <f t="shared" si="7"/>
        <v>93</v>
      </c>
      <c r="AV38">
        <f t="shared" si="8"/>
        <v>33</v>
      </c>
      <c r="AW38">
        <f t="shared" si="9"/>
        <v>43</v>
      </c>
      <c r="AX38">
        <f t="shared" si="10"/>
        <v>13</v>
      </c>
      <c r="AY38">
        <f t="shared" si="11"/>
        <v>4</v>
      </c>
    </row>
    <row r="39" spans="1:51" x14ac:dyDescent="0.35">
      <c r="A39" t="s">
        <v>25</v>
      </c>
      <c r="B39">
        <f>COUNTIF(B2:B26,"LSD")</f>
        <v>3</v>
      </c>
      <c r="C39">
        <f t="shared" ref="C39:AS39" si="18">COUNTIF(C2:C26,"LSD")</f>
        <v>5</v>
      </c>
      <c r="D39">
        <f t="shared" si="18"/>
        <v>6</v>
      </c>
      <c r="E39">
        <f t="shared" si="18"/>
        <v>6</v>
      </c>
      <c r="F39">
        <f t="shared" si="18"/>
        <v>8</v>
      </c>
      <c r="G39">
        <f t="shared" si="18"/>
        <v>10</v>
      </c>
      <c r="H39">
        <f t="shared" si="18"/>
        <v>10</v>
      </c>
      <c r="I39">
        <f t="shared" si="18"/>
        <v>10</v>
      </c>
      <c r="J39">
        <f t="shared" si="18"/>
        <v>11</v>
      </c>
      <c r="K39">
        <f t="shared" si="18"/>
        <v>11</v>
      </c>
      <c r="L39">
        <f t="shared" si="18"/>
        <v>11</v>
      </c>
      <c r="M39">
        <f t="shared" si="18"/>
        <v>12</v>
      </c>
      <c r="N39">
        <f t="shared" si="18"/>
        <v>13</v>
      </c>
      <c r="O39">
        <f t="shared" si="18"/>
        <v>13</v>
      </c>
      <c r="P39">
        <f t="shared" si="18"/>
        <v>13</v>
      </c>
      <c r="Q39">
        <f t="shared" si="18"/>
        <v>14</v>
      </c>
      <c r="R39">
        <f t="shared" si="18"/>
        <v>15</v>
      </c>
      <c r="S39">
        <f t="shared" si="18"/>
        <v>15</v>
      </c>
      <c r="T39">
        <f t="shared" si="18"/>
        <v>15</v>
      </c>
      <c r="U39">
        <f t="shared" si="18"/>
        <v>14</v>
      </c>
      <c r="V39">
        <f t="shared" si="18"/>
        <v>16</v>
      </c>
      <c r="W39">
        <f t="shared" si="18"/>
        <v>15</v>
      </c>
      <c r="X39">
        <f t="shared" si="18"/>
        <v>15</v>
      </c>
      <c r="Y39">
        <f t="shared" si="18"/>
        <v>16</v>
      </c>
      <c r="Z39">
        <f t="shared" si="18"/>
        <v>16</v>
      </c>
      <c r="AA39">
        <f t="shared" si="18"/>
        <v>15</v>
      </c>
      <c r="AB39">
        <f t="shared" si="18"/>
        <v>14</v>
      </c>
      <c r="AC39">
        <f t="shared" si="18"/>
        <v>14</v>
      </c>
      <c r="AD39">
        <f t="shared" si="18"/>
        <v>13</v>
      </c>
      <c r="AE39">
        <f t="shared" si="18"/>
        <v>14</v>
      </c>
      <c r="AF39">
        <f t="shared" si="18"/>
        <v>14</v>
      </c>
      <c r="AG39">
        <f t="shared" si="18"/>
        <v>14</v>
      </c>
      <c r="AH39">
        <f t="shared" si="18"/>
        <v>13</v>
      </c>
      <c r="AI39">
        <f t="shared" si="18"/>
        <v>13</v>
      </c>
      <c r="AJ39">
        <f t="shared" si="18"/>
        <v>13</v>
      </c>
      <c r="AK39">
        <f t="shared" si="18"/>
        <v>13</v>
      </c>
      <c r="AL39">
        <f t="shared" si="18"/>
        <v>13</v>
      </c>
      <c r="AM39">
        <f t="shared" si="18"/>
        <v>13</v>
      </c>
      <c r="AN39">
        <f t="shared" si="18"/>
        <v>14</v>
      </c>
      <c r="AO39">
        <f t="shared" si="18"/>
        <v>14</v>
      </c>
      <c r="AP39">
        <f t="shared" si="18"/>
        <v>13</v>
      </c>
      <c r="AQ39">
        <f t="shared" si="18"/>
        <v>13</v>
      </c>
      <c r="AR39">
        <f t="shared" si="18"/>
        <v>13</v>
      </c>
      <c r="AS39">
        <f t="shared" si="18"/>
        <v>13</v>
      </c>
      <c r="AU39">
        <f t="shared" si="7"/>
        <v>549</v>
      </c>
      <c r="AV39">
        <f t="shared" si="8"/>
        <v>91</v>
      </c>
      <c r="AW39">
        <f t="shared" si="9"/>
        <v>202</v>
      </c>
      <c r="AX39">
        <f t="shared" si="10"/>
        <v>124</v>
      </c>
      <c r="AY39">
        <f t="shared" si="11"/>
        <v>132</v>
      </c>
    </row>
    <row r="40" spans="1:51" x14ac:dyDescent="0.35">
      <c r="A40" t="s">
        <v>35</v>
      </c>
      <c r="B40">
        <f>COUNTIF(B2:B26,"WSD")</f>
        <v>0</v>
      </c>
      <c r="C40">
        <f t="shared" ref="C40:AS40" si="19">COUNTIF(C2:C26,"WSD")</f>
        <v>0</v>
      </c>
      <c r="D40">
        <f t="shared" si="19"/>
        <v>0</v>
      </c>
      <c r="E40">
        <f t="shared" si="19"/>
        <v>0</v>
      </c>
      <c r="F40">
        <f t="shared" si="19"/>
        <v>0</v>
      </c>
      <c r="G40">
        <f t="shared" si="19"/>
        <v>0</v>
      </c>
      <c r="H40">
        <f t="shared" si="19"/>
        <v>0</v>
      </c>
      <c r="I40">
        <f t="shared" si="19"/>
        <v>0</v>
      </c>
      <c r="J40">
        <f t="shared" si="19"/>
        <v>0</v>
      </c>
      <c r="K40">
        <f t="shared" si="19"/>
        <v>0</v>
      </c>
      <c r="L40">
        <f t="shared" si="19"/>
        <v>0</v>
      </c>
      <c r="M40">
        <f t="shared" si="19"/>
        <v>0</v>
      </c>
      <c r="N40">
        <f t="shared" si="19"/>
        <v>0</v>
      </c>
      <c r="O40">
        <f t="shared" si="19"/>
        <v>0</v>
      </c>
      <c r="P40">
        <f t="shared" si="19"/>
        <v>0</v>
      </c>
      <c r="Q40">
        <f t="shared" si="19"/>
        <v>0</v>
      </c>
      <c r="R40">
        <f t="shared" si="19"/>
        <v>0</v>
      </c>
      <c r="S40">
        <f t="shared" si="19"/>
        <v>0</v>
      </c>
      <c r="T40">
        <f t="shared" si="19"/>
        <v>0</v>
      </c>
      <c r="U40">
        <f t="shared" si="19"/>
        <v>0</v>
      </c>
      <c r="V40">
        <f t="shared" si="19"/>
        <v>0</v>
      </c>
      <c r="W40">
        <f t="shared" si="19"/>
        <v>0</v>
      </c>
      <c r="X40">
        <f t="shared" si="19"/>
        <v>0</v>
      </c>
      <c r="Y40">
        <f t="shared" si="19"/>
        <v>0</v>
      </c>
      <c r="Z40">
        <f t="shared" si="19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0</v>
      </c>
      <c r="AF40">
        <f t="shared" si="19"/>
        <v>0</v>
      </c>
      <c r="AG40">
        <f t="shared" si="19"/>
        <v>0</v>
      </c>
      <c r="AH40">
        <f t="shared" si="19"/>
        <v>1</v>
      </c>
      <c r="AI40">
        <f t="shared" si="19"/>
        <v>1</v>
      </c>
      <c r="AJ40">
        <f t="shared" si="19"/>
        <v>1</v>
      </c>
      <c r="AK40">
        <f t="shared" si="19"/>
        <v>1</v>
      </c>
      <c r="AL40">
        <f t="shared" si="19"/>
        <v>1</v>
      </c>
      <c r="AM40">
        <f t="shared" si="19"/>
        <v>1</v>
      </c>
      <c r="AN40">
        <f t="shared" si="19"/>
        <v>1</v>
      </c>
      <c r="AO40">
        <f t="shared" si="19"/>
        <v>1</v>
      </c>
      <c r="AP40">
        <f t="shared" si="19"/>
        <v>1</v>
      </c>
      <c r="AQ40">
        <f t="shared" si="19"/>
        <v>1</v>
      </c>
      <c r="AR40">
        <f t="shared" si="19"/>
        <v>1</v>
      </c>
      <c r="AS40">
        <f t="shared" si="19"/>
        <v>1</v>
      </c>
      <c r="AU40">
        <f t="shared" si="7"/>
        <v>12</v>
      </c>
      <c r="AV40">
        <f t="shared" si="8"/>
        <v>0</v>
      </c>
      <c r="AW40">
        <f t="shared" si="9"/>
        <v>0</v>
      </c>
      <c r="AX40">
        <f t="shared" si="10"/>
        <v>2</v>
      </c>
      <c r="AY40">
        <f t="shared" si="11"/>
        <v>10</v>
      </c>
    </row>
    <row r="41" spans="1:51" x14ac:dyDescent="0.35">
      <c r="A41" t="s">
        <v>69</v>
      </c>
      <c r="B41">
        <f>COUNTIF(B2:B26,"nonat")</f>
        <v>1</v>
      </c>
      <c r="C41">
        <f t="shared" ref="C41:AS41" si="20">COUNTIF(C2:C26,"nonat")</f>
        <v>1</v>
      </c>
      <c r="D41">
        <f t="shared" si="20"/>
        <v>1</v>
      </c>
      <c r="E41">
        <f t="shared" si="20"/>
        <v>1</v>
      </c>
      <c r="F41">
        <f t="shared" si="20"/>
        <v>1</v>
      </c>
      <c r="G41">
        <f t="shared" si="20"/>
        <v>1</v>
      </c>
      <c r="H41">
        <f t="shared" si="20"/>
        <v>1</v>
      </c>
      <c r="I41">
        <f t="shared" si="20"/>
        <v>1</v>
      </c>
      <c r="J41">
        <f t="shared" si="20"/>
        <v>1</v>
      </c>
      <c r="K41">
        <f t="shared" si="20"/>
        <v>1</v>
      </c>
      <c r="L41">
        <f t="shared" si="20"/>
        <v>1</v>
      </c>
      <c r="M41">
        <f t="shared" si="20"/>
        <v>1</v>
      </c>
      <c r="N41">
        <f t="shared" si="20"/>
        <v>1</v>
      </c>
      <c r="O41">
        <f t="shared" si="20"/>
        <v>1</v>
      </c>
      <c r="P41">
        <f t="shared" si="20"/>
        <v>1</v>
      </c>
      <c r="Q41">
        <f t="shared" si="20"/>
        <v>0</v>
      </c>
      <c r="R41">
        <f t="shared" si="20"/>
        <v>0</v>
      </c>
      <c r="S41">
        <f t="shared" si="20"/>
        <v>0</v>
      </c>
      <c r="T41">
        <f t="shared" si="20"/>
        <v>0</v>
      </c>
      <c r="U41">
        <f t="shared" si="20"/>
        <v>0</v>
      </c>
      <c r="V41">
        <f t="shared" si="20"/>
        <v>0</v>
      </c>
      <c r="W41">
        <f t="shared" si="20"/>
        <v>0</v>
      </c>
      <c r="X41">
        <f t="shared" si="20"/>
        <v>0</v>
      </c>
      <c r="Y41">
        <f t="shared" si="20"/>
        <v>0</v>
      </c>
      <c r="Z41">
        <f t="shared" si="20"/>
        <v>0</v>
      </c>
      <c r="AA41">
        <f t="shared" si="20"/>
        <v>0</v>
      </c>
      <c r="AB41">
        <f t="shared" si="20"/>
        <v>0</v>
      </c>
      <c r="AC41">
        <f t="shared" si="20"/>
        <v>0</v>
      </c>
      <c r="AD41">
        <f t="shared" si="20"/>
        <v>1</v>
      </c>
      <c r="AE41">
        <f t="shared" si="20"/>
        <v>1</v>
      </c>
      <c r="AF41">
        <f t="shared" si="20"/>
        <v>1</v>
      </c>
      <c r="AG41">
        <f t="shared" si="20"/>
        <v>1</v>
      </c>
      <c r="AH41">
        <f t="shared" si="20"/>
        <v>1</v>
      </c>
      <c r="AI41">
        <f t="shared" si="20"/>
        <v>1</v>
      </c>
      <c r="AJ41">
        <f t="shared" si="20"/>
        <v>1</v>
      </c>
      <c r="AK41">
        <f t="shared" si="20"/>
        <v>1</v>
      </c>
      <c r="AL41">
        <f t="shared" si="20"/>
        <v>1</v>
      </c>
      <c r="AM41">
        <f t="shared" si="20"/>
        <v>1</v>
      </c>
      <c r="AN41">
        <f t="shared" si="20"/>
        <v>1</v>
      </c>
      <c r="AO41">
        <f t="shared" si="20"/>
        <v>1</v>
      </c>
      <c r="AP41">
        <f t="shared" si="20"/>
        <v>1</v>
      </c>
      <c r="AQ41">
        <f t="shared" si="20"/>
        <v>1</v>
      </c>
      <c r="AR41">
        <f t="shared" si="20"/>
        <v>1</v>
      </c>
      <c r="AS41">
        <f t="shared" si="20"/>
        <v>1</v>
      </c>
      <c r="AU41">
        <f t="shared" si="7"/>
        <v>31</v>
      </c>
      <c r="AV41">
        <f t="shared" si="8"/>
        <v>11</v>
      </c>
      <c r="AW41">
        <f t="shared" si="9"/>
        <v>4</v>
      </c>
      <c r="AX41">
        <f t="shared" si="10"/>
        <v>6</v>
      </c>
      <c r="AY41">
        <f t="shared" si="11"/>
        <v>10</v>
      </c>
    </row>
    <row r="43" spans="1:51" x14ac:dyDescent="0.35">
      <c r="B43">
        <f>SUM(B31:B41)</f>
        <v>25</v>
      </c>
      <c r="C43">
        <f t="shared" ref="C43:AY43" si="21">SUM(C31:C41)</f>
        <v>25</v>
      </c>
      <c r="D43">
        <f t="shared" si="21"/>
        <v>25</v>
      </c>
      <c r="E43">
        <f t="shared" si="21"/>
        <v>25</v>
      </c>
      <c r="F43">
        <f t="shared" si="21"/>
        <v>25</v>
      </c>
      <c r="G43">
        <f t="shared" si="21"/>
        <v>25</v>
      </c>
      <c r="H43">
        <f t="shared" si="21"/>
        <v>25</v>
      </c>
      <c r="I43">
        <f t="shared" si="21"/>
        <v>25</v>
      </c>
      <c r="J43">
        <f t="shared" si="21"/>
        <v>25</v>
      </c>
      <c r="K43">
        <f t="shared" si="21"/>
        <v>25</v>
      </c>
      <c r="L43">
        <f t="shared" si="21"/>
        <v>25</v>
      </c>
      <c r="M43">
        <f t="shared" si="21"/>
        <v>25</v>
      </c>
      <c r="N43">
        <f t="shared" si="21"/>
        <v>25</v>
      </c>
      <c r="O43">
        <f t="shared" si="21"/>
        <v>25</v>
      </c>
      <c r="P43">
        <f t="shared" si="21"/>
        <v>25</v>
      </c>
      <c r="Q43">
        <f t="shared" si="21"/>
        <v>25</v>
      </c>
      <c r="R43">
        <f t="shared" si="21"/>
        <v>25</v>
      </c>
      <c r="S43">
        <f t="shared" si="21"/>
        <v>25</v>
      </c>
      <c r="T43">
        <f t="shared" si="21"/>
        <v>25</v>
      </c>
      <c r="U43">
        <f t="shared" si="21"/>
        <v>25</v>
      </c>
      <c r="V43">
        <f t="shared" si="21"/>
        <v>25</v>
      </c>
      <c r="W43">
        <f t="shared" si="21"/>
        <v>25</v>
      </c>
      <c r="X43">
        <f t="shared" si="21"/>
        <v>25</v>
      </c>
      <c r="Y43">
        <f t="shared" si="21"/>
        <v>25</v>
      </c>
      <c r="Z43">
        <f t="shared" si="21"/>
        <v>25</v>
      </c>
      <c r="AA43">
        <f t="shared" si="21"/>
        <v>25</v>
      </c>
      <c r="AB43">
        <f t="shared" si="21"/>
        <v>25</v>
      </c>
      <c r="AC43">
        <f t="shared" si="21"/>
        <v>25</v>
      </c>
      <c r="AD43">
        <f t="shared" si="21"/>
        <v>25</v>
      </c>
      <c r="AE43">
        <f t="shared" si="21"/>
        <v>25</v>
      </c>
      <c r="AF43">
        <f t="shared" si="21"/>
        <v>25</v>
      </c>
      <c r="AG43">
        <f t="shared" si="21"/>
        <v>25</v>
      </c>
      <c r="AH43">
        <f t="shared" si="21"/>
        <v>25</v>
      </c>
      <c r="AI43">
        <f t="shared" si="21"/>
        <v>25</v>
      </c>
      <c r="AJ43">
        <f t="shared" si="21"/>
        <v>25</v>
      </c>
      <c r="AK43">
        <f t="shared" si="21"/>
        <v>25</v>
      </c>
      <c r="AL43">
        <f t="shared" si="21"/>
        <v>25</v>
      </c>
      <c r="AM43">
        <f t="shared" si="21"/>
        <v>25</v>
      </c>
      <c r="AN43">
        <f t="shared" si="21"/>
        <v>25</v>
      </c>
      <c r="AO43">
        <f t="shared" si="21"/>
        <v>25</v>
      </c>
      <c r="AP43">
        <f t="shared" si="21"/>
        <v>25</v>
      </c>
      <c r="AQ43">
        <f t="shared" si="21"/>
        <v>25</v>
      </c>
      <c r="AR43">
        <f t="shared" si="21"/>
        <v>25</v>
      </c>
      <c r="AS43">
        <f t="shared" si="21"/>
        <v>25</v>
      </c>
      <c r="AU43">
        <f t="shared" si="21"/>
        <v>1100</v>
      </c>
      <c r="AV43">
        <f t="shared" si="21"/>
        <v>275</v>
      </c>
      <c r="AW43">
        <f t="shared" si="21"/>
        <v>350</v>
      </c>
      <c r="AX43">
        <f t="shared" si="21"/>
        <v>225</v>
      </c>
      <c r="AY43">
        <f t="shared" si="21"/>
        <v>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ED5C-D95A-44ED-B79D-A19D97902A01}">
  <dimension ref="A1:AY38"/>
  <sheetViews>
    <sheetView tabSelected="1" topLeftCell="AH27" workbookViewId="0">
      <selection activeCell="AU38" sqref="AU38:AY38"/>
    </sheetView>
  </sheetViews>
  <sheetFormatPr defaultRowHeight="14.5" x14ac:dyDescent="0.35"/>
  <cols>
    <col min="1" max="1" width="17.453125" customWidth="1"/>
  </cols>
  <sheetData>
    <row r="1" spans="1:45" x14ac:dyDescent="0.35">
      <c r="B1" s="1">
        <v>1974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</row>
    <row r="2" spans="1:45" ht="15.5" x14ac:dyDescent="0.35">
      <c r="A2" t="s">
        <v>0</v>
      </c>
      <c r="B2" s="8" t="str">
        <f>IF(OR(fullmenu!B2="MDC",fullmenu!B2="PERF"),"rude",IF(OR(fullmenu!B2="PCB",fullmenu!B2="AERF",fullmenu!B2="UD"),"inter",IF(OR(fullmenu!B2="ACB",fullmenu!B2="LCERT",fullmenu!B2="LERT",fullmenu!B2="FCERT",fullmenu!B2="FCMT",fullmenu!B2="LCMT",fullmenu!B2="LMT",fullmenu!B2="LCIT",fullmenu!B2="FCIT",fullmenu!B2="LIT",fullmenu!B2="MwERT",fullmenu!B2="ERwMT",fullmenu!B2="M&amp;ERT",fullmenu!B2="MwIT",fullmenu!B2="IwMT",fullmenu!B2="M&amp;IT",fullmenu!B2="IwERT",fullmenu!B2="ERwIT",fullmenu!B2="I&amp;ERT",fullmenu!B2="ER&amp;M&amp;IT",fullmenu!B2="LSD"),"subst",IF(OR(fullmenu!B2="FERT",fullmenu!B2="FMT",fullmenu!B2="FIT",fullmenu!B2="WSD"),"intens",IF(OR(fullmenu!B2="UASC"),"nonat","")))))</f>
        <v>inter</v>
      </c>
      <c r="C2" s="8" t="str">
        <f>IF(OR(fullmenu!C2="MDC",fullmenu!C2="PERF"),"rude",IF(OR(fullmenu!C2="PCB",fullmenu!C2="AERF",fullmenu!C2="UD"),"inter",IF(OR(fullmenu!C2="ACB",fullmenu!C2="LCERT",fullmenu!C2="LERT",fullmenu!C2="FCERT",fullmenu!C2="FCMT",fullmenu!C2="LCMT",fullmenu!C2="LMT",fullmenu!C2="LCIT",fullmenu!C2="FCIT",fullmenu!C2="LIT",fullmenu!C2="MwERT",fullmenu!C2="ERwMT",fullmenu!C2="M&amp;ERT",fullmenu!C2="MwIT",fullmenu!C2="IwMT",fullmenu!C2="M&amp;IT",fullmenu!C2="IwERT",fullmenu!C2="ERwIT",fullmenu!C2="I&amp;ERT",fullmenu!C2="ER&amp;M&amp;IT",fullmenu!C2="LSD"),"subst",IF(OR(fullmenu!C2="FERT",fullmenu!C2="FMT",fullmenu!C2="FIT",fullmenu!C2="WSD"),"intens",IF(OR(fullmenu!C2="UASC"),"nonat","")))))</f>
        <v>inter</v>
      </c>
      <c r="D2" s="8" t="str">
        <f>IF(OR(fullmenu!D2="MDC",fullmenu!D2="PERF"),"rude",IF(OR(fullmenu!D2="PCB",fullmenu!D2="AERF",fullmenu!D2="UD"),"inter",IF(OR(fullmenu!D2="ACB",fullmenu!D2="LCERT",fullmenu!D2="LERT",fullmenu!D2="FCERT",fullmenu!D2="FCMT",fullmenu!D2="LCMT",fullmenu!D2="LMT",fullmenu!D2="LCIT",fullmenu!D2="FCIT",fullmenu!D2="LIT",fullmenu!D2="MwERT",fullmenu!D2="ERwMT",fullmenu!D2="M&amp;ERT",fullmenu!D2="MwIT",fullmenu!D2="IwMT",fullmenu!D2="M&amp;IT",fullmenu!D2="IwERT",fullmenu!D2="ERwIT",fullmenu!D2="I&amp;ERT",fullmenu!D2="ER&amp;M&amp;IT",fullmenu!D2="LSD"),"subst",IF(OR(fullmenu!D2="FERT",fullmenu!D2="FMT",fullmenu!D2="FIT",fullmenu!D2="WSD"),"intens",IF(OR(fullmenu!D2="UASC"),"nonat","")))))</f>
        <v>inter</v>
      </c>
      <c r="E2" s="8" t="str">
        <f>IF(OR(fullmenu!E2="MDC",fullmenu!E2="PERF"),"rude",IF(OR(fullmenu!E2="PCB",fullmenu!E2="AERF",fullmenu!E2="UD"),"inter",IF(OR(fullmenu!E2="ACB",fullmenu!E2="LCERT",fullmenu!E2="LERT",fullmenu!E2="FCERT",fullmenu!E2="FCMT",fullmenu!E2="LCMT",fullmenu!E2="LMT",fullmenu!E2="LCIT",fullmenu!E2="FCIT",fullmenu!E2="LIT",fullmenu!E2="MwERT",fullmenu!E2="ERwMT",fullmenu!E2="M&amp;ERT",fullmenu!E2="MwIT",fullmenu!E2="IwMT",fullmenu!E2="M&amp;IT",fullmenu!E2="IwERT",fullmenu!E2="ERwIT",fullmenu!E2="I&amp;ERT",fullmenu!E2="ER&amp;M&amp;IT",fullmenu!E2="LSD"),"subst",IF(OR(fullmenu!E2="FERT",fullmenu!E2="FMT",fullmenu!E2="FIT",fullmenu!E2="WSD"),"intens",IF(OR(fullmenu!E2="UASC"),"nonat","")))))</f>
        <v>inter</v>
      </c>
      <c r="F2" s="8" t="str">
        <f>IF(OR(fullmenu!F2="MDC",fullmenu!F2="PERF"),"rude",IF(OR(fullmenu!F2="PCB",fullmenu!F2="AERF",fullmenu!F2="UD"),"inter",IF(OR(fullmenu!F2="ACB",fullmenu!F2="LCERT",fullmenu!F2="LERT",fullmenu!F2="FCERT",fullmenu!F2="FCMT",fullmenu!F2="LCMT",fullmenu!F2="LMT",fullmenu!F2="LCIT",fullmenu!F2="FCIT",fullmenu!F2="LIT",fullmenu!F2="MwERT",fullmenu!F2="ERwMT",fullmenu!F2="M&amp;ERT",fullmenu!F2="MwIT",fullmenu!F2="IwMT",fullmenu!F2="M&amp;IT",fullmenu!F2="IwERT",fullmenu!F2="ERwIT",fullmenu!F2="I&amp;ERT",fullmenu!F2="ER&amp;M&amp;IT",fullmenu!F2="LSD"),"subst",IF(OR(fullmenu!F2="FERT",fullmenu!F2="FMT",fullmenu!F2="FIT",fullmenu!F2="WSD"),"intens",IF(OR(fullmenu!F2="UASC"),"nonat","")))))</f>
        <v>inter</v>
      </c>
      <c r="G2" s="8" t="str">
        <f>IF(OR(fullmenu!G2="MDC",fullmenu!G2="PERF"),"rude",IF(OR(fullmenu!G2="PCB",fullmenu!G2="AERF",fullmenu!G2="UD"),"inter",IF(OR(fullmenu!G2="ACB",fullmenu!G2="LCERT",fullmenu!G2="LERT",fullmenu!G2="FCERT",fullmenu!G2="FCMT",fullmenu!G2="LCMT",fullmenu!G2="LMT",fullmenu!G2="LCIT",fullmenu!G2="FCIT",fullmenu!G2="LIT",fullmenu!G2="MwERT",fullmenu!G2="ERwMT",fullmenu!G2="M&amp;ERT",fullmenu!G2="MwIT",fullmenu!G2="IwMT",fullmenu!G2="M&amp;IT",fullmenu!G2="IwERT",fullmenu!G2="ERwIT",fullmenu!G2="I&amp;ERT",fullmenu!G2="ER&amp;M&amp;IT",fullmenu!G2="LSD"),"subst",IF(OR(fullmenu!G2="FERT",fullmenu!G2="FMT",fullmenu!G2="FIT",fullmenu!G2="WSD"),"intens",IF(OR(fullmenu!G2="UASC"),"nonat","")))))</f>
        <v>inter</v>
      </c>
      <c r="H2" s="8" t="str">
        <f>IF(OR(fullmenu!H2="MDC",fullmenu!H2="PERF"),"rude",IF(OR(fullmenu!H2="PCB",fullmenu!H2="AERF",fullmenu!H2="UD"),"inter",IF(OR(fullmenu!H2="ACB",fullmenu!H2="LCERT",fullmenu!H2="LERT",fullmenu!H2="FCERT",fullmenu!H2="FCMT",fullmenu!H2="LCMT",fullmenu!H2="LMT",fullmenu!H2="LCIT",fullmenu!H2="FCIT",fullmenu!H2="LIT",fullmenu!H2="MwERT",fullmenu!H2="ERwMT",fullmenu!H2="M&amp;ERT",fullmenu!H2="MwIT",fullmenu!H2="IwMT",fullmenu!H2="M&amp;IT",fullmenu!H2="IwERT",fullmenu!H2="ERwIT",fullmenu!H2="I&amp;ERT",fullmenu!H2="ER&amp;M&amp;IT",fullmenu!H2="LSD"),"subst",IF(OR(fullmenu!H2="FERT",fullmenu!H2="FMT",fullmenu!H2="FIT",fullmenu!H2="WSD"),"intens",IF(OR(fullmenu!H2="UASC"),"nonat","")))))</f>
        <v>inter</v>
      </c>
      <c r="I2" s="8" t="str">
        <f>IF(OR(fullmenu!I2="MDC",fullmenu!I2="PERF"),"rude",IF(OR(fullmenu!I2="PCB",fullmenu!I2="AERF",fullmenu!I2="UD"),"inter",IF(OR(fullmenu!I2="ACB",fullmenu!I2="LCERT",fullmenu!I2="LERT",fullmenu!I2="FCERT",fullmenu!I2="FCMT",fullmenu!I2="LCMT",fullmenu!I2="LMT",fullmenu!I2="LCIT",fullmenu!I2="FCIT",fullmenu!I2="LIT",fullmenu!I2="MwERT",fullmenu!I2="ERwMT",fullmenu!I2="M&amp;ERT",fullmenu!I2="MwIT",fullmenu!I2="IwMT",fullmenu!I2="M&amp;IT",fullmenu!I2="IwERT",fullmenu!I2="ERwIT",fullmenu!I2="I&amp;ERT",fullmenu!I2="ER&amp;M&amp;IT",fullmenu!I2="LSD"),"subst",IF(OR(fullmenu!I2="FERT",fullmenu!I2="FMT",fullmenu!I2="FIT",fullmenu!I2="WSD"),"intens",IF(OR(fullmenu!I2="UASC"),"nonat","")))))</f>
        <v>inter</v>
      </c>
      <c r="J2" s="8" t="str">
        <f>IF(OR(fullmenu!J2="MDC",fullmenu!J2="PERF"),"rude",IF(OR(fullmenu!J2="PCB",fullmenu!J2="AERF",fullmenu!J2="UD"),"inter",IF(OR(fullmenu!J2="ACB",fullmenu!J2="LCERT",fullmenu!J2="LERT",fullmenu!J2="FCERT",fullmenu!J2="FCMT",fullmenu!J2="LCMT",fullmenu!J2="LMT",fullmenu!J2="LCIT",fullmenu!J2="FCIT",fullmenu!J2="LIT",fullmenu!J2="MwERT",fullmenu!J2="ERwMT",fullmenu!J2="M&amp;ERT",fullmenu!J2="MwIT",fullmenu!J2="IwMT",fullmenu!J2="M&amp;IT",fullmenu!J2="IwERT",fullmenu!J2="ERwIT",fullmenu!J2="I&amp;ERT",fullmenu!J2="ER&amp;M&amp;IT",fullmenu!J2="LSD"),"subst",IF(OR(fullmenu!J2="FERT",fullmenu!J2="FMT",fullmenu!J2="FIT",fullmenu!J2="WSD"),"intens",IF(OR(fullmenu!J2="UASC"),"nonat","")))))</f>
        <v>inter</v>
      </c>
      <c r="K2" s="8" t="str">
        <f>IF(OR(fullmenu!K2="MDC",fullmenu!K2="PERF"),"rude",IF(OR(fullmenu!K2="PCB",fullmenu!K2="AERF",fullmenu!K2="UD"),"inter",IF(OR(fullmenu!K2="ACB",fullmenu!K2="LCERT",fullmenu!K2="LERT",fullmenu!K2="FCERT",fullmenu!K2="FCMT",fullmenu!K2="LCMT",fullmenu!K2="LMT",fullmenu!K2="LCIT",fullmenu!K2="FCIT",fullmenu!K2="LIT",fullmenu!K2="MwERT",fullmenu!K2="ERwMT",fullmenu!K2="M&amp;ERT",fullmenu!K2="MwIT",fullmenu!K2="IwMT",fullmenu!K2="M&amp;IT",fullmenu!K2="IwERT",fullmenu!K2="ERwIT",fullmenu!K2="I&amp;ERT",fullmenu!K2="ER&amp;M&amp;IT",fullmenu!K2="LSD"),"subst",IF(OR(fullmenu!K2="FERT",fullmenu!K2="FMT",fullmenu!K2="FIT",fullmenu!K2="WSD"),"intens",IF(OR(fullmenu!K2="UASC"),"nonat","")))))</f>
        <v>inter</v>
      </c>
      <c r="L2" s="8" t="str">
        <f>IF(OR(fullmenu!L2="MDC",fullmenu!L2="PERF"),"rude",IF(OR(fullmenu!L2="PCB",fullmenu!L2="AERF",fullmenu!L2="UD"),"inter",IF(OR(fullmenu!L2="ACB",fullmenu!L2="LCERT",fullmenu!L2="LERT",fullmenu!L2="FCERT",fullmenu!L2="FCMT",fullmenu!L2="LCMT",fullmenu!L2="LMT",fullmenu!L2="LCIT",fullmenu!L2="FCIT",fullmenu!L2="LIT",fullmenu!L2="MwERT",fullmenu!L2="ERwMT",fullmenu!L2="M&amp;ERT",fullmenu!L2="MwIT",fullmenu!L2="IwMT",fullmenu!L2="M&amp;IT",fullmenu!L2="IwERT",fullmenu!L2="ERwIT",fullmenu!L2="I&amp;ERT",fullmenu!L2="ER&amp;M&amp;IT",fullmenu!L2="LSD"),"subst",IF(OR(fullmenu!L2="FERT",fullmenu!L2="FMT",fullmenu!L2="FIT",fullmenu!L2="WSD"),"intens",IF(OR(fullmenu!L2="UASC"),"nonat","")))))</f>
        <v>inter</v>
      </c>
      <c r="M2" s="8" t="str">
        <f>IF(OR(fullmenu!M2="MDC",fullmenu!M2="PERF"),"rude",IF(OR(fullmenu!M2="PCB",fullmenu!M2="AERF",fullmenu!M2="UD"),"inter",IF(OR(fullmenu!M2="ACB",fullmenu!M2="LCERT",fullmenu!M2="LERT",fullmenu!M2="FCERT",fullmenu!M2="FCMT",fullmenu!M2="LCMT",fullmenu!M2="LMT",fullmenu!M2="LCIT",fullmenu!M2="FCIT",fullmenu!M2="LIT",fullmenu!M2="MwERT",fullmenu!M2="ERwMT",fullmenu!M2="M&amp;ERT",fullmenu!M2="MwIT",fullmenu!M2="IwMT",fullmenu!M2="M&amp;IT",fullmenu!M2="IwERT",fullmenu!M2="ERwIT",fullmenu!M2="I&amp;ERT",fullmenu!M2="ER&amp;M&amp;IT",fullmenu!M2="LSD"),"subst",IF(OR(fullmenu!M2="FERT",fullmenu!M2="FMT",fullmenu!M2="FIT",fullmenu!M2="WSD"),"intens",IF(OR(fullmenu!M2="UASC"),"nonat","")))))</f>
        <v>inter</v>
      </c>
      <c r="N2" s="8" t="str">
        <f>IF(OR(fullmenu!N2="MDC",fullmenu!N2="PERF"),"rude",IF(OR(fullmenu!N2="PCB",fullmenu!N2="AERF",fullmenu!N2="UD"),"inter",IF(OR(fullmenu!N2="ACB",fullmenu!N2="LCERT",fullmenu!N2="LERT",fullmenu!N2="FCERT",fullmenu!N2="FCMT",fullmenu!N2="LCMT",fullmenu!N2="LMT",fullmenu!N2="LCIT",fullmenu!N2="FCIT",fullmenu!N2="LIT",fullmenu!N2="MwERT",fullmenu!N2="ERwMT",fullmenu!N2="M&amp;ERT",fullmenu!N2="MwIT",fullmenu!N2="IwMT",fullmenu!N2="M&amp;IT",fullmenu!N2="IwERT",fullmenu!N2="ERwIT",fullmenu!N2="I&amp;ERT",fullmenu!N2="ER&amp;M&amp;IT",fullmenu!N2="LSD"),"subst",IF(OR(fullmenu!N2="FERT",fullmenu!N2="FMT",fullmenu!N2="FIT",fullmenu!N2="WSD"),"intens",IF(OR(fullmenu!N2="UASC"),"nonat","")))))</f>
        <v>inter</v>
      </c>
      <c r="O2" s="8" t="str">
        <f>IF(OR(fullmenu!O2="MDC",fullmenu!O2="PERF"),"rude",IF(OR(fullmenu!O2="PCB",fullmenu!O2="AERF",fullmenu!O2="UD"),"inter",IF(OR(fullmenu!O2="ACB",fullmenu!O2="LCERT",fullmenu!O2="LERT",fullmenu!O2="FCERT",fullmenu!O2="FCMT",fullmenu!O2="LCMT",fullmenu!O2="LMT",fullmenu!O2="LCIT",fullmenu!O2="FCIT",fullmenu!O2="LIT",fullmenu!O2="MwERT",fullmenu!O2="ERwMT",fullmenu!O2="M&amp;ERT",fullmenu!O2="MwIT",fullmenu!O2="IwMT",fullmenu!O2="M&amp;IT",fullmenu!O2="IwERT",fullmenu!O2="ERwIT",fullmenu!O2="I&amp;ERT",fullmenu!O2="ER&amp;M&amp;IT",fullmenu!O2="LSD"),"subst",IF(OR(fullmenu!O2="FERT",fullmenu!O2="FMT",fullmenu!O2="FIT",fullmenu!O2="WSD"),"intens",IF(OR(fullmenu!O2="UASC"),"nonat","")))))</f>
        <v>inter</v>
      </c>
      <c r="P2" s="8" t="str">
        <f>IF(OR(fullmenu!P2="MDC",fullmenu!P2="PERF"),"rude",IF(OR(fullmenu!P2="PCB",fullmenu!P2="AERF",fullmenu!P2="UD"),"inter",IF(OR(fullmenu!P2="ACB",fullmenu!P2="LCERT",fullmenu!P2="LERT",fullmenu!P2="FCERT",fullmenu!P2="FCMT",fullmenu!P2="LCMT",fullmenu!P2="LMT",fullmenu!P2="LCIT",fullmenu!P2="FCIT",fullmenu!P2="LIT",fullmenu!P2="MwERT",fullmenu!P2="ERwMT",fullmenu!P2="M&amp;ERT",fullmenu!P2="MwIT",fullmenu!P2="IwMT",fullmenu!P2="M&amp;IT",fullmenu!P2="IwERT",fullmenu!P2="ERwIT",fullmenu!P2="I&amp;ERT",fullmenu!P2="ER&amp;M&amp;IT",fullmenu!P2="LSD"),"subst",IF(OR(fullmenu!P2="FERT",fullmenu!P2="FMT",fullmenu!P2="FIT",fullmenu!P2="WSD"),"intens",IF(OR(fullmenu!P2="UASC"),"nonat","")))))</f>
        <v>inter</v>
      </c>
      <c r="Q2" s="8" t="str">
        <f>IF(OR(fullmenu!Q2="MDC",fullmenu!Q2="PERF"),"rude",IF(OR(fullmenu!Q2="PCB",fullmenu!Q2="AERF",fullmenu!Q2="UD"),"inter",IF(OR(fullmenu!Q2="ACB",fullmenu!Q2="LCERT",fullmenu!Q2="LERT",fullmenu!Q2="FCERT",fullmenu!Q2="FCMT",fullmenu!Q2="LCMT",fullmenu!Q2="LMT",fullmenu!Q2="LCIT",fullmenu!Q2="FCIT",fullmenu!Q2="LIT",fullmenu!Q2="MwERT",fullmenu!Q2="ERwMT",fullmenu!Q2="M&amp;ERT",fullmenu!Q2="MwIT",fullmenu!Q2="IwMT",fullmenu!Q2="M&amp;IT",fullmenu!Q2="IwERT",fullmenu!Q2="ERwIT",fullmenu!Q2="I&amp;ERT",fullmenu!Q2="ER&amp;M&amp;IT",fullmenu!Q2="LSD"),"subst",IF(OR(fullmenu!Q2="FERT",fullmenu!Q2="FMT",fullmenu!Q2="FIT",fullmenu!Q2="WSD"),"intens",IF(OR(fullmenu!Q2="UASC"),"nonat","")))))</f>
        <v>inter</v>
      </c>
      <c r="R2" s="8" t="str">
        <f>IF(OR(fullmenu!R2="MDC",fullmenu!R2="PERF"),"rude",IF(OR(fullmenu!R2="PCB",fullmenu!R2="AERF",fullmenu!R2="UD"),"inter",IF(OR(fullmenu!R2="ACB",fullmenu!R2="LCERT",fullmenu!R2="LERT",fullmenu!R2="FCERT",fullmenu!R2="FCMT",fullmenu!R2="LCMT",fullmenu!R2="LMT",fullmenu!R2="LCIT",fullmenu!R2="FCIT",fullmenu!R2="LIT",fullmenu!R2="MwERT",fullmenu!R2="ERwMT",fullmenu!R2="M&amp;ERT",fullmenu!R2="MwIT",fullmenu!R2="IwMT",fullmenu!R2="M&amp;IT",fullmenu!R2="IwERT",fullmenu!R2="ERwIT",fullmenu!R2="I&amp;ERT",fullmenu!R2="ER&amp;M&amp;IT",fullmenu!R2="LSD"),"subst",IF(OR(fullmenu!R2="FERT",fullmenu!R2="FMT",fullmenu!R2="FIT",fullmenu!R2="WSD"),"intens",IF(OR(fullmenu!R2="UASC"),"nonat","")))))</f>
        <v>inter</v>
      </c>
      <c r="S2" s="8" t="str">
        <f>IF(OR(fullmenu!S2="MDC",fullmenu!S2="PERF"),"rude",IF(OR(fullmenu!S2="PCB",fullmenu!S2="AERF",fullmenu!S2="UD"),"inter",IF(OR(fullmenu!S2="ACB",fullmenu!S2="LCERT",fullmenu!S2="LERT",fullmenu!S2="FCERT",fullmenu!S2="FCMT",fullmenu!S2="LCMT",fullmenu!S2="LMT",fullmenu!S2="LCIT",fullmenu!S2="FCIT",fullmenu!S2="LIT",fullmenu!S2="MwERT",fullmenu!S2="ERwMT",fullmenu!S2="M&amp;ERT",fullmenu!S2="MwIT",fullmenu!S2="IwMT",fullmenu!S2="M&amp;IT",fullmenu!S2="IwERT",fullmenu!S2="ERwIT",fullmenu!S2="I&amp;ERT",fullmenu!S2="ER&amp;M&amp;IT",fullmenu!S2="LSD"),"subst",IF(OR(fullmenu!S2="FERT",fullmenu!S2="FMT",fullmenu!S2="FIT",fullmenu!S2="WSD"),"intens",IF(OR(fullmenu!S2="UASC"),"nonat","")))))</f>
        <v>inter</v>
      </c>
      <c r="T2" s="8" t="str">
        <f>IF(OR(fullmenu!T2="MDC",fullmenu!T2="PERF"),"rude",IF(OR(fullmenu!T2="PCB",fullmenu!T2="AERF",fullmenu!T2="UD"),"inter",IF(OR(fullmenu!T2="ACB",fullmenu!T2="LCERT",fullmenu!T2="LERT",fullmenu!T2="FCERT",fullmenu!T2="FCMT",fullmenu!T2="LCMT",fullmenu!T2="LMT",fullmenu!T2="LCIT",fullmenu!T2="FCIT",fullmenu!T2="LIT",fullmenu!T2="MwERT",fullmenu!T2="ERwMT",fullmenu!T2="M&amp;ERT",fullmenu!T2="MwIT",fullmenu!T2="IwMT",fullmenu!T2="M&amp;IT",fullmenu!T2="IwERT",fullmenu!T2="ERwIT",fullmenu!T2="I&amp;ERT",fullmenu!T2="ER&amp;M&amp;IT",fullmenu!T2="LSD"),"subst",IF(OR(fullmenu!T2="FERT",fullmenu!T2="FMT",fullmenu!T2="FIT",fullmenu!T2="WSD"),"intens",IF(OR(fullmenu!T2="UASC"),"nonat","")))))</f>
        <v>inter</v>
      </c>
      <c r="U2" s="8" t="str">
        <f>IF(OR(fullmenu!U2="MDC",fullmenu!U2="PERF"),"rude",IF(OR(fullmenu!U2="PCB",fullmenu!U2="AERF",fullmenu!U2="UD"),"inter",IF(OR(fullmenu!U2="ACB",fullmenu!U2="LCERT",fullmenu!U2="LERT",fullmenu!U2="FCERT",fullmenu!U2="FCMT",fullmenu!U2="LCMT",fullmenu!U2="LMT",fullmenu!U2="LCIT",fullmenu!U2="FCIT",fullmenu!U2="LIT",fullmenu!U2="MwERT",fullmenu!U2="ERwMT",fullmenu!U2="M&amp;ERT",fullmenu!U2="MwIT",fullmenu!U2="IwMT",fullmenu!U2="M&amp;IT",fullmenu!U2="IwERT",fullmenu!U2="ERwIT",fullmenu!U2="I&amp;ERT",fullmenu!U2="ER&amp;M&amp;IT",fullmenu!U2="LSD"),"subst",IF(OR(fullmenu!U2="FERT",fullmenu!U2="FMT",fullmenu!U2="FIT",fullmenu!U2="WSD"),"intens",IF(OR(fullmenu!U2="UASC"),"nonat","")))))</f>
        <v>inter</v>
      </c>
      <c r="V2" s="8" t="str">
        <f>IF(OR(fullmenu!V2="MDC",fullmenu!V2="PERF"),"rude",IF(OR(fullmenu!V2="PCB",fullmenu!V2="AERF",fullmenu!V2="UD"),"inter",IF(OR(fullmenu!V2="ACB",fullmenu!V2="LCERT",fullmenu!V2="LERT",fullmenu!V2="FCERT",fullmenu!V2="FCMT",fullmenu!V2="LCMT",fullmenu!V2="LMT",fullmenu!V2="LCIT",fullmenu!V2="FCIT",fullmenu!V2="LIT",fullmenu!V2="MwERT",fullmenu!V2="ERwMT",fullmenu!V2="M&amp;ERT",fullmenu!V2="MwIT",fullmenu!V2="IwMT",fullmenu!V2="M&amp;IT",fullmenu!V2="IwERT",fullmenu!V2="ERwIT",fullmenu!V2="I&amp;ERT",fullmenu!V2="ER&amp;M&amp;IT",fullmenu!V2="LSD"),"subst",IF(OR(fullmenu!V2="FERT",fullmenu!V2="FMT",fullmenu!V2="FIT",fullmenu!V2="WSD"),"intens",IF(OR(fullmenu!V2="UASC"),"nonat","")))))</f>
        <v>inter</v>
      </c>
      <c r="W2" s="8" t="str">
        <f>IF(OR(fullmenu!W2="MDC",fullmenu!W2="PERF"),"rude",IF(OR(fullmenu!W2="PCB",fullmenu!W2="AERF",fullmenu!W2="UD"),"inter",IF(OR(fullmenu!W2="ACB",fullmenu!W2="LCERT",fullmenu!W2="LERT",fullmenu!W2="FCERT",fullmenu!W2="FCMT",fullmenu!W2="LCMT",fullmenu!W2="LMT",fullmenu!W2="LCIT",fullmenu!W2="FCIT",fullmenu!W2="LIT",fullmenu!W2="MwERT",fullmenu!W2="ERwMT",fullmenu!W2="M&amp;ERT",fullmenu!W2="MwIT",fullmenu!W2="IwMT",fullmenu!W2="M&amp;IT",fullmenu!W2="IwERT",fullmenu!W2="ERwIT",fullmenu!W2="I&amp;ERT",fullmenu!W2="ER&amp;M&amp;IT",fullmenu!W2="LSD"),"subst",IF(OR(fullmenu!W2="FERT",fullmenu!W2="FMT",fullmenu!W2="FIT",fullmenu!W2="WSD"),"intens",IF(OR(fullmenu!W2="UASC"),"nonat","")))))</f>
        <v>inter</v>
      </c>
      <c r="X2" s="8" t="str">
        <f>IF(OR(fullmenu!X2="MDC",fullmenu!X2="PERF"),"rude",IF(OR(fullmenu!X2="PCB",fullmenu!X2="AERF",fullmenu!X2="UD"),"inter",IF(OR(fullmenu!X2="ACB",fullmenu!X2="LCERT",fullmenu!X2="LERT",fullmenu!X2="FCERT",fullmenu!X2="FCMT",fullmenu!X2="LCMT",fullmenu!X2="LMT",fullmenu!X2="LCIT",fullmenu!X2="FCIT",fullmenu!X2="LIT",fullmenu!X2="MwERT",fullmenu!X2="ERwMT",fullmenu!X2="M&amp;ERT",fullmenu!X2="MwIT",fullmenu!X2="IwMT",fullmenu!X2="M&amp;IT",fullmenu!X2="IwERT",fullmenu!X2="ERwIT",fullmenu!X2="I&amp;ERT",fullmenu!X2="ER&amp;M&amp;IT",fullmenu!X2="LSD"),"subst",IF(OR(fullmenu!X2="FERT",fullmenu!X2="FMT",fullmenu!X2="FIT",fullmenu!X2="WSD"),"intens",IF(OR(fullmenu!X2="UASC"),"nonat","")))))</f>
        <v>inter</v>
      </c>
      <c r="Y2" s="8" t="str">
        <f>IF(OR(fullmenu!Y2="MDC",fullmenu!Y2="PERF"),"rude",IF(OR(fullmenu!Y2="PCB",fullmenu!Y2="AERF",fullmenu!Y2="UD"),"inter",IF(OR(fullmenu!Y2="ACB",fullmenu!Y2="LCERT",fullmenu!Y2="LERT",fullmenu!Y2="FCERT",fullmenu!Y2="FCMT",fullmenu!Y2="LCMT",fullmenu!Y2="LMT",fullmenu!Y2="LCIT",fullmenu!Y2="FCIT",fullmenu!Y2="LIT",fullmenu!Y2="MwERT",fullmenu!Y2="ERwMT",fullmenu!Y2="M&amp;ERT",fullmenu!Y2="MwIT",fullmenu!Y2="IwMT",fullmenu!Y2="M&amp;IT",fullmenu!Y2="IwERT",fullmenu!Y2="ERwIT",fullmenu!Y2="I&amp;ERT",fullmenu!Y2="ER&amp;M&amp;IT",fullmenu!Y2="LSD"),"subst",IF(OR(fullmenu!Y2="FERT",fullmenu!Y2="FMT",fullmenu!Y2="FIT",fullmenu!Y2="WSD"),"intens",IF(OR(fullmenu!Y2="UASC"),"nonat","")))))</f>
        <v>inter</v>
      </c>
      <c r="Z2" s="8" t="str">
        <f>IF(OR(fullmenu!Z2="MDC",fullmenu!Z2="PERF"),"rude",IF(OR(fullmenu!Z2="PCB",fullmenu!Z2="AERF",fullmenu!Z2="UD"),"inter",IF(OR(fullmenu!Z2="ACB",fullmenu!Z2="LCERT",fullmenu!Z2="LERT",fullmenu!Z2="FCERT",fullmenu!Z2="FCMT",fullmenu!Z2="LCMT",fullmenu!Z2="LMT",fullmenu!Z2="LCIT",fullmenu!Z2="FCIT",fullmenu!Z2="LIT",fullmenu!Z2="MwERT",fullmenu!Z2="ERwMT",fullmenu!Z2="M&amp;ERT",fullmenu!Z2="MwIT",fullmenu!Z2="IwMT",fullmenu!Z2="M&amp;IT",fullmenu!Z2="IwERT",fullmenu!Z2="ERwIT",fullmenu!Z2="I&amp;ERT",fullmenu!Z2="ER&amp;M&amp;IT",fullmenu!Z2="LSD"),"subst",IF(OR(fullmenu!Z2="FERT",fullmenu!Z2="FMT",fullmenu!Z2="FIT",fullmenu!Z2="WSD"),"intens",IF(OR(fullmenu!Z2="UASC"),"nonat","")))))</f>
        <v>inter</v>
      </c>
      <c r="AA2" s="8" t="str">
        <f>IF(OR(fullmenu!AA2="MDC",fullmenu!AA2="PERF"),"rude",IF(OR(fullmenu!AA2="PCB",fullmenu!AA2="AERF",fullmenu!AA2="UD"),"inter",IF(OR(fullmenu!AA2="ACB",fullmenu!AA2="LCERT",fullmenu!AA2="LERT",fullmenu!AA2="FCERT",fullmenu!AA2="FCMT",fullmenu!AA2="LCMT",fullmenu!AA2="LMT",fullmenu!AA2="LCIT",fullmenu!AA2="FCIT",fullmenu!AA2="LIT",fullmenu!AA2="MwERT",fullmenu!AA2="ERwMT",fullmenu!AA2="M&amp;ERT",fullmenu!AA2="MwIT",fullmenu!AA2="IwMT",fullmenu!AA2="M&amp;IT",fullmenu!AA2="IwERT",fullmenu!AA2="ERwIT",fullmenu!AA2="I&amp;ERT",fullmenu!AA2="ER&amp;M&amp;IT",fullmenu!AA2="LSD"),"subst",IF(OR(fullmenu!AA2="FERT",fullmenu!AA2="FMT",fullmenu!AA2="FIT",fullmenu!AA2="WSD"),"intens",IF(OR(fullmenu!AA2="UASC"),"nonat","")))))</f>
        <v>inter</v>
      </c>
      <c r="AB2" s="8" t="str">
        <f>IF(OR(fullmenu!AB2="MDC",fullmenu!AB2="PERF"),"rude",IF(OR(fullmenu!AB2="PCB",fullmenu!AB2="AERF",fullmenu!AB2="UD"),"inter",IF(OR(fullmenu!AB2="ACB",fullmenu!AB2="LCERT",fullmenu!AB2="LERT",fullmenu!AB2="FCERT",fullmenu!AB2="FCMT",fullmenu!AB2="LCMT",fullmenu!AB2="LMT",fullmenu!AB2="LCIT",fullmenu!AB2="FCIT",fullmenu!AB2="LIT",fullmenu!AB2="MwERT",fullmenu!AB2="ERwMT",fullmenu!AB2="M&amp;ERT",fullmenu!AB2="MwIT",fullmenu!AB2="IwMT",fullmenu!AB2="M&amp;IT",fullmenu!AB2="IwERT",fullmenu!AB2="ERwIT",fullmenu!AB2="I&amp;ERT",fullmenu!AB2="ER&amp;M&amp;IT",fullmenu!AB2="LSD"),"subst",IF(OR(fullmenu!AB2="FERT",fullmenu!AB2="FMT",fullmenu!AB2="FIT",fullmenu!AB2="WSD"),"intens",IF(OR(fullmenu!AB2="UASC"),"nonat","")))))</f>
        <v>inter</v>
      </c>
      <c r="AC2" s="8" t="str">
        <f>IF(OR(fullmenu!AC2="MDC",fullmenu!AC2="PERF"),"rude",IF(OR(fullmenu!AC2="PCB",fullmenu!AC2="AERF",fullmenu!AC2="UD"),"inter",IF(OR(fullmenu!AC2="ACB",fullmenu!AC2="LCERT",fullmenu!AC2="LERT",fullmenu!AC2="FCERT",fullmenu!AC2="FCMT",fullmenu!AC2="LCMT",fullmenu!AC2="LMT",fullmenu!AC2="LCIT",fullmenu!AC2="FCIT",fullmenu!AC2="LIT",fullmenu!AC2="MwERT",fullmenu!AC2="ERwMT",fullmenu!AC2="M&amp;ERT",fullmenu!AC2="MwIT",fullmenu!AC2="IwMT",fullmenu!AC2="M&amp;IT",fullmenu!AC2="IwERT",fullmenu!AC2="ERwIT",fullmenu!AC2="I&amp;ERT",fullmenu!AC2="ER&amp;M&amp;IT",fullmenu!AC2="LSD"),"subst",IF(OR(fullmenu!AC2="FERT",fullmenu!AC2="FMT",fullmenu!AC2="FIT",fullmenu!AC2="WSD"),"intens",IF(OR(fullmenu!AC2="UASC"),"nonat","")))))</f>
        <v>inter</v>
      </c>
      <c r="AD2" s="8" t="str">
        <f>IF(OR(fullmenu!AD2="MDC",fullmenu!AD2="PERF"),"rude",IF(OR(fullmenu!AD2="PCB",fullmenu!AD2="AERF",fullmenu!AD2="UD"),"inter",IF(OR(fullmenu!AD2="ACB",fullmenu!AD2="LCERT",fullmenu!AD2="LERT",fullmenu!AD2="FCERT",fullmenu!AD2="FCMT",fullmenu!AD2="LCMT",fullmenu!AD2="LMT",fullmenu!AD2="LCIT",fullmenu!AD2="FCIT",fullmenu!AD2="LIT",fullmenu!AD2="MwERT",fullmenu!AD2="ERwMT",fullmenu!AD2="M&amp;ERT",fullmenu!AD2="MwIT",fullmenu!AD2="IwMT",fullmenu!AD2="M&amp;IT",fullmenu!AD2="IwERT",fullmenu!AD2="ERwIT",fullmenu!AD2="I&amp;ERT",fullmenu!AD2="ER&amp;M&amp;IT",fullmenu!AD2="LSD"),"subst",IF(OR(fullmenu!AD2="FERT",fullmenu!AD2="FMT",fullmenu!AD2="FIT",fullmenu!AD2="WSD"),"intens",IF(OR(fullmenu!AD2="UASC"),"nonat","")))))</f>
        <v>inter</v>
      </c>
      <c r="AE2" s="8" t="str">
        <f>IF(OR(fullmenu!AE2="MDC",fullmenu!AE2="PERF"),"rude",IF(OR(fullmenu!AE2="PCB",fullmenu!AE2="AERF",fullmenu!AE2="UD"),"inter",IF(OR(fullmenu!AE2="ACB",fullmenu!AE2="LCERT",fullmenu!AE2="LERT",fullmenu!AE2="FCERT",fullmenu!AE2="FCMT",fullmenu!AE2="LCMT",fullmenu!AE2="LMT",fullmenu!AE2="LCIT",fullmenu!AE2="FCIT",fullmenu!AE2="LIT",fullmenu!AE2="MwERT",fullmenu!AE2="ERwMT",fullmenu!AE2="M&amp;ERT",fullmenu!AE2="MwIT",fullmenu!AE2="IwMT",fullmenu!AE2="M&amp;IT",fullmenu!AE2="IwERT",fullmenu!AE2="ERwIT",fullmenu!AE2="I&amp;ERT",fullmenu!AE2="ER&amp;M&amp;IT",fullmenu!AE2="LSD"),"subst",IF(OR(fullmenu!AE2="FERT",fullmenu!AE2="FMT",fullmenu!AE2="FIT",fullmenu!AE2="WSD"),"intens",IF(OR(fullmenu!AE2="UASC"),"nonat","")))))</f>
        <v>subst</v>
      </c>
      <c r="AF2" s="8" t="str">
        <f>IF(OR(fullmenu!AF2="MDC",fullmenu!AF2="PERF"),"rude",IF(OR(fullmenu!AF2="PCB",fullmenu!AF2="AERF",fullmenu!AF2="UD"),"inter",IF(OR(fullmenu!AF2="ACB",fullmenu!AF2="LCERT",fullmenu!AF2="LERT",fullmenu!AF2="FCERT",fullmenu!AF2="FCMT",fullmenu!AF2="LCMT",fullmenu!AF2="LMT",fullmenu!AF2="LCIT",fullmenu!AF2="FCIT",fullmenu!AF2="LIT",fullmenu!AF2="MwERT",fullmenu!AF2="ERwMT",fullmenu!AF2="M&amp;ERT",fullmenu!AF2="MwIT",fullmenu!AF2="IwMT",fullmenu!AF2="M&amp;IT",fullmenu!AF2="IwERT",fullmenu!AF2="ERwIT",fullmenu!AF2="I&amp;ERT",fullmenu!AF2="ER&amp;M&amp;IT",fullmenu!AF2="LSD"),"subst",IF(OR(fullmenu!AF2="FERT",fullmenu!AF2="FMT",fullmenu!AF2="FIT",fullmenu!AF2="WSD"),"intens",IF(OR(fullmenu!AF2="UASC"),"nonat","")))))</f>
        <v>subst</v>
      </c>
      <c r="AG2" s="8" t="str">
        <f>IF(OR(fullmenu!AG2="MDC",fullmenu!AG2="PERF"),"rude",IF(OR(fullmenu!AG2="PCB",fullmenu!AG2="AERF",fullmenu!AG2="UD"),"inter",IF(OR(fullmenu!AG2="ACB",fullmenu!AG2="LCERT",fullmenu!AG2="LERT",fullmenu!AG2="FCERT",fullmenu!AG2="FCMT",fullmenu!AG2="LCMT",fullmenu!AG2="LMT",fullmenu!AG2="LCIT",fullmenu!AG2="FCIT",fullmenu!AG2="LIT",fullmenu!AG2="MwERT",fullmenu!AG2="ERwMT",fullmenu!AG2="M&amp;ERT",fullmenu!AG2="MwIT",fullmenu!AG2="IwMT",fullmenu!AG2="M&amp;IT",fullmenu!AG2="IwERT",fullmenu!AG2="ERwIT",fullmenu!AG2="I&amp;ERT",fullmenu!AG2="ER&amp;M&amp;IT",fullmenu!AG2="LSD"),"subst",IF(OR(fullmenu!AG2="FERT",fullmenu!AG2="FMT",fullmenu!AG2="FIT",fullmenu!AG2="WSD"),"intens",IF(OR(fullmenu!AG2="UASC"),"nonat","")))))</f>
        <v>subst</v>
      </c>
      <c r="AH2" s="8" t="str">
        <f>IF(OR(fullmenu!AH2="MDC",fullmenu!AH2="PERF"),"rude",IF(OR(fullmenu!AH2="PCB",fullmenu!AH2="AERF",fullmenu!AH2="UD"),"inter",IF(OR(fullmenu!AH2="ACB",fullmenu!AH2="LCERT",fullmenu!AH2="LERT",fullmenu!AH2="FCERT",fullmenu!AH2="FCMT",fullmenu!AH2="LCMT",fullmenu!AH2="LMT",fullmenu!AH2="LCIT",fullmenu!AH2="FCIT",fullmenu!AH2="LIT",fullmenu!AH2="MwERT",fullmenu!AH2="ERwMT",fullmenu!AH2="M&amp;ERT",fullmenu!AH2="MwIT",fullmenu!AH2="IwMT",fullmenu!AH2="M&amp;IT",fullmenu!AH2="IwERT",fullmenu!AH2="ERwIT",fullmenu!AH2="I&amp;ERT",fullmenu!AH2="ER&amp;M&amp;IT",fullmenu!AH2="LSD"),"subst",IF(OR(fullmenu!AH2="FERT",fullmenu!AH2="FMT",fullmenu!AH2="FIT",fullmenu!AH2="WSD"),"intens",IF(OR(fullmenu!AH2="UASC"),"nonat","")))))</f>
        <v>subst</v>
      </c>
      <c r="AI2" s="8" t="str">
        <f>IF(OR(fullmenu!AI2="MDC",fullmenu!AI2="PERF"),"rude",IF(OR(fullmenu!AI2="PCB",fullmenu!AI2="AERF",fullmenu!AI2="UD"),"inter",IF(OR(fullmenu!AI2="ACB",fullmenu!AI2="LCERT",fullmenu!AI2="LERT",fullmenu!AI2="FCERT",fullmenu!AI2="FCMT",fullmenu!AI2="LCMT",fullmenu!AI2="LMT",fullmenu!AI2="LCIT",fullmenu!AI2="FCIT",fullmenu!AI2="LIT",fullmenu!AI2="MwERT",fullmenu!AI2="ERwMT",fullmenu!AI2="M&amp;ERT",fullmenu!AI2="MwIT",fullmenu!AI2="IwMT",fullmenu!AI2="M&amp;IT",fullmenu!AI2="IwERT",fullmenu!AI2="ERwIT",fullmenu!AI2="I&amp;ERT",fullmenu!AI2="ER&amp;M&amp;IT",fullmenu!AI2="LSD"),"subst",IF(OR(fullmenu!AI2="FERT",fullmenu!AI2="FMT",fullmenu!AI2="FIT",fullmenu!AI2="WSD"),"intens",IF(OR(fullmenu!AI2="UASC"),"nonat","")))))</f>
        <v>subst</v>
      </c>
      <c r="AJ2" s="8" t="str">
        <f>IF(OR(fullmenu!AJ2="MDC",fullmenu!AJ2="PERF"),"rude",IF(OR(fullmenu!AJ2="PCB",fullmenu!AJ2="AERF",fullmenu!AJ2="UD"),"inter",IF(OR(fullmenu!AJ2="ACB",fullmenu!AJ2="LCERT",fullmenu!AJ2="LERT",fullmenu!AJ2="FCERT",fullmenu!AJ2="FCMT",fullmenu!AJ2="LCMT",fullmenu!AJ2="LMT",fullmenu!AJ2="LCIT",fullmenu!AJ2="FCIT",fullmenu!AJ2="LIT",fullmenu!AJ2="MwERT",fullmenu!AJ2="ERwMT",fullmenu!AJ2="M&amp;ERT",fullmenu!AJ2="MwIT",fullmenu!AJ2="IwMT",fullmenu!AJ2="M&amp;IT",fullmenu!AJ2="IwERT",fullmenu!AJ2="ERwIT",fullmenu!AJ2="I&amp;ERT",fullmenu!AJ2="ER&amp;M&amp;IT",fullmenu!AJ2="LSD"),"subst",IF(OR(fullmenu!AJ2="FERT",fullmenu!AJ2="FMT",fullmenu!AJ2="FIT",fullmenu!AJ2="WSD"),"intens",IF(OR(fullmenu!AJ2="UASC"),"nonat","")))))</f>
        <v>subst</v>
      </c>
      <c r="AK2" s="8" t="str">
        <f>IF(OR(fullmenu!AK2="MDC",fullmenu!AK2="PERF"),"rude",IF(OR(fullmenu!AK2="PCB",fullmenu!AK2="AERF",fullmenu!AK2="UD"),"inter",IF(OR(fullmenu!AK2="ACB",fullmenu!AK2="LCERT",fullmenu!AK2="LERT",fullmenu!AK2="FCERT",fullmenu!AK2="FCMT",fullmenu!AK2="LCMT",fullmenu!AK2="LMT",fullmenu!AK2="LCIT",fullmenu!AK2="FCIT",fullmenu!AK2="LIT",fullmenu!AK2="MwERT",fullmenu!AK2="ERwMT",fullmenu!AK2="M&amp;ERT",fullmenu!AK2="MwIT",fullmenu!AK2="IwMT",fullmenu!AK2="M&amp;IT",fullmenu!AK2="IwERT",fullmenu!AK2="ERwIT",fullmenu!AK2="I&amp;ERT",fullmenu!AK2="ER&amp;M&amp;IT",fullmenu!AK2="LSD"),"subst",IF(OR(fullmenu!AK2="FERT",fullmenu!AK2="FMT",fullmenu!AK2="FIT",fullmenu!AK2="WSD"),"intens",IF(OR(fullmenu!AK2="UASC"),"nonat","")))))</f>
        <v>subst</v>
      </c>
      <c r="AL2" s="8" t="str">
        <f>IF(OR(fullmenu!AL2="MDC",fullmenu!AL2="PERF"),"rude",IF(OR(fullmenu!AL2="PCB",fullmenu!AL2="AERF",fullmenu!AL2="UD"),"inter",IF(OR(fullmenu!AL2="ACB",fullmenu!AL2="LCERT",fullmenu!AL2="LERT",fullmenu!AL2="FCERT",fullmenu!AL2="FCMT",fullmenu!AL2="LCMT",fullmenu!AL2="LMT",fullmenu!AL2="LCIT",fullmenu!AL2="FCIT",fullmenu!AL2="LIT",fullmenu!AL2="MwERT",fullmenu!AL2="ERwMT",fullmenu!AL2="M&amp;ERT",fullmenu!AL2="MwIT",fullmenu!AL2="IwMT",fullmenu!AL2="M&amp;IT",fullmenu!AL2="IwERT",fullmenu!AL2="ERwIT",fullmenu!AL2="I&amp;ERT",fullmenu!AL2="ER&amp;M&amp;IT",fullmenu!AL2="LSD"),"subst",IF(OR(fullmenu!AL2="FERT",fullmenu!AL2="FMT",fullmenu!AL2="FIT",fullmenu!AL2="WSD"),"intens",IF(OR(fullmenu!AL2="UASC"),"nonat","")))))</f>
        <v>subst</v>
      </c>
      <c r="AM2" s="8" t="str">
        <f>IF(OR(fullmenu!AM2="MDC",fullmenu!AM2="PERF"),"rude",IF(OR(fullmenu!AM2="PCB",fullmenu!AM2="AERF",fullmenu!AM2="UD"),"inter",IF(OR(fullmenu!AM2="ACB",fullmenu!AM2="LCERT",fullmenu!AM2="LERT",fullmenu!AM2="FCERT",fullmenu!AM2="FCMT",fullmenu!AM2="LCMT",fullmenu!AM2="LMT",fullmenu!AM2="LCIT",fullmenu!AM2="FCIT",fullmenu!AM2="LIT",fullmenu!AM2="MwERT",fullmenu!AM2="ERwMT",fullmenu!AM2="M&amp;ERT",fullmenu!AM2="MwIT",fullmenu!AM2="IwMT",fullmenu!AM2="M&amp;IT",fullmenu!AM2="IwERT",fullmenu!AM2="ERwIT",fullmenu!AM2="I&amp;ERT",fullmenu!AM2="ER&amp;M&amp;IT",fullmenu!AM2="LSD"),"subst",IF(OR(fullmenu!AM2="FERT",fullmenu!AM2="FMT",fullmenu!AM2="FIT",fullmenu!AM2="WSD"),"intens",IF(OR(fullmenu!AM2="UASC"),"nonat","")))))</f>
        <v>subst</v>
      </c>
      <c r="AN2" s="8" t="str">
        <f>IF(OR(fullmenu!AN2="MDC",fullmenu!AN2="PERF"),"rude",IF(OR(fullmenu!AN2="PCB",fullmenu!AN2="AERF",fullmenu!AN2="UD"),"inter",IF(OR(fullmenu!AN2="ACB",fullmenu!AN2="LCERT",fullmenu!AN2="LERT",fullmenu!AN2="FCERT",fullmenu!AN2="FCMT",fullmenu!AN2="LCMT",fullmenu!AN2="LMT",fullmenu!AN2="LCIT",fullmenu!AN2="FCIT",fullmenu!AN2="LIT",fullmenu!AN2="MwERT",fullmenu!AN2="ERwMT",fullmenu!AN2="M&amp;ERT",fullmenu!AN2="MwIT",fullmenu!AN2="IwMT",fullmenu!AN2="M&amp;IT",fullmenu!AN2="IwERT",fullmenu!AN2="ERwIT",fullmenu!AN2="I&amp;ERT",fullmenu!AN2="ER&amp;M&amp;IT",fullmenu!AN2="LSD"),"subst",IF(OR(fullmenu!AN2="FERT",fullmenu!AN2="FMT",fullmenu!AN2="FIT",fullmenu!AN2="WSD"),"intens",IF(OR(fullmenu!AN2="UASC"),"nonat","")))))</f>
        <v>subst</v>
      </c>
      <c r="AO2" s="8" t="str">
        <f>IF(OR(fullmenu!AO2="MDC",fullmenu!AO2="PERF"),"rude",IF(OR(fullmenu!AO2="PCB",fullmenu!AO2="AERF",fullmenu!AO2="UD"),"inter",IF(OR(fullmenu!AO2="ACB",fullmenu!AO2="LCERT",fullmenu!AO2="LERT",fullmenu!AO2="FCERT",fullmenu!AO2="FCMT",fullmenu!AO2="LCMT",fullmenu!AO2="LMT",fullmenu!AO2="LCIT",fullmenu!AO2="FCIT",fullmenu!AO2="LIT",fullmenu!AO2="MwERT",fullmenu!AO2="ERwMT",fullmenu!AO2="M&amp;ERT",fullmenu!AO2="MwIT",fullmenu!AO2="IwMT",fullmenu!AO2="M&amp;IT",fullmenu!AO2="IwERT",fullmenu!AO2="ERwIT",fullmenu!AO2="I&amp;ERT",fullmenu!AO2="ER&amp;M&amp;IT",fullmenu!AO2="LSD"),"subst",IF(OR(fullmenu!AO2="FERT",fullmenu!AO2="FMT",fullmenu!AO2="FIT",fullmenu!AO2="WSD"),"intens",IF(OR(fullmenu!AO2="UASC"),"nonat","")))))</f>
        <v>subst</v>
      </c>
      <c r="AP2" s="8" t="str">
        <f>IF(OR(fullmenu!AP2="MDC",fullmenu!AP2="PERF"),"rude",IF(OR(fullmenu!AP2="PCB",fullmenu!AP2="AERF",fullmenu!AP2="UD"),"inter",IF(OR(fullmenu!AP2="ACB",fullmenu!AP2="LCERT",fullmenu!AP2="LERT",fullmenu!AP2="FCERT",fullmenu!AP2="FCMT",fullmenu!AP2="LCMT",fullmenu!AP2="LMT",fullmenu!AP2="LCIT",fullmenu!AP2="FCIT",fullmenu!AP2="LIT",fullmenu!AP2="MwERT",fullmenu!AP2="ERwMT",fullmenu!AP2="M&amp;ERT",fullmenu!AP2="MwIT",fullmenu!AP2="IwMT",fullmenu!AP2="M&amp;IT",fullmenu!AP2="IwERT",fullmenu!AP2="ERwIT",fullmenu!AP2="I&amp;ERT",fullmenu!AP2="ER&amp;M&amp;IT",fullmenu!AP2="LSD"),"subst",IF(OR(fullmenu!AP2="FERT",fullmenu!AP2="FMT",fullmenu!AP2="FIT",fullmenu!AP2="WSD"),"intens",IF(OR(fullmenu!AP2="UASC"),"nonat","")))))</f>
        <v>subst</v>
      </c>
      <c r="AQ2" s="8" t="str">
        <f>IF(OR(fullmenu!AQ2="MDC",fullmenu!AQ2="PERF"),"rude",IF(OR(fullmenu!AQ2="PCB",fullmenu!AQ2="AERF",fullmenu!AQ2="UD"),"inter",IF(OR(fullmenu!AQ2="ACB",fullmenu!AQ2="LCERT",fullmenu!AQ2="LERT",fullmenu!AQ2="FCERT",fullmenu!AQ2="FCMT",fullmenu!AQ2="LCMT",fullmenu!AQ2="LMT",fullmenu!AQ2="LCIT",fullmenu!AQ2="FCIT",fullmenu!AQ2="LIT",fullmenu!AQ2="MwERT",fullmenu!AQ2="ERwMT",fullmenu!AQ2="M&amp;ERT",fullmenu!AQ2="MwIT",fullmenu!AQ2="IwMT",fullmenu!AQ2="M&amp;IT",fullmenu!AQ2="IwERT",fullmenu!AQ2="ERwIT",fullmenu!AQ2="I&amp;ERT",fullmenu!AQ2="ER&amp;M&amp;IT",fullmenu!AQ2="LSD"),"subst",IF(OR(fullmenu!AQ2="FERT",fullmenu!AQ2="FMT",fullmenu!AQ2="FIT",fullmenu!AQ2="WSD"),"intens",IF(OR(fullmenu!AQ2="UASC"),"nonat","")))))</f>
        <v>subst</v>
      </c>
      <c r="AR2" s="8" t="str">
        <f>IF(OR(fullmenu!AR2="MDC",fullmenu!AR2="PERF"),"rude",IF(OR(fullmenu!AR2="PCB",fullmenu!AR2="AERF",fullmenu!AR2="UD"),"inter",IF(OR(fullmenu!AR2="ACB",fullmenu!AR2="LCERT",fullmenu!AR2="LERT",fullmenu!AR2="FCERT",fullmenu!AR2="FCMT",fullmenu!AR2="LCMT",fullmenu!AR2="LMT",fullmenu!AR2="LCIT",fullmenu!AR2="FCIT",fullmenu!AR2="LIT",fullmenu!AR2="MwERT",fullmenu!AR2="ERwMT",fullmenu!AR2="M&amp;ERT",fullmenu!AR2="MwIT",fullmenu!AR2="IwMT",fullmenu!AR2="M&amp;IT",fullmenu!AR2="IwERT",fullmenu!AR2="ERwIT",fullmenu!AR2="I&amp;ERT",fullmenu!AR2="ER&amp;M&amp;IT",fullmenu!AR2="LSD"),"subst",IF(OR(fullmenu!AR2="FERT",fullmenu!AR2="FMT",fullmenu!AR2="FIT",fullmenu!AR2="WSD"),"intens",IF(OR(fullmenu!AR2="UASC"),"nonat","")))))</f>
        <v>subst</v>
      </c>
      <c r="AS2" s="8" t="str">
        <f>IF(OR(fullmenu!AS2="MDC",fullmenu!AS2="PERF"),"rude",IF(OR(fullmenu!AS2="PCB",fullmenu!AS2="AERF",fullmenu!AS2="UD"),"inter",IF(OR(fullmenu!AS2="ACB",fullmenu!AS2="LCERT",fullmenu!AS2="LERT",fullmenu!AS2="FCERT",fullmenu!AS2="FCMT",fullmenu!AS2="LCMT",fullmenu!AS2="LMT",fullmenu!AS2="LCIT",fullmenu!AS2="FCIT",fullmenu!AS2="LIT",fullmenu!AS2="MwERT",fullmenu!AS2="ERwMT",fullmenu!AS2="M&amp;ERT",fullmenu!AS2="MwIT",fullmenu!AS2="IwMT",fullmenu!AS2="M&amp;IT",fullmenu!AS2="IwERT",fullmenu!AS2="ERwIT",fullmenu!AS2="I&amp;ERT",fullmenu!AS2="ER&amp;M&amp;IT",fullmenu!AS2="LSD"),"subst",IF(OR(fullmenu!AS2="FERT",fullmenu!AS2="FMT",fullmenu!AS2="FIT",fullmenu!AS2="WSD"),"intens",IF(OR(fullmenu!AS2="UASC"),"nonat","")))))</f>
        <v>subst</v>
      </c>
    </row>
    <row r="3" spans="1:45" ht="15.5" x14ac:dyDescent="0.35">
      <c r="A3" t="s">
        <v>1</v>
      </c>
      <c r="B3" s="8" t="str">
        <f>IF(OR(fullmenu!B3="MDC",fullmenu!B3="PERF"),"rude",IF(OR(fullmenu!B3="PCB",fullmenu!B3="AERF",fullmenu!B3="UD"),"inter",IF(OR(fullmenu!B3="ACB",fullmenu!B3="LCERT",fullmenu!B3="LERT",fullmenu!B3="FCERT",fullmenu!B3="FCMT",fullmenu!B3="LCMT",fullmenu!B3="LMT",fullmenu!B3="LCIT",fullmenu!B3="FCIT",fullmenu!B3="LIT",fullmenu!B3="MwERT",fullmenu!B3="ERwMT",fullmenu!B3="M&amp;ERT",fullmenu!B3="MwIT",fullmenu!B3="IwMT",fullmenu!B3="M&amp;IT",fullmenu!B3="IwERT",fullmenu!B3="ERwIT",fullmenu!B3="I&amp;ERT",fullmenu!B3="ER&amp;M&amp;IT",fullmenu!B3="LSD"),"subst",IF(OR(fullmenu!B3="FERT",fullmenu!B3="FMT",fullmenu!B3="FIT",fullmenu!B3="WSD"),"intens",IF(OR(fullmenu!B3="UASC"),"nonat","")))))</f>
        <v>inter</v>
      </c>
      <c r="C3" s="8" t="str">
        <f>IF(OR(fullmenu!C3="MDC",fullmenu!C3="PERF"),"rude",IF(OR(fullmenu!C3="PCB",fullmenu!C3="AERF",fullmenu!C3="UD"),"inter",IF(OR(fullmenu!C3="ACB",fullmenu!C3="LCERT",fullmenu!C3="LERT",fullmenu!C3="FCERT",fullmenu!C3="FCMT",fullmenu!C3="LCMT",fullmenu!C3="LMT",fullmenu!C3="LCIT",fullmenu!C3="FCIT",fullmenu!C3="LIT",fullmenu!C3="MwERT",fullmenu!C3="ERwMT",fullmenu!C3="M&amp;ERT",fullmenu!C3="MwIT",fullmenu!C3="IwMT",fullmenu!C3="M&amp;IT",fullmenu!C3="IwERT",fullmenu!C3="ERwIT",fullmenu!C3="I&amp;ERT",fullmenu!C3="ER&amp;M&amp;IT",fullmenu!C3="LSD"),"subst",IF(OR(fullmenu!C3="FERT",fullmenu!C3="FMT",fullmenu!C3="FIT",fullmenu!C3="WSD"),"intens",IF(OR(fullmenu!C3="UASC"),"nonat","")))))</f>
        <v>subst</v>
      </c>
      <c r="D3" s="8" t="str">
        <f>IF(OR(fullmenu!D3="MDC",fullmenu!D3="PERF"),"rude",IF(OR(fullmenu!D3="PCB",fullmenu!D3="AERF",fullmenu!D3="UD"),"inter",IF(OR(fullmenu!D3="ACB",fullmenu!D3="LCERT",fullmenu!D3="LERT",fullmenu!D3="FCERT",fullmenu!D3="FCMT",fullmenu!D3="LCMT",fullmenu!D3="LMT",fullmenu!D3="LCIT",fullmenu!D3="FCIT",fullmenu!D3="LIT",fullmenu!D3="MwERT",fullmenu!D3="ERwMT",fullmenu!D3="M&amp;ERT",fullmenu!D3="MwIT",fullmenu!D3="IwMT",fullmenu!D3="M&amp;IT",fullmenu!D3="IwERT",fullmenu!D3="ERwIT",fullmenu!D3="I&amp;ERT",fullmenu!D3="ER&amp;M&amp;IT",fullmenu!D3="LSD"),"subst",IF(OR(fullmenu!D3="FERT",fullmenu!D3="FMT",fullmenu!D3="FIT",fullmenu!D3="WSD"),"intens",IF(OR(fullmenu!D3="UASC"),"nonat","")))))</f>
        <v>subst</v>
      </c>
      <c r="E3" s="8" t="str">
        <f>IF(OR(fullmenu!E3="MDC",fullmenu!E3="PERF"),"rude",IF(OR(fullmenu!E3="PCB",fullmenu!E3="AERF",fullmenu!E3="UD"),"inter",IF(OR(fullmenu!E3="ACB",fullmenu!E3="LCERT",fullmenu!E3="LERT",fullmenu!E3="FCERT",fullmenu!E3="FCMT",fullmenu!E3="LCMT",fullmenu!E3="LMT",fullmenu!E3="LCIT",fullmenu!E3="FCIT",fullmenu!E3="LIT",fullmenu!E3="MwERT",fullmenu!E3="ERwMT",fullmenu!E3="M&amp;ERT",fullmenu!E3="MwIT",fullmenu!E3="IwMT",fullmenu!E3="M&amp;IT",fullmenu!E3="IwERT",fullmenu!E3="ERwIT",fullmenu!E3="I&amp;ERT",fullmenu!E3="ER&amp;M&amp;IT",fullmenu!E3="LSD"),"subst",IF(OR(fullmenu!E3="FERT",fullmenu!E3="FMT",fullmenu!E3="FIT",fullmenu!E3="WSD"),"intens",IF(OR(fullmenu!E3="UASC"),"nonat","")))))</f>
        <v>subst</v>
      </c>
      <c r="F3" s="8" t="str">
        <f>IF(OR(fullmenu!F3="MDC",fullmenu!F3="PERF"),"rude",IF(OR(fullmenu!F3="PCB",fullmenu!F3="AERF",fullmenu!F3="UD"),"inter",IF(OR(fullmenu!F3="ACB",fullmenu!F3="LCERT",fullmenu!F3="LERT",fullmenu!F3="FCERT",fullmenu!F3="FCMT",fullmenu!F3="LCMT",fullmenu!F3="LMT",fullmenu!F3="LCIT",fullmenu!F3="FCIT",fullmenu!F3="LIT",fullmenu!F3="MwERT",fullmenu!F3="ERwMT",fullmenu!F3="M&amp;ERT",fullmenu!F3="MwIT",fullmenu!F3="IwMT",fullmenu!F3="M&amp;IT",fullmenu!F3="IwERT",fullmenu!F3="ERwIT",fullmenu!F3="I&amp;ERT",fullmenu!F3="ER&amp;M&amp;IT",fullmenu!F3="LSD"),"subst",IF(OR(fullmenu!F3="FERT",fullmenu!F3="FMT",fullmenu!F3="FIT",fullmenu!F3="WSD"),"intens",IF(OR(fullmenu!F3="UASC"),"nonat","")))))</f>
        <v>subst</v>
      </c>
      <c r="G3" s="8" t="str">
        <f>IF(OR(fullmenu!G3="MDC",fullmenu!G3="PERF"),"rude",IF(OR(fullmenu!G3="PCB",fullmenu!G3="AERF",fullmenu!G3="UD"),"inter",IF(OR(fullmenu!G3="ACB",fullmenu!G3="LCERT",fullmenu!G3="LERT",fullmenu!G3="FCERT",fullmenu!G3="FCMT",fullmenu!G3="LCMT",fullmenu!G3="LMT",fullmenu!G3="LCIT",fullmenu!G3="FCIT",fullmenu!G3="LIT",fullmenu!G3="MwERT",fullmenu!G3="ERwMT",fullmenu!G3="M&amp;ERT",fullmenu!G3="MwIT",fullmenu!G3="IwMT",fullmenu!G3="M&amp;IT",fullmenu!G3="IwERT",fullmenu!G3="ERwIT",fullmenu!G3="I&amp;ERT",fullmenu!G3="ER&amp;M&amp;IT",fullmenu!G3="LSD"),"subst",IF(OR(fullmenu!G3="FERT",fullmenu!G3="FMT",fullmenu!G3="FIT",fullmenu!G3="WSD"),"intens",IF(OR(fullmenu!G3="UASC"),"nonat","")))))</f>
        <v>subst</v>
      </c>
      <c r="H3" s="8" t="str">
        <f>IF(OR(fullmenu!H3="MDC",fullmenu!H3="PERF"),"rude",IF(OR(fullmenu!H3="PCB",fullmenu!H3="AERF",fullmenu!H3="UD"),"inter",IF(OR(fullmenu!H3="ACB",fullmenu!H3="LCERT",fullmenu!H3="LERT",fullmenu!H3="FCERT",fullmenu!H3="FCMT",fullmenu!H3="LCMT",fullmenu!H3="LMT",fullmenu!H3="LCIT",fullmenu!H3="FCIT",fullmenu!H3="LIT",fullmenu!H3="MwERT",fullmenu!H3="ERwMT",fullmenu!H3="M&amp;ERT",fullmenu!H3="MwIT",fullmenu!H3="IwMT",fullmenu!H3="M&amp;IT",fullmenu!H3="IwERT",fullmenu!H3="ERwIT",fullmenu!H3="I&amp;ERT",fullmenu!H3="ER&amp;M&amp;IT",fullmenu!H3="LSD"),"subst",IF(OR(fullmenu!H3="FERT",fullmenu!H3="FMT",fullmenu!H3="FIT",fullmenu!H3="WSD"),"intens",IF(OR(fullmenu!H3="UASC"),"nonat","")))))</f>
        <v>subst</v>
      </c>
      <c r="I3" s="8" t="str">
        <f>IF(OR(fullmenu!I3="MDC",fullmenu!I3="PERF"),"rude",IF(OR(fullmenu!I3="PCB",fullmenu!I3="AERF",fullmenu!I3="UD"),"inter",IF(OR(fullmenu!I3="ACB",fullmenu!I3="LCERT",fullmenu!I3="LERT",fullmenu!I3="FCERT",fullmenu!I3="FCMT",fullmenu!I3="LCMT",fullmenu!I3="LMT",fullmenu!I3="LCIT",fullmenu!I3="FCIT",fullmenu!I3="LIT",fullmenu!I3="MwERT",fullmenu!I3="ERwMT",fullmenu!I3="M&amp;ERT",fullmenu!I3="MwIT",fullmenu!I3="IwMT",fullmenu!I3="M&amp;IT",fullmenu!I3="IwERT",fullmenu!I3="ERwIT",fullmenu!I3="I&amp;ERT",fullmenu!I3="ER&amp;M&amp;IT",fullmenu!I3="LSD"),"subst",IF(OR(fullmenu!I3="FERT",fullmenu!I3="FMT",fullmenu!I3="FIT",fullmenu!I3="WSD"),"intens",IF(OR(fullmenu!I3="UASC"),"nonat","")))))</f>
        <v>subst</v>
      </c>
      <c r="J3" s="8" t="str">
        <f>IF(OR(fullmenu!J3="MDC",fullmenu!J3="PERF"),"rude",IF(OR(fullmenu!J3="PCB",fullmenu!J3="AERF",fullmenu!J3="UD"),"inter",IF(OR(fullmenu!J3="ACB",fullmenu!J3="LCERT",fullmenu!J3="LERT",fullmenu!J3="FCERT",fullmenu!J3="FCMT",fullmenu!J3="LCMT",fullmenu!J3="LMT",fullmenu!J3="LCIT",fullmenu!J3="FCIT",fullmenu!J3="LIT",fullmenu!J3="MwERT",fullmenu!J3="ERwMT",fullmenu!J3="M&amp;ERT",fullmenu!J3="MwIT",fullmenu!J3="IwMT",fullmenu!J3="M&amp;IT",fullmenu!J3="IwERT",fullmenu!J3="ERwIT",fullmenu!J3="I&amp;ERT",fullmenu!J3="ER&amp;M&amp;IT",fullmenu!J3="LSD"),"subst",IF(OR(fullmenu!J3="FERT",fullmenu!J3="FMT",fullmenu!J3="FIT",fullmenu!J3="WSD"),"intens",IF(OR(fullmenu!J3="UASC"),"nonat","")))))</f>
        <v>subst</v>
      </c>
      <c r="K3" s="8" t="str">
        <f>IF(OR(fullmenu!K3="MDC",fullmenu!K3="PERF"),"rude",IF(OR(fullmenu!K3="PCB",fullmenu!K3="AERF",fullmenu!K3="UD"),"inter",IF(OR(fullmenu!K3="ACB",fullmenu!K3="LCERT",fullmenu!K3="LERT",fullmenu!K3="FCERT",fullmenu!K3="FCMT",fullmenu!K3="LCMT",fullmenu!K3="LMT",fullmenu!K3="LCIT",fullmenu!K3="FCIT",fullmenu!K3="LIT",fullmenu!K3="MwERT",fullmenu!K3="ERwMT",fullmenu!K3="M&amp;ERT",fullmenu!K3="MwIT",fullmenu!K3="IwMT",fullmenu!K3="M&amp;IT",fullmenu!K3="IwERT",fullmenu!K3="ERwIT",fullmenu!K3="I&amp;ERT",fullmenu!K3="ER&amp;M&amp;IT",fullmenu!K3="LSD"),"subst",IF(OR(fullmenu!K3="FERT",fullmenu!K3="FMT",fullmenu!K3="FIT",fullmenu!K3="WSD"),"intens",IF(OR(fullmenu!K3="UASC"),"nonat","")))))</f>
        <v>subst</v>
      </c>
      <c r="L3" s="8" t="str">
        <f>IF(OR(fullmenu!L3="MDC",fullmenu!L3="PERF"),"rude",IF(OR(fullmenu!L3="PCB",fullmenu!L3="AERF",fullmenu!L3="UD"),"inter",IF(OR(fullmenu!L3="ACB",fullmenu!L3="LCERT",fullmenu!L3="LERT",fullmenu!L3="FCERT",fullmenu!L3="FCMT",fullmenu!L3="LCMT",fullmenu!L3="LMT",fullmenu!L3="LCIT",fullmenu!L3="FCIT",fullmenu!L3="LIT",fullmenu!L3="MwERT",fullmenu!L3="ERwMT",fullmenu!L3="M&amp;ERT",fullmenu!L3="MwIT",fullmenu!L3="IwMT",fullmenu!L3="M&amp;IT",fullmenu!L3="IwERT",fullmenu!L3="ERwIT",fullmenu!L3="I&amp;ERT",fullmenu!L3="ER&amp;M&amp;IT",fullmenu!L3="LSD"),"subst",IF(OR(fullmenu!L3="FERT",fullmenu!L3="FMT",fullmenu!L3="FIT",fullmenu!L3="WSD"),"intens",IF(OR(fullmenu!L3="UASC"),"nonat","")))))</f>
        <v>subst</v>
      </c>
      <c r="M3" s="8" t="str">
        <f>IF(OR(fullmenu!M3="MDC",fullmenu!M3="PERF"),"rude",IF(OR(fullmenu!M3="PCB",fullmenu!M3="AERF",fullmenu!M3="UD"),"inter",IF(OR(fullmenu!M3="ACB",fullmenu!M3="LCERT",fullmenu!M3="LERT",fullmenu!M3="FCERT",fullmenu!M3="FCMT",fullmenu!M3="LCMT",fullmenu!M3="LMT",fullmenu!M3="LCIT",fullmenu!M3="FCIT",fullmenu!M3="LIT",fullmenu!M3="MwERT",fullmenu!M3="ERwMT",fullmenu!M3="M&amp;ERT",fullmenu!M3="MwIT",fullmenu!M3="IwMT",fullmenu!M3="M&amp;IT",fullmenu!M3="IwERT",fullmenu!M3="ERwIT",fullmenu!M3="I&amp;ERT",fullmenu!M3="ER&amp;M&amp;IT",fullmenu!M3="LSD"),"subst",IF(OR(fullmenu!M3="FERT",fullmenu!M3="FMT",fullmenu!M3="FIT",fullmenu!M3="WSD"),"intens",IF(OR(fullmenu!M3="UASC"),"nonat","")))))</f>
        <v>subst</v>
      </c>
      <c r="N3" s="8" t="str">
        <f>IF(OR(fullmenu!N3="MDC",fullmenu!N3="PERF"),"rude",IF(OR(fullmenu!N3="PCB",fullmenu!N3="AERF",fullmenu!N3="UD"),"inter",IF(OR(fullmenu!N3="ACB",fullmenu!N3="LCERT",fullmenu!N3="LERT",fullmenu!N3="FCERT",fullmenu!N3="FCMT",fullmenu!N3="LCMT",fullmenu!N3="LMT",fullmenu!N3="LCIT",fullmenu!N3="FCIT",fullmenu!N3="LIT",fullmenu!N3="MwERT",fullmenu!N3="ERwMT",fullmenu!N3="M&amp;ERT",fullmenu!N3="MwIT",fullmenu!N3="IwMT",fullmenu!N3="M&amp;IT",fullmenu!N3="IwERT",fullmenu!N3="ERwIT",fullmenu!N3="I&amp;ERT",fullmenu!N3="ER&amp;M&amp;IT",fullmenu!N3="LSD"),"subst",IF(OR(fullmenu!N3="FERT",fullmenu!N3="FMT",fullmenu!N3="FIT",fullmenu!N3="WSD"),"intens",IF(OR(fullmenu!N3="UASC"),"nonat","")))))</f>
        <v>subst</v>
      </c>
      <c r="O3" s="8" t="str">
        <f>IF(OR(fullmenu!O3="MDC",fullmenu!O3="PERF"),"rude",IF(OR(fullmenu!O3="PCB",fullmenu!O3="AERF",fullmenu!O3="UD"),"inter",IF(OR(fullmenu!O3="ACB",fullmenu!O3="LCERT",fullmenu!O3="LERT",fullmenu!O3="FCERT",fullmenu!O3="FCMT",fullmenu!O3="LCMT",fullmenu!O3="LMT",fullmenu!O3="LCIT",fullmenu!O3="FCIT",fullmenu!O3="LIT",fullmenu!O3="MwERT",fullmenu!O3="ERwMT",fullmenu!O3="M&amp;ERT",fullmenu!O3="MwIT",fullmenu!O3="IwMT",fullmenu!O3="M&amp;IT",fullmenu!O3="IwERT",fullmenu!O3="ERwIT",fullmenu!O3="I&amp;ERT",fullmenu!O3="ER&amp;M&amp;IT",fullmenu!O3="LSD"),"subst",IF(OR(fullmenu!O3="FERT",fullmenu!O3="FMT",fullmenu!O3="FIT",fullmenu!O3="WSD"),"intens",IF(OR(fullmenu!O3="UASC"),"nonat","")))))</f>
        <v>subst</v>
      </c>
      <c r="P3" s="8" t="str">
        <f>IF(OR(fullmenu!P3="MDC",fullmenu!P3="PERF"),"rude",IF(OR(fullmenu!P3="PCB",fullmenu!P3="AERF",fullmenu!P3="UD"),"inter",IF(OR(fullmenu!P3="ACB",fullmenu!P3="LCERT",fullmenu!P3="LERT",fullmenu!P3="FCERT",fullmenu!P3="FCMT",fullmenu!P3="LCMT",fullmenu!P3="LMT",fullmenu!P3="LCIT",fullmenu!P3="FCIT",fullmenu!P3="LIT",fullmenu!P3="MwERT",fullmenu!P3="ERwMT",fullmenu!P3="M&amp;ERT",fullmenu!P3="MwIT",fullmenu!P3="IwMT",fullmenu!P3="M&amp;IT",fullmenu!P3="IwERT",fullmenu!P3="ERwIT",fullmenu!P3="I&amp;ERT",fullmenu!P3="ER&amp;M&amp;IT",fullmenu!P3="LSD"),"subst",IF(OR(fullmenu!P3="FERT",fullmenu!P3="FMT",fullmenu!P3="FIT",fullmenu!P3="WSD"),"intens",IF(OR(fullmenu!P3="UASC"),"nonat","")))))</f>
        <v>subst</v>
      </c>
      <c r="Q3" s="8" t="str">
        <f>IF(OR(fullmenu!Q3="MDC",fullmenu!Q3="PERF"),"rude",IF(OR(fullmenu!Q3="PCB",fullmenu!Q3="AERF",fullmenu!Q3="UD"),"inter",IF(OR(fullmenu!Q3="ACB",fullmenu!Q3="LCERT",fullmenu!Q3="LERT",fullmenu!Q3="FCERT",fullmenu!Q3="FCMT",fullmenu!Q3="LCMT",fullmenu!Q3="LMT",fullmenu!Q3="LCIT",fullmenu!Q3="FCIT",fullmenu!Q3="LIT",fullmenu!Q3="MwERT",fullmenu!Q3="ERwMT",fullmenu!Q3="M&amp;ERT",fullmenu!Q3="MwIT",fullmenu!Q3="IwMT",fullmenu!Q3="M&amp;IT",fullmenu!Q3="IwERT",fullmenu!Q3="ERwIT",fullmenu!Q3="I&amp;ERT",fullmenu!Q3="ER&amp;M&amp;IT",fullmenu!Q3="LSD"),"subst",IF(OR(fullmenu!Q3="FERT",fullmenu!Q3="FMT",fullmenu!Q3="FIT",fullmenu!Q3="WSD"),"intens",IF(OR(fullmenu!Q3="UASC"),"nonat","")))))</f>
        <v>subst</v>
      </c>
      <c r="R3" s="8" t="str">
        <f>IF(OR(fullmenu!R3="MDC",fullmenu!R3="PERF"),"rude",IF(OR(fullmenu!R3="PCB",fullmenu!R3="AERF",fullmenu!R3="UD"),"inter",IF(OR(fullmenu!R3="ACB",fullmenu!R3="LCERT",fullmenu!R3="LERT",fullmenu!R3="FCERT",fullmenu!R3="FCMT",fullmenu!R3="LCMT",fullmenu!R3="LMT",fullmenu!R3="LCIT",fullmenu!R3="FCIT",fullmenu!R3="LIT",fullmenu!R3="MwERT",fullmenu!R3="ERwMT",fullmenu!R3="M&amp;ERT",fullmenu!R3="MwIT",fullmenu!R3="IwMT",fullmenu!R3="M&amp;IT",fullmenu!R3="IwERT",fullmenu!R3="ERwIT",fullmenu!R3="I&amp;ERT",fullmenu!R3="ER&amp;M&amp;IT",fullmenu!R3="LSD"),"subst",IF(OR(fullmenu!R3="FERT",fullmenu!R3="FMT",fullmenu!R3="FIT",fullmenu!R3="WSD"),"intens",IF(OR(fullmenu!R3="UASC"),"nonat","")))))</f>
        <v>subst</v>
      </c>
      <c r="S3" s="8" t="str">
        <f>IF(OR(fullmenu!S3="MDC",fullmenu!S3="PERF"),"rude",IF(OR(fullmenu!S3="PCB",fullmenu!S3="AERF",fullmenu!S3="UD"),"inter",IF(OR(fullmenu!S3="ACB",fullmenu!S3="LCERT",fullmenu!S3="LERT",fullmenu!S3="FCERT",fullmenu!S3="FCMT",fullmenu!S3="LCMT",fullmenu!S3="LMT",fullmenu!S3="LCIT",fullmenu!S3="FCIT",fullmenu!S3="LIT",fullmenu!S3="MwERT",fullmenu!S3="ERwMT",fullmenu!S3="M&amp;ERT",fullmenu!S3="MwIT",fullmenu!S3="IwMT",fullmenu!S3="M&amp;IT",fullmenu!S3="IwERT",fullmenu!S3="ERwIT",fullmenu!S3="I&amp;ERT",fullmenu!S3="ER&amp;M&amp;IT",fullmenu!S3="LSD"),"subst",IF(OR(fullmenu!S3="FERT",fullmenu!S3="FMT",fullmenu!S3="FIT",fullmenu!S3="WSD"),"intens",IF(OR(fullmenu!S3="UASC"),"nonat","")))))</f>
        <v>subst</v>
      </c>
      <c r="T3" s="8" t="str">
        <f>IF(OR(fullmenu!T3="MDC",fullmenu!T3="PERF"),"rude",IF(OR(fullmenu!T3="PCB",fullmenu!T3="AERF",fullmenu!T3="UD"),"inter",IF(OR(fullmenu!T3="ACB",fullmenu!T3="LCERT",fullmenu!T3="LERT",fullmenu!T3="FCERT",fullmenu!T3="FCMT",fullmenu!T3="LCMT",fullmenu!T3="LMT",fullmenu!T3="LCIT",fullmenu!T3="FCIT",fullmenu!T3="LIT",fullmenu!T3="MwERT",fullmenu!T3="ERwMT",fullmenu!T3="M&amp;ERT",fullmenu!T3="MwIT",fullmenu!T3="IwMT",fullmenu!T3="M&amp;IT",fullmenu!T3="IwERT",fullmenu!T3="ERwIT",fullmenu!T3="I&amp;ERT",fullmenu!T3="ER&amp;M&amp;IT",fullmenu!T3="LSD"),"subst",IF(OR(fullmenu!T3="FERT",fullmenu!T3="FMT",fullmenu!T3="FIT",fullmenu!T3="WSD"),"intens",IF(OR(fullmenu!T3="UASC"),"nonat","")))))</f>
        <v>subst</v>
      </c>
      <c r="U3" s="8" t="str">
        <f>IF(OR(fullmenu!U3="MDC",fullmenu!U3="PERF"),"rude",IF(OR(fullmenu!U3="PCB",fullmenu!U3="AERF",fullmenu!U3="UD"),"inter",IF(OR(fullmenu!U3="ACB",fullmenu!U3="LCERT",fullmenu!U3="LERT",fullmenu!U3="FCERT",fullmenu!U3="FCMT",fullmenu!U3="LCMT",fullmenu!U3="LMT",fullmenu!U3="LCIT",fullmenu!U3="FCIT",fullmenu!U3="LIT",fullmenu!U3="MwERT",fullmenu!U3="ERwMT",fullmenu!U3="M&amp;ERT",fullmenu!U3="MwIT",fullmenu!U3="IwMT",fullmenu!U3="M&amp;IT",fullmenu!U3="IwERT",fullmenu!U3="ERwIT",fullmenu!U3="I&amp;ERT",fullmenu!U3="ER&amp;M&amp;IT",fullmenu!U3="LSD"),"subst",IF(OR(fullmenu!U3="FERT",fullmenu!U3="FMT",fullmenu!U3="FIT",fullmenu!U3="WSD"),"intens",IF(OR(fullmenu!U3="UASC"),"nonat","")))))</f>
        <v>subst</v>
      </c>
      <c r="V3" s="8" t="str">
        <f>IF(OR(fullmenu!V3="MDC",fullmenu!V3="PERF"),"rude",IF(OR(fullmenu!V3="PCB",fullmenu!V3="AERF",fullmenu!V3="UD"),"inter",IF(OR(fullmenu!V3="ACB",fullmenu!V3="LCERT",fullmenu!V3="LERT",fullmenu!V3="FCERT",fullmenu!V3="FCMT",fullmenu!V3="LCMT",fullmenu!V3="LMT",fullmenu!V3="LCIT",fullmenu!V3="FCIT",fullmenu!V3="LIT",fullmenu!V3="MwERT",fullmenu!V3="ERwMT",fullmenu!V3="M&amp;ERT",fullmenu!V3="MwIT",fullmenu!V3="IwMT",fullmenu!V3="M&amp;IT",fullmenu!V3="IwERT",fullmenu!V3="ERwIT",fullmenu!V3="I&amp;ERT",fullmenu!V3="ER&amp;M&amp;IT",fullmenu!V3="LSD"),"subst",IF(OR(fullmenu!V3="FERT",fullmenu!V3="FMT",fullmenu!V3="FIT",fullmenu!V3="WSD"),"intens",IF(OR(fullmenu!V3="UASC"),"nonat","")))))</f>
        <v>subst</v>
      </c>
      <c r="W3" s="8" t="str">
        <f>IF(OR(fullmenu!W3="MDC",fullmenu!W3="PERF"),"rude",IF(OR(fullmenu!W3="PCB",fullmenu!W3="AERF",fullmenu!W3="UD"),"inter",IF(OR(fullmenu!W3="ACB",fullmenu!W3="LCERT",fullmenu!W3="LERT",fullmenu!W3="FCERT",fullmenu!W3="FCMT",fullmenu!W3="LCMT",fullmenu!W3="LMT",fullmenu!W3="LCIT",fullmenu!W3="FCIT",fullmenu!W3="LIT",fullmenu!W3="MwERT",fullmenu!W3="ERwMT",fullmenu!W3="M&amp;ERT",fullmenu!W3="MwIT",fullmenu!W3="IwMT",fullmenu!W3="M&amp;IT",fullmenu!W3="IwERT",fullmenu!W3="ERwIT",fullmenu!W3="I&amp;ERT",fullmenu!W3="ER&amp;M&amp;IT",fullmenu!W3="LSD"),"subst",IF(OR(fullmenu!W3="FERT",fullmenu!W3="FMT",fullmenu!W3="FIT",fullmenu!W3="WSD"),"intens",IF(OR(fullmenu!W3="UASC"),"nonat","")))))</f>
        <v>subst</v>
      </c>
      <c r="X3" s="8" t="str">
        <f>IF(OR(fullmenu!X3="MDC",fullmenu!X3="PERF"),"rude",IF(OR(fullmenu!X3="PCB",fullmenu!X3="AERF",fullmenu!X3="UD"),"inter",IF(OR(fullmenu!X3="ACB",fullmenu!X3="LCERT",fullmenu!X3="LERT",fullmenu!X3="FCERT",fullmenu!X3="FCMT",fullmenu!X3="LCMT",fullmenu!X3="LMT",fullmenu!X3="LCIT",fullmenu!X3="FCIT",fullmenu!X3="LIT",fullmenu!X3="MwERT",fullmenu!X3="ERwMT",fullmenu!X3="M&amp;ERT",fullmenu!X3="MwIT",fullmenu!X3="IwMT",fullmenu!X3="M&amp;IT",fullmenu!X3="IwERT",fullmenu!X3="ERwIT",fullmenu!X3="I&amp;ERT",fullmenu!X3="ER&amp;M&amp;IT",fullmenu!X3="LSD"),"subst",IF(OR(fullmenu!X3="FERT",fullmenu!X3="FMT",fullmenu!X3="FIT",fullmenu!X3="WSD"),"intens",IF(OR(fullmenu!X3="UASC"),"nonat","")))))</f>
        <v>subst</v>
      </c>
      <c r="Y3" s="8" t="str">
        <f>IF(OR(fullmenu!Y3="MDC",fullmenu!Y3="PERF"),"rude",IF(OR(fullmenu!Y3="PCB",fullmenu!Y3="AERF",fullmenu!Y3="UD"),"inter",IF(OR(fullmenu!Y3="ACB",fullmenu!Y3="LCERT",fullmenu!Y3="LERT",fullmenu!Y3="FCERT",fullmenu!Y3="FCMT",fullmenu!Y3="LCMT",fullmenu!Y3="LMT",fullmenu!Y3="LCIT",fullmenu!Y3="FCIT",fullmenu!Y3="LIT",fullmenu!Y3="MwERT",fullmenu!Y3="ERwMT",fullmenu!Y3="M&amp;ERT",fullmenu!Y3="MwIT",fullmenu!Y3="IwMT",fullmenu!Y3="M&amp;IT",fullmenu!Y3="IwERT",fullmenu!Y3="ERwIT",fullmenu!Y3="I&amp;ERT",fullmenu!Y3="ER&amp;M&amp;IT",fullmenu!Y3="LSD"),"subst",IF(OR(fullmenu!Y3="FERT",fullmenu!Y3="FMT",fullmenu!Y3="FIT",fullmenu!Y3="WSD"),"intens",IF(OR(fullmenu!Y3="UASC"),"nonat","")))))</f>
        <v>subst</v>
      </c>
      <c r="Z3" s="8" t="str">
        <f>IF(OR(fullmenu!Z3="MDC",fullmenu!Z3="PERF"),"rude",IF(OR(fullmenu!Z3="PCB",fullmenu!Z3="AERF",fullmenu!Z3="UD"),"inter",IF(OR(fullmenu!Z3="ACB",fullmenu!Z3="LCERT",fullmenu!Z3="LERT",fullmenu!Z3="FCERT",fullmenu!Z3="FCMT",fullmenu!Z3="LCMT",fullmenu!Z3="LMT",fullmenu!Z3="LCIT",fullmenu!Z3="FCIT",fullmenu!Z3="LIT",fullmenu!Z3="MwERT",fullmenu!Z3="ERwMT",fullmenu!Z3="M&amp;ERT",fullmenu!Z3="MwIT",fullmenu!Z3="IwMT",fullmenu!Z3="M&amp;IT",fullmenu!Z3="IwERT",fullmenu!Z3="ERwIT",fullmenu!Z3="I&amp;ERT",fullmenu!Z3="ER&amp;M&amp;IT",fullmenu!Z3="LSD"),"subst",IF(OR(fullmenu!Z3="FERT",fullmenu!Z3="FMT",fullmenu!Z3="FIT",fullmenu!Z3="WSD"),"intens",IF(OR(fullmenu!Z3="UASC"),"nonat","")))))</f>
        <v>subst</v>
      </c>
      <c r="AA3" s="8" t="str">
        <f>IF(OR(fullmenu!AA3="MDC",fullmenu!AA3="PERF"),"rude",IF(OR(fullmenu!AA3="PCB",fullmenu!AA3="AERF",fullmenu!AA3="UD"),"inter",IF(OR(fullmenu!AA3="ACB",fullmenu!AA3="LCERT",fullmenu!AA3="LERT",fullmenu!AA3="FCERT",fullmenu!AA3="FCMT",fullmenu!AA3="LCMT",fullmenu!AA3="LMT",fullmenu!AA3="LCIT",fullmenu!AA3="FCIT",fullmenu!AA3="LIT",fullmenu!AA3="MwERT",fullmenu!AA3="ERwMT",fullmenu!AA3="M&amp;ERT",fullmenu!AA3="MwIT",fullmenu!AA3="IwMT",fullmenu!AA3="M&amp;IT",fullmenu!AA3="IwERT",fullmenu!AA3="ERwIT",fullmenu!AA3="I&amp;ERT",fullmenu!AA3="ER&amp;M&amp;IT",fullmenu!AA3="LSD"),"subst",IF(OR(fullmenu!AA3="FERT",fullmenu!AA3="FMT",fullmenu!AA3="FIT",fullmenu!AA3="WSD"),"intens",IF(OR(fullmenu!AA3="UASC"),"nonat","")))))</f>
        <v>subst</v>
      </c>
      <c r="AB3" s="8" t="str">
        <f>IF(OR(fullmenu!AB3="MDC",fullmenu!AB3="PERF"),"rude",IF(OR(fullmenu!AB3="PCB",fullmenu!AB3="AERF",fullmenu!AB3="UD"),"inter",IF(OR(fullmenu!AB3="ACB",fullmenu!AB3="LCERT",fullmenu!AB3="LERT",fullmenu!AB3="FCERT",fullmenu!AB3="FCMT",fullmenu!AB3="LCMT",fullmenu!AB3="LMT",fullmenu!AB3="LCIT",fullmenu!AB3="FCIT",fullmenu!AB3="LIT",fullmenu!AB3="MwERT",fullmenu!AB3="ERwMT",fullmenu!AB3="M&amp;ERT",fullmenu!AB3="MwIT",fullmenu!AB3="IwMT",fullmenu!AB3="M&amp;IT",fullmenu!AB3="IwERT",fullmenu!AB3="ERwIT",fullmenu!AB3="I&amp;ERT",fullmenu!AB3="ER&amp;M&amp;IT",fullmenu!AB3="LSD"),"subst",IF(OR(fullmenu!AB3="FERT",fullmenu!AB3="FMT",fullmenu!AB3="FIT",fullmenu!AB3="WSD"),"intens",IF(OR(fullmenu!AB3="UASC"),"nonat","")))))</f>
        <v>subst</v>
      </c>
      <c r="AC3" s="8" t="str">
        <f>IF(OR(fullmenu!AC3="MDC",fullmenu!AC3="PERF"),"rude",IF(OR(fullmenu!AC3="PCB",fullmenu!AC3="AERF",fullmenu!AC3="UD"),"inter",IF(OR(fullmenu!AC3="ACB",fullmenu!AC3="LCERT",fullmenu!AC3="LERT",fullmenu!AC3="FCERT",fullmenu!AC3="FCMT",fullmenu!AC3="LCMT",fullmenu!AC3="LMT",fullmenu!AC3="LCIT",fullmenu!AC3="FCIT",fullmenu!AC3="LIT",fullmenu!AC3="MwERT",fullmenu!AC3="ERwMT",fullmenu!AC3="M&amp;ERT",fullmenu!AC3="MwIT",fullmenu!AC3="IwMT",fullmenu!AC3="M&amp;IT",fullmenu!AC3="IwERT",fullmenu!AC3="ERwIT",fullmenu!AC3="I&amp;ERT",fullmenu!AC3="ER&amp;M&amp;IT",fullmenu!AC3="LSD"),"subst",IF(OR(fullmenu!AC3="FERT",fullmenu!AC3="FMT",fullmenu!AC3="FIT",fullmenu!AC3="WSD"),"intens",IF(OR(fullmenu!AC3="UASC"),"nonat","")))))</f>
        <v>subst</v>
      </c>
      <c r="AD3" s="8" t="str">
        <f>IF(OR(fullmenu!AD3="MDC",fullmenu!AD3="PERF"),"rude",IF(OR(fullmenu!AD3="PCB",fullmenu!AD3="AERF",fullmenu!AD3="UD"),"inter",IF(OR(fullmenu!AD3="ACB",fullmenu!AD3="LCERT",fullmenu!AD3="LERT",fullmenu!AD3="FCERT",fullmenu!AD3="FCMT",fullmenu!AD3="LCMT",fullmenu!AD3="LMT",fullmenu!AD3="LCIT",fullmenu!AD3="FCIT",fullmenu!AD3="LIT",fullmenu!AD3="MwERT",fullmenu!AD3="ERwMT",fullmenu!AD3="M&amp;ERT",fullmenu!AD3="MwIT",fullmenu!AD3="IwMT",fullmenu!AD3="M&amp;IT",fullmenu!AD3="IwERT",fullmenu!AD3="ERwIT",fullmenu!AD3="I&amp;ERT",fullmenu!AD3="ER&amp;M&amp;IT",fullmenu!AD3="LSD"),"subst",IF(OR(fullmenu!AD3="FERT",fullmenu!AD3="FMT",fullmenu!AD3="FIT",fullmenu!AD3="WSD"),"intens",IF(OR(fullmenu!AD3="UASC"),"nonat","")))))</f>
        <v>subst</v>
      </c>
      <c r="AE3" s="8" t="str">
        <f>IF(OR(fullmenu!AE3="MDC",fullmenu!AE3="PERF"),"rude",IF(OR(fullmenu!AE3="PCB",fullmenu!AE3="AERF",fullmenu!AE3="UD"),"inter",IF(OR(fullmenu!AE3="ACB",fullmenu!AE3="LCERT",fullmenu!AE3="LERT",fullmenu!AE3="FCERT",fullmenu!AE3="FCMT",fullmenu!AE3="LCMT",fullmenu!AE3="LMT",fullmenu!AE3="LCIT",fullmenu!AE3="FCIT",fullmenu!AE3="LIT",fullmenu!AE3="MwERT",fullmenu!AE3="ERwMT",fullmenu!AE3="M&amp;ERT",fullmenu!AE3="MwIT",fullmenu!AE3="IwMT",fullmenu!AE3="M&amp;IT",fullmenu!AE3="IwERT",fullmenu!AE3="ERwIT",fullmenu!AE3="I&amp;ERT",fullmenu!AE3="ER&amp;M&amp;IT",fullmenu!AE3="LSD"),"subst",IF(OR(fullmenu!AE3="FERT",fullmenu!AE3="FMT",fullmenu!AE3="FIT",fullmenu!AE3="WSD"),"intens",IF(OR(fullmenu!AE3="UASC"),"nonat","")))))</f>
        <v>subst</v>
      </c>
      <c r="AF3" s="8" t="str">
        <f>IF(OR(fullmenu!AF3="MDC",fullmenu!AF3="PERF"),"rude",IF(OR(fullmenu!AF3="PCB",fullmenu!AF3="AERF",fullmenu!AF3="UD"),"inter",IF(OR(fullmenu!AF3="ACB",fullmenu!AF3="LCERT",fullmenu!AF3="LERT",fullmenu!AF3="FCERT",fullmenu!AF3="FCMT",fullmenu!AF3="LCMT",fullmenu!AF3="LMT",fullmenu!AF3="LCIT",fullmenu!AF3="FCIT",fullmenu!AF3="LIT",fullmenu!AF3="MwERT",fullmenu!AF3="ERwMT",fullmenu!AF3="M&amp;ERT",fullmenu!AF3="MwIT",fullmenu!AF3="IwMT",fullmenu!AF3="M&amp;IT",fullmenu!AF3="IwERT",fullmenu!AF3="ERwIT",fullmenu!AF3="I&amp;ERT",fullmenu!AF3="ER&amp;M&amp;IT",fullmenu!AF3="LSD"),"subst",IF(OR(fullmenu!AF3="FERT",fullmenu!AF3="FMT",fullmenu!AF3="FIT",fullmenu!AF3="WSD"),"intens",IF(OR(fullmenu!AF3="UASC"),"nonat","")))))</f>
        <v>subst</v>
      </c>
      <c r="AG3" s="8" t="str">
        <f>IF(OR(fullmenu!AG3="MDC",fullmenu!AG3="PERF"),"rude",IF(OR(fullmenu!AG3="PCB",fullmenu!AG3="AERF",fullmenu!AG3="UD"),"inter",IF(OR(fullmenu!AG3="ACB",fullmenu!AG3="LCERT",fullmenu!AG3="LERT",fullmenu!AG3="FCERT",fullmenu!AG3="FCMT",fullmenu!AG3="LCMT",fullmenu!AG3="LMT",fullmenu!AG3="LCIT",fullmenu!AG3="FCIT",fullmenu!AG3="LIT",fullmenu!AG3="MwERT",fullmenu!AG3="ERwMT",fullmenu!AG3="M&amp;ERT",fullmenu!AG3="MwIT",fullmenu!AG3="IwMT",fullmenu!AG3="M&amp;IT",fullmenu!AG3="IwERT",fullmenu!AG3="ERwIT",fullmenu!AG3="I&amp;ERT",fullmenu!AG3="ER&amp;M&amp;IT",fullmenu!AG3="LSD"),"subst",IF(OR(fullmenu!AG3="FERT",fullmenu!AG3="FMT",fullmenu!AG3="FIT",fullmenu!AG3="WSD"),"intens",IF(OR(fullmenu!AG3="UASC"),"nonat","")))))</f>
        <v>subst</v>
      </c>
      <c r="AH3" s="8" t="str">
        <f>IF(OR(fullmenu!AH3="MDC",fullmenu!AH3="PERF"),"rude",IF(OR(fullmenu!AH3="PCB",fullmenu!AH3="AERF",fullmenu!AH3="UD"),"inter",IF(OR(fullmenu!AH3="ACB",fullmenu!AH3="LCERT",fullmenu!AH3="LERT",fullmenu!AH3="FCERT",fullmenu!AH3="FCMT",fullmenu!AH3="LCMT",fullmenu!AH3="LMT",fullmenu!AH3="LCIT",fullmenu!AH3="FCIT",fullmenu!AH3="LIT",fullmenu!AH3="MwERT",fullmenu!AH3="ERwMT",fullmenu!AH3="M&amp;ERT",fullmenu!AH3="MwIT",fullmenu!AH3="IwMT",fullmenu!AH3="M&amp;IT",fullmenu!AH3="IwERT",fullmenu!AH3="ERwIT",fullmenu!AH3="I&amp;ERT",fullmenu!AH3="ER&amp;M&amp;IT",fullmenu!AH3="LSD"),"subst",IF(OR(fullmenu!AH3="FERT",fullmenu!AH3="FMT",fullmenu!AH3="FIT",fullmenu!AH3="WSD"),"intens",IF(OR(fullmenu!AH3="UASC"),"nonat","")))))</f>
        <v>subst</v>
      </c>
      <c r="AI3" s="8" t="str">
        <f>IF(OR(fullmenu!AI3="MDC",fullmenu!AI3="PERF"),"rude",IF(OR(fullmenu!AI3="PCB",fullmenu!AI3="AERF",fullmenu!AI3="UD"),"inter",IF(OR(fullmenu!AI3="ACB",fullmenu!AI3="LCERT",fullmenu!AI3="LERT",fullmenu!AI3="FCERT",fullmenu!AI3="FCMT",fullmenu!AI3="LCMT",fullmenu!AI3="LMT",fullmenu!AI3="LCIT",fullmenu!AI3="FCIT",fullmenu!AI3="LIT",fullmenu!AI3="MwERT",fullmenu!AI3="ERwMT",fullmenu!AI3="M&amp;ERT",fullmenu!AI3="MwIT",fullmenu!AI3="IwMT",fullmenu!AI3="M&amp;IT",fullmenu!AI3="IwERT",fullmenu!AI3="ERwIT",fullmenu!AI3="I&amp;ERT",fullmenu!AI3="ER&amp;M&amp;IT",fullmenu!AI3="LSD"),"subst",IF(OR(fullmenu!AI3="FERT",fullmenu!AI3="FMT",fullmenu!AI3="FIT",fullmenu!AI3="WSD"),"intens",IF(OR(fullmenu!AI3="UASC"),"nonat","")))))</f>
        <v>subst</v>
      </c>
      <c r="AJ3" s="8" t="str">
        <f>IF(OR(fullmenu!AJ3="MDC",fullmenu!AJ3="PERF"),"rude",IF(OR(fullmenu!AJ3="PCB",fullmenu!AJ3="AERF",fullmenu!AJ3="UD"),"inter",IF(OR(fullmenu!AJ3="ACB",fullmenu!AJ3="LCERT",fullmenu!AJ3="LERT",fullmenu!AJ3="FCERT",fullmenu!AJ3="FCMT",fullmenu!AJ3="LCMT",fullmenu!AJ3="LMT",fullmenu!AJ3="LCIT",fullmenu!AJ3="FCIT",fullmenu!AJ3="LIT",fullmenu!AJ3="MwERT",fullmenu!AJ3="ERwMT",fullmenu!AJ3="M&amp;ERT",fullmenu!AJ3="MwIT",fullmenu!AJ3="IwMT",fullmenu!AJ3="M&amp;IT",fullmenu!AJ3="IwERT",fullmenu!AJ3="ERwIT",fullmenu!AJ3="I&amp;ERT",fullmenu!AJ3="ER&amp;M&amp;IT",fullmenu!AJ3="LSD"),"subst",IF(OR(fullmenu!AJ3="FERT",fullmenu!AJ3="FMT",fullmenu!AJ3="FIT",fullmenu!AJ3="WSD"),"intens",IF(OR(fullmenu!AJ3="UASC"),"nonat","")))))</f>
        <v>subst</v>
      </c>
      <c r="AK3" s="8" t="str">
        <f>IF(OR(fullmenu!AK3="MDC",fullmenu!AK3="PERF"),"rude",IF(OR(fullmenu!AK3="PCB",fullmenu!AK3="AERF",fullmenu!AK3="UD"),"inter",IF(OR(fullmenu!AK3="ACB",fullmenu!AK3="LCERT",fullmenu!AK3="LERT",fullmenu!AK3="FCERT",fullmenu!AK3="FCMT",fullmenu!AK3="LCMT",fullmenu!AK3="LMT",fullmenu!AK3="LCIT",fullmenu!AK3="FCIT",fullmenu!AK3="LIT",fullmenu!AK3="MwERT",fullmenu!AK3="ERwMT",fullmenu!AK3="M&amp;ERT",fullmenu!AK3="MwIT",fullmenu!AK3="IwMT",fullmenu!AK3="M&amp;IT",fullmenu!AK3="IwERT",fullmenu!AK3="ERwIT",fullmenu!AK3="I&amp;ERT",fullmenu!AK3="ER&amp;M&amp;IT",fullmenu!AK3="LSD"),"subst",IF(OR(fullmenu!AK3="FERT",fullmenu!AK3="FMT",fullmenu!AK3="FIT",fullmenu!AK3="WSD"),"intens",IF(OR(fullmenu!AK3="UASC"),"nonat","")))))</f>
        <v>subst</v>
      </c>
      <c r="AL3" s="8" t="str">
        <f>IF(OR(fullmenu!AL3="MDC",fullmenu!AL3="PERF"),"rude",IF(OR(fullmenu!AL3="PCB",fullmenu!AL3="AERF",fullmenu!AL3="UD"),"inter",IF(OR(fullmenu!AL3="ACB",fullmenu!AL3="LCERT",fullmenu!AL3="LERT",fullmenu!AL3="FCERT",fullmenu!AL3="FCMT",fullmenu!AL3="LCMT",fullmenu!AL3="LMT",fullmenu!AL3="LCIT",fullmenu!AL3="FCIT",fullmenu!AL3="LIT",fullmenu!AL3="MwERT",fullmenu!AL3="ERwMT",fullmenu!AL3="M&amp;ERT",fullmenu!AL3="MwIT",fullmenu!AL3="IwMT",fullmenu!AL3="M&amp;IT",fullmenu!AL3="IwERT",fullmenu!AL3="ERwIT",fullmenu!AL3="I&amp;ERT",fullmenu!AL3="ER&amp;M&amp;IT",fullmenu!AL3="LSD"),"subst",IF(OR(fullmenu!AL3="FERT",fullmenu!AL3="FMT",fullmenu!AL3="FIT",fullmenu!AL3="WSD"),"intens",IF(OR(fullmenu!AL3="UASC"),"nonat","")))))</f>
        <v>subst</v>
      </c>
      <c r="AM3" s="8" t="str">
        <f>IF(OR(fullmenu!AM3="MDC",fullmenu!AM3="PERF"),"rude",IF(OR(fullmenu!AM3="PCB",fullmenu!AM3="AERF",fullmenu!AM3="UD"),"inter",IF(OR(fullmenu!AM3="ACB",fullmenu!AM3="LCERT",fullmenu!AM3="LERT",fullmenu!AM3="FCERT",fullmenu!AM3="FCMT",fullmenu!AM3="LCMT",fullmenu!AM3="LMT",fullmenu!AM3="LCIT",fullmenu!AM3="FCIT",fullmenu!AM3="LIT",fullmenu!AM3="MwERT",fullmenu!AM3="ERwMT",fullmenu!AM3="M&amp;ERT",fullmenu!AM3="MwIT",fullmenu!AM3="IwMT",fullmenu!AM3="M&amp;IT",fullmenu!AM3="IwERT",fullmenu!AM3="ERwIT",fullmenu!AM3="I&amp;ERT",fullmenu!AM3="ER&amp;M&amp;IT",fullmenu!AM3="LSD"),"subst",IF(OR(fullmenu!AM3="FERT",fullmenu!AM3="FMT",fullmenu!AM3="FIT",fullmenu!AM3="WSD"),"intens",IF(OR(fullmenu!AM3="UASC"),"nonat","")))))</f>
        <v>subst</v>
      </c>
      <c r="AN3" s="8" t="str">
        <f>IF(OR(fullmenu!AN3="MDC",fullmenu!AN3="PERF"),"rude",IF(OR(fullmenu!AN3="PCB",fullmenu!AN3="AERF",fullmenu!AN3="UD"),"inter",IF(OR(fullmenu!AN3="ACB",fullmenu!AN3="LCERT",fullmenu!AN3="LERT",fullmenu!AN3="FCERT",fullmenu!AN3="FCMT",fullmenu!AN3="LCMT",fullmenu!AN3="LMT",fullmenu!AN3="LCIT",fullmenu!AN3="FCIT",fullmenu!AN3="LIT",fullmenu!AN3="MwERT",fullmenu!AN3="ERwMT",fullmenu!AN3="M&amp;ERT",fullmenu!AN3="MwIT",fullmenu!AN3="IwMT",fullmenu!AN3="M&amp;IT",fullmenu!AN3="IwERT",fullmenu!AN3="ERwIT",fullmenu!AN3="I&amp;ERT",fullmenu!AN3="ER&amp;M&amp;IT",fullmenu!AN3="LSD"),"subst",IF(OR(fullmenu!AN3="FERT",fullmenu!AN3="FMT",fullmenu!AN3="FIT",fullmenu!AN3="WSD"),"intens",IF(OR(fullmenu!AN3="UASC"),"nonat","")))))</f>
        <v>subst</v>
      </c>
      <c r="AO3" s="8" t="str">
        <f>IF(OR(fullmenu!AO3="MDC",fullmenu!AO3="PERF"),"rude",IF(OR(fullmenu!AO3="PCB",fullmenu!AO3="AERF",fullmenu!AO3="UD"),"inter",IF(OR(fullmenu!AO3="ACB",fullmenu!AO3="LCERT",fullmenu!AO3="LERT",fullmenu!AO3="FCERT",fullmenu!AO3="FCMT",fullmenu!AO3="LCMT",fullmenu!AO3="LMT",fullmenu!AO3="LCIT",fullmenu!AO3="FCIT",fullmenu!AO3="LIT",fullmenu!AO3="MwERT",fullmenu!AO3="ERwMT",fullmenu!AO3="M&amp;ERT",fullmenu!AO3="MwIT",fullmenu!AO3="IwMT",fullmenu!AO3="M&amp;IT",fullmenu!AO3="IwERT",fullmenu!AO3="ERwIT",fullmenu!AO3="I&amp;ERT",fullmenu!AO3="ER&amp;M&amp;IT",fullmenu!AO3="LSD"),"subst",IF(OR(fullmenu!AO3="FERT",fullmenu!AO3="FMT",fullmenu!AO3="FIT",fullmenu!AO3="WSD"),"intens",IF(OR(fullmenu!AO3="UASC"),"nonat","")))))</f>
        <v>subst</v>
      </c>
      <c r="AP3" s="8" t="str">
        <f>IF(OR(fullmenu!AP3="MDC",fullmenu!AP3="PERF"),"rude",IF(OR(fullmenu!AP3="PCB",fullmenu!AP3="AERF",fullmenu!AP3="UD"),"inter",IF(OR(fullmenu!AP3="ACB",fullmenu!AP3="LCERT",fullmenu!AP3="LERT",fullmenu!AP3="FCERT",fullmenu!AP3="FCMT",fullmenu!AP3="LCMT",fullmenu!AP3="LMT",fullmenu!AP3="LCIT",fullmenu!AP3="FCIT",fullmenu!AP3="LIT",fullmenu!AP3="MwERT",fullmenu!AP3="ERwMT",fullmenu!AP3="M&amp;ERT",fullmenu!AP3="MwIT",fullmenu!AP3="IwMT",fullmenu!AP3="M&amp;IT",fullmenu!AP3="IwERT",fullmenu!AP3="ERwIT",fullmenu!AP3="I&amp;ERT",fullmenu!AP3="ER&amp;M&amp;IT",fullmenu!AP3="LSD"),"subst",IF(OR(fullmenu!AP3="FERT",fullmenu!AP3="FMT",fullmenu!AP3="FIT",fullmenu!AP3="WSD"),"intens",IF(OR(fullmenu!AP3="UASC"),"nonat","")))))</f>
        <v>subst</v>
      </c>
      <c r="AQ3" s="8" t="str">
        <f>IF(OR(fullmenu!AQ3="MDC",fullmenu!AQ3="PERF"),"rude",IF(OR(fullmenu!AQ3="PCB",fullmenu!AQ3="AERF",fullmenu!AQ3="UD"),"inter",IF(OR(fullmenu!AQ3="ACB",fullmenu!AQ3="LCERT",fullmenu!AQ3="LERT",fullmenu!AQ3="FCERT",fullmenu!AQ3="FCMT",fullmenu!AQ3="LCMT",fullmenu!AQ3="LMT",fullmenu!AQ3="LCIT",fullmenu!AQ3="FCIT",fullmenu!AQ3="LIT",fullmenu!AQ3="MwERT",fullmenu!AQ3="ERwMT",fullmenu!AQ3="M&amp;ERT",fullmenu!AQ3="MwIT",fullmenu!AQ3="IwMT",fullmenu!AQ3="M&amp;IT",fullmenu!AQ3="IwERT",fullmenu!AQ3="ERwIT",fullmenu!AQ3="I&amp;ERT",fullmenu!AQ3="ER&amp;M&amp;IT",fullmenu!AQ3="LSD"),"subst",IF(OR(fullmenu!AQ3="FERT",fullmenu!AQ3="FMT",fullmenu!AQ3="FIT",fullmenu!AQ3="WSD"),"intens",IF(OR(fullmenu!AQ3="UASC"),"nonat","")))))</f>
        <v>subst</v>
      </c>
      <c r="AR3" s="8" t="str">
        <f>IF(OR(fullmenu!AR3="MDC",fullmenu!AR3="PERF"),"rude",IF(OR(fullmenu!AR3="PCB",fullmenu!AR3="AERF",fullmenu!AR3="UD"),"inter",IF(OR(fullmenu!AR3="ACB",fullmenu!AR3="LCERT",fullmenu!AR3="LERT",fullmenu!AR3="FCERT",fullmenu!AR3="FCMT",fullmenu!AR3="LCMT",fullmenu!AR3="LMT",fullmenu!AR3="LCIT",fullmenu!AR3="FCIT",fullmenu!AR3="LIT",fullmenu!AR3="MwERT",fullmenu!AR3="ERwMT",fullmenu!AR3="M&amp;ERT",fullmenu!AR3="MwIT",fullmenu!AR3="IwMT",fullmenu!AR3="M&amp;IT",fullmenu!AR3="IwERT",fullmenu!AR3="ERwIT",fullmenu!AR3="I&amp;ERT",fullmenu!AR3="ER&amp;M&amp;IT",fullmenu!AR3="LSD"),"subst",IF(OR(fullmenu!AR3="FERT",fullmenu!AR3="FMT",fullmenu!AR3="FIT",fullmenu!AR3="WSD"),"intens",IF(OR(fullmenu!AR3="UASC"),"nonat","")))))</f>
        <v>subst</v>
      </c>
      <c r="AS3" s="8" t="str">
        <f>IF(OR(fullmenu!AS3="MDC",fullmenu!AS3="PERF"),"rude",IF(OR(fullmenu!AS3="PCB",fullmenu!AS3="AERF",fullmenu!AS3="UD"),"inter",IF(OR(fullmenu!AS3="ACB",fullmenu!AS3="LCERT",fullmenu!AS3="LERT",fullmenu!AS3="FCERT",fullmenu!AS3="FCMT",fullmenu!AS3="LCMT",fullmenu!AS3="LMT",fullmenu!AS3="LCIT",fullmenu!AS3="FCIT",fullmenu!AS3="LIT",fullmenu!AS3="MwERT",fullmenu!AS3="ERwMT",fullmenu!AS3="M&amp;ERT",fullmenu!AS3="MwIT",fullmenu!AS3="IwMT",fullmenu!AS3="M&amp;IT",fullmenu!AS3="IwERT",fullmenu!AS3="ERwIT",fullmenu!AS3="I&amp;ERT",fullmenu!AS3="ER&amp;M&amp;IT",fullmenu!AS3="LSD"),"subst",IF(OR(fullmenu!AS3="FERT",fullmenu!AS3="FMT",fullmenu!AS3="FIT",fullmenu!AS3="WSD"),"intens",IF(OR(fullmenu!AS3="UASC"),"nonat","")))))</f>
        <v>subst</v>
      </c>
    </row>
    <row r="4" spans="1:45" ht="15.5" x14ac:dyDescent="0.35">
      <c r="A4" t="s">
        <v>2</v>
      </c>
      <c r="B4" s="8" t="str">
        <f>IF(OR(fullmenu!B4="MDC",fullmenu!B4="PERF"),"rude",IF(OR(fullmenu!B4="PCB",fullmenu!B4="AERF",fullmenu!B4="UD"),"inter",IF(OR(fullmenu!B4="ACB",fullmenu!B4="LCERT",fullmenu!B4="LERT",fullmenu!B4="FCERT",fullmenu!B4="FCMT",fullmenu!B4="LCMT",fullmenu!B4="LMT",fullmenu!B4="LCIT",fullmenu!B4="FCIT",fullmenu!B4="LIT",fullmenu!B4="MwERT",fullmenu!B4="ERwMT",fullmenu!B4="M&amp;ERT",fullmenu!B4="MwIT",fullmenu!B4="IwMT",fullmenu!B4="M&amp;IT",fullmenu!B4="IwERT",fullmenu!B4="ERwIT",fullmenu!B4="I&amp;ERT",fullmenu!B4="ER&amp;M&amp;IT",fullmenu!B4="LSD"),"subst",IF(OR(fullmenu!B4="FERT",fullmenu!B4="FMT",fullmenu!B4="FIT",fullmenu!B4="WSD"),"intens",IF(OR(fullmenu!B4="UASC"),"nonat","")))))</f>
        <v>nonat</v>
      </c>
      <c r="C4" s="8" t="str">
        <f>IF(OR(fullmenu!C4="MDC",fullmenu!C4="PERF"),"rude",IF(OR(fullmenu!C4="PCB",fullmenu!C4="AERF",fullmenu!C4="UD"),"inter",IF(OR(fullmenu!C4="ACB",fullmenu!C4="LCERT",fullmenu!C4="LERT",fullmenu!C4="FCERT",fullmenu!C4="FCMT",fullmenu!C4="LCMT",fullmenu!C4="LMT",fullmenu!C4="LCIT",fullmenu!C4="FCIT",fullmenu!C4="LIT",fullmenu!C4="MwERT",fullmenu!C4="ERwMT",fullmenu!C4="M&amp;ERT",fullmenu!C4="MwIT",fullmenu!C4="IwMT",fullmenu!C4="M&amp;IT",fullmenu!C4="IwERT",fullmenu!C4="ERwIT",fullmenu!C4="I&amp;ERT",fullmenu!C4="ER&amp;M&amp;IT",fullmenu!C4="LSD"),"subst",IF(OR(fullmenu!C4="FERT",fullmenu!C4="FMT",fullmenu!C4="FIT",fullmenu!C4="WSD"),"intens",IF(OR(fullmenu!C4="UASC"),"nonat","")))))</f>
        <v>nonat</v>
      </c>
      <c r="D4" s="8" t="str">
        <f>IF(OR(fullmenu!D4="MDC",fullmenu!D4="PERF"),"rude",IF(OR(fullmenu!D4="PCB",fullmenu!D4="AERF",fullmenu!D4="UD"),"inter",IF(OR(fullmenu!D4="ACB",fullmenu!D4="LCERT",fullmenu!D4="LERT",fullmenu!D4="FCERT",fullmenu!D4="FCMT",fullmenu!D4="LCMT",fullmenu!D4="LMT",fullmenu!D4="LCIT",fullmenu!D4="FCIT",fullmenu!D4="LIT",fullmenu!D4="MwERT",fullmenu!D4="ERwMT",fullmenu!D4="M&amp;ERT",fullmenu!D4="MwIT",fullmenu!D4="IwMT",fullmenu!D4="M&amp;IT",fullmenu!D4="IwERT",fullmenu!D4="ERwIT",fullmenu!D4="I&amp;ERT",fullmenu!D4="ER&amp;M&amp;IT",fullmenu!D4="LSD"),"subst",IF(OR(fullmenu!D4="FERT",fullmenu!D4="FMT",fullmenu!D4="FIT",fullmenu!D4="WSD"),"intens",IF(OR(fullmenu!D4="UASC"),"nonat","")))))</f>
        <v>nonat</v>
      </c>
      <c r="E4" s="8" t="str">
        <f>IF(OR(fullmenu!E4="MDC",fullmenu!E4="PERF"),"rude",IF(OR(fullmenu!E4="PCB",fullmenu!E4="AERF",fullmenu!E4="UD"),"inter",IF(OR(fullmenu!E4="ACB",fullmenu!E4="LCERT",fullmenu!E4="LERT",fullmenu!E4="FCERT",fullmenu!E4="FCMT",fullmenu!E4="LCMT",fullmenu!E4="LMT",fullmenu!E4="LCIT",fullmenu!E4="FCIT",fullmenu!E4="LIT",fullmenu!E4="MwERT",fullmenu!E4="ERwMT",fullmenu!E4="M&amp;ERT",fullmenu!E4="MwIT",fullmenu!E4="IwMT",fullmenu!E4="M&amp;IT",fullmenu!E4="IwERT",fullmenu!E4="ERwIT",fullmenu!E4="I&amp;ERT",fullmenu!E4="ER&amp;M&amp;IT",fullmenu!E4="LSD"),"subst",IF(OR(fullmenu!E4="FERT",fullmenu!E4="FMT",fullmenu!E4="FIT",fullmenu!E4="WSD"),"intens",IF(OR(fullmenu!E4="UASC"),"nonat","")))))</f>
        <v>nonat</v>
      </c>
      <c r="F4" s="8" t="str">
        <f>IF(OR(fullmenu!F4="MDC",fullmenu!F4="PERF"),"rude",IF(OR(fullmenu!F4="PCB",fullmenu!F4="AERF",fullmenu!F4="UD"),"inter",IF(OR(fullmenu!F4="ACB",fullmenu!F4="LCERT",fullmenu!F4="LERT",fullmenu!F4="FCERT",fullmenu!F4="FCMT",fullmenu!F4="LCMT",fullmenu!F4="LMT",fullmenu!F4="LCIT",fullmenu!F4="FCIT",fullmenu!F4="LIT",fullmenu!F4="MwERT",fullmenu!F4="ERwMT",fullmenu!F4="M&amp;ERT",fullmenu!F4="MwIT",fullmenu!F4="IwMT",fullmenu!F4="M&amp;IT",fullmenu!F4="IwERT",fullmenu!F4="ERwIT",fullmenu!F4="I&amp;ERT",fullmenu!F4="ER&amp;M&amp;IT",fullmenu!F4="LSD"),"subst",IF(OR(fullmenu!F4="FERT",fullmenu!F4="FMT",fullmenu!F4="FIT",fullmenu!F4="WSD"),"intens",IF(OR(fullmenu!F4="UASC"),"nonat","")))))</f>
        <v>nonat</v>
      </c>
      <c r="G4" s="8" t="str">
        <f>IF(OR(fullmenu!G4="MDC",fullmenu!G4="PERF"),"rude",IF(OR(fullmenu!G4="PCB",fullmenu!G4="AERF",fullmenu!G4="UD"),"inter",IF(OR(fullmenu!G4="ACB",fullmenu!G4="LCERT",fullmenu!G4="LERT",fullmenu!G4="FCERT",fullmenu!G4="FCMT",fullmenu!G4="LCMT",fullmenu!G4="LMT",fullmenu!G4="LCIT",fullmenu!G4="FCIT",fullmenu!G4="LIT",fullmenu!G4="MwERT",fullmenu!G4="ERwMT",fullmenu!G4="M&amp;ERT",fullmenu!G4="MwIT",fullmenu!G4="IwMT",fullmenu!G4="M&amp;IT",fullmenu!G4="IwERT",fullmenu!G4="ERwIT",fullmenu!G4="I&amp;ERT",fullmenu!G4="ER&amp;M&amp;IT",fullmenu!G4="LSD"),"subst",IF(OR(fullmenu!G4="FERT",fullmenu!G4="FMT",fullmenu!G4="FIT",fullmenu!G4="WSD"),"intens",IF(OR(fullmenu!G4="UASC"),"nonat","")))))</f>
        <v>nonat</v>
      </c>
      <c r="H4" s="8" t="str">
        <f>IF(OR(fullmenu!H4="MDC",fullmenu!H4="PERF"),"rude",IF(OR(fullmenu!H4="PCB",fullmenu!H4="AERF",fullmenu!H4="UD"),"inter",IF(OR(fullmenu!H4="ACB",fullmenu!H4="LCERT",fullmenu!H4="LERT",fullmenu!H4="FCERT",fullmenu!H4="FCMT",fullmenu!H4="LCMT",fullmenu!H4="LMT",fullmenu!H4="LCIT",fullmenu!H4="FCIT",fullmenu!H4="LIT",fullmenu!H4="MwERT",fullmenu!H4="ERwMT",fullmenu!H4="M&amp;ERT",fullmenu!H4="MwIT",fullmenu!H4="IwMT",fullmenu!H4="M&amp;IT",fullmenu!H4="IwERT",fullmenu!H4="ERwIT",fullmenu!H4="I&amp;ERT",fullmenu!H4="ER&amp;M&amp;IT",fullmenu!H4="LSD"),"subst",IF(OR(fullmenu!H4="FERT",fullmenu!H4="FMT",fullmenu!H4="FIT",fullmenu!H4="WSD"),"intens",IF(OR(fullmenu!H4="UASC"),"nonat","")))))</f>
        <v>nonat</v>
      </c>
      <c r="I4" s="8" t="str">
        <f>IF(OR(fullmenu!I4="MDC",fullmenu!I4="PERF"),"rude",IF(OR(fullmenu!I4="PCB",fullmenu!I4="AERF",fullmenu!I4="UD"),"inter",IF(OR(fullmenu!I4="ACB",fullmenu!I4="LCERT",fullmenu!I4="LERT",fullmenu!I4="FCERT",fullmenu!I4="FCMT",fullmenu!I4="LCMT",fullmenu!I4="LMT",fullmenu!I4="LCIT",fullmenu!I4="FCIT",fullmenu!I4="LIT",fullmenu!I4="MwERT",fullmenu!I4="ERwMT",fullmenu!I4="M&amp;ERT",fullmenu!I4="MwIT",fullmenu!I4="IwMT",fullmenu!I4="M&amp;IT",fullmenu!I4="IwERT",fullmenu!I4="ERwIT",fullmenu!I4="I&amp;ERT",fullmenu!I4="ER&amp;M&amp;IT",fullmenu!I4="LSD"),"subst",IF(OR(fullmenu!I4="FERT",fullmenu!I4="FMT",fullmenu!I4="FIT",fullmenu!I4="WSD"),"intens",IF(OR(fullmenu!I4="UASC"),"nonat","")))))</f>
        <v>nonat</v>
      </c>
      <c r="J4" s="8" t="str">
        <f>IF(OR(fullmenu!J4="MDC",fullmenu!J4="PERF"),"rude",IF(OR(fullmenu!J4="PCB",fullmenu!J4="AERF",fullmenu!J4="UD"),"inter",IF(OR(fullmenu!J4="ACB",fullmenu!J4="LCERT",fullmenu!J4="LERT",fullmenu!J4="FCERT",fullmenu!J4="FCMT",fullmenu!J4="LCMT",fullmenu!J4="LMT",fullmenu!J4="LCIT",fullmenu!J4="FCIT",fullmenu!J4="LIT",fullmenu!J4="MwERT",fullmenu!J4="ERwMT",fullmenu!J4="M&amp;ERT",fullmenu!J4="MwIT",fullmenu!J4="IwMT",fullmenu!J4="M&amp;IT",fullmenu!J4="IwERT",fullmenu!J4="ERwIT",fullmenu!J4="I&amp;ERT",fullmenu!J4="ER&amp;M&amp;IT",fullmenu!J4="LSD"),"subst",IF(OR(fullmenu!J4="FERT",fullmenu!J4="FMT",fullmenu!J4="FIT",fullmenu!J4="WSD"),"intens",IF(OR(fullmenu!J4="UASC"),"nonat","")))))</f>
        <v>nonat</v>
      </c>
      <c r="K4" s="8" t="str">
        <f>IF(OR(fullmenu!K4="MDC",fullmenu!K4="PERF"),"rude",IF(OR(fullmenu!K4="PCB",fullmenu!K4="AERF",fullmenu!K4="UD"),"inter",IF(OR(fullmenu!K4="ACB",fullmenu!K4="LCERT",fullmenu!K4="LERT",fullmenu!K4="FCERT",fullmenu!K4="FCMT",fullmenu!K4="LCMT",fullmenu!K4="LMT",fullmenu!K4="LCIT",fullmenu!K4="FCIT",fullmenu!K4="LIT",fullmenu!K4="MwERT",fullmenu!K4="ERwMT",fullmenu!K4="M&amp;ERT",fullmenu!K4="MwIT",fullmenu!K4="IwMT",fullmenu!K4="M&amp;IT",fullmenu!K4="IwERT",fullmenu!K4="ERwIT",fullmenu!K4="I&amp;ERT",fullmenu!K4="ER&amp;M&amp;IT",fullmenu!K4="LSD"),"subst",IF(OR(fullmenu!K4="FERT",fullmenu!K4="FMT",fullmenu!K4="FIT",fullmenu!K4="WSD"),"intens",IF(OR(fullmenu!K4="UASC"),"nonat","")))))</f>
        <v>nonat</v>
      </c>
      <c r="L4" s="8" t="str">
        <f>IF(OR(fullmenu!L4="MDC",fullmenu!L4="PERF"),"rude",IF(OR(fullmenu!L4="PCB",fullmenu!L4="AERF",fullmenu!L4="UD"),"inter",IF(OR(fullmenu!L4="ACB",fullmenu!L4="LCERT",fullmenu!L4="LERT",fullmenu!L4="FCERT",fullmenu!L4="FCMT",fullmenu!L4="LCMT",fullmenu!L4="LMT",fullmenu!L4="LCIT",fullmenu!L4="FCIT",fullmenu!L4="LIT",fullmenu!L4="MwERT",fullmenu!L4="ERwMT",fullmenu!L4="M&amp;ERT",fullmenu!L4="MwIT",fullmenu!L4="IwMT",fullmenu!L4="M&amp;IT",fullmenu!L4="IwERT",fullmenu!L4="ERwIT",fullmenu!L4="I&amp;ERT",fullmenu!L4="ER&amp;M&amp;IT",fullmenu!L4="LSD"),"subst",IF(OR(fullmenu!L4="FERT",fullmenu!L4="FMT",fullmenu!L4="FIT",fullmenu!L4="WSD"),"intens",IF(OR(fullmenu!L4="UASC"),"nonat","")))))</f>
        <v>nonat</v>
      </c>
      <c r="M4" s="8" t="str">
        <f>IF(OR(fullmenu!M4="MDC",fullmenu!M4="PERF"),"rude",IF(OR(fullmenu!M4="PCB",fullmenu!M4="AERF",fullmenu!M4="UD"),"inter",IF(OR(fullmenu!M4="ACB",fullmenu!M4="LCERT",fullmenu!M4="LERT",fullmenu!M4="FCERT",fullmenu!M4="FCMT",fullmenu!M4="LCMT",fullmenu!M4="LMT",fullmenu!M4="LCIT",fullmenu!M4="FCIT",fullmenu!M4="LIT",fullmenu!M4="MwERT",fullmenu!M4="ERwMT",fullmenu!M4="M&amp;ERT",fullmenu!M4="MwIT",fullmenu!M4="IwMT",fullmenu!M4="M&amp;IT",fullmenu!M4="IwERT",fullmenu!M4="ERwIT",fullmenu!M4="I&amp;ERT",fullmenu!M4="ER&amp;M&amp;IT",fullmenu!M4="LSD"),"subst",IF(OR(fullmenu!M4="FERT",fullmenu!M4="FMT",fullmenu!M4="FIT",fullmenu!M4="WSD"),"intens",IF(OR(fullmenu!M4="UASC"),"nonat","")))))</f>
        <v>nonat</v>
      </c>
      <c r="N4" s="8" t="str">
        <f>IF(OR(fullmenu!N4="MDC",fullmenu!N4="PERF"),"rude",IF(OR(fullmenu!N4="PCB",fullmenu!N4="AERF",fullmenu!N4="UD"),"inter",IF(OR(fullmenu!N4="ACB",fullmenu!N4="LCERT",fullmenu!N4="LERT",fullmenu!N4="FCERT",fullmenu!N4="FCMT",fullmenu!N4="LCMT",fullmenu!N4="LMT",fullmenu!N4="LCIT",fullmenu!N4="FCIT",fullmenu!N4="LIT",fullmenu!N4="MwERT",fullmenu!N4="ERwMT",fullmenu!N4="M&amp;ERT",fullmenu!N4="MwIT",fullmenu!N4="IwMT",fullmenu!N4="M&amp;IT",fullmenu!N4="IwERT",fullmenu!N4="ERwIT",fullmenu!N4="I&amp;ERT",fullmenu!N4="ER&amp;M&amp;IT",fullmenu!N4="LSD"),"subst",IF(OR(fullmenu!N4="FERT",fullmenu!N4="FMT",fullmenu!N4="FIT",fullmenu!N4="WSD"),"intens",IF(OR(fullmenu!N4="UASC"),"nonat","")))))</f>
        <v>nonat</v>
      </c>
      <c r="O4" s="8" t="str">
        <f>IF(OR(fullmenu!O4="MDC",fullmenu!O4="PERF"),"rude",IF(OR(fullmenu!O4="PCB",fullmenu!O4="AERF",fullmenu!O4="UD"),"inter",IF(OR(fullmenu!O4="ACB",fullmenu!O4="LCERT",fullmenu!O4="LERT",fullmenu!O4="FCERT",fullmenu!O4="FCMT",fullmenu!O4="LCMT",fullmenu!O4="LMT",fullmenu!O4="LCIT",fullmenu!O4="FCIT",fullmenu!O4="LIT",fullmenu!O4="MwERT",fullmenu!O4="ERwMT",fullmenu!O4="M&amp;ERT",fullmenu!O4="MwIT",fullmenu!O4="IwMT",fullmenu!O4="M&amp;IT",fullmenu!O4="IwERT",fullmenu!O4="ERwIT",fullmenu!O4="I&amp;ERT",fullmenu!O4="ER&amp;M&amp;IT",fullmenu!O4="LSD"),"subst",IF(OR(fullmenu!O4="FERT",fullmenu!O4="FMT",fullmenu!O4="FIT",fullmenu!O4="WSD"),"intens",IF(OR(fullmenu!O4="UASC"),"nonat","")))))</f>
        <v>nonat</v>
      </c>
      <c r="P4" s="8" t="str">
        <f>IF(OR(fullmenu!P4="MDC",fullmenu!P4="PERF"),"rude",IF(OR(fullmenu!P4="PCB",fullmenu!P4="AERF",fullmenu!P4="UD"),"inter",IF(OR(fullmenu!P4="ACB",fullmenu!P4="LCERT",fullmenu!P4="LERT",fullmenu!P4="FCERT",fullmenu!P4="FCMT",fullmenu!P4="LCMT",fullmenu!P4="LMT",fullmenu!P4="LCIT",fullmenu!P4="FCIT",fullmenu!P4="LIT",fullmenu!P4="MwERT",fullmenu!P4="ERwMT",fullmenu!P4="M&amp;ERT",fullmenu!P4="MwIT",fullmenu!P4="IwMT",fullmenu!P4="M&amp;IT",fullmenu!P4="IwERT",fullmenu!P4="ERwIT",fullmenu!P4="I&amp;ERT",fullmenu!P4="ER&amp;M&amp;IT",fullmenu!P4="LSD"),"subst",IF(OR(fullmenu!P4="FERT",fullmenu!P4="FMT",fullmenu!P4="FIT",fullmenu!P4="WSD"),"intens",IF(OR(fullmenu!P4="UASC"),"nonat","")))))</f>
        <v>nonat</v>
      </c>
      <c r="Q4" s="8" t="str">
        <f>IF(OR(fullmenu!Q4="MDC",fullmenu!Q4="PERF"),"rude",IF(OR(fullmenu!Q4="PCB",fullmenu!Q4="AERF",fullmenu!Q4="UD"),"inter",IF(OR(fullmenu!Q4="ACB",fullmenu!Q4="LCERT",fullmenu!Q4="LERT",fullmenu!Q4="FCERT",fullmenu!Q4="FCMT",fullmenu!Q4="LCMT",fullmenu!Q4="LMT",fullmenu!Q4="LCIT",fullmenu!Q4="FCIT",fullmenu!Q4="LIT",fullmenu!Q4="MwERT",fullmenu!Q4="ERwMT",fullmenu!Q4="M&amp;ERT",fullmenu!Q4="MwIT",fullmenu!Q4="IwMT",fullmenu!Q4="M&amp;IT",fullmenu!Q4="IwERT",fullmenu!Q4="ERwIT",fullmenu!Q4="I&amp;ERT",fullmenu!Q4="ER&amp;M&amp;IT",fullmenu!Q4="LSD"),"subst",IF(OR(fullmenu!Q4="FERT",fullmenu!Q4="FMT",fullmenu!Q4="FIT",fullmenu!Q4="WSD"),"intens",IF(OR(fullmenu!Q4="UASC"),"nonat","")))))</f>
        <v>inter</v>
      </c>
      <c r="R4" s="8" t="str">
        <f>IF(OR(fullmenu!R4="MDC",fullmenu!R4="PERF"),"rude",IF(OR(fullmenu!R4="PCB",fullmenu!R4="AERF",fullmenu!R4="UD"),"inter",IF(OR(fullmenu!R4="ACB",fullmenu!R4="LCERT",fullmenu!R4="LERT",fullmenu!R4="FCERT",fullmenu!R4="FCMT",fullmenu!R4="LCMT",fullmenu!R4="LMT",fullmenu!R4="LCIT",fullmenu!R4="FCIT",fullmenu!R4="LIT",fullmenu!R4="MwERT",fullmenu!R4="ERwMT",fullmenu!R4="M&amp;ERT",fullmenu!R4="MwIT",fullmenu!R4="IwMT",fullmenu!R4="M&amp;IT",fullmenu!R4="IwERT",fullmenu!R4="ERwIT",fullmenu!R4="I&amp;ERT",fullmenu!R4="ER&amp;M&amp;IT",fullmenu!R4="LSD"),"subst",IF(OR(fullmenu!R4="FERT",fullmenu!R4="FMT",fullmenu!R4="FIT",fullmenu!R4="WSD"),"intens",IF(OR(fullmenu!R4="UASC"),"nonat","")))))</f>
        <v>inter</v>
      </c>
      <c r="S4" s="8" t="str">
        <f>IF(OR(fullmenu!S4="MDC",fullmenu!S4="PERF"),"rude",IF(OR(fullmenu!S4="PCB",fullmenu!S4="AERF",fullmenu!S4="UD"),"inter",IF(OR(fullmenu!S4="ACB",fullmenu!S4="LCERT",fullmenu!S4="LERT",fullmenu!S4="FCERT",fullmenu!S4="FCMT",fullmenu!S4="LCMT",fullmenu!S4="LMT",fullmenu!S4="LCIT",fullmenu!S4="FCIT",fullmenu!S4="LIT",fullmenu!S4="MwERT",fullmenu!S4="ERwMT",fullmenu!S4="M&amp;ERT",fullmenu!S4="MwIT",fullmenu!S4="IwMT",fullmenu!S4="M&amp;IT",fullmenu!S4="IwERT",fullmenu!S4="ERwIT",fullmenu!S4="I&amp;ERT",fullmenu!S4="ER&amp;M&amp;IT",fullmenu!S4="LSD"),"subst",IF(OR(fullmenu!S4="FERT",fullmenu!S4="FMT",fullmenu!S4="FIT",fullmenu!S4="WSD"),"intens",IF(OR(fullmenu!S4="UASC"),"nonat","")))))</f>
        <v>inter</v>
      </c>
      <c r="T4" s="8" t="str">
        <f>IF(OR(fullmenu!T4="MDC",fullmenu!T4="PERF"),"rude",IF(OR(fullmenu!T4="PCB",fullmenu!T4="AERF",fullmenu!T4="UD"),"inter",IF(OR(fullmenu!T4="ACB",fullmenu!T4="LCERT",fullmenu!T4="LERT",fullmenu!T4="FCERT",fullmenu!T4="FCMT",fullmenu!T4="LCMT",fullmenu!T4="LMT",fullmenu!T4="LCIT",fullmenu!T4="FCIT",fullmenu!T4="LIT",fullmenu!T4="MwERT",fullmenu!T4="ERwMT",fullmenu!T4="M&amp;ERT",fullmenu!T4="MwIT",fullmenu!T4="IwMT",fullmenu!T4="M&amp;IT",fullmenu!T4="IwERT",fullmenu!T4="ERwIT",fullmenu!T4="I&amp;ERT",fullmenu!T4="ER&amp;M&amp;IT",fullmenu!T4="LSD"),"subst",IF(OR(fullmenu!T4="FERT",fullmenu!T4="FMT",fullmenu!T4="FIT",fullmenu!T4="WSD"),"intens",IF(OR(fullmenu!T4="UASC"),"nonat","")))))</f>
        <v>inter</v>
      </c>
      <c r="U4" s="8" t="str">
        <f>IF(OR(fullmenu!U4="MDC",fullmenu!U4="PERF"),"rude",IF(OR(fullmenu!U4="PCB",fullmenu!U4="AERF",fullmenu!U4="UD"),"inter",IF(OR(fullmenu!U4="ACB",fullmenu!U4="LCERT",fullmenu!U4="LERT",fullmenu!U4="FCERT",fullmenu!U4="FCMT",fullmenu!U4="LCMT",fullmenu!U4="LMT",fullmenu!U4="LCIT",fullmenu!U4="FCIT",fullmenu!U4="LIT",fullmenu!U4="MwERT",fullmenu!U4="ERwMT",fullmenu!U4="M&amp;ERT",fullmenu!U4="MwIT",fullmenu!U4="IwMT",fullmenu!U4="M&amp;IT",fullmenu!U4="IwERT",fullmenu!U4="ERwIT",fullmenu!U4="I&amp;ERT",fullmenu!U4="ER&amp;M&amp;IT",fullmenu!U4="LSD"),"subst",IF(OR(fullmenu!U4="FERT",fullmenu!U4="FMT",fullmenu!U4="FIT",fullmenu!U4="WSD"),"intens",IF(OR(fullmenu!U4="UASC"),"nonat","")))))</f>
        <v>inter</v>
      </c>
      <c r="V4" s="8" t="str">
        <f>IF(OR(fullmenu!V4="MDC",fullmenu!V4="PERF"),"rude",IF(OR(fullmenu!V4="PCB",fullmenu!V4="AERF",fullmenu!V4="UD"),"inter",IF(OR(fullmenu!V4="ACB",fullmenu!V4="LCERT",fullmenu!V4="LERT",fullmenu!V4="FCERT",fullmenu!V4="FCMT",fullmenu!V4="LCMT",fullmenu!V4="LMT",fullmenu!V4="LCIT",fullmenu!V4="FCIT",fullmenu!V4="LIT",fullmenu!V4="MwERT",fullmenu!V4="ERwMT",fullmenu!V4="M&amp;ERT",fullmenu!V4="MwIT",fullmenu!V4="IwMT",fullmenu!V4="M&amp;IT",fullmenu!V4="IwERT",fullmenu!V4="ERwIT",fullmenu!V4="I&amp;ERT",fullmenu!V4="ER&amp;M&amp;IT",fullmenu!V4="LSD"),"subst",IF(OR(fullmenu!V4="FERT",fullmenu!V4="FMT",fullmenu!V4="FIT",fullmenu!V4="WSD"),"intens",IF(OR(fullmenu!V4="UASC"),"nonat","")))))</f>
        <v>inter</v>
      </c>
      <c r="W4" s="8" t="str">
        <f>IF(OR(fullmenu!W4="MDC",fullmenu!W4="PERF"),"rude",IF(OR(fullmenu!W4="PCB",fullmenu!W4="AERF",fullmenu!W4="UD"),"inter",IF(OR(fullmenu!W4="ACB",fullmenu!W4="LCERT",fullmenu!W4="LERT",fullmenu!W4="FCERT",fullmenu!W4="FCMT",fullmenu!W4="LCMT",fullmenu!W4="LMT",fullmenu!W4="LCIT",fullmenu!W4="FCIT",fullmenu!W4="LIT",fullmenu!W4="MwERT",fullmenu!W4="ERwMT",fullmenu!W4="M&amp;ERT",fullmenu!W4="MwIT",fullmenu!W4="IwMT",fullmenu!W4="M&amp;IT",fullmenu!W4="IwERT",fullmenu!W4="ERwIT",fullmenu!W4="I&amp;ERT",fullmenu!W4="ER&amp;M&amp;IT",fullmenu!W4="LSD"),"subst",IF(OR(fullmenu!W4="FERT",fullmenu!W4="FMT",fullmenu!W4="FIT",fullmenu!W4="WSD"),"intens",IF(OR(fullmenu!W4="UASC"),"nonat","")))))</f>
        <v>inter</v>
      </c>
      <c r="X4" s="8" t="str">
        <f>IF(OR(fullmenu!X4="MDC",fullmenu!X4="PERF"),"rude",IF(OR(fullmenu!X4="PCB",fullmenu!X4="AERF",fullmenu!X4="UD"),"inter",IF(OR(fullmenu!X4="ACB",fullmenu!X4="LCERT",fullmenu!X4="LERT",fullmenu!X4="FCERT",fullmenu!X4="FCMT",fullmenu!X4="LCMT",fullmenu!X4="LMT",fullmenu!X4="LCIT",fullmenu!X4="FCIT",fullmenu!X4="LIT",fullmenu!X4="MwERT",fullmenu!X4="ERwMT",fullmenu!X4="M&amp;ERT",fullmenu!X4="MwIT",fullmenu!X4="IwMT",fullmenu!X4="M&amp;IT",fullmenu!X4="IwERT",fullmenu!X4="ERwIT",fullmenu!X4="I&amp;ERT",fullmenu!X4="ER&amp;M&amp;IT",fullmenu!X4="LSD"),"subst",IF(OR(fullmenu!X4="FERT",fullmenu!X4="FMT",fullmenu!X4="FIT",fullmenu!X4="WSD"),"intens",IF(OR(fullmenu!X4="UASC"),"nonat","")))))</f>
        <v>inter</v>
      </c>
      <c r="Y4" s="8" t="str">
        <f>IF(OR(fullmenu!Y4="MDC",fullmenu!Y4="PERF"),"rude",IF(OR(fullmenu!Y4="PCB",fullmenu!Y4="AERF",fullmenu!Y4="UD"),"inter",IF(OR(fullmenu!Y4="ACB",fullmenu!Y4="LCERT",fullmenu!Y4="LERT",fullmenu!Y4="FCERT",fullmenu!Y4="FCMT",fullmenu!Y4="LCMT",fullmenu!Y4="LMT",fullmenu!Y4="LCIT",fullmenu!Y4="FCIT",fullmenu!Y4="LIT",fullmenu!Y4="MwERT",fullmenu!Y4="ERwMT",fullmenu!Y4="M&amp;ERT",fullmenu!Y4="MwIT",fullmenu!Y4="IwMT",fullmenu!Y4="M&amp;IT",fullmenu!Y4="IwERT",fullmenu!Y4="ERwIT",fullmenu!Y4="I&amp;ERT",fullmenu!Y4="ER&amp;M&amp;IT",fullmenu!Y4="LSD"),"subst",IF(OR(fullmenu!Y4="FERT",fullmenu!Y4="FMT",fullmenu!Y4="FIT",fullmenu!Y4="WSD"),"intens",IF(OR(fullmenu!Y4="UASC"),"nonat","")))))</f>
        <v>inter</v>
      </c>
      <c r="Z4" s="8" t="str">
        <f>IF(OR(fullmenu!Z4="MDC",fullmenu!Z4="PERF"),"rude",IF(OR(fullmenu!Z4="PCB",fullmenu!Z4="AERF",fullmenu!Z4="UD"),"inter",IF(OR(fullmenu!Z4="ACB",fullmenu!Z4="LCERT",fullmenu!Z4="LERT",fullmenu!Z4="FCERT",fullmenu!Z4="FCMT",fullmenu!Z4="LCMT",fullmenu!Z4="LMT",fullmenu!Z4="LCIT",fullmenu!Z4="FCIT",fullmenu!Z4="LIT",fullmenu!Z4="MwERT",fullmenu!Z4="ERwMT",fullmenu!Z4="M&amp;ERT",fullmenu!Z4="MwIT",fullmenu!Z4="IwMT",fullmenu!Z4="M&amp;IT",fullmenu!Z4="IwERT",fullmenu!Z4="ERwIT",fullmenu!Z4="I&amp;ERT",fullmenu!Z4="ER&amp;M&amp;IT",fullmenu!Z4="LSD"),"subst",IF(OR(fullmenu!Z4="FERT",fullmenu!Z4="FMT",fullmenu!Z4="FIT",fullmenu!Z4="WSD"),"intens",IF(OR(fullmenu!Z4="UASC"),"nonat","")))))</f>
        <v>inter</v>
      </c>
      <c r="AA4" s="8" t="str">
        <f>IF(OR(fullmenu!AA4="MDC",fullmenu!AA4="PERF"),"rude",IF(OR(fullmenu!AA4="PCB",fullmenu!AA4="AERF",fullmenu!AA4="UD"),"inter",IF(OR(fullmenu!AA4="ACB",fullmenu!AA4="LCERT",fullmenu!AA4="LERT",fullmenu!AA4="FCERT",fullmenu!AA4="FCMT",fullmenu!AA4="LCMT",fullmenu!AA4="LMT",fullmenu!AA4="LCIT",fullmenu!AA4="FCIT",fullmenu!AA4="LIT",fullmenu!AA4="MwERT",fullmenu!AA4="ERwMT",fullmenu!AA4="M&amp;ERT",fullmenu!AA4="MwIT",fullmenu!AA4="IwMT",fullmenu!AA4="M&amp;IT",fullmenu!AA4="IwERT",fullmenu!AA4="ERwIT",fullmenu!AA4="I&amp;ERT",fullmenu!AA4="ER&amp;M&amp;IT",fullmenu!AA4="LSD"),"subst",IF(OR(fullmenu!AA4="FERT",fullmenu!AA4="FMT",fullmenu!AA4="FIT",fullmenu!AA4="WSD"),"intens",IF(OR(fullmenu!AA4="UASC"),"nonat","")))))</f>
        <v>inter</v>
      </c>
      <c r="AB4" s="8" t="str">
        <f>IF(OR(fullmenu!AB4="MDC",fullmenu!AB4="PERF"),"rude",IF(OR(fullmenu!AB4="PCB",fullmenu!AB4="AERF",fullmenu!AB4="UD"),"inter",IF(OR(fullmenu!AB4="ACB",fullmenu!AB4="LCERT",fullmenu!AB4="LERT",fullmenu!AB4="FCERT",fullmenu!AB4="FCMT",fullmenu!AB4="LCMT",fullmenu!AB4="LMT",fullmenu!AB4="LCIT",fullmenu!AB4="FCIT",fullmenu!AB4="LIT",fullmenu!AB4="MwERT",fullmenu!AB4="ERwMT",fullmenu!AB4="M&amp;ERT",fullmenu!AB4="MwIT",fullmenu!AB4="IwMT",fullmenu!AB4="M&amp;IT",fullmenu!AB4="IwERT",fullmenu!AB4="ERwIT",fullmenu!AB4="I&amp;ERT",fullmenu!AB4="ER&amp;M&amp;IT",fullmenu!AB4="LSD"),"subst",IF(OR(fullmenu!AB4="FERT",fullmenu!AB4="FMT",fullmenu!AB4="FIT",fullmenu!AB4="WSD"),"intens",IF(OR(fullmenu!AB4="UASC"),"nonat","")))))</f>
        <v>inter</v>
      </c>
      <c r="AC4" s="8" t="str">
        <f>IF(OR(fullmenu!AC4="MDC",fullmenu!AC4="PERF"),"rude",IF(OR(fullmenu!AC4="PCB",fullmenu!AC4="AERF",fullmenu!AC4="UD"),"inter",IF(OR(fullmenu!AC4="ACB",fullmenu!AC4="LCERT",fullmenu!AC4="LERT",fullmenu!AC4="FCERT",fullmenu!AC4="FCMT",fullmenu!AC4="LCMT",fullmenu!AC4="LMT",fullmenu!AC4="LCIT",fullmenu!AC4="FCIT",fullmenu!AC4="LIT",fullmenu!AC4="MwERT",fullmenu!AC4="ERwMT",fullmenu!AC4="M&amp;ERT",fullmenu!AC4="MwIT",fullmenu!AC4="IwMT",fullmenu!AC4="M&amp;IT",fullmenu!AC4="IwERT",fullmenu!AC4="ERwIT",fullmenu!AC4="I&amp;ERT",fullmenu!AC4="ER&amp;M&amp;IT",fullmenu!AC4="LSD"),"subst",IF(OR(fullmenu!AC4="FERT",fullmenu!AC4="FMT",fullmenu!AC4="FIT",fullmenu!AC4="WSD"),"intens",IF(OR(fullmenu!AC4="UASC"),"nonat","")))))</f>
        <v>inter</v>
      </c>
      <c r="AD4" s="8" t="str">
        <f>IF(OR(fullmenu!AD4="MDC",fullmenu!AD4="PERF"),"rude",IF(OR(fullmenu!AD4="PCB",fullmenu!AD4="AERF",fullmenu!AD4="UD"),"inter",IF(OR(fullmenu!AD4="ACB",fullmenu!AD4="LCERT",fullmenu!AD4="LERT",fullmenu!AD4="FCERT",fullmenu!AD4="FCMT",fullmenu!AD4="LCMT",fullmenu!AD4="LMT",fullmenu!AD4="LCIT",fullmenu!AD4="FCIT",fullmenu!AD4="LIT",fullmenu!AD4="MwERT",fullmenu!AD4="ERwMT",fullmenu!AD4="M&amp;ERT",fullmenu!AD4="MwIT",fullmenu!AD4="IwMT",fullmenu!AD4="M&amp;IT",fullmenu!AD4="IwERT",fullmenu!AD4="ERwIT",fullmenu!AD4="I&amp;ERT",fullmenu!AD4="ER&amp;M&amp;IT",fullmenu!AD4="LSD"),"subst",IF(OR(fullmenu!AD4="FERT",fullmenu!AD4="FMT",fullmenu!AD4="FIT",fullmenu!AD4="WSD"),"intens",IF(OR(fullmenu!AD4="UASC"),"nonat","")))))</f>
        <v>inter</v>
      </c>
      <c r="AE4" s="8" t="str">
        <f>IF(OR(fullmenu!AE4="MDC",fullmenu!AE4="PERF"),"rude",IF(OR(fullmenu!AE4="PCB",fullmenu!AE4="AERF",fullmenu!AE4="UD"),"inter",IF(OR(fullmenu!AE4="ACB",fullmenu!AE4="LCERT",fullmenu!AE4="LERT",fullmenu!AE4="FCERT",fullmenu!AE4="FCMT",fullmenu!AE4="LCMT",fullmenu!AE4="LMT",fullmenu!AE4="LCIT",fullmenu!AE4="FCIT",fullmenu!AE4="LIT",fullmenu!AE4="MwERT",fullmenu!AE4="ERwMT",fullmenu!AE4="M&amp;ERT",fullmenu!AE4="MwIT",fullmenu!AE4="IwMT",fullmenu!AE4="M&amp;IT",fullmenu!AE4="IwERT",fullmenu!AE4="ERwIT",fullmenu!AE4="I&amp;ERT",fullmenu!AE4="ER&amp;M&amp;IT",fullmenu!AE4="LSD"),"subst",IF(OR(fullmenu!AE4="FERT",fullmenu!AE4="FMT",fullmenu!AE4="FIT",fullmenu!AE4="WSD"),"intens",IF(OR(fullmenu!AE4="UASC"),"nonat","")))))</f>
        <v>inter</v>
      </c>
      <c r="AF4" s="8" t="str">
        <f>IF(OR(fullmenu!AF4="MDC",fullmenu!AF4="PERF"),"rude",IF(OR(fullmenu!AF4="PCB",fullmenu!AF4="AERF",fullmenu!AF4="UD"),"inter",IF(OR(fullmenu!AF4="ACB",fullmenu!AF4="LCERT",fullmenu!AF4="LERT",fullmenu!AF4="FCERT",fullmenu!AF4="FCMT",fullmenu!AF4="LCMT",fullmenu!AF4="LMT",fullmenu!AF4="LCIT",fullmenu!AF4="FCIT",fullmenu!AF4="LIT",fullmenu!AF4="MwERT",fullmenu!AF4="ERwMT",fullmenu!AF4="M&amp;ERT",fullmenu!AF4="MwIT",fullmenu!AF4="IwMT",fullmenu!AF4="M&amp;IT",fullmenu!AF4="IwERT",fullmenu!AF4="ERwIT",fullmenu!AF4="I&amp;ERT",fullmenu!AF4="ER&amp;M&amp;IT",fullmenu!AF4="LSD"),"subst",IF(OR(fullmenu!AF4="FERT",fullmenu!AF4="FMT",fullmenu!AF4="FIT",fullmenu!AF4="WSD"),"intens",IF(OR(fullmenu!AF4="UASC"),"nonat","")))))</f>
        <v>inter</v>
      </c>
      <c r="AG4" s="8" t="str">
        <f>IF(OR(fullmenu!AG4="MDC",fullmenu!AG4="PERF"),"rude",IF(OR(fullmenu!AG4="PCB",fullmenu!AG4="AERF",fullmenu!AG4="UD"),"inter",IF(OR(fullmenu!AG4="ACB",fullmenu!AG4="LCERT",fullmenu!AG4="LERT",fullmenu!AG4="FCERT",fullmenu!AG4="FCMT",fullmenu!AG4="LCMT",fullmenu!AG4="LMT",fullmenu!AG4="LCIT",fullmenu!AG4="FCIT",fullmenu!AG4="LIT",fullmenu!AG4="MwERT",fullmenu!AG4="ERwMT",fullmenu!AG4="M&amp;ERT",fullmenu!AG4="MwIT",fullmenu!AG4="IwMT",fullmenu!AG4="M&amp;IT",fullmenu!AG4="IwERT",fullmenu!AG4="ERwIT",fullmenu!AG4="I&amp;ERT",fullmenu!AG4="ER&amp;M&amp;IT",fullmenu!AG4="LSD"),"subst",IF(OR(fullmenu!AG4="FERT",fullmenu!AG4="FMT",fullmenu!AG4="FIT",fullmenu!AG4="WSD"),"intens",IF(OR(fullmenu!AG4="UASC"),"nonat","")))))</f>
        <v>inter</v>
      </c>
      <c r="AH4" s="8" t="str">
        <f>IF(OR(fullmenu!AH4="MDC",fullmenu!AH4="PERF"),"rude",IF(OR(fullmenu!AH4="PCB",fullmenu!AH4="AERF",fullmenu!AH4="UD"),"inter",IF(OR(fullmenu!AH4="ACB",fullmenu!AH4="LCERT",fullmenu!AH4="LERT",fullmenu!AH4="FCERT",fullmenu!AH4="FCMT",fullmenu!AH4="LCMT",fullmenu!AH4="LMT",fullmenu!AH4="LCIT",fullmenu!AH4="FCIT",fullmenu!AH4="LIT",fullmenu!AH4="MwERT",fullmenu!AH4="ERwMT",fullmenu!AH4="M&amp;ERT",fullmenu!AH4="MwIT",fullmenu!AH4="IwMT",fullmenu!AH4="M&amp;IT",fullmenu!AH4="IwERT",fullmenu!AH4="ERwIT",fullmenu!AH4="I&amp;ERT",fullmenu!AH4="ER&amp;M&amp;IT",fullmenu!AH4="LSD"),"subst",IF(OR(fullmenu!AH4="FERT",fullmenu!AH4="FMT",fullmenu!AH4="FIT",fullmenu!AH4="WSD"),"intens",IF(OR(fullmenu!AH4="UASC"),"nonat","")))))</f>
        <v>inter</v>
      </c>
      <c r="AI4" s="8" t="str">
        <f>IF(OR(fullmenu!AI4="MDC",fullmenu!AI4="PERF"),"rude",IF(OR(fullmenu!AI4="PCB",fullmenu!AI4="AERF",fullmenu!AI4="UD"),"inter",IF(OR(fullmenu!AI4="ACB",fullmenu!AI4="LCERT",fullmenu!AI4="LERT",fullmenu!AI4="FCERT",fullmenu!AI4="FCMT",fullmenu!AI4="LCMT",fullmenu!AI4="LMT",fullmenu!AI4="LCIT",fullmenu!AI4="FCIT",fullmenu!AI4="LIT",fullmenu!AI4="MwERT",fullmenu!AI4="ERwMT",fullmenu!AI4="M&amp;ERT",fullmenu!AI4="MwIT",fullmenu!AI4="IwMT",fullmenu!AI4="M&amp;IT",fullmenu!AI4="IwERT",fullmenu!AI4="ERwIT",fullmenu!AI4="I&amp;ERT",fullmenu!AI4="ER&amp;M&amp;IT",fullmenu!AI4="LSD"),"subst",IF(OR(fullmenu!AI4="FERT",fullmenu!AI4="FMT",fullmenu!AI4="FIT",fullmenu!AI4="WSD"),"intens",IF(OR(fullmenu!AI4="UASC"),"nonat","")))))</f>
        <v>inter</v>
      </c>
      <c r="AJ4" s="8" t="str">
        <f>IF(OR(fullmenu!AJ4="MDC",fullmenu!AJ4="PERF"),"rude",IF(OR(fullmenu!AJ4="PCB",fullmenu!AJ4="AERF",fullmenu!AJ4="UD"),"inter",IF(OR(fullmenu!AJ4="ACB",fullmenu!AJ4="LCERT",fullmenu!AJ4="LERT",fullmenu!AJ4="FCERT",fullmenu!AJ4="FCMT",fullmenu!AJ4="LCMT",fullmenu!AJ4="LMT",fullmenu!AJ4="LCIT",fullmenu!AJ4="FCIT",fullmenu!AJ4="LIT",fullmenu!AJ4="MwERT",fullmenu!AJ4="ERwMT",fullmenu!AJ4="M&amp;ERT",fullmenu!AJ4="MwIT",fullmenu!AJ4="IwMT",fullmenu!AJ4="M&amp;IT",fullmenu!AJ4="IwERT",fullmenu!AJ4="ERwIT",fullmenu!AJ4="I&amp;ERT",fullmenu!AJ4="ER&amp;M&amp;IT",fullmenu!AJ4="LSD"),"subst",IF(OR(fullmenu!AJ4="FERT",fullmenu!AJ4="FMT",fullmenu!AJ4="FIT",fullmenu!AJ4="WSD"),"intens",IF(OR(fullmenu!AJ4="UASC"),"nonat","")))))</f>
        <v>inter</v>
      </c>
      <c r="AK4" s="8" t="str">
        <f>IF(OR(fullmenu!AK4="MDC",fullmenu!AK4="PERF"),"rude",IF(OR(fullmenu!AK4="PCB",fullmenu!AK4="AERF",fullmenu!AK4="UD"),"inter",IF(OR(fullmenu!AK4="ACB",fullmenu!AK4="LCERT",fullmenu!AK4="LERT",fullmenu!AK4="FCERT",fullmenu!AK4="FCMT",fullmenu!AK4="LCMT",fullmenu!AK4="LMT",fullmenu!AK4="LCIT",fullmenu!AK4="FCIT",fullmenu!AK4="LIT",fullmenu!AK4="MwERT",fullmenu!AK4="ERwMT",fullmenu!AK4="M&amp;ERT",fullmenu!AK4="MwIT",fullmenu!AK4="IwMT",fullmenu!AK4="M&amp;IT",fullmenu!AK4="IwERT",fullmenu!AK4="ERwIT",fullmenu!AK4="I&amp;ERT",fullmenu!AK4="ER&amp;M&amp;IT",fullmenu!AK4="LSD"),"subst",IF(OR(fullmenu!AK4="FERT",fullmenu!AK4="FMT",fullmenu!AK4="FIT",fullmenu!AK4="WSD"),"intens",IF(OR(fullmenu!AK4="UASC"),"nonat","")))))</f>
        <v>inter</v>
      </c>
      <c r="AL4" s="8" t="str">
        <f>IF(OR(fullmenu!AL4="MDC",fullmenu!AL4="PERF"),"rude",IF(OR(fullmenu!AL4="PCB",fullmenu!AL4="AERF",fullmenu!AL4="UD"),"inter",IF(OR(fullmenu!AL4="ACB",fullmenu!AL4="LCERT",fullmenu!AL4="LERT",fullmenu!AL4="FCERT",fullmenu!AL4="FCMT",fullmenu!AL4="LCMT",fullmenu!AL4="LMT",fullmenu!AL4="LCIT",fullmenu!AL4="FCIT",fullmenu!AL4="LIT",fullmenu!AL4="MwERT",fullmenu!AL4="ERwMT",fullmenu!AL4="M&amp;ERT",fullmenu!AL4="MwIT",fullmenu!AL4="IwMT",fullmenu!AL4="M&amp;IT",fullmenu!AL4="IwERT",fullmenu!AL4="ERwIT",fullmenu!AL4="I&amp;ERT",fullmenu!AL4="ER&amp;M&amp;IT",fullmenu!AL4="LSD"),"subst",IF(OR(fullmenu!AL4="FERT",fullmenu!AL4="FMT",fullmenu!AL4="FIT",fullmenu!AL4="WSD"),"intens",IF(OR(fullmenu!AL4="UASC"),"nonat","")))))</f>
        <v>inter</v>
      </c>
      <c r="AM4" s="8" t="str">
        <f>IF(OR(fullmenu!AM4="MDC",fullmenu!AM4="PERF"),"rude",IF(OR(fullmenu!AM4="PCB",fullmenu!AM4="AERF",fullmenu!AM4="UD"),"inter",IF(OR(fullmenu!AM4="ACB",fullmenu!AM4="LCERT",fullmenu!AM4="LERT",fullmenu!AM4="FCERT",fullmenu!AM4="FCMT",fullmenu!AM4="LCMT",fullmenu!AM4="LMT",fullmenu!AM4="LCIT",fullmenu!AM4="FCIT",fullmenu!AM4="LIT",fullmenu!AM4="MwERT",fullmenu!AM4="ERwMT",fullmenu!AM4="M&amp;ERT",fullmenu!AM4="MwIT",fullmenu!AM4="IwMT",fullmenu!AM4="M&amp;IT",fullmenu!AM4="IwERT",fullmenu!AM4="ERwIT",fullmenu!AM4="I&amp;ERT",fullmenu!AM4="ER&amp;M&amp;IT",fullmenu!AM4="LSD"),"subst",IF(OR(fullmenu!AM4="FERT",fullmenu!AM4="FMT",fullmenu!AM4="FIT",fullmenu!AM4="WSD"),"intens",IF(OR(fullmenu!AM4="UASC"),"nonat","")))))</f>
        <v>inter</v>
      </c>
      <c r="AN4" s="8" t="str">
        <f>IF(OR(fullmenu!AN4="MDC",fullmenu!AN4="PERF"),"rude",IF(OR(fullmenu!AN4="PCB",fullmenu!AN4="AERF",fullmenu!AN4="UD"),"inter",IF(OR(fullmenu!AN4="ACB",fullmenu!AN4="LCERT",fullmenu!AN4="LERT",fullmenu!AN4="FCERT",fullmenu!AN4="FCMT",fullmenu!AN4="LCMT",fullmenu!AN4="LMT",fullmenu!AN4="LCIT",fullmenu!AN4="FCIT",fullmenu!AN4="LIT",fullmenu!AN4="MwERT",fullmenu!AN4="ERwMT",fullmenu!AN4="M&amp;ERT",fullmenu!AN4="MwIT",fullmenu!AN4="IwMT",fullmenu!AN4="M&amp;IT",fullmenu!AN4="IwERT",fullmenu!AN4="ERwIT",fullmenu!AN4="I&amp;ERT",fullmenu!AN4="ER&amp;M&amp;IT",fullmenu!AN4="LSD"),"subst",IF(OR(fullmenu!AN4="FERT",fullmenu!AN4="FMT",fullmenu!AN4="FIT",fullmenu!AN4="WSD"),"intens",IF(OR(fullmenu!AN4="UASC"),"nonat","")))))</f>
        <v>inter</v>
      </c>
      <c r="AO4" s="8" t="str">
        <f>IF(OR(fullmenu!AO4="MDC",fullmenu!AO4="PERF"),"rude",IF(OR(fullmenu!AO4="PCB",fullmenu!AO4="AERF",fullmenu!AO4="UD"),"inter",IF(OR(fullmenu!AO4="ACB",fullmenu!AO4="LCERT",fullmenu!AO4="LERT",fullmenu!AO4="FCERT",fullmenu!AO4="FCMT",fullmenu!AO4="LCMT",fullmenu!AO4="LMT",fullmenu!AO4="LCIT",fullmenu!AO4="FCIT",fullmenu!AO4="LIT",fullmenu!AO4="MwERT",fullmenu!AO4="ERwMT",fullmenu!AO4="M&amp;ERT",fullmenu!AO4="MwIT",fullmenu!AO4="IwMT",fullmenu!AO4="M&amp;IT",fullmenu!AO4="IwERT",fullmenu!AO4="ERwIT",fullmenu!AO4="I&amp;ERT",fullmenu!AO4="ER&amp;M&amp;IT",fullmenu!AO4="LSD"),"subst",IF(OR(fullmenu!AO4="FERT",fullmenu!AO4="FMT",fullmenu!AO4="FIT",fullmenu!AO4="WSD"),"intens",IF(OR(fullmenu!AO4="UASC"),"nonat","")))))</f>
        <v>inter</v>
      </c>
      <c r="AP4" s="8" t="str">
        <f>IF(OR(fullmenu!AP4="MDC",fullmenu!AP4="PERF"),"rude",IF(OR(fullmenu!AP4="PCB",fullmenu!AP4="AERF",fullmenu!AP4="UD"),"inter",IF(OR(fullmenu!AP4="ACB",fullmenu!AP4="LCERT",fullmenu!AP4="LERT",fullmenu!AP4="FCERT",fullmenu!AP4="FCMT",fullmenu!AP4="LCMT",fullmenu!AP4="LMT",fullmenu!AP4="LCIT",fullmenu!AP4="FCIT",fullmenu!AP4="LIT",fullmenu!AP4="MwERT",fullmenu!AP4="ERwMT",fullmenu!AP4="M&amp;ERT",fullmenu!AP4="MwIT",fullmenu!AP4="IwMT",fullmenu!AP4="M&amp;IT",fullmenu!AP4="IwERT",fullmenu!AP4="ERwIT",fullmenu!AP4="I&amp;ERT",fullmenu!AP4="ER&amp;M&amp;IT",fullmenu!AP4="LSD"),"subst",IF(OR(fullmenu!AP4="FERT",fullmenu!AP4="FMT",fullmenu!AP4="FIT",fullmenu!AP4="WSD"),"intens",IF(OR(fullmenu!AP4="UASC"),"nonat","")))))</f>
        <v>inter</v>
      </c>
      <c r="AQ4" s="8" t="str">
        <f>IF(OR(fullmenu!AQ4="MDC",fullmenu!AQ4="PERF"),"rude",IF(OR(fullmenu!AQ4="PCB",fullmenu!AQ4="AERF",fullmenu!AQ4="UD"),"inter",IF(OR(fullmenu!AQ4="ACB",fullmenu!AQ4="LCERT",fullmenu!AQ4="LERT",fullmenu!AQ4="FCERT",fullmenu!AQ4="FCMT",fullmenu!AQ4="LCMT",fullmenu!AQ4="LMT",fullmenu!AQ4="LCIT",fullmenu!AQ4="FCIT",fullmenu!AQ4="LIT",fullmenu!AQ4="MwERT",fullmenu!AQ4="ERwMT",fullmenu!AQ4="M&amp;ERT",fullmenu!AQ4="MwIT",fullmenu!AQ4="IwMT",fullmenu!AQ4="M&amp;IT",fullmenu!AQ4="IwERT",fullmenu!AQ4="ERwIT",fullmenu!AQ4="I&amp;ERT",fullmenu!AQ4="ER&amp;M&amp;IT",fullmenu!AQ4="LSD"),"subst",IF(OR(fullmenu!AQ4="FERT",fullmenu!AQ4="FMT",fullmenu!AQ4="FIT",fullmenu!AQ4="WSD"),"intens",IF(OR(fullmenu!AQ4="UASC"),"nonat","")))))</f>
        <v>inter</v>
      </c>
      <c r="AR4" s="8" t="str">
        <f>IF(OR(fullmenu!AR4="MDC",fullmenu!AR4="PERF"),"rude",IF(OR(fullmenu!AR4="PCB",fullmenu!AR4="AERF",fullmenu!AR4="UD"),"inter",IF(OR(fullmenu!AR4="ACB",fullmenu!AR4="LCERT",fullmenu!AR4="LERT",fullmenu!AR4="FCERT",fullmenu!AR4="FCMT",fullmenu!AR4="LCMT",fullmenu!AR4="LMT",fullmenu!AR4="LCIT",fullmenu!AR4="FCIT",fullmenu!AR4="LIT",fullmenu!AR4="MwERT",fullmenu!AR4="ERwMT",fullmenu!AR4="M&amp;ERT",fullmenu!AR4="MwIT",fullmenu!AR4="IwMT",fullmenu!AR4="M&amp;IT",fullmenu!AR4="IwERT",fullmenu!AR4="ERwIT",fullmenu!AR4="I&amp;ERT",fullmenu!AR4="ER&amp;M&amp;IT",fullmenu!AR4="LSD"),"subst",IF(OR(fullmenu!AR4="FERT",fullmenu!AR4="FMT",fullmenu!AR4="FIT",fullmenu!AR4="WSD"),"intens",IF(OR(fullmenu!AR4="UASC"),"nonat","")))))</f>
        <v>inter</v>
      </c>
      <c r="AS4" s="8" t="str">
        <f>IF(OR(fullmenu!AS4="MDC",fullmenu!AS4="PERF"),"rude",IF(OR(fullmenu!AS4="PCB",fullmenu!AS4="AERF",fullmenu!AS4="UD"),"inter",IF(OR(fullmenu!AS4="ACB",fullmenu!AS4="LCERT",fullmenu!AS4="LERT",fullmenu!AS4="FCERT",fullmenu!AS4="FCMT",fullmenu!AS4="LCMT",fullmenu!AS4="LMT",fullmenu!AS4="LCIT",fullmenu!AS4="FCIT",fullmenu!AS4="LIT",fullmenu!AS4="MwERT",fullmenu!AS4="ERwMT",fullmenu!AS4="M&amp;ERT",fullmenu!AS4="MwIT",fullmenu!AS4="IwMT",fullmenu!AS4="M&amp;IT",fullmenu!AS4="IwERT",fullmenu!AS4="ERwIT",fullmenu!AS4="I&amp;ERT",fullmenu!AS4="ER&amp;M&amp;IT",fullmenu!AS4="LSD"),"subst",IF(OR(fullmenu!AS4="FERT",fullmenu!AS4="FMT",fullmenu!AS4="FIT",fullmenu!AS4="WSD"),"intens",IF(OR(fullmenu!AS4="UASC"),"nonat","")))))</f>
        <v>inter</v>
      </c>
    </row>
    <row r="5" spans="1:45" ht="15.5" x14ac:dyDescent="0.35">
      <c r="A5" t="s">
        <v>3</v>
      </c>
      <c r="B5" s="8" t="str">
        <f>IF(OR(fullmenu!B5="MDC",fullmenu!B5="PERF"),"rude",IF(OR(fullmenu!B5="PCB",fullmenu!B5="AERF",fullmenu!B5="UD"),"inter",IF(OR(fullmenu!B5="ACB",fullmenu!B5="LCERT",fullmenu!B5="LERT",fullmenu!B5="FCERT",fullmenu!B5="FCMT",fullmenu!B5="LCMT",fullmenu!B5="LMT",fullmenu!B5="LCIT",fullmenu!B5="FCIT",fullmenu!B5="LIT",fullmenu!B5="MwERT",fullmenu!B5="ERwMT",fullmenu!B5="M&amp;ERT",fullmenu!B5="MwIT",fullmenu!B5="IwMT",fullmenu!B5="M&amp;IT",fullmenu!B5="IwERT",fullmenu!B5="ERwIT",fullmenu!B5="I&amp;ERT",fullmenu!B5="ER&amp;M&amp;IT",fullmenu!B5="LSD"),"subst",IF(OR(fullmenu!B5="FERT",fullmenu!B5="FMT",fullmenu!B5="FIT",fullmenu!B5="WSD"),"intens",IF(OR(fullmenu!B5="UASC"),"nonat","")))))</f>
        <v>inter</v>
      </c>
      <c r="C5" s="8" t="str">
        <f>IF(OR(fullmenu!C5="MDC",fullmenu!C5="PERF"),"rude",IF(OR(fullmenu!C5="PCB",fullmenu!C5="AERF",fullmenu!C5="UD"),"inter",IF(OR(fullmenu!C5="ACB",fullmenu!C5="LCERT",fullmenu!C5="LERT",fullmenu!C5="FCERT",fullmenu!C5="FCMT",fullmenu!C5="LCMT",fullmenu!C5="LMT",fullmenu!C5="LCIT",fullmenu!C5="FCIT",fullmenu!C5="LIT",fullmenu!C5="MwERT",fullmenu!C5="ERwMT",fullmenu!C5="M&amp;ERT",fullmenu!C5="MwIT",fullmenu!C5="IwMT",fullmenu!C5="M&amp;IT",fullmenu!C5="IwERT",fullmenu!C5="ERwIT",fullmenu!C5="I&amp;ERT",fullmenu!C5="ER&amp;M&amp;IT",fullmenu!C5="LSD"),"subst",IF(OR(fullmenu!C5="FERT",fullmenu!C5="FMT",fullmenu!C5="FIT",fullmenu!C5="WSD"),"intens",IF(OR(fullmenu!C5="UASC"),"nonat","")))))</f>
        <v>inter</v>
      </c>
      <c r="D5" s="8" t="str">
        <f>IF(OR(fullmenu!D5="MDC",fullmenu!D5="PERF"),"rude",IF(OR(fullmenu!D5="PCB",fullmenu!D5="AERF",fullmenu!D5="UD"),"inter",IF(OR(fullmenu!D5="ACB",fullmenu!D5="LCERT",fullmenu!D5="LERT",fullmenu!D5="FCERT",fullmenu!D5="FCMT",fullmenu!D5="LCMT",fullmenu!D5="LMT",fullmenu!D5="LCIT",fullmenu!D5="FCIT",fullmenu!D5="LIT",fullmenu!D5="MwERT",fullmenu!D5="ERwMT",fullmenu!D5="M&amp;ERT",fullmenu!D5="MwIT",fullmenu!D5="IwMT",fullmenu!D5="M&amp;IT",fullmenu!D5="IwERT",fullmenu!D5="ERwIT",fullmenu!D5="I&amp;ERT",fullmenu!D5="ER&amp;M&amp;IT",fullmenu!D5="LSD"),"subst",IF(OR(fullmenu!D5="FERT",fullmenu!D5="FMT",fullmenu!D5="FIT",fullmenu!D5="WSD"),"intens",IF(OR(fullmenu!D5="UASC"),"nonat","")))))</f>
        <v>inter</v>
      </c>
      <c r="E5" s="8" t="str">
        <f>IF(OR(fullmenu!E5="MDC",fullmenu!E5="PERF"),"rude",IF(OR(fullmenu!E5="PCB",fullmenu!E5="AERF",fullmenu!E5="UD"),"inter",IF(OR(fullmenu!E5="ACB",fullmenu!E5="LCERT",fullmenu!E5="LERT",fullmenu!E5="FCERT",fullmenu!E5="FCMT",fullmenu!E5="LCMT",fullmenu!E5="LMT",fullmenu!E5="LCIT",fullmenu!E5="FCIT",fullmenu!E5="LIT",fullmenu!E5="MwERT",fullmenu!E5="ERwMT",fullmenu!E5="M&amp;ERT",fullmenu!E5="MwIT",fullmenu!E5="IwMT",fullmenu!E5="M&amp;IT",fullmenu!E5="IwERT",fullmenu!E5="ERwIT",fullmenu!E5="I&amp;ERT",fullmenu!E5="ER&amp;M&amp;IT",fullmenu!E5="LSD"),"subst",IF(OR(fullmenu!E5="FERT",fullmenu!E5="FMT",fullmenu!E5="FIT",fullmenu!E5="WSD"),"intens",IF(OR(fullmenu!E5="UASC"),"nonat","")))))</f>
        <v>inter</v>
      </c>
      <c r="F5" s="8" t="str">
        <f>IF(OR(fullmenu!F5="MDC",fullmenu!F5="PERF"),"rude",IF(OR(fullmenu!F5="PCB",fullmenu!F5="AERF",fullmenu!F5="UD"),"inter",IF(OR(fullmenu!F5="ACB",fullmenu!F5="LCERT",fullmenu!F5="LERT",fullmenu!F5="FCERT",fullmenu!F5="FCMT",fullmenu!F5="LCMT",fullmenu!F5="LMT",fullmenu!F5="LCIT",fullmenu!F5="FCIT",fullmenu!F5="LIT",fullmenu!F5="MwERT",fullmenu!F5="ERwMT",fullmenu!F5="M&amp;ERT",fullmenu!F5="MwIT",fullmenu!F5="IwMT",fullmenu!F5="M&amp;IT",fullmenu!F5="IwERT",fullmenu!F5="ERwIT",fullmenu!F5="I&amp;ERT",fullmenu!F5="ER&amp;M&amp;IT",fullmenu!F5="LSD"),"subst",IF(OR(fullmenu!F5="FERT",fullmenu!F5="FMT",fullmenu!F5="FIT",fullmenu!F5="WSD"),"intens",IF(OR(fullmenu!F5="UASC"),"nonat","")))))</f>
        <v>inter</v>
      </c>
      <c r="G5" s="8" t="str">
        <f>IF(OR(fullmenu!G5="MDC",fullmenu!G5="PERF"),"rude",IF(OR(fullmenu!G5="PCB",fullmenu!G5="AERF",fullmenu!G5="UD"),"inter",IF(OR(fullmenu!G5="ACB",fullmenu!G5="LCERT",fullmenu!G5="LERT",fullmenu!G5="FCERT",fullmenu!G5="FCMT",fullmenu!G5="LCMT",fullmenu!G5="LMT",fullmenu!G5="LCIT",fullmenu!G5="FCIT",fullmenu!G5="LIT",fullmenu!G5="MwERT",fullmenu!G5="ERwMT",fullmenu!G5="M&amp;ERT",fullmenu!G5="MwIT",fullmenu!G5="IwMT",fullmenu!G5="M&amp;IT",fullmenu!G5="IwERT",fullmenu!G5="ERwIT",fullmenu!G5="I&amp;ERT",fullmenu!G5="ER&amp;M&amp;IT",fullmenu!G5="LSD"),"subst",IF(OR(fullmenu!G5="FERT",fullmenu!G5="FMT",fullmenu!G5="FIT",fullmenu!G5="WSD"),"intens",IF(OR(fullmenu!G5="UASC"),"nonat","")))))</f>
        <v>inter</v>
      </c>
      <c r="H5" s="8" t="str">
        <f>IF(OR(fullmenu!H5="MDC",fullmenu!H5="PERF"),"rude",IF(OR(fullmenu!H5="PCB",fullmenu!H5="AERF",fullmenu!H5="UD"),"inter",IF(OR(fullmenu!H5="ACB",fullmenu!H5="LCERT",fullmenu!H5="LERT",fullmenu!H5="FCERT",fullmenu!H5="FCMT",fullmenu!H5="LCMT",fullmenu!H5="LMT",fullmenu!H5="LCIT",fullmenu!H5="FCIT",fullmenu!H5="LIT",fullmenu!H5="MwERT",fullmenu!H5="ERwMT",fullmenu!H5="M&amp;ERT",fullmenu!H5="MwIT",fullmenu!H5="IwMT",fullmenu!H5="M&amp;IT",fullmenu!H5="IwERT",fullmenu!H5="ERwIT",fullmenu!H5="I&amp;ERT",fullmenu!H5="ER&amp;M&amp;IT",fullmenu!H5="LSD"),"subst",IF(OR(fullmenu!H5="FERT",fullmenu!H5="FMT",fullmenu!H5="FIT",fullmenu!H5="WSD"),"intens",IF(OR(fullmenu!H5="UASC"),"nonat","")))))</f>
        <v>inter</v>
      </c>
      <c r="I5" s="8" t="str">
        <f>IF(OR(fullmenu!I5="MDC",fullmenu!I5="PERF"),"rude",IF(OR(fullmenu!I5="PCB",fullmenu!I5="AERF",fullmenu!I5="UD"),"inter",IF(OR(fullmenu!I5="ACB",fullmenu!I5="LCERT",fullmenu!I5="LERT",fullmenu!I5="FCERT",fullmenu!I5="FCMT",fullmenu!I5="LCMT",fullmenu!I5="LMT",fullmenu!I5="LCIT",fullmenu!I5="FCIT",fullmenu!I5="LIT",fullmenu!I5="MwERT",fullmenu!I5="ERwMT",fullmenu!I5="M&amp;ERT",fullmenu!I5="MwIT",fullmenu!I5="IwMT",fullmenu!I5="M&amp;IT",fullmenu!I5="IwERT",fullmenu!I5="ERwIT",fullmenu!I5="I&amp;ERT",fullmenu!I5="ER&amp;M&amp;IT",fullmenu!I5="LSD"),"subst",IF(OR(fullmenu!I5="FERT",fullmenu!I5="FMT",fullmenu!I5="FIT",fullmenu!I5="WSD"),"intens",IF(OR(fullmenu!I5="UASC"),"nonat","")))))</f>
        <v>inter</v>
      </c>
      <c r="J5" s="8" t="str">
        <f>IF(OR(fullmenu!J5="MDC",fullmenu!J5="PERF"),"rude",IF(OR(fullmenu!J5="PCB",fullmenu!J5="AERF",fullmenu!J5="UD"),"inter",IF(OR(fullmenu!J5="ACB",fullmenu!J5="LCERT",fullmenu!J5="LERT",fullmenu!J5="FCERT",fullmenu!J5="FCMT",fullmenu!J5="LCMT",fullmenu!J5="LMT",fullmenu!J5="LCIT",fullmenu!J5="FCIT",fullmenu!J5="LIT",fullmenu!J5="MwERT",fullmenu!J5="ERwMT",fullmenu!J5="M&amp;ERT",fullmenu!J5="MwIT",fullmenu!J5="IwMT",fullmenu!J5="M&amp;IT",fullmenu!J5="IwERT",fullmenu!J5="ERwIT",fullmenu!J5="I&amp;ERT",fullmenu!J5="ER&amp;M&amp;IT",fullmenu!J5="LSD"),"subst",IF(OR(fullmenu!J5="FERT",fullmenu!J5="FMT",fullmenu!J5="FIT",fullmenu!J5="WSD"),"intens",IF(OR(fullmenu!J5="UASC"),"nonat","")))))</f>
        <v>inter</v>
      </c>
      <c r="K5" s="8" t="str">
        <f>IF(OR(fullmenu!K5="MDC",fullmenu!K5="PERF"),"rude",IF(OR(fullmenu!K5="PCB",fullmenu!K5="AERF",fullmenu!K5="UD"),"inter",IF(OR(fullmenu!K5="ACB",fullmenu!K5="LCERT",fullmenu!K5="LERT",fullmenu!K5="FCERT",fullmenu!K5="FCMT",fullmenu!K5="LCMT",fullmenu!K5="LMT",fullmenu!K5="LCIT",fullmenu!K5="FCIT",fullmenu!K5="LIT",fullmenu!K5="MwERT",fullmenu!K5="ERwMT",fullmenu!K5="M&amp;ERT",fullmenu!K5="MwIT",fullmenu!K5="IwMT",fullmenu!K5="M&amp;IT",fullmenu!K5="IwERT",fullmenu!K5="ERwIT",fullmenu!K5="I&amp;ERT",fullmenu!K5="ER&amp;M&amp;IT",fullmenu!K5="LSD"),"subst",IF(OR(fullmenu!K5="FERT",fullmenu!K5="FMT",fullmenu!K5="FIT",fullmenu!K5="WSD"),"intens",IF(OR(fullmenu!K5="UASC"),"nonat","")))))</f>
        <v>inter</v>
      </c>
      <c r="L5" s="8" t="str">
        <f>IF(OR(fullmenu!L5="MDC",fullmenu!L5="PERF"),"rude",IF(OR(fullmenu!L5="PCB",fullmenu!L5="AERF",fullmenu!L5="UD"),"inter",IF(OR(fullmenu!L5="ACB",fullmenu!L5="LCERT",fullmenu!L5="LERT",fullmenu!L5="FCERT",fullmenu!L5="FCMT",fullmenu!L5="LCMT",fullmenu!L5="LMT",fullmenu!L5="LCIT",fullmenu!L5="FCIT",fullmenu!L5="LIT",fullmenu!L5="MwERT",fullmenu!L5="ERwMT",fullmenu!L5="M&amp;ERT",fullmenu!L5="MwIT",fullmenu!L5="IwMT",fullmenu!L5="M&amp;IT",fullmenu!L5="IwERT",fullmenu!L5="ERwIT",fullmenu!L5="I&amp;ERT",fullmenu!L5="ER&amp;M&amp;IT",fullmenu!L5="LSD"),"subst",IF(OR(fullmenu!L5="FERT",fullmenu!L5="FMT",fullmenu!L5="FIT",fullmenu!L5="WSD"),"intens",IF(OR(fullmenu!L5="UASC"),"nonat","")))))</f>
        <v>inter</v>
      </c>
      <c r="M5" s="8" t="str">
        <f>IF(OR(fullmenu!M5="MDC",fullmenu!M5="PERF"),"rude",IF(OR(fullmenu!M5="PCB",fullmenu!M5="AERF",fullmenu!M5="UD"),"inter",IF(OR(fullmenu!M5="ACB",fullmenu!M5="LCERT",fullmenu!M5="LERT",fullmenu!M5="FCERT",fullmenu!M5="FCMT",fullmenu!M5="LCMT",fullmenu!M5="LMT",fullmenu!M5="LCIT",fullmenu!M5="FCIT",fullmenu!M5="LIT",fullmenu!M5="MwERT",fullmenu!M5="ERwMT",fullmenu!M5="M&amp;ERT",fullmenu!M5="MwIT",fullmenu!M5="IwMT",fullmenu!M5="M&amp;IT",fullmenu!M5="IwERT",fullmenu!M5="ERwIT",fullmenu!M5="I&amp;ERT",fullmenu!M5="ER&amp;M&amp;IT",fullmenu!M5="LSD"),"subst",IF(OR(fullmenu!M5="FERT",fullmenu!M5="FMT",fullmenu!M5="FIT",fullmenu!M5="WSD"),"intens",IF(OR(fullmenu!M5="UASC"),"nonat","")))))</f>
        <v>inter</v>
      </c>
      <c r="N5" s="8" t="str">
        <f>IF(OR(fullmenu!N5="MDC",fullmenu!N5="PERF"),"rude",IF(OR(fullmenu!N5="PCB",fullmenu!N5="AERF",fullmenu!N5="UD"),"inter",IF(OR(fullmenu!N5="ACB",fullmenu!N5="LCERT",fullmenu!N5="LERT",fullmenu!N5="FCERT",fullmenu!N5="FCMT",fullmenu!N5="LCMT",fullmenu!N5="LMT",fullmenu!N5="LCIT",fullmenu!N5="FCIT",fullmenu!N5="LIT",fullmenu!N5="MwERT",fullmenu!N5="ERwMT",fullmenu!N5="M&amp;ERT",fullmenu!N5="MwIT",fullmenu!N5="IwMT",fullmenu!N5="M&amp;IT",fullmenu!N5="IwERT",fullmenu!N5="ERwIT",fullmenu!N5="I&amp;ERT",fullmenu!N5="ER&amp;M&amp;IT",fullmenu!N5="LSD"),"subst",IF(OR(fullmenu!N5="FERT",fullmenu!N5="FMT",fullmenu!N5="FIT",fullmenu!N5="WSD"),"intens",IF(OR(fullmenu!N5="UASC"),"nonat","")))))</f>
        <v>inter</v>
      </c>
      <c r="O5" s="8" t="str">
        <f>IF(OR(fullmenu!O5="MDC",fullmenu!O5="PERF"),"rude",IF(OR(fullmenu!O5="PCB",fullmenu!O5="AERF",fullmenu!O5="UD"),"inter",IF(OR(fullmenu!O5="ACB",fullmenu!O5="LCERT",fullmenu!O5="LERT",fullmenu!O5="FCERT",fullmenu!O5="FCMT",fullmenu!O5="LCMT",fullmenu!O5="LMT",fullmenu!O5="LCIT",fullmenu!O5="FCIT",fullmenu!O5="LIT",fullmenu!O5="MwERT",fullmenu!O5="ERwMT",fullmenu!O5="M&amp;ERT",fullmenu!O5="MwIT",fullmenu!O5="IwMT",fullmenu!O5="M&amp;IT",fullmenu!O5="IwERT",fullmenu!O5="ERwIT",fullmenu!O5="I&amp;ERT",fullmenu!O5="ER&amp;M&amp;IT",fullmenu!O5="LSD"),"subst",IF(OR(fullmenu!O5="FERT",fullmenu!O5="FMT",fullmenu!O5="FIT",fullmenu!O5="WSD"),"intens",IF(OR(fullmenu!O5="UASC"),"nonat","")))))</f>
        <v>inter</v>
      </c>
      <c r="P5" s="8" t="str">
        <f>IF(OR(fullmenu!P5="MDC",fullmenu!P5="PERF"),"rude",IF(OR(fullmenu!P5="PCB",fullmenu!P5="AERF",fullmenu!P5="UD"),"inter",IF(OR(fullmenu!P5="ACB",fullmenu!P5="LCERT",fullmenu!P5="LERT",fullmenu!P5="FCERT",fullmenu!P5="FCMT",fullmenu!P5="LCMT",fullmenu!P5="LMT",fullmenu!P5="LCIT",fullmenu!P5="FCIT",fullmenu!P5="LIT",fullmenu!P5="MwERT",fullmenu!P5="ERwMT",fullmenu!P5="M&amp;ERT",fullmenu!P5="MwIT",fullmenu!P5="IwMT",fullmenu!P5="M&amp;IT",fullmenu!P5="IwERT",fullmenu!P5="ERwIT",fullmenu!P5="I&amp;ERT",fullmenu!P5="ER&amp;M&amp;IT",fullmenu!P5="LSD"),"subst",IF(OR(fullmenu!P5="FERT",fullmenu!P5="FMT",fullmenu!P5="FIT",fullmenu!P5="WSD"),"intens",IF(OR(fullmenu!P5="UASC"),"nonat","")))))</f>
        <v>inter</v>
      </c>
      <c r="Q5" s="8" t="str">
        <f>IF(OR(fullmenu!Q5="MDC",fullmenu!Q5="PERF"),"rude",IF(OR(fullmenu!Q5="PCB",fullmenu!Q5="AERF",fullmenu!Q5="UD"),"inter",IF(OR(fullmenu!Q5="ACB",fullmenu!Q5="LCERT",fullmenu!Q5="LERT",fullmenu!Q5="FCERT",fullmenu!Q5="FCMT",fullmenu!Q5="LCMT",fullmenu!Q5="LMT",fullmenu!Q5="LCIT",fullmenu!Q5="FCIT",fullmenu!Q5="LIT",fullmenu!Q5="MwERT",fullmenu!Q5="ERwMT",fullmenu!Q5="M&amp;ERT",fullmenu!Q5="MwIT",fullmenu!Q5="IwMT",fullmenu!Q5="M&amp;IT",fullmenu!Q5="IwERT",fullmenu!Q5="ERwIT",fullmenu!Q5="I&amp;ERT",fullmenu!Q5="ER&amp;M&amp;IT",fullmenu!Q5="LSD"),"subst",IF(OR(fullmenu!Q5="FERT",fullmenu!Q5="FMT",fullmenu!Q5="FIT",fullmenu!Q5="WSD"),"intens",IF(OR(fullmenu!Q5="UASC"),"nonat","")))))</f>
        <v>inter</v>
      </c>
      <c r="R5" s="8" t="str">
        <f>IF(OR(fullmenu!R5="MDC",fullmenu!R5="PERF"),"rude",IF(OR(fullmenu!R5="PCB",fullmenu!R5="AERF",fullmenu!R5="UD"),"inter",IF(OR(fullmenu!R5="ACB",fullmenu!R5="LCERT",fullmenu!R5="LERT",fullmenu!R5="FCERT",fullmenu!R5="FCMT",fullmenu!R5="LCMT",fullmenu!R5="LMT",fullmenu!R5="LCIT",fullmenu!R5="FCIT",fullmenu!R5="LIT",fullmenu!R5="MwERT",fullmenu!R5="ERwMT",fullmenu!R5="M&amp;ERT",fullmenu!R5="MwIT",fullmenu!R5="IwMT",fullmenu!R5="M&amp;IT",fullmenu!R5="IwERT",fullmenu!R5="ERwIT",fullmenu!R5="I&amp;ERT",fullmenu!R5="ER&amp;M&amp;IT",fullmenu!R5="LSD"),"subst",IF(OR(fullmenu!R5="FERT",fullmenu!R5="FMT",fullmenu!R5="FIT",fullmenu!R5="WSD"),"intens",IF(OR(fullmenu!R5="UASC"),"nonat","")))))</f>
        <v>inter</v>
      </c>
      <c r="S5" s="8" t="str">
        <f>IF(OR(fullmenu!S5="MDC",fullmenu!S5="PERF"),"rude",IF(OR(fullmenu!S5="PCB",fullmenu!S5="AERF",fullmenu!S5="UD"),"inter",IF(OR(fullmenu!S5="ACB",fullmenu!S5="LCERT",fullmenu!S5="LERT",fullmenu!S5="FCERT",fullmenu!S5="FCMT",fullmenu!S5="LCMT",fullmenu!S5="LMT",fullmenu!S5="LCIT",fullmenu!S5="FCIT",fullmenu!S5="LIT",fullmenu!S5="MwERT",fullmenu!S5="ERwMT",fullmenu!S5="M&amp;ERT",fullmenu!S5="MwIT",fullmenu!S5="IwMT",fullmenu!S5="M&amp;IT",fullmenu!S5="IwERT",fullmenu!S5="ERwIT",fullmenu!S5="I&amp;ERT",fullmenu!S5="ER&amp;M&amp;IT",fullmenu!S5="LSD"),"subst",IF(OR(fullmenu!S5="FERT",fullmenu!S5="FMT",fullmenu!S5="FIT",fullmenu!S5="WSD"),"intens",IF(OR(fullmenu!S5="UASC"),"nonat","")))))</f>
        <v>inter</v>
      </c>
      <c r="T5" s="8" t="str">
        <f>IF(OR(fullmenu!T5="MDC",fullmenu!T5="PERF"),"rude",IF(OR(fullmenu!T5="PCB",fullmenu!T5="AERF",fullmenu!T5="UD"),"inter",IF(OR(fullmenu!T5="ACB",fullmenu!T5="LCERT",fullmenu!T5="LERT",fullmenu!T5="FCERT",fullmenu!T5="FCMT",fullmenu!T5="LCMT",fullmenu!T5="LMT",fullmenu!T5="LCIT",fullmenu!T5="FCIT",fullmenu!T5="LIT",fullmenu!T5="MwERT",fullmenu!T5="ERwMT",fullmenu!T5="M&amp;ERT",fullmenu!T5="MwIT",fullmenu!T5="IwMT",fullmenu!T5="M&amp;IT",fullmenu!T5="IwERT",fullmenu!T5="ERwIT",fullmenu!T5="I&amp;ERT",fullmenu!T5="ER&amp;M&amp;IT",fullmenu!T5="LSD"),"subst",IF(OR(fullmenu!T5="FERT",fullmenu!T5="FMT",fullmenu!T5="FIT",fullmenu!T5="WSD"),"intens",IF(OR(fullmenu!T5="UASC"),"nonat","")))))</f>
        <v>inter</v>
      </c>
      <c r="U5" s="8" t="str">
        <f>IF(OR(fullmenu!U5="MDC",fullmenu!U5="PERF"),"rude",IF(OR(fullmenu!U5="PCB",fullmenu!U5="AERF",fullmenu!U5="UD"),"inter",IF(OR(fullmenu!U5="ACB",fullmenu!U5="LCERT",fullmenu!U5="LERT",fullmenu!U5="FCERT",fullmenu!U5="FCMT",fullmenu!U5="LCMT",fullmenu!U5="LMT",fullmenu!U5="LCIT",fullmenu!U5="FCIT",fullmenu!U5="LIT",fullmenu!U5="MwERT",fullmenu!U5="ERwMT",fullmenu!U5="M&amp;ERT",fullmenu!U5="MwIT",fullmenu!U5="IwMT",fullmenu!U5="M&amp;IT",fullmenu!U5="IwERT",fullmenu!U5="ERwIT",fullmenu!U5="I&amp;ERT",fullmenu!U5="ER&amp;M&amp;IT",fullmenu!U5="LSD"),"subst",IF(OR(fullmenu!U5="FERT",fullmenu!U5="FMT",fullmenu!U5="FIT",fullmenu!U5="WSD"),"intens",IF(OR(fullmenu!U5="UASC"),"nonat","")))))</f>
        <v>inter</v>
      </c>
      <c r="V5" s="8" t="str">
        <f>IF(OR(fullmenu!V5="MDC",fullmenu!V5="PERF"),"rude",IF(OR(fullmenu!V5="PCB",fullmenu!V5="AERF",fullmenu!V5="UD"),"inter",IF(OR(fullmenu!V5="ACB",fullmenu!V5="LCERT",fullmenu!V5="LERT",fullmenu!V5="FCERT",fullmenu!V5="FCMT",fullmenu!V5="LCMT",fullmenu!V5="LMT",fullmenu!V5="LCIT",fullmenu!V5="FCIT",fullmenu!V5="LIT",fullmenu!V5="MwERT",fullmenu!V5="ERwMT",fullmenu!V5="M&amp;ERT",fullmenu!V5="MwIT",fullmenu!V5="IwMT",fullmenu!V5="M&amp;IT",fullmenu!V5="IwERT",fullmenu!V5="ERwIT",fullmenu!V5="I&amp;ERT",fullmenu!V5="ER&amp;M&amp;IT",fullmenu!V5="LSD"),"subst",IF(OR(fullmenu!V5="FERT",fullmenu!V5="FMT",fullmenu!V5="FIT",fullmenu!V5="WSD"),"intens",IF(OR(fullmenu!V5="UASC"),"nonat","")))))</f>
        <v>inter</v>
      </c>
      <c r="W5" s="8" t="str">
        <f>IF(OR(fullmenu!W5="MDC",fullmenu!W5="PERF"),"rude",IF(OR(fullmenu!W5="PCB",fullmenu!W5="AERF",fullmenu!W5="UD"),"inter",IF(OR(fullmenu!W5="ACB",fullmenu!W5="LCERT",fullmenu!W5="LERT",fullmenu!W5="FCERT",fullmenu!W5="FCMT",fullmenu!W5="LCMT",fullmenu!W5="LMT",fullmenu!W5="LCIT",fullmenu!W5="FCIT",fullmenu!W5="LIT",fullmenu!W5="MwERT",fullmenu!W5="ERwMT",fullmenu!W5="M&amp;ERT",fullmenu!W5="MwIT",fullmenu!W5="IwMT",fullmenu!W5="M&amp;IT",fullmenu!W5="IwERT",fullmenu!W5="ERwIT",fullmenu!W5="I&amp;ERT",fullmenu!W5="ER&amp;M&amp;IT",fullmenu!W5="LSD"),"subst",IF(OR(fullmenu!W5="FERT",fullmenu!W5="FMT",fullmenu!W5="FIT",fullmenu!W5="WSD"),"intens",IF(OR(fullmenu!W5="UASC"),"nonat","")))))</f>
        <v>inter</v>
      </c>
      <c r="X5" s="8" t="str">
        <f>IF(OR(fullmenu!X5="MDC",fullmenu!X5="PERF"),"rude",IF(OR(fullmenu!X5="PCB",fullmenu!X5="AERF",fullmenu!X5="UD"),"inter",IF(OR(fullmenu!X5="ACB",fullmenu!X5="LCERT",fullmenu!X5="LERT",fullmenu!X5="FCERT",fullmenu!X5="FCMT",fullmenu!X5="LCMT",fullmenu!X5="LMT",fullmenu!X5="LCIT",fullmenu!X5="FCIT",fullmenu!X5="LIT",fullmenu!X5="MwERT",fullmenu!X5="ERwMT",fullmenu!X5="M&amp;ERT",fullmenu!X5="MwIT",fullmenu!X5="IwMT",fullmenu!X5="M&amp;IT",fullmenu!X5="IwERT",fullmenu!X5="ERwIT",fullmenu!X5="I&amp;ERT",fullmenu!X5="ER&amp;M&amp;IT",fullmenu!X5="LSD"),"subst",IF(OR(fullmenu!X5="FERT",fullmenu!X5="FMT",fullmenu!X5="FIT",fullmenu!X5="WSD"),"intens",IF(OR(fullmenu!X5="UASC"),"nonat","")))))</f>
        <v>inter</v>
      </c>
      <c r="Y5" s="8" t="str">
        <f>IF(OR(fullmenu!Y5="MDC",fullmenu!Y5="PERF"),"rude",IF(OR(fullmenu!Y5="PCB",fullmenu!Y5="AERF",fullmenu!Y5="UD"),"inter",IF(OR(fullmenu!Y5="ACB",fullmenu!Y5="LCERT",fullmenu!Y5="LERT",fullmenu!Y5="FCERT",fullmenu!Y5="FCMT",fullmenu!Y5="LCMT",fullmenu!Y5="LMT",fullmenu!Y5="LCIT",fullmenu!Y5="FCIT",fullmenu!Y5="LIT",fullmenu!Y5="MwERT",fullmenu!Y5="ERwMT",fullmenu!Y5="M&amp;ERT",fullmenu!Y5="MwIT",fullmenu!Y5="IwMT",fullmenu!Y5="M&amp;IT",fullmenu!Y5="IwERT",fullmenu!Y5="ERwIT",fullmenu!Y5="I&amp;ERT",fullmenu!Y5="ER&amp;M&amp;IT",fullmenu!Y5="LSD"),"subst",IF(OR(fullmenu!Y5="FERT",fullmenu!Y5="FMT",fullmenu!Y5="FIT",fullmenu!Y5="WSD"),"intens",IF(OR(fullmenu!Y5="UASC"),"nonat","")))))</f>
        <v>inter</v>
      </c>
      <c r="Z5" s="8" t="str">
        <f>IF(OR(fullmenu!Z5="MDC",fullmenu!Z5="PERF"),"rude",IF(OR(fullmenu!Z5="PCB",fullmenu!Z5="AERF",fullmenu!Z5="UD"),"inter",IF(OR(fullmenu!Z5="ACB",fullmenu!Z5="LCERT",fullmenu!Z5="LERT",fullmenu!Z5="FCERT",fullmenu!Z5="FCMT",fullmenu!Z5="LCMT",fullmenu!Z5="LMT",fullmenu!Z5="LCIT",fullmenu!Z5="FCIT",fullmenu!Z5="LIT",fullmenu!Z5="MwERT",fullmenu!Z5="ERwMT",fullmenu!Z5="M&amp;ERT",fullmenu!Z5="MwIT",fullmenu!Z5="IwMT",fullmenu!Z5="M&amp;IT",fullmenu!Z5="IwERT",fullmenu!Z5="ERwIT",fullmenu!Z5="I&amp;ERT",fullmenu!Z5="ER&amp;M&amp;IT",fullmenu!Z5="LSD"),"subst",IF(OR(fullmenu!Z5="FERT",fullmenu!Z5="FMT",fullmenu!Z5="FIT",fullmenu!Z5="WSD"),"intens",IF(OR(fullmenu!Z5="UASC"),"nonat","")))))</f>
        <v>inter</v>
      </c>
      <c r="AA5" s="8" t="str">
        <f>IF(OR(fullmenu!AA5="MDC",fullmenu!AA5="PERF"),"rude",IF(OR(fullmenu!AA5="PCB",fullmenu!AA5="AERF",fullmenu!AA5="UD"),"inter",IF(OR(fullmenu!AA5="ACB",fullmenu!AA5="LCERT",fullmenu!AA5="LERT",fullmenu!AA5="FCERT",fullmenu!AA5="FCMT",fullmenu!AA5="LCMT",fullmenu!AA5="LMT",fullmenu!AA5="LCIT",fullmenu!AA5="FCIT",fullmenu!AA5="LIT",fullmenu!AA5="MwERT",fullmenu!AA5="ERwMT",fullmenu!AA5="M&amp;ERT",fullmenu!AA5="MwIT",fullmenu!AA5="IwMT",fullmenu!AA5="M&amp;IT",fullmenu!AA5="IwERT",fullmenu!AA5="ERwIT",fullmenu!AA5="I&amp;ERT",fullmenu!AA5="ER&amp;M&amp;IT",fullmenu!AA5="LSD"),"subst",IF(OR(fullmenu!AA5="FERT",fullmenu!AA5="FMT",fullmenu!AA5="FIT",fullmenu!AA5="WSD"),"intens",IF(OR(fullmenu!AA5="UASC"),"nonat","")))))</f>
        <v>inter</v>
      </c>
      <c r="AB5" s="8" t="str">
        <f>IF(OR(fullmenu!AB5="MDC",fullmenu!AB5="PERF"),"rude",IF(OR(fullmenu!AB5="PCB",fullmenu!AB5="AERF",fullmenu!AB5="UD"),"inter",IF(OR(fullmenu!AB5="ACB",fullmenu!AB5="LCERT",fullmenu!AB5="LERT",fullmenu!AB5="FCERT",fullmenu!AB5="FCMT",fullmenu!AB5="LCMT",fullmenu!AB5="LMT",fullmenu!AB5="LCIT",fullmenu!AB5="FCIT",fullmenu!AB5="LIT",fullmenu!AB5="MwERT",fullmenu!AB5="ERwMT",fullmenu!AB5="M&amp;ERT",fullmenu!AB5="MwIT",fullmenu!AB5="IwMT",fullmenu!AB5="M&amp;IT",fullmenu!AB5="IwERT",fullmenu!AB5="ERwIT",fullmenu!AB5="I&amp;ERT",fullmenu!AB5="ER&amp;M&amp;IT",fullmenu!AB5="LSD"),"subst",IF(OR(fullmenu!AB5="FERT",fullmenu!AB5="FMT",fullmenu!AB5="FIT",fullmenu!AB5="WSD"),"intens",IF(OR(fullmenu!AB5="UASC"),"nonat","")))))</f>
        <v>inter</v>
      </c>
      <c r="AC5" s="8" t="str">
        <f>IF(OR(fullmenu!AC5="MDC",fullmenu!AC5="PERF"),"rude",IF(OR(fullmenu!AC5="PCB",fullmenu!AC5="AERF",fullmenu!AC5="UD"),"inter",IF(OR(fullmenu!AC5="ACB",fullmenu!AC5="LCERT",fullmenu!AC5="LERT",fullmenu!AC5="FCERT",fullmenu!AC5="FCMT",fullmenu!AC5="LCMT",fullmenu!AC5="LMT",fullmenu!AC5="LCIT",fullmenu!AC5="FCIT",fullmenu!AC5="LIT",fullmenu!AC5="MwERT",fullmenu!AC5="ERwMT",fullmenu!AC5="M&amp;ERT",fullmenu!AC5="MwIT",fullmenu!AC5="IwMT",fullmenu!AC5="M&amp;IT",fullmenu!AC5="IwERT",fullmenu!AC5="ERwIT",fullmenu!AC5="I&amp;ERT",fullmenu!AC5="ER&amp;M&amp;IT",fullmenu!AC5="LSD"),"subst",IF(OR(fullmenu!AC5="FERT",fullmenu!AC5="FMT",fullmenu!AC5="FIT",fullmenu!AC5="WSD"),"intens",IF(OR(fullmenu!AC5="UASC"),"nonat","")))))</f>
        <v>inter</v>
      </c>
      <c r="AD5" s="8" t="str">
        <f>IF(OR(fullmenu!AD5="MDC",fullmenu!AD5="PERF"),"rude",IF(OR(fullmenu!AD5="PCB",fullmenu!AD5="AERF",fullmenu!AD5="UD"),"inter",IF(OR(fullmenu!AD5="ACB",fullmenu!AD5="LCERT",fullmenu!AD5="LERT",fullmenu!AD5="FCERT",fullmenu!AD5="FCMT",fullmenu!AD5="LCMT",fullmenu!AD5="LMT",fullmenu!AD5="LCIT",fullmenu!AD5="FCIT",fullmenu!AD5="LIT",fullmenu!AD5="MwERT",fullmenu!AD5="ERwMT",fullmenu!AD5="M&amp;ERT",fullmenu!AD5="MwIT",fullmenu!AD5="IwMT",fullmenu!AD5="M&amp;IT",fullmenu!AD5="IwERT",fullmenu!AD5="ERwIT",fullmenu!AD5="I&amp;ERT",fullmenu!AD5="ER&amp;M&amp;IT",fullmenu!AD5="LSD"),"subst",IF(OR(fullmenu!AD5="FERT",fullmenu!AD5="FMT",fullmenu!AD5="FIT",fullmenu!AD5="WSD"),"intens",IF(OR(fullmenu!AD5="UASC"),"nonat","")))))</f>
        <v>inter</v>
      </c>
      <c r="AE5" s="8" t="str">
        <f>IF(OR(fullmenu!AE5="MDC",fullmenu!AE5="PERF"),"rude",IF(OR(fullmenu!AE5="PCB",fullmenu!AE5="AERF",fullmenu!AE5="UD"),"inter",IF(OR(fullmenu!AE5="ACB",fullmenu!AE5="LCERT",fullmenu!AE5="LERT",fullmenu!AE5="FCERT",fullmenu!AE5="FCMT",fullmenu!AE5="LCMT",fullmenu!AE5="LMT",fullmenu!AE5="LCIT",fullmenu!AE5="FCIT",fullmenu!AE5="LIT",fullmenu!AE5="MwERT",fullmenu!AE5="ERwMT",fullmenu!AE5="M&amp;ERT",fullmenu!AE5="MwIT",fullmenu!AE5="IwMT",fullmenu!AE5="M&amp;IT",fullmenu!AE5="IwERT",fullmenu!AE5="ERwIT",fullmenu!AE5="I&amp;ERT",fullmenu!AE5="ER&amp;M&amp;IT",fullmenu!AE5="LSD"),"subst",IF(OR(fullmenu!AE5="FERT",fullmenu!AE5="FMT",fullmenu!AE5="FIT",fullmenu!AE5="WSD"),"intens",IF(OR(fullmenu!AE5="UASC"),"nonat","")))))</f>
        <v>inter</v>
      </c>
      <c r="AF5" s="8" t="str">
        <f>IF(OR(fullmenu!AF5="MDC",fullmenu!AF5="PERF"),"rude",IF(OR(fullmenu!AF5="PCB",fullmenu!AF5="AERF",fullmenu!AF5="UD"),"inter",IF(OR(fullmenu!AF5="ACB",fullmenu!AF5="LCERT",fullmenu!AF5="LERT",fullmenu!AF5="FCERT",fullmenu!AF5="FCMT",fullmenu!AF5="LCMT",fullmenu!AF5="LMT",fullmenu!AF5="LCIT",fullmenu!AF5="FCIT",fullmenu!AF5="LIT",fullmenu!AF5="MwERT",fullmenu!AF5="ERwMT",fullmenu!AF5="M&amp;ERT",fullmenu!AF5="MwIT",fullmenu!AF5="IwMT",fullmenu!AF5="M&amp;IT",fullmenu!AF5="IwERT",fullmenu!AF5="ERwIT",fullmenu!AF5="I&amp;ERT",fullmenu!AF5="ER&amp;M&amp;IT",fullmenu!AF5="LSD"),"subst",IF(OR(fullmenu!AF5="FERT",fullmenu!AF5="FMT",fullmenu!AF5="FIT",fullmenu!AF5="WSD"),"intens",IF(OR(fullmenu!AF5="UASC"),"nonat","")))))</f>
        <v>inter</v>
      </c>
      <c r="AG5" s="8" t="str">
        <f>IF(OR(fullmenu!AG5="MDC",fullmenu!AG5="PERF"),"rude",IF(OR(fullmenu!AG5="PCB",fullmenu!AG5="AERF",fullmenu!AG5="UD"),"inter",IF(OR(fullmenu!AG5="ACB",fullmenu!AG5="LCERT",fullmenu!AG5="LERT",fullmenu!AG5="FCERT",fullmenu!AG5="FCMT",fullmenu!AG5="LCMT",fullmenu!AG5="LMT",fullmenu!AG5="LCIT",fullmenu!AG5="FCIT",fullmenu!AG5="LIT",fullmenu!AG5="MwERT",fullmenu!AG5="ERwMT",fullmenu!AG5="M&amp;ERT",fullmenu!AG5="MwIT",fullmenu!AG5="IwMT",fullmenu!AG5="M&amp;IT",fullmenu!AG5="IwERT",fullmenu!AG5="ERwIT",fullmenu!AG5="I&amp;ERT",fullmenu!AG5="ER&amp;M&amp;IT",fullmenu!AG5="LSD"),"subst",IF(OR(fullmenu!AG5="FERT",fullmenu!AG5="FMT",fullmenu!AG5="FIT",fullmenu!AG5="WSD"),"intens",IF(OR(fullmenu!AG5="UASC"),"nonat","")))))</f>
        <v>inter</v>
      </c>
      <c r="AH5" s="8" t="str">
        <f>IF(OR(fullmenu!AH5="MDC",fullmenu!AH5="PERF"),"rude",IF(OR(fullmenu!AH5="PCB",fullmenu!AH5="AERF",fullmenu!AH5="UD"),"inter",IF(OR(fullmenu!AH5="ACB",fullmenu!AH5="LCERT",fullmenu!AH5="LERT",fullmenu!AH5="FCERT",fullmenu!AH5="FCMT",fullmenu!AH5="LCMT",fullmenu!AH5="LMT",fullmenu!AH5="LCIT",fullmenu!AH5="FCIT",fullmenu!AH5="LIT",fullmenu!AH5="MwERT",fullmenu!AH5="ERwMT",fullmenu!AH5="M&amp;ERT",fullmenu!AH5="MwIT",fullmenu!AH5="IwMT",fullmenu!AH5="M&amp;IT",fullmenu!AH5="IwERT",fullmenu!AH5="ERwIT",fullmenu!AH5="I&amp;ERT",fullmenu!AH5="ER&amp;M&amp;IT",fullmenu!AH5="LSD"),"subst",IF(OR(fullmenu!AH5="FERT",fullmenu!AH5="FMT",fullmenu!AH5="FIT",fullmenu!AH5="WSD"),"intens",IF(OR(fullmenu!AH5="UASC"),"nonat","")))))</f>
        <v>inter</v>
      </c>
      <c r="AI5" s="8" t="str">
        <f>IF(OR(fullmenu!AI5="MDC",fullmenu!AI5="PERF"),"rude",IF(OR(fullmenu!AI5="PCB",fullmenu!AI5="AERF",fullmenu!AI5="UD"),"inter",IF(OR(fullmenu!AI5="ACB",fullmenu!AI5="LCERT",fullmenu!AI5="LERT",fullmenu!AI5="FCERT",fullmenu!AI5="FCMT",fullmenu!AI5="LCMT",fullmenu!AI5="LMT",fullmenu!AI5="LCIT",fullmenu!AI5="FCIT",fullmenu!AI5="LIT",fullmenu!AI5="MwERT",fullmenu!AI5="ERwMT",fullmenu!AI5="M&amp;ERT",fullmenu!AI5="MwIT",fullmenu!AI5="IwMT",fullmenu!AI5="M&amp;IT",fullmenu!AI5="IwERT",fullmenu!AI5="ERwIT",fullmenu!AI5="I&amp;ERT",fullmenu!AI5="ER&amp;M&amp;IT",fullmenu!AI5="LSD"),"subst",IF(OR(fullmenu!AI5="FERT",fullmenu!AI5="FMT",fullmenu!AI5="FIT",fullmenu!AI5="WSD"),"intens",IF(OR(fullmenu!AI5="UASC"),"nonat","")))))</f>
        <v>inter</v>
      </c>
      <c r="AJ5" s="8" t="str">
        <f>IF(OR(fullmenu!AJ5="MDC",fullmenu!AJ5="PERF"),"rude",IF(OR(fullmenu!AJ5="PCB",fullmenu!AJ5="AERF",fullmenu!AJ5="UD"),"inter",IF(OR(fullmenu!AJ5="ACB",fullmenu!AJ5="LCERT",fullmenu!AJ5="LERT",fullmenu!AJ5="FCERT",fullmenu!AJ5="FCMT",fullmenu!AJ5="LCMT",fullmenu!AJ5="LMT",fullmenu!AJ5="LCIT",fullmenu!AJ5="FCIT",fullmenu!AJ5="LIT",fullmenu!AJ5="MwERT",fullmenu!AJ5="ERwMT",fullmenu!AJ5="M&amp;ERT",fullmenu!AJ5="MwIT",fullmenu!AJ5="IwMT",fullmenu!AJ5="M&amp;IT",fullmenu!AJ5="IwERT",fullmenu!AJ5="ERwIT",fullmenu!AJ5="I&amp;ERT",fullmenu!AJ5="ER&amp;M&amp;IT",fullmenu!AJ5="LSD"),"subst",IF(OR(fullmenu!AJ5="FERT",fullmenu!AJ5="FMT",fullmenu!AJ5="FIT",fullmenu!AJ5="WSD"),"intens",IF(OR(fullmenu!AJ5="UASC"),"nonat","")))))</f>
        <v>inter</v>
      </c>
      <c r="AK5" s="8" t="str">
        <f>IF(OR(fullmenu!AK5="MDC",fullmenu!AK5="PERF"),"rude",IF(OR(fullmenu!AK5="PCB",fullmenu!AK5="AERF",fullmenu!AK5="UD"),"inter",IF(OR(fullmenu!AK5="ACB",fullmenu!AK5="LCERT",fullmenu!AK5="LERT",fullmenu!AK5="FCERT",fullmenu!AK5="FCMT",fullmenu!AK5="LCMT",fullmenu!AK5="LMT",fullmenu!AK5="LCIT",fullmenu!AK5="FCIT",fullmenu!AK5="LIT",fullmenu!AK5="MwERT",fullmenu!AK5="ERwMT",fullmenu!AK5="M&amp;ERT",fullmenu!AK5="MwIT",fullmenu!AK5="IwMT",fullmenu!AK5="M&amp;IT",fullmenu!AK5="IwERT",fullmenu!AK5="ERwIT",fullmenu!AK5="I&amp;ERT",fullmenu!AK5="ER&amp;M&amp;IT",fullmenu!AK5="LSD"),"subst",IF(OR(fullmenu!AK5="FERT",fullmenu!AK5="FMT",fullmenu!AK5="FIT",fullmenu!AK5="WSD"),"intens",IF(OR(fullmenu!AK5="UASC"),"nonat","")))))</f>
        <v>inter</v>
      </c>
      <c r="AL5" s="8" t="str">
        <f>IF(OR(fullmenu!AL5="MDC",fullmenu!AL5="PERF"),"rude",IF(OR(fullmenu!AL5="PCB",fullmenu!AL5="AERF",fullmenu!AL5="UD"),"inter",IF(OR(fullmenu!AL5="ACB",fullmenu!AL5="LCERT",fullmenu!AL5="LERT",fullmenu!AL5="FCERT",fullmenu!AL5="FCMT",fullmenu!AL5="LCMT",fullmenu!AL5="LMT",fullmenu!AL5="LCIT",fullmenu!AL5="FCIT",fullmenu!AL5="LIT",fullmenu!AL5="MwERT",fullmenu!AL5="ERwMT",fullmenu!AL5="M&amp;ERT",fullmenu!AL5="MwIT",fullmenu!AL5="IwMT",fullmenu!AL5="M&amp;IT",fullmenu!AL5="IwERT",fullmenu!AL5="ERwIT",fullmenu!AL5="I&amp;ERT",fullmenu!AL5="ER&amp;M&amp;IT",fullmenu!AL5="LSD"),"subst",IF(OR(fullmenu!AL5="FERT",fullmenu!AL5="FMT",fullmenu!AL5="FIT",fullmenu!AL5="WSD"),"intens",IF(OR(fullmenu!AL5="UASC"),"nonat","")))))</f>
        <v>inter</v>
      </c>
      <c r="AM5" s="8" t="str">
        <f>IF(OR(fullmenu!AM5="MDC",fullmenu!AM5="PERF"),"rude",IF(OR(fullmenu!AM5="PCB",fullmenu!AM5="AERF",fullmenu!AM5="UD"),"inter",IF(OR(fullmenu!AM5="ACB",fullmenu!AM5="LCERT",fullmenu!AM5="LERT",fullmenu!AM5="FCERT",fullmenu!AM5="FCMT",fullmenu!AM5="LCMT",fullmenu!AM5="LMT",fullmenu!AM5="LCIT",fullmenu!AM5="FCIT",fullmenu!AM5="LIT",fullmenu!AM5="MwERT",fullmenu!AM5="ERwMT",fullmenu!AM5="M&amp;ERT",fullmenu!AM5="MwIT",fullmenu!AM5="IwMT",fullmenu!AM5="M&amp;IT",fullmenu!AM5="IwERT",fullmenu!AM5="ERwIT",fullmenu!AM5="I&amp;ERT",fullmenu!AM5="ER&amp;M&amp;IT",fullmenu!AM5="LSD"),"subst",IF(OR(fullmenu!AM5="FERT",fullmenu!AM5="FMT",fullmenu!AM5="FIT",fullmenu!AM5="WSD"),"intens",IF(OR(fullmenu!AM5="UASC"),"nonat","")))))</f>
        <v>inter</v>
      </c>
      <c r="AN5" s="8" t="str">
        <f>IF(OR(fullmenu!AN5="MDC",fullmenu!AN5="PERF"),"rude",IF(OR(fullmenu!AN5="PCB",fullmenu!AN5="AERF",fullmenu!AN5="UD"),"inter",IF(OR(fullmenu!AN5="ACB",fullmenu!AN5="LCERT",fullmenu!AN5="LERT",fullmenu!AN5="FCERT",fullmenu!AN5="FCMT",fullmenu!AN5="LCMT",fullmenu!AN5="LMT",fullmenu!AN5="LCIT",fullmenu!AN5="FCIT",fullmenu!AN5="LIT",fullmenu!AN5="MwERT",fullmenu!AN5="ERwMT",fullmenu!AN5="M&amp;ERT",fullmenu!AN5="MwIT",fullmenu!AN5="IwMT",fullmenu!AN5="M&amp;IT",fullmenu!AN5="IwERT",fullmenu!AN5="ERwIT",fullmenu!AN5="I&amp;ERT",fullmenu!AN5="ER&amp;M&amp;IT",fullmenu!AN5="LSD"),"subst",IF(OR(fullmenu!AN5="FERT",fullmenu!AN5="FMT",fullmenu!AN5="FIT",fullmenu!AN5="WSD"),"intens",IF(OR(fullmenu!AN5="UASC"),"nonat","")))))</f>
        <v>inter</v>
      </c>
      <c r="AO5" s="8" t="str">
        <f>IF(OR(fullmenu!AO5="MDC",fullmenu!AO5="PERF"),"rude",IF(OR(fullmenu!AO5="PCB",fullmenu!AO5="AERF",fullmenu!AO5="UD"),"inter",IF(OR(fullmenu!AO5="ACB",fullmenu!AO5="LCERT",fullmenu!AO5="LERT",fullmenu!AO5="FCERT",fullmenu!AO5="FCMT",fullmenu!AO5="LCMT",fullmenu!AO5="LMT",fullmenu!AO5="LCIT",fullmenu!AO5="FCIT",fullmenu!AO5="LIT",fullmenu!AO5="MwERT",fullmenu!AO5="ERwMT",fullmenu!AO5="M&amp;ERT",fullmenu!AO5="MwIT",fullmenu!AO5="IwMT",fullmenu!AO5="M&amp;IT",fullmenu!AO5="IwERT",fullmenu!AO5="ERwIT",fullmenu!AO5="I&amp;ERT",fullmenu!AO5="ER&amp;M&amp;IT",fullmenu!AO5="LSD"),"subst",IF(OR(fullmenu!AO5="FERT",fullmenu!AO5="FMT",fullmenu!AO5="FIT",fullmenu!AO5="WSD"),"intens",IF(OR(fullmenu!AO5="UASC"),"nonat","")))))</f>
        <v>subst</v>
      </c>
      <c r="AP5" s="8" t="str">
        <f>IF(OR(fullmenu!AP5="MDC",fullmenu!AP5="PERF"),"rude",IF(OR(fullmenu!AP5="PCB",fullmenu!AP5="AERF",fullmenu!AP5="UD"),"inter",IF(OR(fullmenu!AP5="ACB",fullmenu!AP5="LCERT",fullmenu!AP5="LERT",fullmenu!AP5="FCERT",fullmenu!AP5="FCMT",fullmenu!AP5="LCMT",fullmenu!AP5="LMT",fullmenu!AP5="LCIT",fullmenu!AP5="FCIT",fullmenu!AP5="LIT",fullmenu!AP5="MwERT",fullmenu!AP5="ERwMT",fullmenu!AP5="M&amp;ERT",fullmenu!AP5="MwIT",fullmenu!AP5="IwMT",fullmenu!AP5="M&amp;IT",fullmenu!AP5="IwERT",fullmenu!AP5="ERwIT",fullmenu!AP5="I&amp;ERT",fullmenu!AP5="ER&amp;M&amp;IT",fullmenu!AP5="LSD"),"subst",IF(OR(fullmenu!AP5="FERT",fullmenu!AP5="FMT",fullmenu!AP5="FIT",fullmenu!AP5="WSD"),"intens",IF(OR(fullmenu!AP5="UASC"),"nonat","")))))</f>
        <v>subst</v>
      </c>
      <c r="AQ5" s="8" t="str">
        <f>IF(OR(fullmenu!AQ5="MDC",fullmenu!AQ5="PERF"),"rude",IF(OR(fullmenu!AQ5="PCB",fullmenu!AQ5="AERF",fullmenu!AQ5="UD"),"inter",IF(OR(fullmenu!AQ5="ACB",fullmenu!AQ5="LCERT",fullmenu!AQ5="LERT",fullmenu!AQ5="FCERT",fullmenu!AQ5="FCMT",fullmenu!AQ5="LCMT",fullmenu!AQ5="LMT",fullmenu!AQ5="LCIT",fullmenu!AQ5="FCIT",fullmenu!AQ5="LIT",fullmenu!AQ5="MwERT",fullmenu!AQ5="ERwMT",fullmenu!AQ5="M&amp;ERT",fullmenu!AQ5="MwIT",fullmenu!AQ5="IwMT",fullmenu!AQ5="M&amp;IT",fullmenu!AQ5="IwERT",fullmenu!AQ5="ERwIT",fullmenu!AQ5="I&amp;ERT",fullmenu!AQ5="ER&amp;M&amp;IT",fullmenu!AQ5="LSD"),"subst",IF(OR(fullmenu!AQ5="FERT",fullmenu!AQ5="FMT",fullmenu!AQ5="FIT",fullmenu!AQ5="WSD"),"intens",IF(OR(fullmenu!AQ5="UASC"),"nonat","")))))</f>
        <v>subst</v>
      </c>
      <c r="AR5" s="8" t="str">
        <f>IF(OR(fullmenu!AR5="MDC",fullmenu!AR5="PERF"),"rude",IF(OR(fullmenu!AR5="PCB",fullmenu!AR5="AERF",fullmenu!AR5="UD"),"inter",IF(OR(fullmenu!AR5="ACB",fullmenu!AR5="LCERT",fullmenu!AR5="LERT",fullmenu!AR5="FCERT",fullmenu!AR5="FCMT",fullmenu!AR5="LCMT",fullmenu!AR5="LMT",fullmenu!AR5="LCIT",fullmenu!AR5="FCIT",fullmenu!AR5="LIT",fullmenu!AR5="MwERT",fullmenu!AR5="ERwMT",fullmenu!AR5="M&amp;ERT",fullmenu!AR5="MwIT",fullmenu!AR5="IwMT",fullmenu!AR5="M&amp;IT",fullmenu!AR5="IwERT",fullmenu!AR5="ERwIT",fullmenu!AR5="I&amp;ERT",fullmenu!AR5="ER&amp;M&amp;IT",fullmenu!AR5="LSD"),"subst",IF(OR(fullmenu!AR5="FERT",fullmenu!AR5="FMT",fullmenu!AR5="FIT",fullmenu!AR5="WSD"),"intens",IF(OR(fullmenu!AR5="UASC"),"nonat","")))))</f>
        <v>subst</v>
      </c>
      <c r="AS5" s="8" t="str">
        <f>IF(OR(fullmenu!AS5="MDC",fullmenu!AS5="PERF"),"rude",IF(OR(fullmenu!AS5="PCB",fullmenu!AS5="AERF",fullmenu!AS5="UD"),"inter",IF(OR(fullmenu!AS5="ACB",fullmenu!AS5="LCERT",fullmenu!AS5="LERT",fullmenu!AS5="FCERT",fullmenu!AS5="FCMT",fullmenu!AS5="LCMT",fullmenu!AS5="LMT",fullmenu!AS5="LCIT",fullmenu!AS5="FCIT",fullmenu!AS5="LIT",fullmenu!AS5="MwERT",fullmenu!AS5="ERwMT",fullmenu!AS5="M&amp;ERT",fullmenu!AS5="MwIT",fullmenu!AS5="IwMT",fullmenu!AS5="M&amp;IT",fullmenu!AS5="IwERT",fullmenu!AS5="ERwIT",fullmenu!AS5="I&amp;ERT",fullmenu!AS5="ER&amp;M&amp;IT",fullmenu!AS5="LSD"),"subst",IF(OR(fullmenu!AS5="FERT",fullmenu!AS5="FMT",fullmenu!AS5="FIT",fullmenu!AS5="WSD"),"intens",IF(OR(fullmenu!AS5="UASC"),"nonat","")))))</f>
        <v>subst</v>
      </c>
    </row>
    <row r="6" spans="1:45" ht="15.5" x14ac:dyDescent="0.35">
      <c r="A6" t="s">
        <v>4</v>
      </c>
      <c r="B6" s="8" t="str">
        <f>IF(OR(fullmenu!B6="MDC",fullmenu!B6="PERF"),"rude",IF(OR(fullmenu!B6="PCB",fullmenu!B6="AERF",fullmenu!B6="UD"),"inter",IF(OR(fullmenu!B6="ACB",fullmenu!B6="LCERT",fullmenu!B6="LERT",fullmenu!B6="FCERT",fullmenu!B6="FCMT",fullmenu!B6="LCMT",fullmenu!B6="LMT",fullmenu!B6="LCIT",fullmenu!B6="FCIT",fullmenu!B6="LIT",fullmenu!B6="MwERT",fullmenu!B6="ERwMT",fullmenu!B6="M&amp;ERT",fullmenu!B6="MwIT",fullmenu!B6="IwMT",fullmenu!B6="M&amp;IT",fullmenu!B6="IwERT",fullmenu!B6="ERwIT",fullmenu!B6="I&amp;ERT",fullmenu!B6="ER&amp;M&amp;IT",fullmenu!B6="LSD"),"subst",IF(OR(fullmenu!B6="FERT",fullmenu!B6="FMT",fullmenu!B6="FIT",fullmenu!B6="WSD"),"intens",IF(OR(fullmenu!B6="UASC"),"nonat","")))))</f>
        <v>inter</v>
      </c>
      <c r="C6" s="8" t="str">
        <f>IF(OR(fullmenu!C6="MDC",fullmenu!C6="PERF"),"rude",IF(OR(fullmenu!C6="PCB",fullmenu!C6="AERF",fullmenu!C6="UD"),"inter",IF(OR(fullmenu!C6="ACB",fullmenu!C6="LCERT",fullmenu!C6="LERT",fullmenu!C6="FCERT",fullmenu!C6="FCMT",fullmenu!C6="LCMT",fullmenu!C6="LMT",fullmenu!C6="LCIT",fullmenu!C6="FCIT",fullmenu!C6="LIT",fullmenu!C6="MwERT",fullmenu!C6="ERwMT",fullmenu!C6="M&amp;ERT",fullmenu!C6="MwIT",fullmenu!C6="IwMT",fullmenu!C6="M&amp;IT",fullmenu!C6="IwERT",fullmenu!C6="ERwIT",fullmenu!C6="I&amp;ERT",fullmenu!C6="ER&amp;M&amp;IT",fullmenu!C6="LSD"),"subst",IF(OR(fullmenu!C6="FERT",fullmenu!C6="FMT",fullmenu!C6="FIT",fullmenu!C6="WSD"),"intens",IF(OR(fullmenu!C6="UASC"),"nonat","")))))</f>
        <v>inter</v>
      </c>
      <c r="D6" s="8" t="str">
        <f>IF(OR(fullmenu!D6="MDC",fullmenu!D6="PERF"),"rude",IF(OR(fullmenu!D6="PCB",fullmenu!D6="AERF",fullmenu!D6="UD"),"inter",IF(OR(fullmenu!D6="ACB",fullmenu!D6="LCERT",fullmenu!D6="LERT",fullmenu!D6="FCERT",fullmenu!D6="FCMT",fullmenu!D6="LCMT",fullmenu!D6="LMT",fullmenu!D6="LCIT",fullmenu!D6="FCIT",fullmenu!D6="LIT",fullmenu!D6="MwERT",fullmenu!D6="ERwMT",fullmenu!D6="M&amp;ERT",fullmenu!D6="MwIT",fullmenu!D6="IwMT",fullmenu!D6="M&amp;IT",fullmenu!D6="IwERT",fullmenu!D6="ERwIT",fullmenu!D6="I&amp;ERT",fullmenu!D6="ER&amp;M&amp;IT",fullmenu!D6="LSD"),"subst",IF(OR(fullmenu!D6="FERT",fullmenu!D6="FMT",fullmenu!D6="FIT",fullmenu!D6="WSD"),"intens",IF(OR(fullmenu!D6="UASC"),"nonat","")))))</f>
        <v>inter</v>
      </c>
      <c r="E6" s="8" t="str">
        <f>IF(OR(fullmenu!E6="MDC",fullmenu!E6="PERF"),"rude",IF(OR(fullmenu!E6="PCB",fullmenu!E6="AERF",fullmenu!E6="UD"),"inter",IF(OR(fullmenu!E6="ACB",fullmenu!E6="LCERT",fullmenu!E6="LERT",fullmenu!E6="FCERT",fullmenu!E6="FCMT",fullmenu!E6="LCMT",fullmenu!E6="LMT",fullmenu!E6="LCIT",fullmenu!E6="FCIT",fullmenu!E6="LIT",fullmenu!E6="MwERT",fullmenu!E6="ERwMT",fullmenu!E6="M&amp;ERT",fullmenu!E6="MwIT",fullmenu!E6="IwMT",fullmenu!E6="M&amp;IT",fullmenu!E6="IwERT",fullmenu!E6="ERwIT",fullmenu!E6="I&amp;ERT",fullmenu!E6="ER&amp;M&amp;IT",fullmenu!E6="LSD"),"subst",IF(OR(fullmenu!E6="FERT",fullmenu!E6="FMT",fullmenu!E6="FIT",fullmenu!E6="WSD"),"intens",IF(OR(fullmenu!E6="UASC"),"nonat","")))))</f>
        <v>inter</v>
      </c>
      <c r="F6" s="8" t="str">
        <f>IF(OR(fullmenu!F6="MDC",fullmenu!F6="PERF"),"rude",IF(OR(fullmenu!F6="PCB",fullmenu!F6="AERF",fullmenu!F6="UD"),"inter",IF(OR(fullmenu!F6="ACB",fullmenu!F6="LCERT",fullmenu!F6="LERT",fullmenu!F6="FCERT",fullmenu!F6="FCMT",fullmenu!F6="LCMT",fullmenu!F6="LMT",fullmenu!F6="LCIT",fullmenu!F6="FCIT",fullmenu!F6="LIT",fullmenu!F6="MwERT",fullmenu!F6="ERwMT",fullmenu!F6="M&amp;ERT",fullmenu!F6="MwIT",fullmenu!F6="IwMT",fullmenu!F6="M&amp;IT",fullmenu!F6="IwERT",fullmenu!F6="ERwIT",fullmenu!F6="I&amp;ERT",fullmenu!F6="ER&amp;M&amp;IT",fullmenu!F6="LSD"),"subst",IF(OR(fullmenu!F6="FERT",fullmenu!F6="FMT",fullmenu!F6="FIT",fullmenu!F6="WSD"),"intens",IF(OR(fullmenu!F6="UASC"),"nonat","")))))</f>
        <v>inter</v>
      </c>
      <c r="G6" s="8" t="str">
        <f>IF(OR(fullmenu!G6="MDC",fullmenu!G6="PERF"),"rude",IF(OR(fullmenu!G6="PCB",fullmenu!G6="AERF",fullmenu!G6="UD"),"inter",IF(OR(fullmenu!G6="ACB",fullmenu!G6="LCERT",fullmenu!G6="LERT",fullmenu!G6="FCERT",fullmenu!G6="FCMT",fullmenu!G6="LCMT",fullmenu!G6="LMT",fullmenu!G6="LCIT",fullmenu!G6="FCIT",fullmenu!G6="LIT",fullmenu!G6="MwERT",fullmenu!G6="ERwMT",fullmenu!G6="M&amp;ERT",fullmenu!G6="MwIT",fullmenu!G6="IwMT",fullmenu!G6="M&amp;IT",fullmenu!G6="IwERT",fullmenu!G6="ERwIT",fullmenu!G6="I&amp;ERT",fullmenu!G6="ER&amp;M&amp;IT",fullmenu!G6="LSD"),"subst",IF(OR(fullmenu!G6="FERT",fullmenu!G6="FMT",fullmenu!G6="FIT",fullmenu!G6="WSD"),"intens",IF(OR(fullmenu!G6="UASC"),"nonat","")))))</f>
        <v>inter</v>
      </c>
      <c r="H6" s="8" t="str">
        <f>IF(OR(fullmenu!H6="MDC",fullmenu!H6="PERF"),"rude",IF(OR(fullmenu!H6="PCB",fullmenu!H6="AERF",fullmenu!H6="UD"),"inter",IF(OR(fullmenu!H6="ACB",fullmenu!H6="LCERT",fullmenu!H6="LERT",fullmenu!H6="FCERT",fullmenu!H6="FCMT",fullmenu!H6="LCMT",fullmenu!H6="LMT",fullmenu!H6="LCIT",fullmenu!H6="FCIT",fullmenu!H6="LIT",fullmenu!H6="MwERT",fullmenu!H6="ERwMT",fullmenu!H6="M&amp;ERT",fullmenu!H6="MwIT",fullmenu!H6="IwMT",fullmenu!H6="M&amp;IT",fullmenu!H6="IwERT",fullmenu!H6="ERwIT",fullmenu!H6="I&amp;ERT",fullmenu!H6="ER&amp;M&amp;IT",fullmenu!H6="LSD"),"subst",IF(OR(fullmenu!H6="FERT",fullmenu!H6="FMT",fullmenu!H6="FIT",fullmenu!H6="WSD"),"intens",IF(OR(fullmenu!H6="UASC"),"nonat","")))))</f>
        <v>inter</v>
      </c>
      <c r="I6" s="8" t="str">
        <f>IF(OR(fullmenu!I6="MDC",fullmenu!I6="PERF"),"rude",IF(OR(fullmenu!I6="PCB",fullmenu!I6="AERF",fullmenu!I6="UD"),"inter",IF(OR(fullmenu!I6="ACB",fullmenu!I6="LCERT",fullmenu!I6="LERT",fullmenu!I6="FCERT",fullmenu!I6="FCMT",fullmenu!I6="LCMT",fullmenu!I6="LMT",fullmenu!I6="LCIT",fullmenu!I6="FCIT",fullmenu!I6="LIT",fullmenu!I6="MwERT",fullmenu!I6="ERwMT",fullmenu!I6="M&amp;ERT",fullmenu!I6="MwIT",fullmenu!I6="IwMT",fullmenu!I6="M&amp;IT",fullmenu!I6="IwERT",fullmenu!I6="ERwIT",fullmenu!I6="I&amp;ERT",fullmenu!I6="ER&amp;M&amp;IT",fullmenu!I6="LSD"),"subst",IF(OR(fullmenu!I6="FERT",fullmenu!I6="FMT",fullmenu!I6="FIT",fullmenu!I6="WSD"),"intens",IF(OR(fullmenu!I6="UASC"),"nonat","")))))</f>
        <v>inter</v>
      </c>
      <c r="J6" s="8" t="str">
        <f>IF(OR(fullmenu!J6="MDC",fullmenu!J6="PERF"),"rude",IF(OR(fullmenu!J6="PCB",fullmenu!J6="AERF",fullmenu!J6="UD"),"inter",IF(OR(fullmenu!J6="ACB",fullmenu!J6="LCERT",fullmenu!J6="LERT",fullmenu!J6="FCERT",fullmenu!J6="FCMT",fullmenu!J6="LCMT",fullmenu!J6="LMT",fullmenu!J6="LCIT",fullmenu!J6="FCIT",fullmenu!J6="LIT",fullmenu!J6="MwERT",fullmenu!J6="ERwMT",fullmenu!J6="M&amp;ERT",fullmenu!J6="MwIT",fullmenu!J6="IwMT",fullmenu!J6="M&amp;IT",fullmenu!J6="IwERT",fullmenu!J6="ERwIT",fullmenu!J6="I&amp;ERT",fullmenu!J6="ER&amp;M&amp;IT",fullmenu!J6="LSD"),"subst",IF(OR(fullmenu!J6="FERT",fullmenu!J6="FMT",fullmenu!J6="FIT",fullmenu!J6="WSD"),"intens",IF(OR(fullmenu!J6="UASC"),"nonat","")))))</f>
        <v>inter</v>
      </c>
      <c r="K6" s="8" t="str">
        <f>IF(OR(fullmenu!K6="MDC",fullmenu!K6="PERF"),"rude",IF(OR(fullmenu!K6="PCB",fullmenu!K6="AERF",fullmenu!K6="UD"),"inter",IF(OR(fullmenu!K6="ACB",fullmenu!K6="LCERT",fullmenu!K6="LERT",fullmenu!K6="FCERT",fullmenu!K6="FCMT",fullmenu!K6="LCMT",fullmenu!K6="LMT",fullmenu!K6="LCIT",fullmenu!K6="FCIT",fullmenu!K6="LIT",fullmenu!K6="MwERT",fullmenu!K6="ERwMT",fullmenu!K6="M&amp;ERT",fullmenu!K6="MwIT",fullmenu!K6="IwMT",fullmenu!K6="M&amp;IT",fullmenu!K6="IwERT",fullmenu!K6="ERwIT",fullmenu!K6="I&amp;ERT",fullmenu!K6="ER&amp;M&amp;IT",fullmenu!K6="LSD"),"subst",IF(OR(fullmenu!K6="FERT",fullmenu!K6="FMT",fullmenu!K6="FIT",fullmenu!K6="WSD"),"intens",IF(OR(fullmenu!K6="UASC"),"nonat","")))))</f>
        <v>inter</v>
      </c>
      <c r="L6" s="8" t="str">
        <f>IF(OR(fullmenu!L6="MDC",fullmenu!L6="PERF"),"rude",IF(OR(fullmenu!L6="PCB",fullmenu!L6="AERF",fullmenu!L6="UD"),"inter",IF(OR(fullmenu!L6="ACB",fullmenu!L6="LCERT",fullmenu!L6="LERT",fullmenu!L6="FCERT",fullmenu!L6="FCMT",fullmenu!L6="LCMT",fullmenu!L6="LMT",fullmenu!L6="LCIT",fullmenu!L6="FCIT",fullmenu!L6="LIT",fullmenu!L6="MwERT",fullmenu!L6="ERwMT",fullmenu!L6="M&amp;ERT",fullmenu!L6="MwIT",fullmenu!L6="IwMT",fullmenu!L6="M&amp;IT",fullmenu!L6="IwERT",fullmenu!L6="ERwIT",fullmenu!L6="I&amp;ERT",fullmenu!L6="ER&amp;M&amp;IT",fullmenu!L6="LSD"),"subst",IF(OR(fullmenu!L6="FERT",fullmenu!L6="FMT",fullmenu!L6="FIT",fullmenu!L6="WSD"),"intens",IF(OR(fullmenu!L6="UASC"),"nonat","")))))</f>
        <v>inter</v>
      </c>
      <c r="M6" s="8" t="str">
        <f>IF(OR(fullmenu!M6="MDC",fullmenu!M6="PERF"),"rude",IF(OR(fullmenu!M6="PCB",fullmenu!M6="AERF",fullmenu!M6="UD"),"inter",IF(OR(fullmenu!M6="ACB",fullmenu!M6="LCERT",fullmenu!M6="LERT",fullmenu!M6="FCERT",fullmenu!M6="FCMT",fullmenu!M6="LCMT",fullmenu!M6="LMT",fullmenu!M6="LCIT",fullmenu!M6="FCIT",fullmenu!M6="LIT",fullmenu!M6="MwERT",fullmenu!M6="ERwMT",fullmenu!M6="M&amp;ERT",fullmenu!M6="MwIT",fullmenu!M6="IwMT",fullmenu!M6="M&amp;IT",fullmenu!M6="IwERT",fullmenu!M6="ERwIT",fullmenu!M6="I&amp;ERT",fullmenu!M6="ER&amp;M&amp;IT",fullmenu!M6="LSD"),"subst",IF(OR(fullmenu!M6="FERT",fullmenu!M6="FMT",fullmenu!M6="FIT",fullmenu!M6="WSD"),"intens",IF(OR(fullmenu!M6="UASC"),"nonat","")))))</f>
        <v>inter</v>
      </c>
      <c r="N6" s="8" t="str">
        <f>IF(OR(fullmenu!N6="MDC",fullmenu!N6="PERF"),"rude",IF(OR(fullmenu!N6="PCB",fullmenu!N6="AERF",fullmenu!N6="UD"),"inter",IF(OR(fullmenu!N6="ACB",fullmenu!N6="LCERT",fullmenu!N6="LERT",fullmenu!N6="FCERT",fullmenu!N6="FCMT",fullmenu!N6="LCMT",fullmenu!N6="LMT",fullmenu!N6="LCIT",fullmenu!N6="FCIT",fullmenu!N6="LIT",fullmenu!N6="MwERT",fullmenu!N6="ERwMT",fullmenu!N6="M&amp;ERT",fullmenu!N6="MwIT",fullmenu!N6="IwMT",fullmenu!N6="M&amp;IT",fullmenu!N6="IwERT",fullmenu!N6="ERwIT",fullmenu!N6="I&amp;ERT",fullmenu!N6="ER&amp;M&amp;IT",fullmenu!N6="LSD"),"subst",IF(OR(fullmenu!N6="FERT",fullmenu!N6="FMT",fullmenu!N6="FIT",fullmenu!N6="WSD"),"intens",IF(OR(fullmenu!N6="UASC"),"nonat","")))))</f>
        <v>inter</v>
      </c>
      <c r="O6" s="8" t="str">
        <f>IF(OR(fullmenu!O6="MDC",fullmenu!O6="PERF"),"rude",IF(OR(fullmenu!O6="PCB",fullmenu!O6="AERF",fullmenu!O6="UD"),"inter",IF(OR(fullmenu!O6="ACB",fullmenu!O6="LCERT",fullmenu!O6="LERT",fullmenu!O6="FCERT",fullmenu!O6="FCMT",fullmenu!O6="LCMT",fullmenu!O6="LMT",fullmenu!O6="LCIT",fullmenu!O6="FCIT",fullmenu!O6="LIT",fullmenu!O6="MwERT",fullmenu!O6="ERwMT",fullmenu!O6="M&amp;ERT",fullmenu!O6="MwIT",fullmenu!O6="IwMT",fullmenu!O6="M&amp;IT",fullmenu!O6="IwERT",fullmenu!O6="ERwIT",fullmenu!O6="I&amp;ERT",fullmenu!O6="ER&amp;M&amp;IT",fullmenu!O6="LSD"),"subst",IF(OR(fullmenu!O6="FERT",fullmenu!O6="FMT",fullmenu!O6="FIT",fullmenu!O6="WSD"),"intens",IF(OR(fullmenu!O6="UASC"),"nonat","")))))</f>
        <v>inter</v>
      </c>
      <c r="P6" s="8" t="str">
        <f>IF(OR(fullmenu!P6="MDC",fullmenu!P6="PERF"),"rude",IF(OR(fullmenu!P6="PCB",fullmenu!P6="AERF",fullmenu!P6="UD"),"inter",IF(OR(fullmenu!P6="ACB",fullmenu!P6="LCERT",fullmenu!P6="LERT",fullmenu!P6="FCERT",fullmenu!P6="FCMT",fullmenu!P6="LCMT",fullmenu!P6="LMT",fullmenu!P6="LCIT",fullmenu!P6="FCIT",fullmenu!P6="LIT",fullmenu!P6="MwERT",fullmenu!P6="ERwMT",fullmenu!P6="M&amp;ERT",fullmenu!P6="MwIT",fullmenu!P6="IwMT",fullmenu!P6="M&amp;IT",fullmenu!P6="IwERT",fullmenu!P6="ERwIT",fullmenu!P6="I&amp;ERT",fullmenu!P6="ER&amp;M&amp;IT",fullmenu!P6="LSD"),"subst",IF(OR(fullmenu!P6="FERT",fullmenu!P6="FMT",fullmenu!P6="FIT",fullmenu!P6="WSD"),"intens",IF(OR(fullmenu!P6="UASC"),"nonat","")))))</f>
        <v>inter</v>
      </c>
      <c r="Q6" s="8" t="str">
        <f>IF(OR(fullmenu!Q6="MDC",fullmenu!Q6="PERF"),"rude",IF(OR(fullmenu!Q6="PCB",fullmenu!Q6="AERF",fullmenu!Q6="UD"),"inter",IF(OR(fullmenu!Q6="ACB",fullmenu!Q6="LCERT",fullmenu!Q6="LERT",fullmenu!Q6="FCERT",fullmenu!Q6="FCMT",fullmenu!Q6="LCMT",fullmenu!Q6="LMT",fullmenu!Q6="LCIT",fullmenu!Q6="FCIT",fullmenu!Q6="LIT",fullmenu!Q6="MwERT",fullmenu!Q6="ERwMT",fullmenu!Q6="M&amp;ERT",fullmenu!Q6="MwIT",fullmenu!Q6="IwMT",fullmenu!Q6="M&amp;IT",fullmenu!Q6="IwERT",fullmenu!Q6="ERwIT",fullmenu!Q6="I&amp;ERT",fullmenu!Q6="ER&amp;M&amp;IT",fullmenu!Q6="LSD"),"subst",IF(OR(fullmenu!Q6="FERT",fullmenu!Q6="FMT",fullmenu!Q6="FIT",fullmenu!Q6="WSD"),"intens",IF(OR(fullmenu!Q6="UASC"),"nonat","")))))</f>
        <v>inter</v>
      </c>
      <c r="R6" s="8" t="str">
        <f>IF(OR(fullmenu!R6="MDC",fullmenu!R6="PERF"),"rude",IF(OR(fullmenu!R6="PCB",fullmenu!R6="AERF",fullmenu!R6="UD"),"inter",IF(OR(fullmenu!R6="ACB",fullmenu!R6="LCERT",fullmenu!R6="LERT",fullmenu!R6="FCERT",fullmenu!R6="FCMT",fullmenu!R6="LCMT",fullmenu!R6="LMT",fullmenu!R6="LCIT",fullmenu!R6="FCIT",fullmenu!R6="LIT",fullmenu!R6="MwERT",fullmenu!R6="ERwMT",fullmenu!R6="M&amp;ERT",fullmenu!R6="MwIT",fullmenu!R6="IwMT",fullmenu!R6="M&amp;IT",fullmenu!R6="IwERT",fullmenu!R6="ERwIT",fullmenu!R6="I&amp;ERT",fullmenu!R6="ER&amp;M&amp;IT",fullmenu!R6="LSD"),"subst",IF(OR(fullmenu!R6="FERT",fullmenu!R6="FMT",fullmenu!R6="FIT",fullmenu!R6="WSD"),"intens",IF(OR(fullmenu!R6="UASC"),"nonat","")))))</f>
        <v>inter</v>
      </c>
      <c r="S6" s="8" t="str">
        <f>IF(OR(fullmenu!S6="MDC",fullmenu!S6="PERF"),"rude",IF(OR(fullmenu!S6="PCB",fullmenu!S6="AERF",fullmenu!S6="UD"),"inter",IF(OR(fullmenu!S6="ACB",fullmenu!S6="LCERT",fullmenu!S6="LERT",fullmenu!S6="FCERT",fullmenu!S6="FCMT",fullmenu!S6="LCMT",fullmenu!S6="LMT",fullmenu!S6="LCIT",fullmenu!S6="FCIT",fullmenu!S6="LIT",fullmenu!S6="MwERT",fullmenu!S6="ERwMT",fullmenu!S6="M&amp;ERT",fullmenu!S6="MwIT",fullmenu!S6="IwMT",fullmenu!S6="M&amp;IT",fullmenu!S6="IwERT",fullmenu!S6="ERwIT",fullmenu!S6="I&amp;ERT",fullmenu!S6="ER&amp;M&amp;IT",fullmenu!S6="LSD"),"subst",IF(OR(fullmenu!S6="FERT",fullmenu!S6="FMT",fullmenu!S6="FIT",fullmenu!S6="WSD"),"intens",IF(OR(fullmenu!S6="UASC"),"nonat","")))))</f>
        <v>inter</v>
      </c>
      <c r="T6" s="8" t="str">
        <f>IF(OR(fullmenu!T6="MDC",fullmenu!T6="PERF"),"rude",IF(OR(fullmenu!T6="PCB",fullmenu!T6="AERF",fullmenu!T6="UD"),"inter",IF(OR(fullmenu!T6="ACB",fullmenu!T6="LCERT",fullmenu!T6="LERT",fullmenu!T6="FCERT",fullmenu!T6="FCMT",fullmenu!T6="LCMT",fullmenu!T6="LMT",fullmenu!T6="LCIT",fullmenu!T6="FCIT",fullmenu!T6="LIT",fullmenu!T6="MwERT",fullmenu!T6="ERwMT",fullmenu!T6="M&amp;ERT",fullmenu!T6="MwIT",fullmenu!T6="IwMT",fullmenu!T6="M&amp;IT",fullmenu!T6="IwERT",fullmenu!T6="ERwIT",fullmenu!T6="I&amp;ERT",fullmenu!T6="ER&amp;M&amp;IT",fullmenu!T6="LSD"),"subst",IF(OR(fullmenu!T6="FERT",fullmenu!T6="FMT",fullmenu!T6="FIT",fullmenu!T6="WSD"),"intens",IF(OR(fullmenu!T6="UASC"),"nonat","")))))</f>
        <v>inter</v>
      </c>
      <c r="U6" s="8" t="str">
        <f>IF(OR(fullmenu!U6="MDC",fullmenu!U6="PERF"),"rude",IF(OR(fullmenu!U6="PCB",fullmenu!U6="AERF",fullmenu!U6="UD"),"inter",IF(OR(fullmenu!U6="ACB",fullmenu!U6="LCERT",fullmenu!U6="LERT",fullmenu!U6="FCERT",fullmenu!U6="FCMT",fullmenu!U6="LCMT",fullmenu!U6="LMT",fullmenu!U6="LCIT",fullmenu!U6="FCIT",fullmenu!U6="LIT",fullmenu!U6="MwERT",fullmenu!U6="ERwMT",fullmenu!U6="M&amp;ERT",fullmenu!U6="MwIT",fullmenu!U6="IwMT",fullmenu!U6="M&amp;IT",fullmenu!U6="IwERT",fullmenu!U6="ERwIT",fullmenu!U6="I&amp;ERT",fullmenu!U6="ER&amp;M&amp;IT",fullmenu!U6="LSD"),"subst",IF(OR(fullmenu!U6="FERT",fullmenu!U6="FMT",fullmenu!U6="FIT",fullmenu!U6="WSD"),"intens",IF(OR(fullmenu!U6="UASC"),"nonat","")))))</f>
        <v>subst</v>
      </c>
      <c r="V6" s="8" t="str">
        <f>IF(OR(fullmenu!V6="MDC",fullmenu!V6="PERF"),"rude",IF(OR(fullmenu!V6="PCB",fullmenu!V6="AERF",fullmenu!V6="UD"),"inter",IF(OR(fullmenu!V6="ACB",fullmenu!V6="LCERT",fullmenu!V6="LERT",fullmenu!V6="FCERT",fullmenu!V6="FCMT",fullmenu!V6="LCMT",fullmenu!V6="LMT",fullmenu!V6="LCIT",fullmenu!V6="FCIT",fullmenu!V6="LIT",fullmenu!V6="MwERT",fullmenu!V6="ERwMT",fullmenu!V6="M&amp;ERT",fullmenu!V6="MwIT",fullmenu!V6="IwMT",fullmenu!V6="M&amp;IT",fullmenu!V6="IwERT",fullmenu!V6="ERwIT",fullmenu!V6="I&amp;ERT",fullmenu!V6="ER&amp;M&amp;IT",fullmenu!V6="LSD"),"subst",IF(OR(fullmenu!V6="FERT",fullmenu!V6="FMT",fullmenu!V6="FIT",fullmenu!V6="WSD"),"intens",IF(OR(fullmenu!V6="UASC"),"nonat","")))))</f>
        <v>subst</v>
      </c>
      <c r="W6" s="8" t="str">
        <f>IF(OR(fullmenu!W6="MDC",fullmenu!W6="PERF"),"rude",IF(OR(fullmenu!W6="PCB",fullmenu!W6="AERF",fullmenu!W6="UD"),"inter",IF(OR(fullmenu!W6="ACB",fullmenu!W6="LCERT",fullmenu!W6="LERT",fullmenu!W6="FCERT",fullmenu!W6="FCMT",fullmenu!W6="LCMT",fullmenu!W6="LMT",fullmenu!W6="LCIT",fullmenu!W6="FCIT",fullmenu!W6="LIT",fullmenu!W6="MwERT",fullmenu!W6="ERwMT",fullmenu!W6="M&amp;ERT",fullmenu!W6="MwIT",fullmenu!W6="IwMT",fullmenu!W6="M&amp;IT",fullmenu!W6="IwERT",fullmenu!W6="ERwIT",fullmenu!W6="I&amp;ERT",fullmenu!W6="ER&amp;M&amp;IT",fullmenu!W6="LSD"),"subst",IF(OR(fullmenu!W6="FERT",fullmenu!W6="FMT",fullmenu!W6="FIT",fullmenu!W6="WSD"),"intens",IF(OR(fullmenu!W6="UASC"),"nonat","")))))</f>
        <v>subst</v>
      </c>
      <c r="X6" s="8" t="str">
        <f>IF(OR(fullmenu!X6="MDC",fullmenu!X6="PERF"),"rude",IF(OR(fullmenu!X6="PCB",fullmenu!X6="AERF",fullmenu!X6="UD"),"inter",IF(OR(fullmenu!X6="ACB",fullmenu!X6="LCERT",fullmenu!X6="LERT",fullmenu!X6="FCERT",fullmenu!X6="FCMT",fullmenu!X6="LCMT",fullmenu!X6="LMT",fullmenu!X6="LCIT",fullmenu!X6="FCIT",fullmenu!X6="LIT",fullmenu!X6="MwERT",fullmenu!X6="ERwMT",fullmenu!X6="M&amp;ERT",fullmenu!X6="MwIT",fullmenu!X6="IwMT",fullmenu!X6="M&amp;IT",fullmenu!X6="IwERT",fullmenu!X6="ERwIT",fullmenu!X6="I&amp;ERT",fullmenu!X6="ER&amp;M&amp;IT",fullmenu!X6="LSD"),"subst",IF(OR(fullmenu!X6="FERT",fullmenu!X6="FMT",fullmenu!X6="FIT",fullmenu!X6="WSD"),"intens",IF(OR(fullmenu!X6="UASC"),"nonat","")))))</f>
        <v>subst</v>
      </c>
      <c r="Y6" s="8" t="str">
        <f>IF(OR(fullmenu!Y6="MDC",fullmenu!Y6="PERF"),"rude",IF(OR(fullmenu!Y6="PCB",fullmenu!Y6="AERF",fullmenu!Y6="UD"),"inter",IF(OR(fullmenu!Y6="ACB",fullmenu!Y6="LCERT",fullmenu!Y6="LERT",fullmenu!Y6="FCERT",fullmenu!Y6="FCMT",fullmenu!Y6="LCMT",fullmenu!Y6="LMT",fullmenu!Y6="LCIT",fullmenu!Y6="FCIT",fullmenu!Y6="LIT",fullmenu!Y6="MwERT",fullmenu!Y6="ERwMT",fullmenu!Y6="M&amp;ERT",fullmenu!Y6="MwIT",fullmenu!Y6="IwMT",fullmenu!Y6="M&amp;IT",fullmenu!Y6="IwERT",fullmenu!Y6="ERwIT",fullmenu!Y6="I&amp;ERT",fullmenu!Y6="ER&amp;M&amp;IT",fullmenu!Y6="LSD"),"subst",IF(OR(fullmenu!Y6="FERT",fullmenu!Y6="FMT",fullmenu!Y6="FIT",fullmenu!Y6="WSD"),"intens",IF(OR(fullmenu!Y6="UASC"),"nonat","")))))</f>
        <v>subst</v>
      </c>
      <c r="Z6" s="8" t="str">
        <f>IF(OR(fullmenu!Z6="MDC",fullmenu!Z6="PERF"),"rude",IF(OR(fullmenu!Z6="PCB",fullmenu!Z6="AERF",fullmenu!Z6="UD"),"inter",IF(OR(fullmenu!Z6="ACB",fullmenu!Z6="LCERT",fullmenu!Z6="LERT",fullmenu!Z6="FCERT",fullmenu!Z6="FCMT",fullmenu!Z6="LCMT",fullmenu!Z6="LMT",fullmenu!Z6="LCIT",fullmenu!Z6="FCIT",fullmenu!Z6="LIT",fullmenu!Z6="MwERT",fullmenu!Z6="ERwMT",fullmenu!Z6="M&amp;ERT",fullmenu!Z6="MwIT",fullmenu!Z6="IwMT",fullmenu!Z6="M&amp;IT",fullmenu!Z6="IwERT",fullmenu!Z6="ERwIT",fullmenu!Z6="I&amp;ERT",fullmenu!Z6="ER&amp;M&amp;IT",fullmenu!Z6="LSD"),"subst",IF(OR(fullmenu!Z6="FERT",fullmenu!Z6="FMT",fullmenu!Z6="FIT",fullmenu!Z6="WSD"),"intens",IF(OR(fullmenu!Z6="UASC"),"nonat","")))))</f>
        <v>subst</v>
      </c>
      <c r="AA6" s="8" t="str">
        <f>IF(OR(fullmenu!AA6="MDC",fullmenu!AA6="PERF"),"rude",IF(OR(fullmenu!AA6="PCB",fullmenu!AA6="AERF",fullmenu!AA6="UD"),"inter",IF(OR(fullmenu!AA6="ACB",fullmenu!AA6="LCERT",fullmenu!AA6="LERT",fullmenu!AA6="FCERT",fullmenu!AA6="FCMT",fullmenu!AA6="LCMT",fullmenu!AA6="LMT",fullmenu!AA6="LCIT",fullmenu!AA6="FCIT",fullmenu!AA6="LIT",fullmenu!AA6="MwERT",fullmenu!AA6="ERwMT",fullmenu!AA6="M&amp;ERT",fullmenu!AA6="MwIT",fullmenu!AA6="IwMT",fullmenu!AA6="M&amp;IT",fullmenu!AA6="IwERT",fullmenu!AA6="ERwIT",fullmenu!AA6="I&amp;ERT",fullmenu!AA6="ER&amp;M&amp;IT",fullmenu!AA6="LSD"),"subst",IF(OR(fullmenu!AA6="FERT",fullmenu!AA6="FMT",fullmenu!AA6="FIT",fullmenu!AA6="WSD"),"intens",IF(OR(fullmenu!AA6="UASC"),"nonat","")))))</f>
        <v>subst</v>
      </c>
      <c r="AB6" s="8" t="str">
        <f>IF(OR(fullmenu!AB6="MDC",fullmenu!AB6="PERF"),"rude",IF(OR(fullmenu!AB6="PCB",fullmenu!AB6="AERF",fullmenu!AB6="UD"),"inter",IF(OR(fullmenu!AB6="ACB",fullmenu!AB6="LCERT",fullmenu!AB6="LERT",fullmenu!AB6="FCERT",fullmenu!AB6="FCMT",fullmenu!AB6="LCMT",fullmenu!AB6="LMT",fullmenu!AB6="LCIT",fullmenu!AB6="FCIT",fullmenu!AB6="LIT",fullmenu!AB6="MwERT",fullmenu!AB6="ERwMT",fullmenu!AB6="M&amp;ERT",fullmenu!AB6="MwIT",fullmenu!AB6="IwMT",fullmenu!AB6="M&amp;IT",fullmenu!AB6="IwERT",fullmenu!AB6="ERwIT",fullmenu!AB6="I&amp;ERT",fullmenu!AB6="ER&amp;M&amp;IT",fullmenu!AB6="LSD"),"subst",IF(OR(fullmenu!AB6="FERT",fullmenu!AB6="FMT",fullmenu!AB6="FIT",fullmenu!AB6="WSD"),"intens",IF(OR(fullmenu!AB6="UASC"),"nonat","")))))</f>
        <v>subst</v>
      </c>
      <c r="AC6" s="8" t="str">
        <f>IF(OR(fullmenu!AC6="MDC",fullmenu!AC6="PERF"),"rude",IF(OR(fullmenu!AC6="PCB",fullmenu!AC6="AERF",fullmenu!AC6="UD"),"inter",IF(OR(fullmenu!AC6="ACB",fullmenu!AC6="LCERT",fullmenu!AC6="LERT",fullmenu!AC6="FCERT",fullmenu!AC6="FCMT",fullmenu!AC6="LCMT",fullmenu!AC6="LMT",fullmenu!AC6="LCIT",fullmenu!AC6="FCIT",fullmenu!AC6="LIT",fullmenu!AC6="MwERT",fullmenu!AC6="ERwMT",fullmenu!AC6="M&amp;ERT",fullmenu!AC6="MwIT",fullmenu!AC6="IwMT",fullmenu!AC6="M&amp;IT",fullmenu!AC6="IwERT",fullmenu!AC6="ERwIT",fullmenu!AC6="I&amp;ERT",fullmenu!AC6="ER&amp;M&amp;IT",fullmenu!AC6="LSD"),"subst",IF(OR(fullmenu!AC6="FERT",fullmenu!AC6="FMT",fullmenu!AC6="FIT",fullmenu!AC6="WSD"),"intens",IF(OR(fullmenu!AC6="UASC"),"nonat","")))))</f>
        <v>subst</v>
      </c>
      <c r="AD6" s="8" t="str">
        <f>IF(OR(fullmenu!AD6="MDC",fullmenu!AD6="PERF"),"rude",IF(OR(fullmenu!AD6="PCB",fullmenu!AD6="AERF",fullmenu!AD6="UD"),"inter",IF(OR(fullmenu!AD6="ACB",fullmenu!AD6="LCERT",fullmenu!AD6="LERT",fullmenu!AD6="FCERT",fullmenu!AD6="FCMT",fullmenu!AD6="LCMT",fullmenu!AD6="LMT",fullmenu!AD6="LCIT",fullmenu!AD6="FCIT",fullmenu!AD6="LIT",fullmenu!AD6="MwERT",fullmenu!AD6="ERwMT",fullmenu!AD6="M&amp;ERT",fullmenu!AD6="MwIT",fullmenu!AD6="IwMT",fullmenu!AD6="M&amp;IT",fullmenu!AD6="IwERT",fullmenu!AD6="ERwIT",fullmenu!AD6="I&amp;ERT",fullmenu!AD6="ER&amp;M&amp;IT",fullmenu!AD6="LSD"),"subst",IF(OR(fullmenu!AD6="FERT",fullmenu!AD6="FMT",fullmenu!AD6="FIT",fullmenu!AD6="WSD"),"intens",IF(OR(fullmenu!AD6="UASC"),"nonat","")))))</f>
        <v>subst</v>
      </c>
      <c r="AE6" s="8" t="str">
        <f>IF(OR(fullmenu!AE6="MDC",fullmenu!AE6="PERF"),"rude",IF(OR(fullmenu!AE6="PCB",fullmenu!AE6="AERF",fullmenu!AE6="UD"),"inter",IF(OR(fullmenu!AE6="ACB",fullmenu!AE6="LCERT",fullmenu!AE6="LERT",fullmenu!AE6="FCERT",fullmenu!AE6="FCMT",fullmenu!AE6="LCMT",fullmenu!AE6="LMT",fullmenu!AE6="LCIT",fullmenu!AE6="FCIT",fullmenu!AE6="LIT",fullmenu!AE6="MwERT",fullmenu!AE6="ERwMT",fullmenu!AE6="M&amp;ERT",fullmenu!AE6="MwIT",fullmenu!AE6="IwMT",fullmenu!AE6="M&amp;IT",fullmenu!AE6="IwERT",fullmenu!AE6="ERwIT",fullmenu!AE6="I&amp;ERT",fullmenu!AE6="ER&amp;M&amp;IT",fullmenu!AE6="LSD"),"subst",IF(OR(fullmenu!AE6="FERT",fullmenu!AE6="FMT",fullmenu!AE6="FIT",fullmenu!AE6="WSD"),"intens",IF(OR(fullmenu!AE6="UASC"),"nonat","")))))</f>
        <v>subst</v>
      </c>
      <c r="AF6" s="8" t="str">
        <f>IF(OR(fullmenu!AF6="MDC",fullmenu!AF6="PERF"),"rude",IF(OR(fullmenu!AF6="PCB",fullmenu!AF6="AERF",fullmenu!AF6="UD"),"inter",IF(OR(fullmenu!AF6="ACB",fullmenu!AF6="LCERT",fullmenu!AF6="LERT",fullmenu!AF6="FCERT",fullmenu!AF6="FCMT",fullmenu!AF6="LCMT",fullmenu!AF6="LMT",fullmenu!AF6="LCIT",fullmenu!AF6="FCIT",fullmenu!AF6="LIT",fullmenu!AF6="MwERT",fullmenu!AF6="ERwMT",fullmenu!AF6="M&amp;ERT",fullmenu!AF6="MwIT",fullmenu!AF6="IwMT",fullmenu!AF6="M&amp;IT",fullmenu!AF6="IwERT",fullmenu!AF6="ERwIT",fullmenu!AF6="I&amp;ERT",fullmenu!AF6="ER&amp;M&amp;IT",fullmenu!AF6="LSD"),"subst",IF(OR(fullmenu!AF6="FERT",fullmenu!AF6="FMT",fullmenu!AF6="FIT",fullmenu!AF6="WSD"),"intens",IF(OR(fullmenu!AF6="UASC"),"nonat","")))))</f>
        <v>subst</v>
      </c>
      <c r="AG6" s="8" t="str">
        <f>IF(OR(fullmenu!AG6="MDC",fullmenu!AG6="PERF"),"rude",IF(OR(fullmenu!AG6="PCB",fullmenu!AG6="AERF",fullmenu!AG6="UD"),"inter",IF(OR(fullmenu!AG6="ACB",fullmenu!AG6="LCERT",fullmenu!AG6="LERT",fullmenu!AG6="FCERT",fullmenu!AG6="FCMT",fullmenu!AG6="LCMT",fullmenu!AG6="LMT",fullmenu!AG6="LCIT",fullmenu!AG6="FCIT",fullmenu!AG6="LIT",fullmenu!AG6="MwERT",fullmenu!AG6="ERwMT",fullmenu!AG6="M&amp;ERT",fullmenu!AG6="MwIT",fullmenu!AG6="IwMT",fullmenu!AG6="M&amp;IT",fullmenu!AG6="IwERT",fullmenu!AG6="ERwIT",fullmenu!AG6="I&amp;ERT",fullmenu!AG6="ER&amp;M&amp;IT",fullmenu!AG6="LSD"),"subst",IF(OR(fullmenu!AG6="FERT",fullmenu!AG6="FMT",fullmenu!AG6="FIT",fullmenu!AG6="WSD"),"intens",IF(OR(fullmenu!AG6="UASC"),"nonat","")))))</f>
        <v>subst</v>
      </c>
      <c r="AH6" s="8" t="str">
        <f>IF(OR(fullmenu!AH6="MDC",fullmenu!AH6="PERF"),"rude",IF(OR(fullmenu!AH6="PCB",fullmenu!AH6="AERF",fullmenu!AH6="UD"),"inter",IF(OR(fullmenu!AH6="ACB",fullmenu!AH6="LCERT",fullmenu!AH6="LERT",fullmenu!AH6="FCERT",fullmenu!AH6="FCMT",fullmenu!AH6="LCMT",fullmenu!AH6="LMT",fullmenu!AH6="LCIT",fullmenu!AH6="FCIT",fullmenu!AH6="LIT",fullmenu!AH6="MwERT",fullmenu!AH6="ERwMT",fullmenu!AH6="M&amp;ERT",fullmenu!AH6="MwIT",fullmenu!AH6="IwMT",fullmenu!AH6="M&amp;IT",fullmenu!AH6="IwERT",fullmenu!AH6="ERwIT",fullmenu!AH6="I&amp;ERT",fullmenu!AH6="ER&amp;M&amp;IT",fullmenu!AH6="LSD"),"subst",IF(OR(fullmenu!AH6="FERT",fullmenu!AH6="FMT",fullmenu!AH6="FIT",fullmenu!AH6="WSD"),"intens",IF(OR(fullmenu!AH6="UASC"),"nonat","")))))</f>
        <v>subst</v>
      </c>
      <c r="AI6" s="8" t="str">
        <f>IF(OR(fullmenu!AI6="MDC",fullmenu!AI6="PERF"),"rude",IF(OR(fullmenu!AI6="PCB",fullmenu!AI6="AERF",fullmenu!AI6="UD"),"inter",IF(OR(fullmenu!AI6="ACB",fullmenu!AI6="LCERT",fullmenu!AI6="LERT",fullmenu!AI6="FCERT",fullmenu!AI6="FCMT",fullmenu!AI6="LCMT",fullmenu!AI6="LMT",fullmenu!AI6="LCIT",fullmenu!AI6="FCIT",fullmenu!AI6="LIT",fullmenu!AI6="MwERT",fullmenu!AI6="ERwMT",fullmenu!AI6="M&amp;ERT",fullmenu!AI6="MwIT",fullmenu!AI6="IwMT",fullmenu!AI6="M&amp;IT",fullmenu!AI6="IwERT",fullmenu!AI6="ERwIT",fullmenu!AI6="I&amp;ERT",fullmenu!AI6="ER&amp;M&amp;IT",fullmenu!AI6="LSD"),"subst",IF(OR(fullmenu!AI6="FERT",fullmenu!AI6="FMT",fullmenu!AI6="FIT",fullmenu!AI6="WSD"),"intens",IF(OR(fullmenu!AI6="UASC"),"nonat","")))))</f>
        <v>subst</v>
      </c>
      <c r="AJ6" s="8" t="str">
        <f>IF(OR(fullmenu!AJ6="MDC",fullmenu!AJ6="PERF"),"rude",IF(OR(fullmenu!AJ6="PCB",fullmenu!AJ6="AERF",fullmenu!AJ6="UD"),"inter",IF(OR(fullmenu!AJ6="ACB",fullmenu!AJ6="LCERT",fullmenu!AJ6="LERT",fullmenu!AJ6="FCERT",fullmenu!AJ6="FCMT",fullmenu!AJ6="LCMT",fullmenu!AJ6="LMT",fullmenu!AJ6="LCIT",fullmenu!AJ6="FCIT",fullmenu!AJ6="LIT",fullmenu!AJ6="MwERT",fullmenu!AJ6="ERwMT",fullmenu!AJ6="M&amp;ERT",fullmenu!AJ6="MwIT",fullmenu!AJ6="IwMT",fullmenu!AJ6="M&amp;IT",fullmenu!AJ6="IwERT",fullmenu!AJ6="ERwIT",fullmenu!AJ6="I&amp;ERT",fullmenu!AJ6="ER&amp;M&amp;IT",fullmenu!AJ6="LSD"),"subst",IF(OR(fullmenu!AJ6="FERT",fullmenu!AJ6="FMT",fullmenu!AJ6="FIT",fullmenu!AJ6="WSD"),"intens",IF(OR(fullmenu!AJ6="UASC"),"nonat","")))))</f>
        <v>subst</v>
      </c>
      <c r="AK6" s="8" t="str">
        <f>IF(OR(fullmenu!AK6="MDC",fullmenu!AK6="PERF"),"rude",IF(OR(fullmenu!AK6="PCB",fullmenu!AK6="AERF",fullmenu!AK6="UD"),"inter",IF(OR(fullmenu!AK6="ACB",fullmenu!AK6="LCERT",fullmenu!AK6="LERT",fullmenu!AK6="FCERT",fullmenu!AK6="FCMT",fullmenu!AK6="LCMT",fullmenu!AK6="LMT",fullmenu!AK6="LCIT",fullmenu!AK6="FCIT",fullmenu!AK6="LIT",fullmenu!AK6="MwERT",fullmenu!AK6="ERwMT",fullmenu!AK6="M&amp;ERT",fullmenu!AK6="MwIT",fullmenu!AK6="IwMT",fullmenu!AK6="M&amp;IT",fullmenu!AK6="IwERT",fullmenu!AK6="ERwIT",fullmenu!AK6="I&amp;ERT",fullmenu!AK6="ER&amp;M&amp;IT",fullmenu!AK6="LSD"),"subst",IF(OR(fullmenu!AK6="FERT",fullmenu!AK6="FMT",fullmenu!AK6="FIT",fullmenu!AK6="WSD"),"intens",IF(OR(fullmenu!AK6="UASC"),"nonat","")))))</f>
        <v>subst</v>
      </c>
      <c r="AL6" s="8" t="str">
        <f>IF(OR(fullmenu!AL6="MDC",fullmenu!AL6="PERF"),"rude",IF(OR(fullmenu!AL6="PCB",fullmenu!AL6="AERF",fullmenu!AL6="UD"),"inter",IF(OR(fullmenu!AL6="ACB",fullmenu!AL6="LCERT",fullmenu!AL6="LERT",fullmenu!AL6="FCERT",fullmenu!AL6="FCMT",fullmenu!AL6="LCMT",fullmenu!AL6="LMT",fullmenu!AL6="LCIT",fullmenu!AL6="FCIT",fullmenu!AL6="LIT",fullmenu!AL6="MwERT",fullmenu!AL6="ERwMT",fullmenu!AL6="M&amp;ERT",fullmenu!AL6="MwIT",fullmenu!AL6="IwMT",fullmenu!AL6="M&amp;IT",fullmenu!AL6="IwERT",fullmenu!AL6="ERwIT",fullmenu!AL6="I&amp;ERT",fullmenu!AL6="ER&amp;M&amp;IT",fullmenu!AL6="LSD"),"subst",IF(OR(fullmenu!AL6="FERT",fullmenu!AL6="FMT",fullmenu!AL6="FIT",fullmenu!AL6="WSD"),"intens",IF(OR(fullmenu!AL6="UASC"),"nonat","")))))</f>
        <v>subst</v>
      </c>
      <c r="AM6" s="8" t="str">
        <f>IF(OR(fullmenu!AM6="MDC",fullmenu!AM6="PERF"),"rude",IF(OR(fullmenu!AM6="PCB",fullmenu!AM6="AERF",fullmenu!AM6="UD"),"inter",IF(OR(fullmenu!AM6="ACB",fullmenu!AM6="LCERT",fullmenu!AM6="LERT",fullmenu!AM6="FCERT",fullmenu!AM6="FCMT",fullmenu!AM6="LCMT",fullmenu!AM6="LMT",fullmenu!AM6="LCIT",fullmenu!AM6="FCIT",fullmenu!AM6="LIT",fullmenu!AM6="MwERT",fullmenu!AM6="ERwMT",fullmenu!AM6="M&amp;ERT",fullmenu!AM6="MwIT",fullmenu!AM6="IwMT",fullmenu!AM6="M&amp;IT",fullmenu!AM6="IwERT",fullmenu!AM6="ERwIT",fullmenu!AM6="I&amp;ERT",fullmenu!AM6="ER&amp;M&amp;IT",fullmenu!AM6="LSD"),"subst",IF(OR(fullmenu!AM6="FERT",fullmenu!AM6="FMT",fullmenu!AM6="FIT",fullmenu!AM6="WSD"),"intens",IF(OR(fullmenu!AM6="UASC"),"nonat","")))))</f>
        <v>subst</v>
      </c>
      <c r="AN6" s="8" t="str">
        <f>IF(OR(fullmenu!AN6="MDC",fullmenu!AN6="PERF"),"rude",IF(OR(fullmenu!AN6="PCB",fullmenu!AN6="AERF",fullmenu!AN6="UD"),"inter",IF(OR(fullmenu!AN6="ACB",fullmenu!AN6="LCERT",fullmenu!AN6="LERT",fullmenu!AN6="FCERT",fullmenu!AN6="FCMT",fullmenu!AN6="LCMT",fullmenu!AN6="LMT",fullmenu!AN6="LCIT",fullmenu!AN6="FCIT",fullmenu!AN6="LIT",fullmenu!AN6="MwERT",fullmenu!AN6="ERwMT",fullmenu!AN6="M&amp;ERT",fullmenu!AN6="MwIT",fullmenu!AN6="IwMT",fullmenu!AN6="M&amp;IT",fullmenu!AN6="IwERT",fullmenu!AN6="ERwIT",fullmenu!AN6="I&amp;ERT",fullmenu!AN6="ER&amp;M&amp;IT",fullmenu!AN6="LSD"),"subst",IF(OR(fullmenu!AN6="FERT",fullmenu!AN6="FMT",fullmenu!AN6="FIT",fullmenu!AN6="WSD"),"intens",IF(OR(fullmenu!AN6="UASC"),"nonat","")))))</f>
        <v>subst</v>
      </c>
      <c r="AO6" s="8" t="str">
        <f>IF(OR(fullmenu!AO6="MDC",fullmenu!AO6="PERF"),"rude",IF(OR(fullmenu!AO6="PCB",fullmenu!AO6="AERF",fullmenu!AO6="UD"),"inter",IF(OR(fullmenu!AO6="ACB",fullmenu!AO6="LCERT",fullmenu!AO6="LERT",fullmenu!AO6="FCERT",fullmenu!AO6="FCMT",fullmenu!AO6="LCMT",fullmenu!AO6="LMT",fullmenu!AO6="LCIT",fullmenu!AO6="FCIT",fullmenu!AO6="LIT",fullmenu!AO6="MwERT",fullmenu!AO6="ERwMT",fullmenu!AO6="M&amp;ERT",fullmenu!AO6="MwIT",fullmenu!AO6="IwMT",fullmenu!AO6="M&amp;IT",fullmenu!AO6="IwERT",fullmenu!AO6="ERwIT",fullmenu!AO6="I&amp;ERT",fullmenu!AO6="ER&amp;M&amp;IT",fullmenu!AO6="LSD"),"subst",IF(OR(fullmenu!AO6="FERT",fullmenu!AO6="FMT",fullmenu!AO6="FIT",fullmenu!AO6="WSD"),"intens",IF(OR(fullmenu!AO6="UASC"),"nonat","")))))</f>
        <v>subst</v>
      </c>
      <c r="AP6" s="8" t="str">
        <f>IF(OR(fullmenu!AP6="MDC",fullmenu!AP6="PERF"),"rude",IF(OR(fullmenu!AP6="PCB",fullmenu!AP6="AERF",fullmenu!AP6="UD"),"inter",IF(OR(fullmenu!AP6="ACB",fullmenu!AP6="LCERT",fullmenu!AP6="LERT",fullmenu!AP6="FCERT",fullmenu!AP6="FCMT",fullmenu!AP6="LCMT",fullmenu!AP6="LMT",fullmenu!AP6="LCIT",fullmenu!AP6="FCIT",fullmenu!AP6="LIT",fullmenu!AP6="MwERT",fullmenu!AP6="ERwMT",fullmenu!AP6="M&amp;ERT",fullmenu!AP6="MwIT",fullmenu!AP6="IwMT",fullmenu!AP6="M&amp;IT",fullmenu!AP6="IwERT",fullmenu!AP6="ERwIT",fullmenu!AP6="I&amp;ERT",fullmenu!AP6="ER&amp;M&amp;IT",fullmenu!AP6="LSD"),"subst",IF(OR(fullmenu!AP6="FERT",fullmenu!AP6="FMT",fullmenu!AP6="FIT",fullmenu!AP6="WSD"),"intens",IF(OR(fullmenu!AP6="UASC"),"nonat","")))))</f>
        <v>subst</v>
      </c>
      <c r="AQ6" s="8" t="str">
        <f>IF(OR(fullmenu!AQ6="MDC",fullmenu!AQ6="PERF"),"rude",IF(OR(fullmenu!AQ6="PCB",fullmenu!AQ6="AERF",fullmenu!AQ6="UD"),"inter",IF(OR(fullmenu!AQ6="ACB",fullmenu!AQ6="LCERT",fullmenu!AQ6="LERT",fullmenu!AQ6="FCERT",fullmenu!AQ6="FCMT",fullmenu!AQ6="LCMT",fullmenu!AQ6="LMT",fullmenu!AQ6="LCIT",fullmenu!AQ6="FCIT",fullmenu!AQ6="LIT",fullmenu!AQ6="MwERT",fullmenu!AQ6="ERwMT",fullmenu!AQ6="M&amp;ERT",fullmenu!AQ6="MwIT",fullmenu!AQ6="IwMT",fullmenu!AQ6="M&amp;IT",fullmenu!AQ6="IwERT",fullmenu!AQ6="ERwIT",fullmenu!AQ6="I&amp;ERT",fullmenu!AQ6="ER&amp;M&amp;IT",fullmenu!AQ6="LSD"),"subst",IF(OR(fullmenu!AQ6="FERT",fullmenu!AQ6="FMT",fullmenu!AQ6="FIT",fullmenu!AQ6="WSD"),"intens",IF(OR(fullmenu!AQ6="UASC"),"nonat","")))))</f>
        <v>subst</v>
      </c>
      <c r="AR6" s="8" t="str">
        <f>IF(OR(fullmenu!AR6="MDC",fullmenu!AR6="PERF"),"rude",IF(OR(fullmenu!AR6="PCB",fullmenu!AR6="AERF",fullmenu!AR6="UD"),"inter",IF(OR(fullmenu!AR6="ACB",fullmenu!AR6="LCERT",fullmenu!AR6="LERT",fullmenu!AR6="FCERT",fullmenu!AR6="FCMT",fullmenu!AR6="LCMT",fullmenu!AR6="LMT",fullmenu!AR6="LCIT",fullmenu!AR6="FCIT",fullmenu!AR6="LIT",fullmenu!AR6="MwERT",fullmenu!AR6="ERwMT",fullmenu!AR6="M&amp;ERT",fullmenu!AR6="MwIT",fullmenu!AR6="IwMT",fullmenu!AR6="M&amp;IT",fullmenu!AR6="IwERT",fullmenu!AR6="ERwIT",fullmenu!AR6="I&amp;ERT",fullmenu!AR6="ER&amp;M&amp;IT",fullmenu!AR6="LSD"),"subst",IF(OR(fullmenu!AR6="FERT",fullmenu!AR6="FMT",fullmenu!AR6="FIT",fullmenu!AR6="WSD"),"intens",IF(OR(fullmenu!AR6="UASC"),"nonat","")))))</f>
        <v>subst</v>
      </c>
      <c r="AS6" s="8" t="str">
        <f>IF(OR(fullmenu!AS6="MDC",fullmenu!AS6="PERF"),"rude",IF(OR(fullmenu!AS6="PCB",fullmenu!AS6="AERF",fullmenu!AS6="UD"),"inter",IF(OR(fullmenu!AS6="ACB",fullmenu!AS6="LCERT",fullmenu!AS6="LERT",fullmenu!AS6="FCERT",fullmenu!AS6="FCMT",fullmenu!AS6="LCMT",fullmenu!AS6="LMT",fullmenu!AS6="LCIT",fullmenu!AS6="FCIT",fullmenu!AS6="LIT",fullmenu!AS6="MwERT",fullmenu!AS6="ERwMT",fullmenu!AS6="M&amp;ERT",fullmenu!AS6="MwIT",fullmenu!AS6="IwMT",fullmenu!AS6="M&amp;IT",fullmenu!AS6="IwERT",fullmenu!AS6="ERwIT",fullmenu!AS6="I&amp;ERT",fullmenu!AS6="ER&amp;M&amp;IT",fullmenu!AS6="LSD"),"subst",IF(OR(fullmenu!AS6="FERT",fullmenu!AS6="FMT",fullmenu!AS6="FIT",fullmenu!AS6="WSD"),"intens",IF(OR(fullmenu!AS6="UASC"),"nonat","")))))</f>
        <v>subst</v>
      </c>
    </row>
    <row r="7" spans="1:45" ht="15.5" x14ac:dyDescent="0.35">
      <c r="A7" t="s">
        <v>5</v>
      </c>
      <c r="B7" s="8" t="str">
        <f>IF(OR(fullmenu!B7="MDC",fullmenu!B7="PERF"),"rude",IF(OR(fullmenu!B7="PCB",fullmenu!B7="AERF",fullmenu!B7="UD"),"inter",IF(OR(fullmenu!B7="ACB",fullmenu!B7="LCERT",fullmenu!B7="LERT",fullmenu!B7="FCERT",fullmenu!B7="FCMT",fullmenu!B7="LCMT",fullmenu!B7="LMT",fullmenu!B7="LCIT",fullmenu!B7="FCIT",fullmenu!B7="LIT",fullmenu!B7="MwERT",fullmenu!B7="ERwMT",fullmenu!B7="M&amp;ERT",fullmenu!B7="MwIT",fullmenu!B7="IwMT",fullmenu!B7="M&amp;IT",fullmenu!B7="IwERT",fullmenu!B7="ERwIT",fullmenu!B7="I&amp;ERT",fullmenu!B7="ER&amp;M&amp;IT",fullmenu!B7="LSD"),"subst",IF(OR(fullmenu!B7="FERT",fullmenu!B7="FMT",fullmenu!B7="FIT",fullmenu!B7="WSD"),"intens",IF(OR(fullmenu!B7="UASC"),"nonat","")))))</f>
        <v>rude</v>
      </c>
      <c r="C7" s="8" t="str">
        <f>IF(OR(fullmenu!C7="MDC",fullmenu!C7="PERF"),"rude",IF(OR(fullmenu!C7="PCB",fullmenu!C7="AERF",fullmenu!C7="UD"),"inter",IF(OR(fullmenu!C7="ACB",fullmenu!C7="LCERT",fullmenu!C7="LERT",fullmenu!C7="FCERT",fullmenu!C7="FCMT",fullmenu!C7="LCMT",fullmenu!C7="LMT",fullmenu!C7="LCIT",fullmenu!C7="FCIT",fullmenu!C7="LIT",fullmenu!C7="MwERT",fullmenu!C7="ERwMT",fullmenu!C7="M&amp;ERT",fullmenu!C7="MwIT",fullmenu!C7="IwMT",fullmenu!C7="M&amp;IT",fullmenu!C7="IwERT",fullmenu!C7="ERwIT",fullmenu!C7="I&amp;ERT",fullmenu!C7="ER&amp;M&amp;IT",fullmenu!C7="LSD"),"subst",IF(OR(fullmenu!C7="FERT",fullmenu!C7="FMT",fullmenu!C7="FIT",fullmenu!C7="WSD"),"intens",IF(OR(fullmenu!C7="UASC"),"nonat","")))))</f>
        <v>rude</v>
      </c>
      <c r="D7" s="8" t="str">
        <f>IF(OR(fullmenu!D7="MDC",fullmenu!D7="PERF"),"rude",IF(OR(fullmenu!D7="PCB",fullmenu!D7="AERF",fullmenu!D7="UD"),"inter",IF(OR(fullmenu!D7="ACB",fullmenu!D7="LCERT",fullmenu!D7="LERT",fullmenu!D7="FCERT",fullmenu!D7="FCMT",fullmenu!D7="LCMT",fullmenu!D7="LMT",fullmenu!D7="LCIT",fullmenu!D7="FCIT",fullmenu!D7="LIT",fullmenu!D7="MwERT",fullmenu!D7="ERwMT",fullmenu!D7="M&amp;ERT",fullmenu!D7="MwIT",fullmenu!D7="IwMT",fullmenu!D7="M&amp;IT",fullmenu!D7="IwERT",fullmenu!D7="ERwIT",fullmenu!D7="I&amp;ERT",fullmenu!D7="ER&amp;M&amp;IT",fullmenu!D7="LSD"),"subst",IF(OR(fullmenu!D7="FERT",fullmenu!D7="FMT",fullmenu!D7="FIT",fullmenu!D7="WSD"),"intens",IF(OR(fullmenu!D7="UASC"),"nonat","")))))</f>
        <v>rude</v>
      </c>
      <c r="E7" s="8" t="str">
        <f>IF(OR(fullmenu!E7="MDC",fullmenu!E7="PERF"),"rude",IF(OR(fullmenu!E7="PCB",fullmenu!E7="AERF",fullmenu!E7="UD"),"inter",IF(OR(fullmenu!E7="ACB",fullmenu!E7="LCERT",fullmenu!E7="LERT",fullmenu!E7="FCERT",fullmenu!E7="FCMT",fullmenu!E7="LCMT",fullmenu!E7="LMT",fullmenu!E7="LCIT",fullmenu!E7="FCIT",fullmenu!E7="LIT",fullmenu!E7="MwERT",fullmenu!E7="ERwMT",fullmenu!E7="M&amp;ERT",fullmenu!E7="MwIT",fullmenu!E7="IwMT",fullmenu!E7="M&amp;IT",fullmenu!E7="IwERT",fullmenu!E7="ERwIT",fullmenu!E7="I&amp;ERT",fullmenu!E7="ER&amp;M&amp;IT",fullmenu!E7="LSD"),"subst",IF(OR(fullmenu!E7="FERT",fullmenu!E7="FMT",fullmenu!E7="FIT",fullmenu!E7="WSD"),"intens",IF(OR(fullmenu!E7="UASC"),"nonat","")))))</f>
        <v>rude</v>
      </c>
      <c r="F7" s="8" t="str">
        <f>IF(OR(fullmenu!F7="MDC",fullmenu!F7="PERF"),"rude",IF(OR(fullmenu!F7="PCB",fullmenu!F7="AERF",fullmenu!F7="UD"),"inter",IF(OR(fullmenu!F7="ACB",fullmenu!F7="LCERT",fullmenu!F7="LERT",fullmenu!F7="FCERT",fullmenu!F7="FCMT",fullmenu!F7="LCMT",fullmenu!F7="LMT",fullmenu!F7="LCIT",fullmenu!F7="FCIT",fullmenu!F7="LIT",fullmenu!F7="MwERT",fullmenu!F7="ERwMT",fullmenu!F7="M&amp;ERT",fullmenu!F7="MwIT",fullmenu!F7="IwMT",fullmenu!F7="M&amp;IT",fullmenu!F7="IwERT",fullmenu!F7="ERwIT",fullmenu!F7="I&amp;ERT",fullmenu!F7="ER&amp;M&amp;IT",fullmenu!F7="LSD"),"subst",IF(OR(fullmenu!F7="FERT",fullmenu!F7="FMT",fullmenu!F7="FIT",fullmenu!F7="WSD"),"intens",IF(OR(fullmenu!F7="UASC"),"nonat","")))))</f>
        <v>rude</v>
      </c>
      <c r="G7" s="8" t="str">
        <f>IF(OR(fullmenu!G7="MDC",fullmenu!G7="PERF"),"rude",IF(OR(fullmenu!G7="PCB",fullmenu!G7="AERF",fullmenu!G7="UD"),"inter",IF(OR(fullmenu!G7="ACB",fullmenu!G7="LCERT",fullmenu!G7="LERT",fullmenu!G7="FCERT",fullmenu!G7="FCMT",fullmenu!G7="LCMT",fullmenu!G7="LMT",fullmenu!G7="LCIT",fullmenu!G7="FCIT",fullmenu!G7="LIT",fullmenu!G7="MwERT",fullmenu!G7="ERwMT",fullmenu!G7="M&amp;ERT",fullmenu!G7="MwIT",fullmenu!G7="IwMT",fullmenu!G7="M&amp;IT",fullmenu!G7="IwERT",fullmenu!G7="ERwIT",fullmenu!G7="I&amp;ERT",fullmenu!G7="ER&amp;M&amp;IT",fullmenu!G7="LSD"),"subst",IF(OR(fullmenu!G7="FERT",fullmenu!G7="FMT",fullmenu!G7="FIT",fullmenu!G7="WSD"),"intens",IF(OR(fullmenu!G7="UASC"),"nonat","")))))</f>
        <v>rude</v>
      </c>
      <c r="H7" s="8" t="str">
        <f>IF(OR(fullmenu!H7="MDC",fullmenu!H7="PERF"),"rude",IF(OR(fullmenu!H7="PCB",fullmenu!H7="AERF",fullmenu!H7="UD"),"inter",IF(OR(fullmenu!H7="ACB",fullmenu!H7="LCERT",fullmenu!H7="LERT",fullmenu!H7="FCERT",fullmenu!H7="FCMT",fullmenu!H7="LCMT",fullmenu!H7="LMT",fullmenu!H7="LCIT",fullmenu!H7="FCIT",fullmenu!H7="LIT",fullmenu!H7="MwERT",fullmenu!H7="ERwMT",fullmenu!H7="M&amp;ERT",fullmenu!H7="MwIT",fullmenu!H7="IwMT",fullmenu!H7="M&amp;IT",fullmenu!H7="IwERT",fullmenu!H7="ERwIT",fullmenu!H7="I&amp;ERT",fullmenu!H7="ER&amp;M&amp;IT",fullmenu!H7="LSD"),"subst",IF(OR(fullmenu!H7="FERT",fullmenu!H7="FMT",fullmenu!H7="FIT",fullmenu!H7="WSD"),"intens",IF(OR(fullmenu!H7="UASC"),"nonat","")))))</f>
        <v>rude</v>
      </c>
      <c r="I7" s="8" t="str">
        <f>IF(OR(fullmenu!I7="MDC",fullmenu!I7="PERF"),"rude",IF(OR(fullmenu!I7="PCB",fullmenu!I7="AERF",fullmenu!I7="UD"),"inter",IF(OR(fullmenu!I7="ACB",fullmenu!I7="LCERT",fullmenu!I7="LERT",fullmenu!I7="FCERT",fullmenu!I7="FCMT",fullmenu!I7="LCMT",fullmenu!I7="LMT",fullmenu!I7="LCIT",fullmenu!I7="FCIT",fullmenu!I7="LIT",fullmenu!I7="MwERT",fullmenu!I7="ERwMT",fullmenu!I7="M&amp;ERT",fullmenu!I7="MwIT",fullmenu!I7="IwMT",fullmenu!I7="M&amp;IT",fullmenu!I7="IwERT",fullmenu!I7="ERwIT",fullmenu!I7="I&amp;ERT",fullmenu!I7="ER&amp;M&amp;IT",fullmenu!I7="LSD"),"subst",IF(OR(fullmenu!I7="FERT",fullmenu!I7="FMT",fullmenu!I7="FIT",fullmenu!I7="WSD"),"intens",IF(OR(fullmenu!I7="UASC"),"nonat","")))))</f>
        <v>rude</v>
      </c>
      <c r="J7" s="8" t="str">
        <f>IF(OR(fullmenu!J7="MDC",fullmenu!J7="PERF"),"rude",IF(OR(fullmenu!J7="PCB",fullmenu!J7="AERF",fullmenu!J7="UD"),"inter",IF(OR(fullmenu!J7="ACB",fullmenu!J7="LCERT",fullmenu!J7="LERT",fullmenu!J7="FCERT",fullmenu!J7="FCMT",fullmenu!J7="LCMT",fullmenu!J7="LMT",fullmenu!J7="LCIT",fullmenu!J7="FCIT",fullmenu!J7="LIT",fullmenu!J7="MwERT",fullmenu!J7="ERwMT",fullmenu!J7="M&amp;ERT",fullmenu!J7="MwIT",fullmenu!J7="IwMT",fullmenu!J7="M&amp;IT",fullmenu!J7="IwERT",fullmenu!J7="ERwIT",fullmenu!J7="I&amp;ERT",fullmenu!J7="ER&amp;M&amp;IT",fullmenu!J7="LSD"),"subst",IF(OR(fullmenu!J7="FERT",fullmenu!J7="FMT",fullmenu!J7="FIT",fullmenu!J7="WSD"),"intens",IF(OR(fullmenu!J7="UASC"),"nonat","")))))</f>
        <v>rude</v>
      </c>
      <c r="K7" s="8" t="str">
        <f>IF(OR(fullmenu!K7="MDC",fullmenu!K7="PERF"),"rude",IF(OR(fullmenu!K7="PCB",fullmenu!K7="AERF",fullmenu!K7="UD"),"inter",IF(OR(fullmenu!K7="ACB",fullmenu!K7="LCERT",fullmenu!K7="LERT",fullmenu!K7="FCERT",fullmenu!K7="FCMT",fullmenu!K7="LCMT",fullmenu!K7="LMT",fullmenu!K7="LCIT",fullmenu!K7="FCIT",fullmenu!K7="LIT",fullmenu!K7="MwERT",fullmenu!K7="ERwMT",fullmenu!K7="M&amp;ERT",fullmenu!K7="MwIT",fullmenu!K7="IwMT",fullmenu!K7="M&amp;IT",fullmenu!K7="IwERT",fullmenu!K7="ERwIT",fullmenu!K7="I&amp;ERT",fullmenu!K7="ER&amp;M&amp;IT",fullmenu!K7="LSD"),"subst",IF(OR(fullmenu!K7="FERT",fullmenu!K7="FMT",fullmenu!K7="FIT",fullmenu!K7="WSD"),"intens",IF(OR(fullmenu!K7="UASC"),"nonat","")))))</f>
        <v>rude</v>
      </c>
      <c r="L7" s="8" t="str">
        <f>IF(OR(fullmenu!L7="MDC",fullmenu!L7="PERF"),"rude",IF(OR(fullmenu!L7="PCB",fullmenu!L7="AERF",fullmenu!L7="UD"),"inter",IF(OR(fullmenu!L7="ACB",fullmenu!L7="LCERT",fullmenu!L7="LERT",fullmenu!L7="FCERT",fullmenu!L7="FCMT",fullmenu!L7="LCMT",fullmenu!L7="LMT",fullmenu!L7="LCIT",fullmenu!L7="FCIT",fullmenu!L7="LIT",fullmenu!L7="MwERT",fullmenu!L7="ERwMT",fullmenu!L7="M&amp;ERT",fullmenu!L7="MwIT",fullmenu!L7="IwMT",fullmenu!L7="M&amp;IT",fullmenu!L7="IwERT",fullmenu!L7="ERwIT",fullmenu!L7="I&amp;ERT",fullmenu!L7="ER&amp;M&amp;IT",fullmenu!L7="LSD"),"subst",IF(OR(fullmenu!L7="FERT",fullmenu!L7="FMT",fullmenu!L7="FIT",fullmenu!L7="WSD"),"intens",IF(OR(fullmenu!L7="UASC"),"nonat","")))))</f>
        <v>inter</v>
      </c>
      <c r="M7" s="8" t="str">
        <f>IF(OR(fullmenu!M7="MDC",fullmenu!M7="PERF"),"rude",IF(OR(fullmenu!M7="PCB",fullmenu!M7="AERF",fullmenu!M7="UD"),"inter",IF(OR(fullmenu!M7="ACB",fullmenu!M7="LCERT",fullmenu!M7="LERT",fullmenu!M7="FCERT",fullmenu!M7="FCMT",fullmenu!M7="LCMT",fullmenu!M7="LMT",fullmenu!M7="LCIT",fullmenu!M7="FCIT",fullmenu!M7="LIT",fullmenu!M7="MwERT",fullmenu!M7="ERwMT",fullmenu!M7="M&amp;ERT",fullmenu!M7="MwIT",fullmenu!M7="IwMT",fullmenu!M7="M&amp;IT",fullmenu!M7="IwERT",fullmenu!M7="ERwIT",fullmenu!M7="I&amp;ERT",fullmenu!M7="ER&amp;M&amp;IT",fullmenu!M7="LSD"),"subst",IF(OR(fullmenu!M7="FERT",fullmenu!M7="FMT",fullmenu!M7="FIT",fullmenu!M7="WSD"),"intens",IF(OR(fullmenu!M7="UASC"),"nonat","")))))</f>
        <v>inter</v>
      </c>
      <c r="N7" s="8" t="str">
        <f>IF(OR(fullmenu!N7="MDC",fullmenu!N7="PERF"),"rude",IF(OR(fullmenu!N7="PCB",fullmenu!N7="AERF",fullmenu!N7="UD"),"inter",IF(OR(fullmenu!N7="ACB",fullmenu!N7="LCERT",fullmenu!N7="LERT",fullmenu!N7="FCERT",fullmenu!N7="FCMT",fullmenu!N7="LCMT",fullmenu!N7="LMT",fullmenu!N7="LCIT",fullmenu!N7="FCIT",fullmenu!N7="LIT",fullmenu!N7="MwERT",fullmenu!N7="ERwMT",fullmenu!N7="M&amp;ERT",fullmenu!N7="MwIT",fullmenu!N7="IwMT",fullmenu!N7="M&amp;IT",fullmenu!N7="IwERT",fullmenu!N7="ERwIT",fullmenu!N7="I&amp;ERT",fullmenu!N7="ER&amp;M&amp;IT",fullmenu!N7="LSD"),"subst",IF(OR(fullmenu!N7="FERT",fullmenu!N7="FMT",fullmenu!N7="FIT",fullmenu!N7="WSD"),"intens",IF(OR(fullmenu!N7="UASC"),"nonat","")))))</f>
        <v>inter</v>
      </c>
      <c r="O7" s="8" t="str">
        <f>IF(OR(fullmenu!O7="MDC",fullmenu!O7="PERF"),"rude",IF(OR(fullmenu!O7="PCB",fullmenu!O7="AERF",fullmenu!O7="UD"),"inter",IF(OR(fullmenu!O7="ACB",fullmenu!O7="LCERT",fullmenu!O7="LERT",fullmenu!O7="FCERT",fullmenu!O7="FCMT",fullmenu!O7="LCMT",fullmenu!O7="LMT",fullmenu!O7="LCIT",fullmenu!O7="FCIT",fullmenu!O7="LIT",fullmenu!O7="MwERT",fullmenu!O7="ERwMT",fullmenu!O7="M&amp;ERT",fullmenu!O7="MwIT",fullmenu!O7="IwMT",fullmenu!O7="M&amp;IT",fullmenu!O7="IwERT",fullmenu!O7="ERwIT",fullmenu!O7="I&amp;ERT",fullmenu!O7="ER&amp;M&amp;IT",fullmenu!O7="LSD"),"subst",IF(OR(fullmenu!O7="FERT",fullmenu!O7="FMT",fullmenu!O7="FIT",fullmenu!O7="WSD"),"intens",IF(OR(fullmenu!O7="UASC"),"nonat","")))))</f>
        <v>inter</v>
      </c>
      <c r="P7" s="8" t="str">
        <f>IF(OR(fullmenu!P7="MDC",fullmenu!P7="PERF"),"rude",IF(OR(fullmenu!P7="PCB",fullmenu!P7="AERF",fullmenu!P7="UD"),"inter",IF(OR(fullmenu!P7="ACB",fullmenu!P7="LCERT",fullmenu!P7="LERT",fullmenu!P7="FCERT",fullmenu!P7="FCMT",fullmenu!P7="LCMT",fullmenu!P7="LMT",fullmenu!P7="LCIT",fullmenu!P7="FCIT",fullmenu!P7="LIT",fullmenu!P7="MwERT",fullmenu!P7="ERwMT",fullmenu!P7="M&amp;ERT",fullmenu!P7="MwIT",fullmenu!P7="IwMT",fullmenu!P7="M&amp;IT",fullmenu!P7="IwERT",fullmenu!P7="ERwIT",fullmenu!P7="I&amp;ERT",fullmenu!P7="ER&amp;M&amp;IT",fullmenu!P7="LSD"),"subst",IF(OR(fullmenu!P7="FERT",fullmenu!P7="FMT",fullmenu!P7="FIT",fullmenu!P7="WSD"),"intens",IF(OR(fullmenu!P7="UASC"),"nonat","")))))</f>
        <v>inter</v>
      </c>
      <c r="Q7" s="8" t="str">
        <f>IF(OR(fullmenu!Q7="MDC",fullmenu!Q7="PERF"),"rude",IF(OR(fullmenu!Q7="PCB",fullmenu!Q7="AERF",fullmenu!Q7="UD"),"inter",IF(OR(fullmenu!Q7="ACB",fullmenu!Q7="LCERT",fullmenu!Q7="LERT",fullmenu!Q7="FCERT",fullmenu!Q7="FCMT",fullmenu!Q7="LCMT",fullmenu!Q7="LMT",fullmenu!Q7="LCIT",fullmenu!Q7="FCIT",fullmenu!Q7="LIT",fullmenu!Q7="MwERT",fullmenu!Q7="ERwMT",fullmenu!Q7="M&amp;ERT",fullmenu!Q7="MwIT",fullmenu!Q7="IwMT",fullmenu!Q7="M&amp;IT",fullmenu!Q7="IwERT",fullmenu!Q7="ERwIT",fullmenu!Q7="I&amp;ERT",fullmenu!Q7="ER&amp;M&amp;IT",fullmenu!Q7="LSD"),"subst",IF(OR(fullmenu!Q7="FERT",fullmenu!Q7="FMT",fullmenu!Q7="FIT",fullmenu!Q7="WSD"),"intens",IF(OR(fullmenu!Q7="UASC"),"nonat","")))))</f>
        <v>inter</v>
      </c>
      <c r="R7" s="8" t="str">
        <f>IF(OR(fullmenu!R7="MDC",fullmenu!R7="PERF"),"rude",IF(OR(fullmenu!R7="PCB",fullmenu!R7="AERF",fullmenu!R7="UD"),"inter",IF(OR(fullmenu!R7="ACB",fullmenu!R7="LCERT",fullmenu!R7="LERT",fullmenu!R7="FCERT",fullmenu!R7="FCMT",fullmenu!R7="LCMT",fullmenu!R7="LMT",fullmenu!R7="LCIT",fullmenu!R7="FCIT",fullmenu!R7="LIT",fullmenu!R7="MwERT",fullmenu!R7="ERwMT",fullmenu!R7="M&amp;ERT",fullmenu!R7="MwIT",fullmenu!R7="IwMT",fullmenu!R7="M&amp;IT",fullmenu!R7="IwERT",fullmenu!R7="ERwIT",fullmenu!R7="I&amp;ERT",fullmenu!R7="ER&amp;M&amp;IT",fullmenu!R7="LSD"),"subst",IF(OR(fullmenu!R7="FERT",fullmenu!R7="FMT",fullmenu!R7="FIT",fullmenu!R7="WSD"),"intens",IF(OR(fullmenu!R7="UASC"),"nonat","")))))</f>
        <v>inter</v>
      </c>
      <c r="S7" s="8" t="str">
        <f>IF(OR(fullmenu!S7="MDC",fullmenu!S7="PERF"),"rude",IF(OR(fullmenu!S7="PCB",fullmenu!S7="AERF",fullmenu!S7="UD"),"inter",IF(OR(fullmenu!S7="ACB",fullmenu!S7="LCERT",fullmenu!S7="LERT",fullmenu!S7="FCERT",fullmenu!S7="FCMT",fullmenu!S7="LCMT",fullmenu!S7="LMT",fullmenu!S7="LCIT",fullmenu!S7="FCIT",fullmenu!S7="LIT",fullmenu!S7="MwERT",fullmenu!S7="ERwMT",fullmenu!S7="M&amp;ERT",fullmenu!S7="MwIT",fullmenu!S7="IwMT",fullmenu!S7="M&amp;IT",fullmenu!S7="IwERT",fullmenu!S7="ERwIT",fullmenu!S7="I&amp;ERT",fullmenu!S7="ER&amp;M&amp;IT",fullmenu!S7="LSD"),"subst",IF(OR(fullmenu!S7="FERT",fullmenu!S7="FMT",fullmenu!S7="FIT",fullmenu!S7="WSD"),"intens",IF(OR(fullmenu!S7="UASC"),"nonat","")))))</f>
        <v>inter</v>
      </c>
      <c r="T7" s="8" t="str">
        <f>IF(OR(fullmenu!T7="MDC",fullmenu!T7="PERF"),"rude",IF(OR(fullmenu!T7="PCB",fullmenu!T7="AERF",fullmenu!T7="UD"),"inter",IF(OR(fullmenu!T7="ACB",fullmenu!T7="LCERT",fullmenu!T7="LERT",fullmenu!T7="FCERT",fullmenu!T7="FCMT",fullmenu!T7="LCMT",fullmenu!T7="LMT",fullmenu!T7="LCIT",fullmenu!T7="FCIT",fullmenu!T7="LIT",fullmenu!T7="MwERT",fullmenu!T7="ERwMT",fullmenu!T7="M&amp;ERT",fullmenu!T7="MwIT",fullmenu!T7="IwMT",fullmenu!T7="M&amp;IT",fullmenu!T7="IwERT",fullmenu!T7="ERwIT",fullmenu!T7="I&amp;ERT",fullmenu!T7="ER&amp;M&amp;IT",fullmenu!T7="LSD"),"subst",IF(OR(fullmenu!T7="FERT",fullmenu!T7="FMT",fullmenu!T7="FIT",fullmenu!T7="WSD"),"intens",IF(OR(fullmenu!T7="UASC"),"nonat","")))))</f>
        <v>inter</v>
      </c>
      <c r="U7" s="8" t="str">
        <f>IF(OR(fullmenu!U7="MDC",fullmenu!U7="PERF"),"rude",IF(OR(fullmenu!U7="PCB",fullmenu!U7="AERF",fullmenu!U7="UD"),"inter",IF(OR(fullmenu!U7="ACB",fullmenu!U7="LCERT",fullmenu!U7="LERT",fullmenu!U7="FCERT",fullmenu!U7="FCMT",fullmenu!U7="LCMT",fullmenu!U7="LMT",fullmenu!U7="LCIT",fullmenu!U7="FCIT",fullmenu!U7="LIT",fullmenu!U7="MwERT",fullmenu!U7="ERwMT",fullmenu!U7="M&amp;ERT",fullmenu!U7="MwIT",fullmenu!U7="IwMT",fullmenu!U7="M&amp;IT",fullmenu!U7="IwERT",fullmenu!U7="ERwIT",fullmenu!U7="I&amp;ERT",fullmenu!U7="ER&amp;M&amp;IT",fullmenu!U7="LSD"),"subst",IF(OR(fullmenu!U7="FERT",fullmenu!U7="FMT",fullmenu!U7="FIT",fullmenu!U7="WSD"),"intens",IF(OR(fullmenu!U7="UASC"),"nonat","")))))</f>
        <v>inter</v>
      </c>
      <c r="V7" s="8" t="str">
        <f>IF(OR(fullmenu!V7="MDC",fullmenu!V7="PERF"),"rude",IF(OR(fullmenu!V7="PCB",fullmenu!V7="AERF",fullmenu!V7="UD"),"inter",IF(OR(fullmenu!V7="ACB",fullmenu!V7="LCERT",fullmenu!V7="LERT",fullmenu!V7="FCERT",fullmenu!V7="FCMT",fullmenu!V7="LCMT",fullmenu!V7="LMT",fullmenu!V7="LCIT",fullmenu!V7="FCIT",fullmenu!V7="LIT",fullmenu!V7="MwERT",fullmenu!V7="ERwMT",fullmenu!V7="M&amp;ERT",fullmenu!V7="MwIT",fullmenu!V7="IwMT",fullmenu!V7="M&amp;IT",fullmenu!V7="IwERT",fullmenu!V7="ERwIT",fullmenu!V7="I&amp;ERT",fullmenu!V7="ER&amp;M&amp;IT",fullmenu!V7="LSD"),"subst",IF(OR(fullmenu!V7="FERT",fullmenu!V7="FMT",fullmenu!V7="FIT",fullmenu!V7="WSD"),"intens",IF(OR(fullmenu!V7="UASC"),"nonat","")))))</f>
        <v>subst</v>
      </c>
      <c r="W7" s="8" t="str">
        <f>IF(OR(fullmenu!W7="MDC",fullmenu!W7="PERF"),"rude",IF(OR(fullmenu!W7="PCB",fullmenu!W7="AERF",fullmenu!W7="UD"),"inter",IF(OR(fullmenu!W7="ACB",fullmenu!W7="LCERT",fullmenu!W7="LERT",fullmenu!W7="FCERT",fullmenu!W7="FCMT",fullmenu!W7="LCMT",fullmenu!W7="LMT",fullmenu!W7="LCIT",fullmenu!W7="FCIT",fullmenu!W7="LIT",fullmenu!W7="MwERT",fullmenu!W7="ERwMT",fullmenu!W7="M&amp;ERT",fullmenu!W7="MwIT",fullmenu!W7="IwMT",fullmenu!W7="M&amp;IT",fullmenu!W7="IwERT",fullmenu!W7="ERwIT",fullmenu!W7="I&amp;ERT",fullmenu!W7="ER&amp;M&amp;IT",fullmenu!W7="LSD"),"subst",IF(OR(fullmenu!W7="FERT",fullmenu!W7="FMT",fullmenu!W7="FIT",fullmenu!W7="WSD"),"intens",IF(OR(fullmenu!W7="UASC"),"nonat","")))))</f>
        <v>subst</v>
      </c>
      <c r="X7" s="8" t="str">
        <f>IF(OR(fullmenu!X7="MDC",fullmenu!X7="PERF"),"rude",IF(OR(fullmenu!X7="PCB",fullmenu!X7="AERF",fullmenu!X7="UD"),"inter",IF(OR(fullmenu!X7="ACB",fullmenu!X7="LCERT",fullmenu!X7="LERT",fullmenu!X7="FCERT",fullmenu!X7="FCMT",fullmenu!X7="LCMT",fullmenu!X7="LMT",fullmenu!X7="LCIT",fullmenu!X7="FCIT",fullmenu!X7="LIT",fullmenu!X7="MwERT",fullmenu!X7="ERwMT",fullmenu!X7="M&amp;ERT",fullmenu!X7="MwIT",fullmenu!X7="IwMT",fullmenu!X7="M&amp;IT",fullmenu!X7="IwERT",fullmenu!X7="ERwIT",fullmenu!X7="I&amp;ERT",fullmenu!X7="ER&amp;M&amp;IT",fullmenu!X7="LSD"),"subst",IF(OR(fullmenu!X7="FERT",fullmenu!X7="FMT",fullmenu!X7="FIT",fullmenu!X7="WSD"),"intens",IF(OR(fullmenu!X7="UASC"),"nonat","")))))</f>
        <v>subst</v>
      </c>
      <c r="Y7" s="8" t="str">
        <f>IF(OR(fullmenu!Y7="MDC",fullmenu!Y7="PERF"),"rude",IF(OR(fullmenu!Y7="PCB",fullmenu!Y7="AERF",fullmenu!Y7="UD"),"inter",IF(OR(fullmenu!Y7="ACB",fullmenu!Y7="LCERT",fullmenu!Y7="LERT",fullmenu!Y7="FCERT",fullmenu!Y7="FCMT",fullmenu!Y7="LCMT",fullmenu!Y7="LMT",fullmenu!Y7="LCIT",fullmenu!Y7="FCIT",fullmenu!Y7="LIT",fullmenu!Y7="MwERT",fullmenu!Y7="ERwMT",fullmenu!Y7="M&amp;ERT",fullmenu!Y7="MwIT",fullmenu!Y7="IwMT",fullmenu!Y7="M&amp;IT",fullmenu!Y7="IwERT",fullmenu!Y7="ERwIT",fullmenu!Y7="I&amp;ERT",fullmenu!Y7="ER&amp;M&amp;IT",fullmenu!Y7="LSD"),"subst",IF(OR(fullmenu!Y7="FERT",fullmenu!Y7="FMT",fullmenu!Y7="FIT",fullmenu!Y7="WSD"),"intens",IF(OR(fullmenu!Y7="UASC"),"nonat","")))))</f>
        <v>subst</v>
      </c>
      <c r="Z7" s="8" t="str">
        <f>IF(OR(fullmenu!Z7="MDC",fullmenu!Z7="PERF"),"rude",IF(OR(fullmenu!Z7="PCB",fullmenu!Z7="AERF",fullmenu!Z7="UD"),"inter",IF(OR(fullmenu!Z7="ACB",fullmenu!Z7="LCERT",fullmenu!Z7="LERT",fullmenu!Z7="FCERT",fullmenu!Z7="FCMT",fullmenu!Z7="LCMT",fullmenu!Z7="LMT",fullmenu!Z7="LCIT",fullmenu!Z7="FCIT",fullmenu!Z7="LIT",fullmenu!Z7="MwERT",fullmenu!Z7="ERwMT",fullmenu!Z7="M&amp;ERT",fullmenu!Z7="MwIT",fullmenu!Z7="IwMT",fullmenu!Z7="M&amp;IT",fullmenu!Z7="IwERT",fullmenu!Z7="ERwIT",fullmenu!Z7="I&amp;ERT",fullmenu!Z7="ER&amp;M&amp;IT",fullmenu!Z7="LSD"),"subst",IF(OR(fullmenu!Z7="FERT",fullmenu!Z7="FMT",fullmenu!Z7="FIT",fullmenu!Z7="WSD"),"intens",IF(OR(fullmenu!Z7="UASC"),"nonat","")))))</f>
        <v>subst</v>
      </c>
      <c r="AA7" s="8" t="str">
        <f>IF(OR(fullmenu!AA7="MDC",fullmenu!AA7="PERF"),"rude",IF(OR(fullmenu!AA7="PCB",fullmenu!AA7="AERF",fullmenu!AA7="UD"),"inter",IF(OR(fullmenu!AA7="ACB",fullmenu!AA7="LCERT",fullmenu!AA7="LERT",fullmenu!AA7="FCERT",fullmenu!AA7="FCMT",fullmenu!AA7="LCMT",fullmenu!AA7="LMT",fullmenu!AA7="LCIT",fullmenu!AA7="FCIT",fullmenu!AA7="LIT",fullmenu!AA7="MwERT",fullmenu!AA7="ERwMT",fullmenu!AA7="M&amp;ERT",fullmenu!AA7="MwIT",fullmenu!AA7="IwMT",fullmenu!AA7="M&amp;IT",fullmenu!AA7="IwERT",fullmenu!AA7="ERwIT",fullmenu!AA7="I&amp;ERT",fullmenu!AA7="ER&amp;M&amp;IT",fullmenu!AA7="LSD"),"subst",IF(OR(fullmenu!AA7="FERT",fullmenu!AA7="FMT",fullmenu!AA7="FIT",fullmenu!AA7="WSD"),"intens",IF(OR(fullmenu!AA7="UASC"),"nonat","")))))</f>
        <v>subst</v>
      </c>
      <c r="AB7" s="8" t="str">
        <f>IF(OR(fullmenu!AB7="MDC",fullmenu!AB7="PERF"),"rude",IF(OR(fullmenu!AB7="PCB",fullmenu!AB7="AERF",fullmenu!AB7="UD"),"inter",IF(OR(fullmenu!AB7="ACB",fullmenu!AB7="LCERT",fullmenu!AB7="LERT",fullmenu!AB7="FCERT",fullmenu!AB7="FCMT",fullmenu!AB7="LCMT",fullmenu!AB7="LMT",fullmenu!AB7="LCIT",fullmenu!AB7="FCIT",fullmenu!AB7="LIT",fullmenu!AB7="MwERT",fullmenu!AB7="ERwMT",fullmenu!AB7="M&amp;ERT",fullmenu!AB7="MwIT",fullmenu!AB7="IwMT",fullmenu!AB7="M&amp;IT",fullmenu!AB7="IwERT",fullmenu!AB7="ERwIT",fullmenu!AB7="I&amp;ERT",fullmenu!AB7="ER&amp;M&amp;IT",fullmenu!AB7="LSD"),"subst",IF(OR(fullmenu!AB7="FERT",fullmenu!AB7="FMT",fullmenu!AB7="FIT",fullmenu!AB7="WSD"),"intens",IF(OR(fullmenu!AB7="UASC"),"nonat","")))))</f>
        <v>subst</v>
      </c>
      <c r="AC7" s="8" t="str">
        <f>IF(OR(fullmenu!AC7="MDC",fullmenu!AC7="PERF"),"rude",IF(OR(fullmenu!AC7="PCB",fullmenu!AC7="AERF",fullmenu!AC7="UD"),"inter",IF(OR(fullmenu!AC7="ACB",fullmenu!AC7="LCERT",fullmenu!AC7="LERT",fullmenu!AC7="FCERT",fullmenu!AC7="FCMT",fullmenu!AC7="LCMT",fullmenu!AC7="LMT",fullmenu!AC7="LCIT",fullmenu!AC7="FCIT",fullmenu!AC7="LIT",fullmenu!AC7="MwERT",fullmenu!AC7="ERwMT",fullmenu!AC7="M&amp;ERT",fullmenu!AC7="MwIT",fullmenu!AC7="IwMT",fullmenu!AC7="M&amp;IT",fullmenu!AC7="IwERT",fullmenu!AC7="ERwIT",fullmenu!AC7="I&amp;ERT",fullmenu!AC7="ER&amp;M&amp;IT",fullmenu!AC7="LSD"),"subst",IF(OR(fullmenu!AC7="FERT",fullmenu!AC7="FMT",fullmenu!AC7="FIT",fullmenu!AC7="WSD"),"intens",IF(OR(fullmenu!AC7="UASC"),"nonat","")))))</f>
        <v>subst</v>
      </c>
      <c r="AD7" s="8" t="str">
        <f>IF(OR(fullmenu!AD7="MDC",fullmenu!AD7="PERF"),"rude",IF(OR(fullmenu!AD7="PCB",fullmenu!AD7="AERF",fullmenu!AD7="UD"),"inter",IF(OR(fullmenu!AD7="ACB",fullmenu!AD7="LCERT",fullmenu!AD7="LERT",fullmenu!AD7="FCERT",fullmenu!AD7="FCMT",fullmenu!AD7="LCMT",fullmenu!AD7="LMT",fullmenu!AD7="LCIT",fullmenu!AD7="FCIT",fullmenu!AD7="LIT",fullmenu!AD7="MwERT",fullmenu!AD7="ERwMT",fullmenu!AD7="M&amp;ERT",fullmenu!AD7="MwIT",fullmenu!AD7="IwMT",fullmenu!AD7="M&amp;IT",fullmenu!AD7="IwERT",fullmenu!AD7="ERwIT",fullmenu!AD7="I&amp;ERT",fullmenu!AD7="ER&amp;M&amp;IT",fullmenu!AD7="LSD"),"subst",IF(OR(fullmenu!AD7="FERT",fullmenu!AD7="FMT",fullmenu!AD7="FIT",fullmenu!AD7="WSD"),"intens",IF(OR(fullmenu!AD7="UASC"),"nonat","")))))</f>
        <v>subst</v>
      </c>
      <c r="AE7" s="8" t="str">
        <f>IF(OR(fullmenu!AE7="MDC",fullmenu!AE7="PERF"),"rude",IF(OR(fullmenu!AE7="PCB",fullmenu!AE7="AERF",fullmenu!AE7="UD"),"inter",IF(OR(fullmenu!AE7="ACB",fullmenu!AE7="LCERT",fullmenu!AE7="LERT",fullmenu!AE7="FCERT",fullmenu!AE7="FCMT",fullmenu!AE7="LCMT",fullmenu!AE7="LMT",fullmenu!AE7="LCIT",fullmenu!AE7="FCIT",fullmenu!AE7="LIT",fullmenu!AE7="MwERT",fullmenu!AE7="ERwMT",fullmenu!AE7="M&amp;ERT",fullmenu!AE7="MwIT",fullmenu!AE7="IwMT",fullmenu!AE7="M&amp;IT",fullmenu!AE7="IwERT",fullmenu!AE7="ERwIT",fullmenu!AE7="I&amp;ERT",fullmenu!AE7="ER&amp;M&amp;IT",fullmenu!AE7="LSD"),"subst",IF(OR(fullmenu!AE7="FERT",fullmenu!AE7="FMT",fullmenu!AE7="FIT",fullmenu!AE7="WSD"),"intens",IF(OR(fullmenu!AE7="UASC"),"nonat","")))))</f>
        <v>subst</v>
      </c>
      <c r="AF7" s="8" t="str">
        <f>IF(OR(fullmenu!AF7="MDC",fullmenu!AF7="PERF"),"rude",IF(OR(fullmenu!AF7="PCB",fullmenu!AF7="AERF",fullmenu!AF7="UD"),"inter",IF(OR(fullmenu!AF7="ACB",fullmenu!AF7="LCERT",fullmenu!AF7="LERT",fullmenu!AF7="FCERT",fullmenu!AF7="FCMT",fullmenu!AF7="LCMT",fullmenu!AF7="LMT",fullmenu!AF7="LCIT",fullmenu!AF7="FCIT",fullmenu!AF7="LIT",fullmenu!AF7="MwERT",fullmenu!AF7="ERwMT",fullmenu!AF7="M&amp;ERT",fullmenu!AF7="MwIT",fullmenu!AF7="IwMT",fullmenu!AF7="M&amp;IT",fullmenu!AF7="IwERT",fullmenu!AF7="ERwIT",fullmenu!AF7="I&amp;ERT",fullmenu!AF7="ER&amp;M&amp;IT",fullmenu!AF7="LSD"),"subst",IF(OR(fullmenu!AF7="FERT",fullmenu!AF7="FMT",fullmenu!AF7="FIT",fullmenu!AF7="WSD"),"intens",IF(OR(fullmenu!AF7="UASC"),"nonat","")))))</f>
        <v>subst</v>
      </c>
      <c r="AG7" s="8" t="str">
        <f>IF(OR(fullmenu!AG7="MDC",fullmenu!AG7="PERF"),"rude",IF(OR(fullmenu!AG7="PCB",fullmenu!AG7="AERF",fullmenu!AG7="UD"),"inter",IF(OR(fullmenu!AG7="ACB",fullmenu!AG7="LCERT",fullmenu!AG7="LERT",fullmenu!AG7="FCERT",fullmenu!AG7="FCMT",fullmenu!AG7="LCMT",fullmenu!AG7="LMT",fullmenu!AG7="LCIT",fullmenu!AG7="FCIT",fullmenu!AG7="LIT",fullmenu!AG7="MwERT",fullmenu!AG7="ERwMT",fullmenu!AG7="M&amp;ERT",fullmenu!AG7="MwIT",fullmenu!AG7="IwMT",fullmenu!AG7="M&amp;IT",fullmenu!AG7="IwERT",fullmenu!AG7="ERwIT",fullmenu!AG7="I&amp;ERT",fullmenu!AG7="ER&amp;M&amp;IT",fullmenu!AG7="LSD"),"subst",IF(OR(fullmenu!AG7="FERT",fullmenu!AG7="FMT",fullmenu!AG7="FIT",fullmenu!AG7="WSD"),"intens",IF(OR(fullmenu!AG7="UASC"),"nonat","")))))</f>
        <v>subst</v>
      </c>
      <c r="AH7" s="8" t="str">
        <f>IF(OR(fullmenu!AH7="MDC",fullmenu!AH7="PERF"),"rude",IF(OR(fullmenu!AH7="PCB",fullmenu!AH7="AERF",fullmenu!AH7="UD"),"inter",IF(OR(fullmenu!AH7="ACB",fullmenu!AH7="LCERT",fullmenu!AH7="LERT",fullmenu!AH7="FCERT",fullmenu!AH7="FCMT",fullmenu!AH7="LCMT",fullmenu!AH7="LMT",fullmenu!AH7="LCIT",fullmenu!AH7="FCIT",fullmenu!AH7="LIT",fullmenu!AH7="MwERT",fullmenu!AH7="ERwMT",fullmenu!AH7="M&amp;ERT",fullmenu!AH7="MwIT",fullmenu!AH7="IwMT",fullmenu!AH7="M&amp;IT",fullmenu!AH7="IwERT",fullmenu!AH7="ERwIT",fullmenu!AH7="I&amp;ERT",fullmenu!AH7="ER&amp;M&amp;IT",fullmenu!AH7="LSD"),"subst",IF(OR(fullmenu!AH7="FERT",fullmenu!AH7="FMT",fullmenu!AH7="FIT",fullmenu!AH7="WSD"),"intens",IF(OR(fullmenu!AH7="UASC"),"nonat","")))))</f>
        <v>subst</v>
      </c>
      <c r="AI7" s="8" t="str">
        <f>IF(OR(fullmenu!AI7="MDC",fullmenu!AI7="PERF"),"rude",IF(OR(fullmenu!AI7="PCB",fullmenu!AI7="AERF",fullmenu!AI7="UD"),"inter",IF(OR(fullmenu!AI7="ACB",fullmenu!AI7="LCERT",fullmenu!AI7="LERT",fullmenu!AI7="FCERT",fullmenu!AI7="FCMT",fullmenu!AI7="LCMT",fullmenu!AI7="LMT",fullmenu!AI7="LCIT",fullmenu!AI7="FCIT",fullmenu!AI7="LIT",fullmenu!AI7="MwERT",fullmenu!AI7="ERwMT",fullmenu!AI7="M&amp;ERT",fullmenu!AI7="MwIT",fullmenu!AI7="IwMT",fullmenu!AI7="M&amp;IT",fullmenu!AI7="IwERT",fullmenu!AI7="ERwIT",fullmenu!AI7="I&amp;ERT",fullmenu!AI7="ER&amp;M&amp;IT",fullmenu!AI7="LSD"),"subst",IF(OR(fullmenu!AI7="FERT",fullmenu!AI7="FMT",fullmenu!AI7="FIT",fullmenu!AI7="WSD"),"intens",IF(OR(fullmenu!AI7="UASC"),"nonat","")))))</f>
        <v>subst</v>
      </c>
      <c r="AJ7" s="8" t="str">
        <f>IF(OR(fullmenu!AJ7="MDC",fullmenu!AJ7="PERF"),"rude",IF(OR(fullmenu!AJ7="PCB",fullmenu!AJ7="AERF",fullmenu!AJ7="UD"),"inter",IF(OR(fullmenu!AJ7="ACB",fullmenu!AJ7="LCERT",fullmenu!AJ7="LERT",fullmenu!AJ7="FCERT",fullmenu!AJ7="FCMT",fullmenu!AJ7="LCMT",fullmenu!AJ7="LMT",fullmenu!AJ7="LCIT",fullmenu!AJ7="FCIT",fullmenu!AJ7="LIT",fullmenu!AJ7="MwERT",fullmenu!AJ7="ERwMT",fullmenu!AJ7="M&amp;ERT",fullmenu!AJ7="MwIT",fullmenu!AJ7="IwMT",fullmenu!AJ7="M&amp;IT",fullmenu!AJ7="IwERT",fullmenu!AJ7="ERwIT",fullmenu!AJ7="I&amp;ERT",fullmenu!AJ7="ER&amp;M&amp;IT",fullmenu!AJ7="LSD"),"subst",IF(OR(fullmenu!AJ7="FERT",fullmenu!AJ7="FMT",fullmenu!AJ7="FIT",fullmenu!AJ7="WSD"),"intens",IF(OR(fullmenu!AJ7="UASC"),"nonat","")))))</f>
        <v>subst</v>
      </c>
      <c r="AK7" s="8" t="str">
        <f>IF(OR(fullmenu!AK7="MDC",fullmenu!AK7="PERF"),"rude",IF(OR(fullmenu!AK7="PCB",fullmenu!AK7="AERF",fullmenu!AK7="UD"),"inter",IF(OR(fullmenu!AK7="ACB",fullmenu!AK7="LCERT",fullmenu!AK7="LERT",fullmenu!AK7="FCERT",fullmenu!AK7="FCMT",fullmenu!AK7="LCMT",fullmenu!AK7="LMT",fullmenu!AK7="LCIT",fullmenu!AK7="FCIT",fullmenu!AK7="LIT",fullmenu!AK7="MwERT",fullmenu!AK7="ERwMT",fullmenu!AK7="M&amp;ERT",fullmenu!AK7="MwIT",fullmenu!AK7="IwMT",fullmenu!AK7="M&amp;IT",fullmenu!AK7="IwERT",fullmenu!AK7="ERwIT",fullmenu!AK7="I&amp;ERT",fullmenu!AK7="ER&amp;M&amp;IT",fullmenu!AK7="LSD"),"subst",IF(OR(fullmenu!AK7="FERT",fullmenu!AK7="FMT",fullmenu!AK7="FIT",fullmenu!AK7="WSD"),"intens",IF(OR(fullmenu!AK7="UASC"),"nonat","")))))</f>
        <v>subst</v>
      </c>
      <c r="AL7" s="8" t="str">
        <f>IF(OR(fullmenu!AL7="MDC",fullmenu!AL7="PERF"),"rude",IF(OR(fullmenu!AL7="PCB",fullmenu!AL7="AERF",fullmenu!AL7="UD"),"inter",IF(OR(fullmenu!AL7="ACB",fullmenu!AL7="LCERT",fullmenu!AL7="LERT",fullmenu!AL7="FCERT",fullmenu!AL7="FCMT",fullmenu!AL7="LCMT",fullmenu!AL7="LMT",fullmenu!AL7="LCIT",fullmenu!AL7="FCIT",fullmenu!AL7="LIT",fullmenu!AL7="MwERT",fullmenu!AL7="ERwMT",fullmenu!AL7="M&amp;ERT",fullmenu!AL7="MwIT",fullmenu!AL7="IwMT",fullmenu!AL7="M&amp;IT",fullmenu!AL7="IwERT",fullmenu!AL7="ERwIT",fullmenu!AL7="I&amp;ERT",fullmenu!AL7="ER&amp;M&amp;IT",fullmenu!AL7="LSD"),"subst",IF(OR(fullmenu!AL7="FERT",fullmenu!AL7="FMT",fullmenu!AL7="FIT",fullmenu!AL7="WSD"),"intens",IF(OR(fullmenu!AL7="UASC"),"nonat","")))))</f>
        <v>subst</v>
      </c>
      <c r="AM7" s="8" t="str">
        <f>IF(OR(fullmenu!AM7="MDC",fullmenu!AM7="PERF"),"rude",IF(OR(fullmenu!AM7="PCB",fullmenu!AM7="AERF",fullmenu!AM7="UD"),"inter",IF(OR(fullmenu!AM7="ACB",fullmenu!AM7="LCERT",fullmenu!AM7="LERT",fullmenu!AM7="FCERT",fullmenu!AM7="FCMT",fullmenu!AM7="LCMT",fullmenu!AM7="LMT",fullmenu!AM7="LCIT",fullmenu!AM7="FCIT",fullmenu!AM7="LIT",fullmenu!AM7="MwERT",fullmenu!AM7="ERwMT",fullmenu!AM7="M&amp;ERT",fullmenu!AM7="MwIT",fullmenu!AM7="IwMT",fullmenu!AM7="M&amp;IT",fullmenu!AM7="IwERT",fullmenu!AM7="ERwIT",fullmenu!AM7="I&amp;ERT",fullmenu!AM7="ER&amp;M&amp;IT",fullmenu!AM7="LSD"),"subst",IF(OR(fullmenu!AM7="FERT",fullmenu!AM7="FMT",fullmenu!AM7="FIT",fullmenu!AM7="WSD"),"intens",IF(OR(fullmenu!AM7="UASC"),"nonat","")))))</f>
        <v>subst</v>
      </c>
      <c r="AN7" s="8" t="str">
        <f>IF(OR(fullmenu!AN7="MDC",fullmenu!AN7="PERF"),"rude",IF(OR(fullmenu!AN7="PCB",fullmenu!AN7="AERF",fullmenu!AN7="UD"),"inter",IF(OR(fullmenu!AN7="ACB",fullmenu!AN7="LCERT",fullmenu!AN7="LERT",fullmenu!AN7="FCERT",fullmenu!AN7="FCMT",fullmenu!AN7="LCMT",fullmenu!AN7="LMT",fullmenu!AN7="LCIT",fullmenu!AN7="FCIT",fullmenu!AN7="LIT",fullmenu!AN7="MwERT",fullmenu!AN7="ERwMT",fullmenu!AN7="M&amp;ERT",fullmenu!AN7="MwIT",fullmenu!AN7="IwMT",fullmenu!AN7="M&amp;IT",fullmenu!AN7="IwERT",fullmenu!AN7="ERwIT",fullmenu!AN7="I&amp;ERT",fullmenu!AN7="ER&amp;M&amp;IT",fullmenu!AN7="LSD"),"subst",IF(OR(fullmenu!AN7="FERT",fullmenu!AN7="FMT",fullmenu!AN7="FIT",fullmenu!AN7="WSD"),"intens",IF(OR(fullmenu!AN7="UASC"),"nonat","")))))</f>
        <v>subst</v>
      </c>
      <c r="AO7" s="8" t="str">
        <f>IF(OR(fullmenu!AO7="MDC",fullmenu!AO7="PERF"),"rude",IF(OR(fullmenu!AO7="PCB",fullmenu!AO7="AERF",fullmenu!AO7="UD"),"inter",IF(OR(fullmenu!AO7="ACB",fullmenu!AO7="LCERT",fullmenu!AO7="LERT",fullmenu!AO7="FCERT",fullmenu!AO7="FCMT",fullmenu!AO7="LCMT",fullmenu!AO7="LMT",fullmenu!AO7="LCIT",fullmenu!AO7="FCIT",fullmenu!AO7="LIT",fullmenu!AO7="MwERT",fullmenu!AO7="ERwMT",fullmenu!AO7="M&amp;ERT",fullmenu!AO7="MwIT",fullmenu!AO7="IwMT",fullmenu!AO7="M&amp;IT",fullmenu!AO7="IwERT",fullmenu!AO7="ERwIT",fullmenu!AO7="I&amp;ERT",fullmenu!AO7="ER&amp;M&amp;IT",fullmenu!AO7="LSD"),"subst",IF(OR(fullmenu!AO7="FERT",fullmenu!AO7="FMT",fullmenu!AO7="FIT",fullmenu!AO7="WSD"),"intens",IF(OR(fullmenu!AO7="UASC"),"nonat","")))))</f>
        <v>subst</v>
      </c>
      <c r="AP7" s="8" t="str">
        <f>IF(OR(fullmenu!AP7="MDC",fullmenu!AP7="PERF"),"rude",IF(OR(fullmenu!AP7="PCB",fullmenu!AP7="AERF",fullmenu!AP7="UD"),"inter",IF(OR(fullmenu!AP7="ACB",fullmenu!AP7="LCERT",fullmenu!AP7="LERT",fullmenu!AP7="FCERT",fullmenu!AP7="FCMT",fullmenu!AP7="LCMT",fullmenu!AP7="LMT",fullmenu!AP7="LCIT",fullmenu!AP7="FCIT",fullmenu!AP7="LIT",fullmenu!AP7="MwERT",fullmenu!AP7="ERwMT",fullmenu!AP7="M&amp;ERT",fullmenu!AP7="MwIT",fullmenu!AP7="IwMT",fullmenu!AP7="M&amp;IT",fullmenu!AP7="IwERT",fullmenu!AP7="ERwIT",fullmenu!AP7="I&amp;ERT",fullmenu!AP7="ER&amp;M&amp;IT",fullmenu!AP7="LSD"),"subst",IF(OR(fullmenu!AP7="FERT",fullmenu!AP7="FMT",fullmenu!AP7="FIT",fullmenu!AP7="WSD"),"intens",IF(OR(fullmenu!AP7="UASC"),"nonat","")))))</f>
        <v>subst</v>
      </c>
      <c r="AQ7" s="8" t="str">
        <f>IF(OR(fullmenu!AQ7="MDC",fullmenu!AQ7="PERF"),"rude",IF(OR(fullmenu!AQ7="PCB",fullmenu!AQ7="AERF",fullmenu!AQ7="UD"),"inter",IF(OR(fullmenu!AQ7="ACB",fullmenu!AQ7="LCERT",fullmenu!AQ7="LERT",fullmenu!AQ7="FCERT",fullmenu!AQ7="FCMT",fullmenu!AQ7="LCMT",fullmenu!AQ7="LMT",fullmenu!AQ7="LCIT",fullmenu!AQ7="FCIT",fullmenu!AQ7="LIT",fullmenu!AQ7="MwERT",fullmenu!AQ7="ERwMT",fullmenu!AQ7="M&amp;ERT",fullmenu!AQ7="MwIT",fullmenu!AQ7="IwMT",fullmenu!AQ7="M&amp;IT",fullmenu!AQ7="IwERT",fullmenu!AQ7="ERwIT",fullmenu!AQ7="I&amp;ERT",fullmenu!AQ7="ER&amp;M&amp;IT",fullmenu!AQ7="LSD"),"subst",IF(OR(fullmenu!AQ7="FERT",fullmenu!AQ7="FMT",fullmenu!AQ7="FIT",fullmenu!AQ7="WSD"),"intens",IF(OR(fullmenu!AQ7="UASC"),"nonat","")))))</f>
        <v>subst</v>
      </c>
      <c r="AR7" s="8" t="str">
        <f>IF(OR(fullmenu!AR7="MDC",fullmenu!AR7="PERF"),"rude",IF(OR(fullmenu!AR7="PCB",fullmenu!AR7="AERF",fullmenu!AR7="UD"),"inter",IF(OR(fullmenu!AR7="ACB",fullmenu!AR7="LCERT",fullmenu!AR7="LERT",fullmenu!AR7="FCERT",fullmenu!AR7="FCMT",fullmenu!AR7="LCMT",fullmenu!AR7="LMT",fullmenu!AR7="LCIT",fullmenu!AR7="FCIT",fullmenu!AR7="LIT",fullmenu!AR7="MwERT",fullmenu!AR7="ERwMT",fullmenu!AR7="M&amp;ERT",fullmenu!AR7="MwIT",fullmenu!AR7="IwMT",fullmenu!AR7="M&amp;IT",fullmenu!AR7="IwERT",fullmenu!AR7="ERwIT",fullmenu!AR7="I&amp;ERT",fullmenu!AR7="ER&amp;M&amp;IT",fullmenu!AR7="LSD"),"subst",IF(OR(fullmenu!AR7="FERT",fullmenu!AR7="FMT",fullmenu!AR7="FIT",fullmenu!AR7="WSD"),"intens",IF(OR(fullmenu!AR7="UASC"),"nonat","")))))</f>
        <v>subst</v>
      </c>
      <c r="AS7" s="8" t="str">
        <f>IF(OR(fullmenu!AS7="MDC",fullmenu!AS7="PERF"),"rude",IF(OR(fullmenu!AS7="PCB",fullmenu!AS7="AERF",fullmenu!AS7="UD"),"inter",IF(OR(fullmenu!AS7="ACB",fullmenu!AS7="LCERT",fullmenu!AS7="LERT",fullmenu!AS7="FCERT",fullmenu!AS7="FCMT",fullmenu!AS7="LCMT",fullmenu!AS7="LMT",fullmenu!AS7="LCIT",fullmenu!AS7="FCIT",fullmenu!AS7="LIT",fullmenu!AS7="MwERT",fullmenu!AS7="ERwMT",fullmenu!AS7="M&amp;ERT",fullmenu!AS7="MwIT",fullmenu!AS7="IwMT",fullmenu!AS7="M&amp;IT",fullmenu!AS7="IwERT",fullmenu!AS7="ERwIT",fullmenu!AS7="I&amp;ERT",fullmenu!AS7="ER&amp;M&amp;IT",fullmenu!AS7="LSD"),"subst",IF(OR(fullmenu!AS7="FERT",fullmenu!AS7="FMT",fullmenu!AS7="FIT",fullmenu!AS7="WSD"),"intens",IF(OR(fullmenu!AS7="UASC"),"nonat","")))))</f>
        <v>subst</v>
      </c>
    </row>
    <row r="8" spans="1:45" ht="15.5" x14ac:dyDescent="0.35">
      <c r="A8" t="s">
        <v>6</v>
      </c>
      <c r="B8" s="8" t="str">
        <f>IF(OR(fullmenu!B8="MDC",fullmenu!B8="PERF"),"rude",IF(OR(fullmenu!B8="PCB",fullmenu!B8="AERF",fullmenu!B8="UD"),"inter",IF(OR(fullmenu!B8="ACB",fullmenu!B8="LCERT",fullmenu!B8="LERT",fullmenu!B8="FCERT",fullmenu!B8="FCMT",fullmenu!B8="LCMT",fullmenu!B8="LMT",fullmenu!B8="LCIT",fullmenu!B8="FCIT",fullmenu!B8="LIT",fullmenu!B8="MwERT",fullmenu!B8="ERwMT",fullmenu!B8="M&amp;ERT",fullmenu!B8="MwIT",fullmenu!B8="IwMT",fullmenu!B8="M&amp;IT",fullmenu!B8="IwERT",fullmenu!B8="ERwIT",fullmenu!B8="I&amp;ERT",fullmenu!B8="ER&amp;M&amp;IT",fullmenu!B8="LSD"),"subst",IF(OR(fullmenu!B8="FERT",fullmenu!B8="FMT",fullmenu!B8="FIT",fullmenu!B8="WSD"),"intens",IF(OR(fullmenu!B8="UASC"),"nonat","")))))</f>
        <v>inter</v>
      </c>
      <c r="C8" s="8" t="str">
        <f>IF(OR(fullmenu!C8="MDC",fullmenu!C8="PERF"),"rude",IF(OR(fullmenu!C8="PCB",fullmenu!C8="AERF",fullmenu!C8="UD"),"inter",IF(OR(fullmenu!C8="ACB",fullmenu!C8="LCERT",fullmenu!C8="LERT",fullmenu!C8="FCERT",fullmenu!C8="FCMT",fullmenu!C8="LCMT",fullmenu!C8="LMT",fullmenu!C8="LCIT",fullmenu!C8="FCIT",fullmenu!C8="LIT",fullmenu!C8="MwERT",fullmenu!C8="ERwMT",fullmenu!C8="M&amp;ERT",fullmenu!C8="MwIT",fullmenu!C8="IwMT",fullmenu!C8="M&amp;IT",fullmenu!C8="IwERT",fullmenu!C8="ERwIT",fullmenu!C8="I&amp;ERT",fullmenu!C8="ER&amp;M&amp;IT",fullmenu!C8="LSD"),"subst",IF(OR(fullmenu!C8="FERT",fullmenu!C8="FMT",fullmenu!C8="FIT",fullmenu!C8="WSD"),"intens",IF(OR(fullmenu!C8="UASC"),"nonat","")))))</f>
        <v>subst</v>
      </c>
      <c r="D8" s="8" t="str">
        <f>IF(OR(fullmenu!D8="MDC",fullmenu!D8="PERF"),"rude",IF(OR(fullmenu!D8="PCB",fullmenu!D8="AERF",fullmenu!D8="UD"),"inter",IF(OR(fullmenu!D8="ACB",fullmenu!D8="LCERT",fullmenu!D8="LERT",fullmenu!D8="FCERT",fullmenu!D8="FCMT",fullmenu!D8="LCMT",fullmenu!D8="LMT",fullmenu!D8="LCIT",fullmenu!D8="FCIT",fullmenu!D8="LIT",fullmenu!D8="MwERT",fullmenu!D8="ERwMT",fullmenu!D8="M&amp;ERT",fullmenu!D8="MwIT",fullmenu!D8="IwMT",fullmenu!D8="M&amp;IT",fullmenu!D8="IwERT",fullmenu!D8="ERwIT",fullmenu!D8="I&amp;ERT",fullmenu!D8="ER&amp;M&amp;IT",fullmenu!D8="LSD"),"subst",IF(OR(fullmenu!D8="FERT",fullmenu!D8="FMT",fullmenu!D8="FIT",fullmenu!D8="WSD"),"intens",IF(OR(fullmenu!D8="UASC"),"nonat","")))))</f>
        <v>subst</v>
      </c>
      <c r="E8" s="8" t="str">
        <f>IF(OR(fullmenu!E8="MDC",fullmenu!E8="PERF"),"rude",IF(OR(fullmenu!E8="PCB",fullmenu!E8="AERF",fullmenu!E8="UD"),"inter",IF(OR(fullmenu!E8="ACB",fullmenu!E8="LCERT",fullmenu!E8="LERT",fullmenu!E8="FCERT",fullmenu!E8="FCMT",fullmenu!E8="LCMT",fullmenu!E8="LMT",fullmenu!E8="LCIT",fullmenu!E8="FCIT",fullmenu!E8="LIT",fullmenu!E8="MwERT",fullmenu!E8="ERwMT",fullmenu!E8="M&amp;ERT",fullmenu!E8="MwIT",fullmenu!E8="IwMT",fullmenu!E8="M&amp;IT",fullmenu!E8="IwERT",fullmenu!E8="ERwIT",fullmenu!E8="I&amp;ERT",fullmenu!E8="ER&amp;M&amp;IT",fullmenu!E8="LSD"),"subst",IF(OR(fullmenu!E8="FERT",fullmenu!E8="FMT",fullmenu!E8="FIT",fullmenu!E8="WSD"),"intens",IF(OR(fullmenu!E8="UASC"),"nonat","")))))</f>
        <v>subst</v>
      </c>
      <c r="F8" s="8" t="str">
        <f>IF(OR(fullmenu!F8="MDC",fullmenu!F8="PERF"),"rude",IF(OR(fullmenu!F8="PCB",fullmenu!F8="AERF",fullmenu!F8="UD"),"inter",IF(OR(fullmenu!F8="ACB",fullmenu!F8="LCERT",fullmenu!F8="LERT",fullmenu!F8="FCERT",fullmenu!F8="FCMT",fullmenu!F8="LCMT",fullmenu!F8="LMT",fullmenu!F8="LCIT",fullmenu!F8="FCIT",fullmenu!F8="LIT",fullmenu!F8="MwERT",fullmenu!F8="ERwMT",fullmenu!F8="M&amp;ERT",fullmenu!F8="MwIT",fullmenu!F8="IwMT",fullmenu!F8="M&amp;IT",fullmenu!F8="IwERT",fullmenu!F8="ERwIT",fullmenu!F8="I&amp;ERT",fullmenu!F8="ER&amp;M&amp;IT",fullmenu!F8="LSD"),"subst",IF(OR(fullmenu!F8="FERT",fullmenu!F8="FMT",fullmenu!F8="FIT",fullmenu!F8="WSD"),"intens",IF(OR(fullmenu!F8="UASC"),"nonat","")))))</f>
        <v>subst</v>
      </c>
      <c r="G8" s="8" t="str">
        <f>IF(OR(fullmenu!G8="MDC",fullmenu!G8="PERF"),"rude",IF(OR(fullmenu!G8="PCB",fullmenu!G8="AERF",fullmenu!G8="UD"),"inter",IF(OR(fullmenu!G8="ACB",fullmenu!G8="LCERT",fullmenu!G8="LERT",fullmenu!G8="FCERT",fullmenu!G8="FCMT",fullmenu!G8="LCMT",fullmenu!G8="LMT",fullmenu!G8="LCIT",fullmenu!G8="FCIT",fullmenu!G8="LIT",fullmenu!G8="MwERT",fullmenu!G8="ERwMT",fullmenu!G8="M&amp;ERT",fullmenu!G8="MwIT",fullmenu!G8="IwMT",fullmenu!G8="M&amp;IT",fullmenu!G8="IwERT",fullmenu!G8="ERwIT",fullmenu!G8="I&amp;ERT",fullmenu!G8="ER&amp;M&amp;IT",fullmenu!G8="LSD"),"subst",IF(OR(fullmenu!G8="FERT",fullmenu!G8="FMT",fullmenu!G8="FIT",fullmenu!G8="WSD"),"intens",IF(OR(fullmenu!G8="UASC"),"nonat","")))))</f>
        <v>subst</v>
      </c>
      <c r="H8" s="8" t="str">
        <f>IF(OR(fullmenu!H8="MDC",fullmenu!H8="PERF"),"rude",IF(OR(fullmenu!H8="PCB",fullmenu!H8="AERF",fullmenu!H8="UD"),"inter",IF(OR(fullmenu!H8="ACB",fullmenu!H8="LCERT",fullmenu!H8="LERT",fullmenu!H8="FCERT",fullmenu!H8="FCMT",fullmenu!H8="LCMT",fullmenu!H8="LMT",fullmenu!H8="LCIT",fullmenu!H8="FCIT",fullmenu!H8="LIT",fullmenu!H8="MwERT",fullmenu!H8="ERwMT",fullmenu!H8="M&amp;ERT",fullmenu!H8="MwIT",fullmenu!H8="IwMT",fullmenu!H8="M&amp;IT",fullmenu!H8="IwERT",fullmenu!H8="ERwIT",fullmenu!H8="I&amp;ERT",fullmenu!H8="ER&amp;M&amp;IT",fullmenu!H8="LSD"),"subst",IF(OR(fullmenu!H8="FERT",fullmenu!H8="FMT",fullmenu!H8="FIT",fullmenu!H8="WSD"),"intens",IF(OR(fullmenu!H8="UASC"),"nonat","")))))</f>
        <v>subst</v>
      </c>
      <c r="I8" s="8" t="str">
        <f>IF(OR(fullmenu!I8="MDC",fullmenu!I8="PERF"),"rude",IF(OR(fullmenu!I8="PCB",fullmenu!I8="AERF",fullmenu!I8="UD"),"inter",IF(OR(fullmenu!I8="ACB",fullmenu!I8="LCERT",fullmenu!I8="LERT",fullmenu!I8="FCERT",fullmenu!I8="FCMT",fullmenu!I8="LCMT",fullmenu!I8="LMT",fullmenu!I8="LCIT",fullmenu!I8="FCIT",fullmenu!I8="LIT",fullmenu!I8="MwERT",fullmenu!I8="ERwMT",fullmenu!I8="M&amp;ERT",fullmenu!I8="MwIT",fullmenu!I8="IwMT",fullmenu!I8="M&amp;IT",fullmenu!I8="IwERT",fullmenu!I8="ERwIT",fullmenu!I8="I&amp;ERT",fullmenu!I8="ER&amp;M&amp;IT",fullmenu!I8="LSD"),"subst",IF(OR(fullmenu!I8="FERT",fullmenu!I8="FMT",fullmenu!I8="FIT",fullmenu!I8="WSD"),"intens",IF(OR(fullmenu!I8="UASC"),"nonat","")))))</f>
        <v>subst</v>
      </c>
      <c r="J8" s="8" t="str">
        <f>IF(OR(fullmenu!J8="MDC",fullmenu!J8="PERF"),"rude",IF(OR(fullmenu!J8="PCB",fullmenu!J8="AERF",fullmenu!J8="UD"),"inter",IF(OR(fullmenu!J8="ACB",fullmenu!J8="LCERT",fullmenu!J8="LERT",fullmenu!J8="FCERT",fullmenu!J8="FCMT",fullmenu!J8="LCMT",fullmenu!J8="LMT",fullmenu!J8="LCIT",fullmenu!J8="FCIT",fullmenu!J8="LIT",fullmenu!J8="MwERT",fullmenu!J8="ERwMT",fullmenu!J8="M&amp;ERT",fullmenu!J8="MwIT",fullmenu!J8="IwMT",fullmenu!J8="M&amp;IT",fullmenu!J8="IwERT",fullmenu!J8="ERwIT",fullmenu!J8="I&amp;ERT",fullmenu!J8="ER&amp;M&amp;IT",fullmenu!J8="LSD"),"subst",IF(OR(fullmenu!J8="FERT",fullmenu!J8="FMT",fullmenu!J8="FIT",fullmenu!J8="WSD"),"intens",IF(OR(fullmenu!J8="UASC"),"nonat","")))))</f>
        <v>subst</v>
      </c>
      <c r="K8" s="8" t="str">
        <f>IF(OR(fullmenu!K8="MDC",fullmenu!K8="PERF"),"rude",IF(OR(fullmenu!K8="PCB",fullmenu!K8="AERF",fullmenu!K8="UD"),"inter",IF(OR(fullmenu!K8="ACB",fullmenu!K8="LCERT",fullmenu!K8="LERT",fullmenu!K8="FCERT",fullmenu!K8="FCMT",fullmenu!K8="LCMT",fullmenu!K8="LMT",fullmenu!K8="LCIT",fullmenu!K8="FCIT",fullmenu!K8="LIT",fullmenu!K8="MwERT",fullmenu!K8="ERwMT",fullmenu!K8="M&amp;ERT",fullmenu!K8="MwIT",fullmenu!K8="IwMT",fullmenu!K8="M&amp;IT",fullmenu!K8="IwERT",fullmenu!K8="ERwIT",fullmenu!K8="I&amp;ERT",fullmenu!K8="ER&amp;M&amp;IT",fullmenu!K8="LSD"),"subst",IF(OR(fullmenu!K8="FERT",fullmenu!K8="FMT",fullmenu!K8="FIT",fullmenu!K8="WSD"),"intens",IF(OR(fullmenu!K8="UASC"),"nonat","")))))</f>
        <v>subst</v>
      </c>
      <c r="L8" s="8" t="str">
        <f>IF(OR(fullmenu!L8="MDC",fullmenu!L8="PERF"),"rude",IF(OR(fullmenu!L8="PCB",fullmenu!L8="AERF",fullmenu!L8="UD"),"inter",IF(OR(fullmenu!L8="ACB",fullmenu!L8="LCERT",fullmenu!L8="LERT",fullmenu!L8="FCERT",fullmenu!L8="FCMT",fullmenu!L8="LCMT",fullmenu!L8="LMT",fullmenu!L8="LCIT",fullmenu!L8="FCIT",fullmenu!L8="LIT",fullmenu!L8="MwERT",fullmenu!L8="ERwMT",fullmenu!L8="M&amp;ERT",fullmenu!L8="MwIT",fullmenu!L8="IwMT",fullmenu!L8="M&amp;IT",fullmenu!L8="IwERT",fullmenu!L8="ERwIT",fullmenu!L8="I&amp;ERT",fullmenu!L8="ER&amp;M&amp;IT",fullmenu!L8="LSD"),"subst",IF(OR(fullmenu!L8="FERT",fullmenu!L8="FMT",fullmenu!L8="FIT",fullmenu!L8="WSD"),"intens",IF(OR(fullmenu!L8="UASC"),"nonat","")))))</f>
        <v>subst</v>
      </c>
      <c r="M8" s="8" t="str">
        <f>IF(OR(fullmenu!M8="MDC",fullmenu!M8="PERF"),"rude",IF(OR(fullmenu!M8="PCB",fullmenu!M8="AERF",fullmenu!M8="UD"),"inter",IF(OR(fullmenu!M8="ACB",fullmenu!M8="LCERT",fullmenu!M8="LERT",fullmenu!M8="FCERT",fullmenu!M8="FCMT",fullmenu!M8="LCMT",fullmenu!M8="LMT",fullmenu!M8="LCIT",fullmenu!M8="FCIT",fullmenu!M8="LIT",fullmenu!M8="MwERT",fullmenu!M8="ERwMT",fullmenu!M8="M&amp;ERT",fullmenu!M8="MwIT",fullmenu!M8="IwMT",fullmenu!M8="M&amp;IT",fullmenu!M8="IwERT",fullmenu!M8="ERwIT",fullmenu!M8="I&amp;ERT",fullmenu!M8="ER&amp;M&amp;IT",fullmenu!M8="LSD"),"subst",IF(OR(fullmenu!M8="FERT",fullmenu!M8="FMT",fullmenu!M8="FIT",fullmenu!M8="WSD"),"intens",IF(OR(fullmenu!M8="UASC"),"nonat","")))))</f>
        <v>subst</v>
      </c>
      <c r="N8" s="8" t="str">
        <f>IF(OR(fullmenu!N8="MDC",fullmenu!N8="PERF"),"rude",IF(OR(fullmenu!N8="PCB",fullmenu!N8="AERF",fullmenu!N8="UD"),"inter",IF(OR(fullmenu!N8="ACB",fullmenu!N8="LCERT",fullmenu!N8="LERT",fullmenu!N8="FCERT",fullmenu!N8="FCMT",fullmenu!N8="LCMT",fullmenu!N8="LMT",fullmenu!N8="LCIT",fullmenu!N8="FCIT",fullmenu!N8="LIT",fullmenu!N8="MwERT",fullmenu!N8="ERwMT",fullmenu!N8="M&amp;ERT",fullmenu!N8="MwIT",fullmenu!N8="IwMT",fullmenu!N8="M&amp;IT",fullmenu!N8="IwERT",fullmenu!N8="ERwIT",fullmenu!N8="I&amp;ERT",fullmenu!N8="ER&amp;M&amp;IT",fullmenu!N8="LSD"),"subst",IF(OR(fullmenu!N8="FERT",fullmenu!N8="FMT",fullmenu!N8="FIT",fullmenu!N8="WSD"),"intens",IF(OR(fullmenu!N8="UASC"),"nonat","")))))</f>
        <v>subst</v>
      </c>
      <c r="O8" s="8" t="str">
        <f>IF(OR(fullmenu!O8="MDC",fullmenu!O8="PERF"),"rude",IF(OR(fullmenu!O8="PCB",fullmenu!O8="AERF",fullmenu!O8="UD"),"inter",IF(OR(fullmenu!O8="ACB",fullmenu!O8="LCERT",fullmenu!O8="LERT",fullmenu!O8="FCERT",fullmenu!O8="FCMT",fullmenu!O8="LCMT",fullmenu!O8="LMT",fullmenu!O8="LCIT",fullmenu!O8="FCIT",fullmenu!O8="LIT",fullmenu!O8="MwERT",fullmenu!O8="ERwMT",fullmenu!O8="M&amp;ERT",fullmenu!O8="MwIT",fullmenu!O8="IwMT",fullmenu!O8="M&amp;IT",fullmenu!O8="IwERT",fullmenu!O8="ERwIT",fullmenu!O8="I&amp;ERT",fullmenu!O8="ER&amp;M&amp;IT",fullmenu!O8="LSD"),"subst",IF(OR(fullmenu!O8="FERT",fullmenu!O8="FMT",fullmenu!O8="FIT",fullmenu!O8="WSD"),"intens",IF(OR(fullmenu!O8="UASC"),"nonat","")))))</f>
        <v>subst</v>
      </c>
      <c r="P8" s="8" t="str">
        <f>IF(OR(fullmenu!P8="MDC",fullmenu!P8="PERF"),"rude",IF(OR(fullmenu!P8="PCB",fullmenu!P8="AERF",fullmenu!P8="UD"),"inter",IF(OR(fullmenu!P8="ACB",fullmenu!P8="LCERT",fullmenu!P8="LERT",fullmenu!P8="FCERT",fullmenu!P8="FCMT",fullmenu!P8="LCMT",fullmenu!P8="LMT",fullmenu!P8="LCIT",fullmenu!P8="FCIT",fullmenu!P8="LIT",fullmenu!P8="MwERT",fullmenu!P8="ERwMT",fullmenu!P8="M&amp;ERT",fullmenu!P8="MwIT",fullmenu!P8="IwMT",fullmenu!P8="M&amp;IT",fullmenu!P8="IwERT",fullmenu!P8="ERwIT",fullmenu!P8="I&amp;ERT",fullmenu!P8="ER&amp;M&amp;IT",fullmenu!P8="LSD"),"subst",IF(OR(fullmenu!P8="FERT",fullmenu!P8="FMT",fullmenu!P8="FIT",fullmenu!P8="WSD"),"intens",IF(OR(fullmenu!P8="UASC"),"nonat","")))))</f>
        <v>subst</v>
      </c>
      <c r="Q8" s="8" t="str">
        <f>IF(OR(fullmenu!Q8="MDC",fullmenu!Q8="PERF"),"rude",IF(OR(fullmenu!Q8="PCB",fullmenu!Q8="AERF",fullmenu!Q8="UD"),"inter",IF(OR(fullmenu!Q8="ACB",fullmenu!Q8="LCERT",fullmenu!Q8="LERT",fullmenu!Q8="FCERT",fullmenu!Q8="FCMT",fullmenu!Q8="LCMT",fullmenu!Q8="LMT",fullmenu!Q8="LCIT",fullmenu!Q8="FCIT",fullmenu!Q8="LIT",fullmenu!Q8="MwERT",fullmenu!Q8="ERwMT",fullmenu!Q8="M&amp;ERT",fullmenu!Q8="MwIT",fullmenu!Q8="IwMT",fullmenu!Q8="M&amp;IT",fullmenu!Q8="IwERT",fullmenu!Q8="ERwIT",fullmenu!Q8="I&amp;ERT",fullmenu!Q8="ER&amp;M&amp;IT",fullmenu!Q8="LSD"),"subst",IF(OR(fullmenu!Q8="FERT",fullmenu!Q8="FMT",fullmenu!Q8="FIT",fullmenu!Q8="WSD"),"intens",IF(OR(fullmenu!Q8="UASC"),"nonat","")))))</f>
        <v>subst</v>
      </c>
      <c r="R8" s="8" t="str">
        <f>IF(OR(fullmenu!R8="MDC",fullmenu!R8="PERF"),"rude",IF(OR(fullmenu!R8="PCB",fullmenu!R8="AERF",fullmenu!R8="UD"),"inter",IF(OR(fullmenu!R8="ACB",fullmenu!R8="LCERT",fullmenu!R8="LERT",fullmenu!R8="FCERT",fullmenu!R8="FCMT",fullmenu!R8="LCMT",fullmenu!R8="LMT",fullmenu!R8="LCIT",fullmenu!R8="FCIT",fullmenu!R8="LIT",fullmenu!R8="MwERT",fullmenu!R8="ERwMT",fullmenu!R8="M&amp;ERT",fullmenu!R8="MwIT",fullmenu!R8="IwMT",fullmenu!R8="M&amp;IT",fullmenu!R8="IwERT",fullmenu!R8="ERwIT",fullmenu!R8="I&amp;ERT",fullmenu!R8="ER&amp;M&amp;IT",fullmenu!R8="LSD"),"subst",IF(OR(fullmenu!R8="FERT",fullmenu!R8="FMT",fullmenu!R8="FIT",fullmenu!R8="WSD"),"intens",IF(OR(fullmenu!R8="UASC"),"nonat","")))))</f>
        <v>subst</v>
      </c>
      <c r="S8" s="8" t="str">
        <f>IF(OR(fullmenu!S8="MDC",fullmenu!S8="PERF"),"rude",IF(OR(fullmenu!S8="PCB",fullmenu!S8="AERF",fullmenu!S8="UD"),"inter",IF(OR(fullmenu!S8="ACB",fullmenu!S8="LCERT",fullmenu!S8="LERT",fullmenu!S8="FCERT",fullmenu!S8="FCMT",fullmenu!S8="LCMT",fullmenu!S8="LMT",fullmenu!S8="LCIT",fullmenu!S8="FCIT",fullmenu!S8="LIT",fullmenu!S8="MwERT",fullmenu!S8="ERwMT",fullmenu!S8="M&amp;ERT",fullmenu!S8="MwIT",fullmenu!S8="IwMT",fullmenu!S8="M&amp;IT",fullmenu!S8="IwERT",fullmenu!S8="ERwIT",fullmenu!S8="I&amp;ERT",fullmenu!S8="ER&amp;M&amp;IT",fullmenu!S8="LSD"),"subst",IF(OR(fullmenu!S8="FERT",fullmenu!S8="FMT",fullmenu!S8="FIT",fullmenu!S8="WSD"),"intens",IF(OR(fullmenu!S8="UASC"),"nonat","")))))</f>
        <v>subst</v>
      </c>
      <c r="T8" s="8" t="str">
        <f>IF(OR(fullmenu!T8="MDC",fullmenu!T8="PERF"),"rude",IF(OR(fullmenu!T8="PCB",fullmenu!T8="AERF",fullmenu!T8="UD"),"inter",IF(OR(fullmenu!T8="ACB",fullmenu!T8="LCERT",fullmenu!T8="LERT",fullmenu!T8="FCERT",fullmenu!T8="FCMT",fullmenu!T8="LCMT",fullmenu!T8="LMT",fullmenu!T8="LCIT",fullmenu!T8="FCIT",fullmenu!T8="LIT",fullmenu!T8="MwERT",fullmenu!T8="ERwMT",fullmenu!T8="M&amp;ERT",fullmenu!T8="MwIT",fullmenu!T8="IwMT",fullmenu!T8="M&amp;IT",fullmenu!T8="IwERT",fullmenu!T8="ERwIT",fullmenu!T8="I&amp;ERT",fullmenu!T8="ER&amp;M&amp;IT",fullmenu!T8="LSD"),"subst",IF(OR(fullmenu!T8="FERT",fullmenu!T8="FMT",fullmenu!T8="FIT",fullmenu!T8="WSD"),"intens",IF(OR(fullmenu!T8="UASC"),"nonat","")))))</f>
        <v>subst</v>
      </c>
      <c r="U8" s="8" t="str">
        <f>IF(OR(fullmenu!U8="MDC",fullmenu!U8="PERF"),"rude",IF(OR(fullmenu!U8="PCB",fullmenu!U8="AERF",fullmenu!U8="UD"),"inter",IF(OR(fullmenu!U8="ACB",fullmenu!U8="LCERT",fullmenu!U8="LERT",fullmenu!U8="FCERT",fullmenu!U8="FCMT",fullmenu!U8="LCMT",fullmenu!U8="LMT",fullmenu!U8="LCIT",fullmenu!U8="FCIT",fullmenu!U8="LIT",fullmenu!U8="MwERT",fullmenu!U8="ERwMT",fullmenu!U8="M&amp;ERT",fullmenu!U8="MwIT",fullmenu!U8="IwMT",fullmenu!U8="M&amp;IT",fullmenu!U8="IwERT",fullmenu!U8="ERwIT",fullmenu!U8="I&amp;ERT",fullmenu!U8="ER&amp;M&amp;IT",fullmenu!U8="LSD"),"subst",IF(OR(fullmenu!U8="FERT",fullmenu!U8="FMT",fullmenu!U8="FIT",fullmenu!U8="WSD"),"intens",IF(OR(fullmenu!U8="UASC"),"nonat","")))))</f>
        <v>subst</v>
      </c>
      <c r="V8" s="8" t="str">
        <f>IF(OR(fullmenu!V8="MDC",fullmenu!V8="PERF"),"rude",IF(OR(fullmenu!V8="PCB",fullmenu!V8="AERF",fullmenu!V8="UD"),"inter",IF(OR(fullmenu!V8="ACB",fullmenu!V8="LCERT",fullmenu!V8="LERT",fullmenu!V8="FCERT",fullmenu!V8="FCMT",fullmenu!V8="LCMT",fullmenu!V8="LMT",fullmenu!V8="LCIT",fullmenu!V8="FCIT",fullmenu!V8="LIT",fullmenu!V8="MwERT",fullmenu!V8="ERwMT",fullmenu!V8="M&amp;ERT",fullmenu!V8="MwIT",fullmenu!V8="IwMT",fullmenu!V8="M&amp;IT",fullmenu!V8="IwERT",fullmenu!V8="ERwIT",fullmenu!V8="I&amp;ERT",fullmenu!V8="ER&amp;M&amp;IT",fullmenu!V8="LSD"),"subst",IF(OR(fullmenu!V8="FERT",fullmenu!V8="FMT",fullmenu!V8="FIT",fullmenu!V8="WSD"),"intens",IF(OR(fullmenu!V8="UASC"),"nonat","")))))</f>
        <v>subst</v>
      </c>
      <c r="W8" s="8" t="str">
        <f>IF(OR(fullmenu!W8="MDC",fullmenu!W8="PERF"),"rude",IF(OR(fullmenu!W8="PCB",fullmenu!W8="AERF",fullmenu!W8="UD"),"inter",IF(OR(fullmenu!W8="ACB",fullmenu!W8="LCERT",fullmenu!W8="LERT",fullmenu!W8="FCERT",fullmenu!W8="FCMT",fullmenu!W8="LCMT",fullmenu!W8="LMT",fullmenu!W8="LCIT",fullmenu!W8="FCIT",fullmenu!W8="LIT",fullmenu!W8="MwERT",fullmenu!W8="ERwMT",fullmenu!W8="M&amp;ERT",fullmenu!W8="MwIT",fullmenu!W8="IwMT",fullmenu!W8="M&amp;IT",fullmenu!W8="IwERT",fullmenu!W8="ERwIT",fullmenu!W8="I&amp;ERT",fullmenu!W8="ER&amp;M&amp;IT",fullmenu!W8="LSD"),"subst",IF(OR(fullmenu!W8="FERT",fullmenu!W8="FMT",fullmenu!W8="FIT",fullmenu!W8="WSD"),"intens",IF(OR(fullmenu!W8="UASC"),"nonat","")))))</f>
        <v>subst</v>
      </c>
      <c r="X8" s="8" t="str">
        <f>IF(OR(fullmenu!X8="MDC",fullmenu!X8="PERF"),"rude",IF(OR(fullmenu!X8="PCB",fullmenu!X8="AERF",fullmenu!X8="UD"),"inter",IF(OR(fullmenu!X8="ACB",fullmenu!X8="LCERT",fullmenu!X8="LERT",fullmenu!X8="FCERT",fullmenu!X8="FCMT",fullmenu!X8="LCMT",fullmenu!X8="LMT",fullmenu!X8="LCIT",fullmenu!X8="FCIT",fullmenu!X8="LIT",fullmenu!X8="MwERT",fullmenu!X8="ERwMT",fullmenu!X8="M&amp;ERT",fullmenu!X8="MwIT",fullmenu!X8="IwMT",fullmenu!X8="M&amp;IT",fullmenu!X8="IwERT",fullmenu!X8="ERwIT",fullmenu!X8="I&amp;ERT",fullmenu!X8="ER&amp;M&amp;IT",fullmenu!X8="LSD"),"subst",IF(OR(fullmenu!X8="FERT",fullmenu!X8="FMT",fullmenu!X8="FIT",fullmenu!X8="WSD"),"intens",IF(OR(fullmenu!X8="UASC"),"nonat","")))))</f>
        <v>subst</v>
      </c>
      <c r="Y8" s="8" t="str">
        <f>IF(OR(fullmenu!Y8="MDC",fullmenu!Y8="PERF"),"rude",IF(OR(fullmenu!Y8="PCB",fullmenu!Y8="AERF",fullmenu!Y8="UD"),"inter",IF(OR(fullmenu!Y8="ACB",fullmenu!Y8="LCERT",fullmenu!Y8="LERT",fullmenu!Y8="FCERT",fullmenu!Y8="FCMT",fullmenu!Y8="LCMT",fullmenu!Y8="LMT",fullmenu!Y8="LCIT",fullmenu!Y8="FCIT",fullmenu!Y8="LIT",fullmenu!Y8="MwERT",fullmenu!Y8="ERwMT",fullmenu!Y8="M&amp;ERT",fullmenu!Y8="MwIT",fullmenu!Y8="IwMT",fullmenu!Y8="M&amp;IT",fullmenu!Y8="IwERT",fullmenu!Y8="ERwIT",fullmenu!Y8="I&amp;ERT",fullmenu!Y8="ER&amp;M&amp;IT",fullmenu!Y8="LSD"),"subst",IF(OR(fullmenu!Y8="FERT",fullmenu!Y8="FMT",fullmenu!Y8="FIT",fullmenu!Y8="WSD"),"intens",IF(OR(fullmenu!Y8="UASC"),"nonat","")))))</f>
        <v>subst</v>
      </c>
      <c r="Z8" s="8" t="str">
        <f>IF(OR(fullmenu!Z8="MDC",fullmenu!Z8="PERF"),"rude",IF(OR(fullmenu!Z8="PCB",fullmenu!Z8="AERF",fullmenu!Z8="UD"),"inter",IF(OR(fullmenu!Z8="ACB",fullmenu!Z8="LCERT",fullmenu!Z8="LERT",fullmenu!Z8="FCERT",fullmenu!Z8="FCMT",fullmenu!Z8="LCMT",fullmenu!Z8="LMT",fullmenu!Z8="LCIT",fullmenu!Z8="FCIT",fullmenu!Z8="LIT",fullmenu!Z8="MwERT",fullmenu!Z8="ERwMT",fullmenu!Z8="M&amp;ERT",fullmenu!Z8="MwIT",fullmenu!Z8="IwMT",fullmenu!Z8="M&amp;IT",fullmenu!Z8="IwERT",fullmenu!Z8="ERwIT",fullmenu!Z8="I&amp;ERT",fullmenu!Z8="ER&amp;M&amp;IT",fullmenu!Z8="LSD"),"subst",IF(OR(fullmenu!Z8="FERT",fullmenu!Z8="FMT",fullmenu!Z8="FIT",fullmenu!Z8="WSD"),"intens",IF(OR(fullmenu!Z8="UASC"),"nonat","")))))</f>
        <v>subst</v>
      </c>
      <c r="AA8" s="8" t="str">
        <f>IF(OR(fullmenu!AA8="MDC",fullmenu!AA8="PERF"),"rude",IF(OR(fullmenu!AA8="PCB",fullmenu!AA8="AERF",fullmenu!AA8="UD"),"inter",IF(OR(fullmenu!AA8="ACB",fullmenu!AA8="LCERT",fullmenu!AA8="LERT",fullmenu!AA8="FCERT",fullmenu!AA8="FCMT",fullmenu!AA8="LCMT",fullmenu!AA8="LMT",fullmenu!AA8="LCIT",fullmenu!AA8="FCIT",fullmenu!AA8="LIT",fullmenu!AA8="MwERT",fullmenu!AA8="ERwMT",fullmenu!AA8="M&amp;ERT",fullmenu!AA8="MwIT",fullmenu!AA8="IwMT",fullmenu!AA8="M&amp;IT",fullmenu!AA8="IwERT",fullmenu!AA8="ERwIT",fullmenu!AA8="I&amp;ERT",fullmenu!AA8="ER&amp;M&amp;IT",fullmenu!AA8="LSD"),"subst",IF(OR(fullmenu!AA8="FERT",fullmenu!AA8="FMT",fullmenu!AA8="FIT",fullmenu!AA8="WSD"),"intens",IF(OR(fullmenu!AA8="UASC"),"nonat","")))))</f>
        <v>subst</v>
      </c>
      <c r="AB8" s="8" t="str">
        <f>IF(OR(fullmenu!AB8="MDC",fullmenu!AB8="PERF"),"rude",IF(OR(fullmenu!AB8="PCB",fullmenu!AB8="AERF",fullmenu!AB8="UD"),"inter",IF(OR(fullmenu!AB8="ACB",fullmenu!AB8="LCERT",fullmenu!AB8="LERT",fullmenu!AB8="FCERT",fullmenu!AB8="FCMT",fullmenu!AB8="LCMT",fullmenu!AB8="LMT",fullmenu!AB8="LCIT",fullmenu!AB8="FCIT",fullmenu!AB8="LIT",fullmenu!AB8="MwERT",fullmenu!AB8="ERwMT",fullmenu!AB8="M&amp;ERT",fullmenu!AB8="MwIT",fullmenu!AB8="IwMT",fullmenu!AB8="M&amp;IT",fullmenu!AB8="IwERT",fullmenu!AB8="ERwIT",fullmenu!AB8="I&amp;ERT",fullmenu!AB8="ER&amp;M&amp;IT",fullmenu!AB8="LSD"),"subst",IF(OR(fullmenu!AB8="FERT",fullmenu!AB8="FMT",fullmenu!AB8="FIT",fullmenu!AB8="WSD"),"intens",IF(OR(fullmenu!AB8="UASC"),"nonat","")))))</f>
        <v>subst</v>
      </c>
      <c r="AC8" s="8" t="str">
        <f>IF(OR(fullmenu!AC8="MDC",fullmenu!AC8="PERF"),"rude",IF(OR(fullmenu!AC8="PCB",fullmenu!AC8="AERF",fullmenu!AC8="UD"),"inter",IF(OR(fullmenu!AC8="ACB",fullmenu!AC8="LCERT",fullmenu!AC8="LERT",fullmenu!AC8="FCERT",fullmenu!AC8="FCMT",fullmenu!AC8="LCMT",fullmenu!AC8="LMT",fullmenu!AC8="LCIT",fullmenu!AC8="FCIT",fullmenu!AC8="LIT",fullmenu!AC8="MwERT",fullmenu!AC8="ERwMT",fullmenu!AC8="M&amp;ERT",fullmenu!AC8="MwIT",fullmenu!AC8="IwMT",fullmenu!AC8="M&amp;IT",fullmenu!AC8="IwERT",fullmenu!AC8="ERwIT",fullmenu!AC8="I&amp;ERT",fullmenu!AC8="ER&amp;M&amp;IT",fullmenu!AC8="LSD"),"subst",IF(OR(fullmenu!AC8="FERT",fullmenu!AC8="FMT",fullmenu!AC8="FIT",fullmenu!AC8="WSD"),"intens",IF(OR(fullmenu!AC8="UASC"),"nonat","")))))</f>
        <v>subst</v>
      </c>
      <c r="AD8" s="8" t="str">
        <f>IF(OR(fullmenu!AD8="MDC",fullmenu!AD8="PERF"),"rude",IF(OR(fullmenu!AD8="PCB",fullmenu!AD8="AERF",fullmenu!AD8="UD"),"inter",IF(OR(fullmenu!AD8="ACB",fullmenu!AD8="LCERT",fullmenu!AD8="LERT",fullmenu!AD8="FCERT",fullmenu!AD8="FCMT",fullmenu!AD8="LCMT",fullmenu!AD8="LMT",fullmenu!AD8="LCIT",fullmenu!AD8="FCIT",fullmenu!AD8="LIT",fullmenu!AD8="MwERT",fullmenu!AD8="ERwMT",fullmenu!AD8="M&amp;ERT",fullmenu!AD8="MwIT",fullmenu!AD8="IwMT",fullmenu!AD8="M&amp;IT",fullmenu!AD8="IwERT",fullmenu!AD8="ERwIT",fullmenu!AD8="I&amp;ERT",fullmenu!AD8="ER&amp;M&amp;IT",fullmenu!AD8="LSD"),"subst",IF(OR(fullmenu!AD8="FERT",fullmenu!AD8="FMT",fullmenu!AD8="FIT",fullmenu!AD8="WSD"),"intens",IF(OR(fullmenu!AD8="UASC"),"nonat","")))))</f>
        <v>subst</v>
      </c>
      <c r="AE8" s="8" t="str">
        <f>IF(OR(fullmenu!AE8="MDC",fullmenu!AE8="PERF"),"rude",IF(OR(fullmenu!AE8="PCB",fullmenu!AE8="AERF",fullmenu!AE8="UD"),"inter",IF(OR(fullmenu!AE8="ACB",fullmenu!AE8="LCERT",fullmenu!AE8="LERT",fullmenu!AE8="FCERT",fullmenu!AE8="FCMT",fullmenu!AE8="LCMT",fullmenu!AE8="LMT",fullmenu!AE8="LCIT",fullmenu!AE8="FCIT",fullmenu!AE8="LIT",fullmenu!AE8="MwERT",fullmenu!AE8="ERwMT",fullmenu!AE8="M&amp;ERT",fullmenu!AE8="MwIT",fullmenu!AE8="IwMT",fullmenu!AE8="M&amp;IT",fullmenu!AE8="IwERT",fullmenu!AE8="ERwIT",fullmenu!AE8="I&amp;ERT",fullmenu!AE8="ER&amp;M&amp;IT",fullmenu!AE8="LSD"),"subst",IF(OR(fullmenu!AE8="FERT",fullmenu!AE8="FMT",fullmenu!AE8="FIT",fullmenu!AE8="WSD"),"intens",IF(OR(fullmenu!AE8="UASC"),"nonat","")))))</f>
        <v>subst</v>
      </c>
      <c r="AF8" s="8" t="str">
        <f>IF(OR(fullmenu!AF8="MDC",fullmenu!AF8="PERF"),"rude",IF(OR(fullmenu!AF8="PCB",fullmenu!AF8="AERF",fullmenu!AF8="UD"),"inter",IF(OR(fullmenu!AF8="ACB",fullmenu!AF8="LCERT",fullmenu!AF8="LERT",fullmenu!AF8="FCERT",fullmenu!AF8="FCMT",fullmenu!AF8="LCMT",fullmenu!AF8="LMT",fullmenu!AF8="LCIT",fullmenu!AF8="FCIT",fullmenu!AF8="LIT",fullmenu!AF8="MwERT",fullmenu!AF8="ERwMT",fullmenu!AF8="M&amp;ERT",fullmenu!AF8="MwIT",fullmenu!AF8="IwMT",fullmenu!AF8="M&amp;IT",fullmenu!AF8="IwERT",fullmenu!AF8="ERwIT",fullmenu!AF8="I&amp;ERT",fullmenu!AF8="ER&amp;M&amp;IT",fullmenu!AF8="LSD"),"subst",IF(OR(fullmenu!AF8="FERT",fullmenu!AF8="FMT",fullmenu!AF8="FIT",fullmenu!AF8="WSD"),"intens",IF(OR(fullmenu!AF8="UASC"),"nonat","")))))</f>
        <v>subst</v>
      </c>
      <c r="AG8" s="8" t="str">
        <f>IF(OR(fullmenu!AG8="MDC",fullmenu!AG8="PERF"),"rude",IF(OR(fullmenu!AG8="PCB",fullmenu!AG8="AERF",fullmenu!AG8="UD"),"inter",IF(OR(fullmenu!AG8="ACB",fullmenu!AG8="LCERT",fullmenu!AG8="LERT",fullmenu!AG8="FCERT",fullmenu!AG8="FCMT",fullmenu!AG8="LCMT",fullmenu!AG8="LMT",fullmenu!AG8="LCIT",fullmenu!AG8="FCIT",fullmenu!AG8="LIT",fullmenu!AG8="MwERT",fullmenu!AG8="ERwMT",fullmenu!AG8="M&amp;ERT",fullmenu!AG8="MwIT",fullmenu!AG8="IwMT",fullmenu!AG8="M&amp;IT",fullmenu!AG8="IwERT",fullmenu!AG8="ERwIT",fullmenu!AG8="I&amp;ERT",fullmenu!AG8="ER&amp;M&amp;IT",fullmenu!AG8="LSD"),"subst",IF(OR(fullmenu!AG8="FERT",fullmenu!AG8="FMT",fullmenu!AG8="FIT",fullmenu!AG8="WSD"),"intens",IF(OR(fullmenu!AG8="UASC"),"nonat","")))))</f>
        <v>subst</v>
      </c>
      <c r="AH8" s="8" t="str">
        <f>IF(OR(fullmenu!AH8="MDC",fullmenu!AH8="PERF"),"rude",IF(OR(fullmenu!AH8="PCB",fullmenu!AH8="AERF",fullmenu!AH8="UD"),"inter",IF(OR(fullmenu!AH8="ACB",fullmenu!AH8="LCERT",fullmenu!AH8="LERT",fullmenu!AH8="FCERT",fullmenu!AH8="FCMT",fullmenu!AH8="LCMT",fullmenu!AH8="LMT",fullmenu!AH8="LCIT",fullmenu!AH8="FCIT",fullmenu!AH8="LIT",fullmenu!AH8="MwERT",fullmenu!AH8="ERwMT",fullmenu!AH8="M&amp;ERT",fullmenu!AH8="MwIT",fullmenu!AH8="IwMT",fullmenu!AH8="M&amp;IT",fullmenu!AH8="IwERT",fullmenu!AH8="ERwIT",fullmenu!AH8="I&amp;ERT",fullmenu!AH8="ER&amp;M&amp;IT",fullmenu!AH8="LSD"),"subst",IF(OR(fullmenu!AH8="FERT",fullmenu!AH8="FMT",fullmenu!AH8="FIT",fullmenu!AH8="WSD"),"intens",IF(OR(fullmenu!AH8="UASC"),"nonat","")))))</f>
        <v>subst</v>
      </c>
      <c r="AI8" s="8" t="str">
        <f>IF(OR(fullmenu!AI8="MDC",fullmenu!AI8="PERF"),"rude",IF(OR(fullmenu!AI8="PCB",fullmenu!AI8="AERF",fullmenu!AI8="UD"),"inter",IF(OR(fullmenu!AI8="ACB",fullmenu!AI8="LCERT",fullmenu!AI8="LERT",fullmenu!AI8="FCERT",fullmenu!AI8="FCMT",fullmenu!AI8="LCMT",fullmenu!AI8="LMT",fullmenu!AI8="LCIT",fullmenu!AI8="FCIT",fullmenu!AI8="LIT",fullmenu!AI8="MwERT",fullmenu!AI8="ERwMT",fullmenu!AI8="M&amp;ERT",fullmenu!AI8="MwIT",fullmenu!AI8="IwMT",fullmenu!AI8="M&amp;IT",fullmenu!AI8="IwERT",fullmenu!AI8="ERwIT",fullmenu!AI8="I&amp;ERT",fullmenu!AI8="ER&amp;M&amp;IT",fullmenu!AI8="LSD"),"subst",IF(OR(fullmenu!AI8="FERT",fullmenu!AI8="FMT",fullmenu!AI8="FIT",fullmenu!AI8="WSD"),"intens",IF(OR(fullmenu!AI8="UASC"),"nonat","")))))</f>
        <v>subst</v>
      </c>
      <c r="AJ8" s="8" t="str">
        <f>IF(OR(fullmenu!AJ8="MDC",fullmenu!AJ8="PERF"),"rude",IF(OR(fullmenu!AJ8="PCB",fullmenu!AJ8="AERF",fullmenu!AJ8="UD"),"inter",IF(OR(fullmenu!AJ8="ACB",fullmenu!AJ8="LCERT",fullmenu!AJ8="LERT",fullmenu!AJ8="FCERT",fullmenu!AJ8="FCMT",fullmenu!AJ8="LCMT",fullmenu!AJ8="LMT",fullmenu!AJ8="LCIT",fullmenu!AJ8="FCIT",fullmenu!AJ8="LIT",fullmenu!AJ8="MwERT",fullmenu!AJ8="ERwMT",fullmenu!AJ8="M&amp;ERT",fullmenu!AJ8="MwIT",fullmenu!AJ8="IwMT",fullmenu!AJ8="M&amp;IT",fullmenu!AJ8="IwERT",fullmenu!AJ8="ERwIT",fullmenu!AJ8="I&amp;ERT",fullmenu!AJ8="ER&amp;M&amp;IT",fullmenu!AJ8="LSD"),"subst",IF(OR(fullmenu!AJ8="FERT",fullmenu!AJ8="FMT",fullmenu!AJ8="FIT",fullmenu!AJ8="WSD"),"intens",IF(OR(fullmenu!AJ8="UASC"),"nonat","")))))</f>
        <v>subst</v>
      </c>
      <c r="AK8" s="8" t="str">
        <f>IF(OR(fullmenu!AK8="MDC",fullmenu!AK8="PERF"),"rude",IF(OR(fullmenu!AK8="PCB",fullmenu!AK8="AERF",fullmenu!AK8="UD"),"inter",IF(OR(fullmenu!AK8="ACB",fullmenu!AK8="LCERT",fullmenu!AK8="LERT",fullmenu!AK8="FCERT",fullmenu!AK8="FCMT",fullmenu!AK8="LCMT",fullmenu!AK8="LMT",fullmenu!AK8="LCIT",fullmenu!AK8="FCIT",fullmenu!AK8="LIT",fullmenu!AK8="MwERT",fullmenu!AK8="ERwMT",fullmenu!AK8="M&amp;ERT",fullmenu!AK8="MwIT",fullmenu!AK8="IwMT",fullmenu!AK8="M&amp;IT",fullmenu!AK8="IwERT",fullmenu!AK8="ERwIT",fullmenu!AK8="I&amp;ERT",fullmenu!AK8="ER&amp;M&amp;IT",fullmenu!AK8="LSD"),"subst",IF(OR(fullmenu!AK8="FERT",fullmenu!AK8="FMT",fullmenu!AK8="FIT",fullmenu!AK8="WSD"),"intens",IF(OR(fullmenu!AK8="UASC"),"nonat","")))))</f>
        <v>subst</v>
      </c>
      <c r="AL8" s="8" t="str">
        <f>IF(OR(fullmenu!AL8="MDC",fullmenu!AL8="PERF"),"rude",IF(OR(fullmenu!AL8="PCB",fullmenu!AL8="AERF",fullmenu!AL8="UD"),"inter",IF(OR(fullmenu!AL8="ACB",fullmenu!AL8="LCERT",fullmenu!AL8="LERT",fullmenu!AL8="FCERT",fullmenu!AL8="FCMT",fullmenu!AL8="LCMT",fullmenu!AL8="LMT",fullmenu!AL8="LCIT",fullmenu!AL8="FCIT",fullmenu!AL8="LIT",fullmenu!AL8="MwERT",fullmenu!AL8="ERwMT",fullmenu!AL8="M&amp;ERT",fullmenu!AL8="MwIT",fullmenu!AL8="IwMT",fullmenu!AL8="M&amp;IT",fullmenu!AL8="IwERT",fullmenu!AL8="ERwIT",fullmenu!AL8="I&amp;ERT",fullmenu!AL8="ER&amp;M&amp;IT",fullmenu!AL8="LSD"),"subst",IF(OR(fullmenu!AL8="FERT",fullmenu!AL8="FMT",fullmenu!AL8="FIT",fullmenu!AL8="WSD"),"intens",IF(OR(fullmenu!AL8="UASC"),"nonat","")))))</f>
        <v>subst</v>
      </c>
      <c r="AM8" s="8" t="str">
        <f>IF(OR(fullmenu!AM8="MDC",fullmenu!AM8="PERF"),"rude",IF(OR(fullmenu!AM8="PCB",fullmenu!AM8="AERF",fullmenu!AM8="UD"),"inter",IF(OR(fullmenu!AM8="ACB",fullmenu!AM8="LCERT",fullmenu!AM8="LERT",fullmenu!AM8="FCERT",fullmenu!AM8="FCMT",fullmenu!AM8="LCMT",fullmenu!AM8="LMT",fullmenu!AM8="LCIT",fullmenu!AM8="FCIT",fullmenu!AM8="LIT",fullmenu!AM8="MwERT",fullmenu!AM8="ERwMT",fullmenu!AM8="M&amp;ERT",fullmenu!AM8="MwIT",fullmenu!AM8="IwMT",fullmenu!AM8="M&amp;IT",fullmenu!AM8="IwERT",fullmenu!AM8="ERwIT",fullmenu!AM8="I&amp;ERT",fullmenu!AM8="ER&amp;M&amp;IT",fullmenu!AM8="LSD"),"subst",IF(OR(fullmenu!AM8="FERT",fullmenu!AM8="FMT",fullmenu!AM8="FIT",fullmenu!AM8="WSD"),"intens",IF(OR(fullmenu!AM8="UASC"),"nonat","")))))</f>
        <v>subst</v>
      </c>
      <c r="AN8" s="8" t="str">
        <f>IF(OR(fullmenu!AN8="MDC",fullmenu!AN8="PERF"),"rude",IF(OR(fullmenu!AN8="PCB",fullmenu!AN8="AERF",fullmenu!AN8="UD"),"inter",IF(OR(fullmenu!AN8="ACB",fullmenu!AN8="LCERT",fullmenu!AN8="LERT",fullmenu!AN8="FCERT",fullmenu!AN8="FCMT",fullmenu!AN8="LCMT",fullmenu!AN8="LMT",fullmenu!AN8="LCIT",fullmenu!AN8="FCIT",fullmenu!AN8="LIT",fullmenu!AN8="MwERT",fullmenu!AN8="ERwMT",fullmenu!AN8="M&amp;ERT",fullmenu!AN8="MwIT",fullmenu!AN8="IwMT",fullmenu!AN8="M&amp;IT",fullmenu!AN8="IwERT",fullmenu!AN8="ERwIT",fullmenu!AN8="I&amp;ERT",fullmenu!AN8="ER&amp;M&amp;IT",fullmenu!AN8="LSD"),"subst",IF(OR(fullmenu!AN8="FERT",fullmenu!AN8="FMT",fullmenu!AN8="FIT",fullmenu!AN8="WSD"),"intens",IF(OR(fullmenu!AN8="UASC"),"nonat","")))))</f>
        <v>subst</v>
      </c>
      <c r="AO8" s="8" t="str">
        <f>IF(OR(fullmenu!AO8="MDC",fullmenu!AO8="PERF"),"rude",IF(OR(fullmenu!AO8="PCB",fullmenu!AO8="AERF",fullmenu!AO8="UD"),"inter",IF(OR(fullmenu!AO8="ACB",fullmenu!AO8="LCERT",fullmenu!AO8="LERT",fullmenu!AO8="FCERT",fullmenu!AO8="FCMT",fullmenu!AO8="LCMT",fullmenu!AO8="LMT",fullmenu!AO8="LCIT",fullmenu!AO8="FCIT",fullmenu!AO8="LIT",fullmenu!AO8="MwERT",fullmenu!AO8="ERwMT",fullmenu!AO8="M&amp;ERT",fullmenu!AO8="MwIT",fullmenu!AO8="IwMT",fullmenu!AO8="M&amp;IT",fullmenu!AO8="IwERT",fullmenu!AO8="ERwIT",fullmenu!AO8="I&amp;ERT",fullmenu!AO8="ER&amp;M&amp;IT",fullmenu!AO8="LSD"),"subst",IF(OR(fullmenu!AO8="FERT",fullmenu!AO8="FMT",fullmenu!AO8="FIT",fullmenu!AO8="WSD"),"intens",IF(OR(fullmenu!AO8="UASC"),"nonat","")))))</f>
        <v>subst</v>
      </c>
      <c r="AP8" s="8" t="str">
        <f>IF(OR(fullmenu!AP8="MDC",fullmenu!AP8="PERF"),"rude",IF(OR(fullmenu!AP8="PCB",fullmenu!AP8="AERF",fullmenu!AP8="UD"),"inter",IF(OR(fullmenu!AP8="ACB",fullmenu!AP8="LCERT",fullmenu!AP8="LERT",fullmenu!AP8="FCERT",fullmenu!AP8="FCMT",fullmenu!AP8="LCMT",fullmenu!AP8="LMT",fullmenu!AP8="LCIT",fullmenu!AP8="FCIT",fullmenu!AP8="LIT",fullmenu!AP8="MwERT",fullmenu!AP8="ERwMT",fullmenu!AP8="M&amp;ERT",fullmenu!AP8="MwIT",fullmenu!AP8="IwMT",fullmenu!AP8="M&amp;IT",fullmenu!AP8="IwERT",fullmenu!AP8="ERwIT",fullmenu!AP8="I&amp;ERT",fullmenu!AP8="ER&amp;M&amp;IT",fullmenu!AP8="LSD"),"subst",IF(OR(fullmenu!AP8="FERT",fullmenu!AP8="FMT",fullmenu!AP8="FIT",fullmenu!AP8="WSD"),"intens",IF(OR(fullmenu!AP8="UASC"),"nonat","")))))</f>
        <v>subst</v>
      </c>
      <c r="AQ8" s="8" t="str">
        <f>IF(OR(fullmenu!AQ8="MDC",fullmenu!AQ8="PERF"),"rude",IF(OR(fullmenu!AQ8="PCB",fullmenu!AQ8="AERF",fullmenu!AQ8="UD"),"inter",IF(OR(fullmenu!AQ8="ACB",fullmenu!AQ8="LCERT",fullmenu!AQ8="LERT",fullmenu!AQ8="FCERT",fullmenu!AQ8="FCMT",fullmenu!AQ8="LCMT",fullmenu!AQ8="LMT",fullmenu!AQ8="LCIT",fullmenu!AQ8="FCIT",fullmenu!AQ8="LIT",fullmenu!AQ8="MwERT",fullmenu!AQ8="ERwMT",fullmenu!AQ8="M&amp;ERT",fullmenu!AQ8="MwIT",fullmenu!AQ8="IwMT",fullmenu!AQ8="M&amp;IT",fullmenu!AQ8="IwERT",fullmenu!AQ8="ERwIT",fullmenu!AQ8="I&amp;ERT",fullmenu!AQ8="ER&amp;M&amp;IT",fullmenu!AQ8="LSD"),"subst",IF(OR(fullmenu!AQ8="FERT",fullmenu!AQ8="FMT",fullmenu!AQ8="FIT",fullmenu!AQ8="WSD"),"intens",IF(OR(fullmenu!AQ8="UASC"),"nonat","")))))</f>
        <v>subst</v>
      </c>
      <c r="AR8" s="8" t="str">
        <f>IF(OR(fullmenu!AR8="MDC",fullmenu!AR8="PERF"),"rude",IF(OR(fullmenu!AR8="PCB",fullmenu!AR8="AERF",fullmenu!AR8="UD"),"inter",IF(OR(fullmenu!AR8="ACB",fullmenu!AR8="LCERT",fullmenu!AR8="LERT",fullmenu!AR8="FCERT",fullmenu!AR8="FCMT",fullmenu!AR8="LCMT",fullmenu!AR8="LMT",fullmenu!AR8="LCIT",fullmenu!AR8="FCIT",fullmenu!AR8="LIT",fullmenu!AR8="MwERT",fullmenu!AR8="ERwMT",fullmenu!AR8="M&amp;ERT",fullmenu!AR8="MwIT",fullmenu!AR8="IwMT",fullmenu!AR8="M&amp;IT",fullmenu!AR8="IwERT",fullmenu!AR8="ERwIT",fullmenu!AR8="I&amp;ERT",fullmenu!AR8="ER&amp;M&amp;IT",fullmenu!AR8="LSD"),"subst",IF(OR(fullmenu!AR8="FERT",fullmenu!AR8="FMT",fullmenu!AR8="FIT",fullmenu!AR8="WSD"),"intens",IF(OR(fullmenu!AR8="UASC"),"nonat","")))))</f>
        <v>subst</v>
      </c>
      <c r="AS8" s="8" t="str">
        <f>IF(OR(fullmenu!AS8="MDC",fullmenu!AS8="PERF"),"rude",IF(OR(fullmenu!AS8="PCB",fullmenu!AS8="AERF",fullmenu!AS8="UD"),"inter",IF(OR(fullmenu!AS8="ACB",fullmenu!AS8="LCERT",fullmenu!AS8="LERT",fullmenu!AS8="FCERT",fullmenu!AS8="FCMT",fullmenu!AS8="LCMT",fullmenu!AS8="LMT",fullmenu!AS8="LCIT",fullmenu!AS8="FCIT",fullmenu!AS8="LIT",fullmenu!AS8="MwERT",fullmenu!AS8="ERwMT",fullmenu!AS8="M&amp;ERT",fullmenu!AS8="MwIT",fullmenu!AS8="IwMT",fullmenu!AS8="M&amp;IT",fullmenu!AS8="IwERT",fullmenu!AS8="ERwIT",fullmenu!AS8="I&amp;ERT",fullmenu!AS8="ER&amp;M&amp;IT",fullmenu!AS8="LSD"),"subst",IF(OR(fullmenu!AS8="FERT",fullmenu!AS8="FMT",fullmenu!AS8="FIT",fullmenu!AS8="WSD"),"intens",IF(OR(fullmenu!AS8="UASC"),"nonat","")))))</f>
        <v>subst</v>
      </c>
    </row>
    <row r="9" spans="1:45" ht="15.5" x14ac:dyDescent="0.35">
      <c r="A9" t="s">
        <v>13</v>
      </c>
      <c r="B9" s="8" t="str">
        <f>IF(OR(fullmenu!B9="MDC",fullmenu!B9="PERF"),"rude",IF(OR(fullmenu!B9="PCB",fullmenu!B9="AERF",fullmenu!B9="UD"),"inter",IF(OR(fullmenu!B9="ACB",fullmenu!B9="LCERT",fullmenu!B9="LERT",fullmenu!B9="FCERT",fullmenu!B9="FCMT",fullmenu!B9="LCMT",fullmenu!B9="LMT",fullmenu!B9="LCIT",fullmenu!B9="FCIT",fullmenu!B9="LIT",fullmenu!B9="MwERT",fullmenu!B9="ERwMT",fullmenu!B9="M&amp;ERT",fullmenu!B9="MwIT",fullmenu!B9="IwMT",fullmenu!B9="M&amp;IT",fullmenu!B9="IwERT",fullmenu!B9="ERwIT",fullmenu!B9="I&amp;ERT",fullmenu!B9="ER&amp;M&amp;IT",fullmenu!B9="LSD"),"subst",IF(OR(fullmenu!B9="FERT",fullmenu!B9="FMT",fullmenu!B9="FIT",fullmenu!B9="WSD"),"intens",IF(OR(fullmenu!B9="UASC"),"nonat","")))))</f>
        <v>subst</v>
      </c>
      <c r="C9" s="8" t="str">
        <f>IF(OR(fullmenu!C9="MDC",fullmenu!C9="PERF"),"rude",IF(OR(fullmenu!C9="PCB",fullmenu!C9="AERF",fullmenu!C9="UD"),"inter",IF(OR(fullmenu!C9="ACB",fullmenu!C9="LCERT",fullmenu!C9="LERT",fullmenu!C9="FCERT",fullmenu!C9="FCMT",fullmenu!C9="LCMT",fullmenu!C9="LMT",fullmenu!C9="LCIT",fullmenu!C9="FCIT",fullmenu!C9="LIT",fullmenu!C9="MwERT",fullmenu!C9="ERwMT",fullmenu!C9="M&amp;ERT",fullmenu!C9="MwIT",fullmenu!C9="IwMT",fullmenu!C9="M&amp;IT",fullmenu!C9="IwERT",fullmenu!C9="ERwIT",fullmenu!C9="I&amp;ERT",fullmenu!C9="ER&amp;M&amp;IT",fullmenu!C9="LSD"),"subst",IF(OR(fullmenu!C9="FERT",fullmenu!C9="FMT",fullmenu!C9="FIT",fullmenu!C9="WSD"),"intens",IF(OR(fullmenu!C9="UASC"),"nonat","")))))</f>
        <v>subst</v>
      </c>
      <c r="D9" s="8" t="str">
        <f>IF(OR(fullmenu!D9="MDC",fullmenu!D9="PERF"),"rude",IF(OR(fullmenu!D9="PCB",fullmenu!D9="AERF",fullmenu!D9="UD"),"inter",IF(OR(fullmenu!D9="ACB",fullmenu!D9="LCERT",fullmenu!D9="LERT",fullmenu!D9="FCERT",fullmenu!D9="FCMT",fullmenu!D9="LCMT",fullmenu!D9="LMT",fullmenu!D9="LCIT",fullmenu!D9="FCIT",fullmenu!D9="LIT",fullmenu!D9="MwERT",fullmenu!D9="ERwMT",fullmenu!D9="M&amp;ERT",fullmenu!D9="MwIT",fullmenu!D9="IwMT",fullmenu!D9="M&amp;IT",fullmenu!D9="IwERT",fullmenu!D9="ERwIT",fullmenu!D9="I&amp;ERT",fullmenu!D9="ER&amp;M&amp;IT",fullmenu!D9="LSD"),"subst",IF(OR(fullmenu!D9="FERT",fullmenu!D9="FMT",fullmenu!D9="FIT",fullmenu!D9="WSD"),"intens",IF(OR(fullmenu!D9="UASC"),"nonat","")))))</f>
        <v>subst</v>
      </c>
      <c r="E9" s="8" t="str">
        <f>IF(OR(fullmenu!E9="MDC",fullmenu!E9="PERF"),"rude",IF(OR(fullmenu!E9="PCB",fullmenu!E9="AERF",fullmenu!E9="UD"),"inter",IF(OR(fullmenu!E9="ACB",fullmenu!E9="LCERT",fullmenu!E9="LERT",fullmenu!E9="FCERT",fullmenu!E9="FCMT",fullmenu!E9="LCMT",fullmenu!E9="LMT",fullmenu!E9="LCIT",fullmenu!E9="FCIT",fullmenu!E9="LIT",fullmenu!E9="MwERT",fullmenu!E9="ERwMT",fullmenu!E9="M&amp;ERT",fullmenu!E9="MwIT",fullmenu!E9="IwMT",fullmenu!E9="M&amp;IT",fullmenu!E9="IwERT",fullmenu!E9="ERwIT",fullmenu!E9="I&amp;ERT",fullmenu!E9="ER&amp;M&amp;IT",fullmenu!E9="LSD"),"subst",IF(OR(fullmenu!E9="FERT",fullmenu!E9="FMT",fullmenu!E9="FIT",fullmenu!E9="WSD"),"intens",IF(OR(fullmenu!E9="UASC"),"nonat","")))))</f>
        <v>subst</v>
      </c>
      <c r="F9" s="8" t="str">
        <f>IF(OR(fullmenu!F9="MDC",fullmenu!F9="PERF"),"rude",IF(OR(fullmenu!F9="PCB",fullmenu!F9="AERF",fullmenu!F9="UD"),"inter",IF(OR(fullmenu!F9="ACB",fullmenu!F9="LCERT",fullmenu!F9="LERT",fullmenu!F9="FCERT",fullmenu!F9="FCMT",fullmenu!F9="LCMT",fullmenu!F9="LMT",fullmenu!F9="LCIT",fullmenu!F9="FCIT",fullmenu!F9="LIT",fullmenu!F9="MwERT",fullmenu!F9="ERwMT",fullmenu!F9="M&amp;ERT",fullmenu!F9="MwIT",fullmenu!F9="IwMT",fullmenu!F9="M&amp;IT",fullmenu!F9="IwERT",fullmenu!F9="ERwIT",fullmenu!F9="I&amp;ERT",fullmenu!F9="ER&amp;M&amp;IT",fullmenu!F9="LSD"),"subst",IF(OR(fullmenu!F9="FERT",fullmenu!F9="FMT",fullmenu!F9="FIT",fullmenu!F9="WSD"),"intens",IF(OR(fullmenu!F9="UASC"),"nonat","")))))</f>
        <v>subst</v>
      </c>
      <c r="G9" s="8" t="str">
        <f>IF(OR(fullmenu!G9="MDC",fullmenu!G9="PERF"),"rude",IF(OR(fullmenu!G9="PCB",fullmenu!G9="AERF",fullmenu!G9="UD"),"inter",IF(OR(fullmenu!G9="ACB",fullmenu!G9="LCERT",fullmenu!G9="LERT",fullmenu!G9="FCERT",fullmenu!G9="FCMT",fullmenu!G9="LCMT",fullmenu!G9="LMT",fullmenu!G9="LCIT",fullmenu!G9="FCIT",fullmenu!G9="LIT",fullmenu!G9="MwERT",fullmenu!G9="ERwMT",fullmenu!G9="M&amp;ERT",fullmenu!G9="MwIT",fullmenu!G9="IwMT",fullmenu!G9="M&amp;IT",fullmenu!G9="IwERT",fullmenu!G9="ERwIT",fullmenu!G9="I&amp;ERT",fullmenu!G9="ER&amp;M&amp;IT",fullmenu!G9="LSD"),"subst",IF(OR(fullmenu!G9="FERT",fullmenu!G9="FMT",fullmenu!G9="FIT",fullmenu!G9="WSD"),"intens",IF(OR(fullmenu!G9="UASC"),"nonat","")))))</f>
        <v>subst</v>
      </c>
      <c r="H9" s="8" t="str">
        <f>IF(OR(fullmenu!H9="MDC",fullmenu!H9="PERF"),"rude",IF(OR(fullmenu!H9="PCB",fullmenu!H9="AERF",fullmenu!H9="UD"),"inter",IF(OR(fullmenu!H9="ACB",fullmenu!H9="LCERT",fullmenu!H9="LERT",fullmenu!H9="FCERT",fullmenu!H9="FCMT",fullmenu!H9="LCMT",fullmenu!H9="LMT",fullmenu!H9="LCIT",fullmenu!H9="FCIT",fullmenu!H9="LIT",fullmenu!H9="MwERT",fullmenu!H9="ERwMT",fullmenu!H9="M&amp;ERT",fullmenu!H9="MwIT",fullmenu!H9="IwMT",fullmenu!H9="M&amp;IT",fullmenu!H9="IwERT",fullmenu!H9="ERwIT",fullmenu!H9="I&amp;ERT",fullmenu!H9="ER&amp;M&amp;IT",fullmenu!H9="LSD"),"subst",IF(OR(fullmenu!H9="FERT",fullmenu!H9="FMT",fullmenu!H9="FIT",fullmenu!H9="WSD"),"intens",IF(OR(fullmenu!H9="UASC"),"nonat","")))))</f>
        <v>subst</v>
      </c>
      <c r="I9" s="8" t="str">
        <f>IF(OR(fullmenu!I9="MDC",fullmenu!I9="PERF"),"rude",IF(OR(fullmenu!I9="PCB",fullmenu!I9="AERF",fullmenu!I9="UD"),"inter",IF(OR(fullmenu!I9="ACB",fullmenu!I9="LCERT",fullmenu!I9="LERT",fullmenu!I9="FCERT",fullmenu!I9="FCMT",fullmenu!I9="LCMT",fullmenu!I9="LMT",fullmenu!I9="LCIT",fullmenu!I9="FCIT",fullmenu!I9="LIT",fullmenu!I9="MwERT",fullmenu!I9="ERwMT",fullmenu!I9="M&amp;ERT",fullmenu!I9="MwIT",fullmenu!I9="IwMT",fullmenu!I9="M&amp;IT",fullmenu!I9="IwERT",fullmenu!I9="ERwIT",fullmenu!I9="I&amp;ERT",fullmenu!I9="ER&amp;M&amp;IT",fullmenu!I9="LSD"),"subst",IF(OR(fullmenu!I9="FERT",fullmenu!I9="FMT",fullmenu!I9="FIT",fullmenu!I9="WSD"),"intens",IF(OR(fullmenu!I9="UASC"),"nonat","")))))</f>
        <v>subst</v>
      </c>
      <c r="J9" s="8" t="str">
        <f>IF(OR(fullmenu!J9="MDC",fullmenu!J9="PERF"),"rude",IF(OR(fullmenu!J9="PCB",fullmenu!J9="AERF",fullmenu!J9="UD"),"inter",IF(OR(fullmenu!J9="ACB",fullmenu!J9="LCERT",fullmenu!J9="LERT",fullmenu!J9="FCERT",fullmenu!J9="FCMT",fullmenu!J9="LCMT",fullmenu!J9="LMT",fullmenu!J9="LCIT",fullmenu!J9="FCIT",fullmenu!J9="LIT",fullmenu!J9="MwERT",fullmenu!J9="ERwMT",fullmenu!J9="M&amp;ERT",fullmenu!J9="MwIT",fullmenu!J9="IwMT",fullmenu!J9="M&amp;IT",fullmenu!J9="IwERT",fullmenu!J9="ERwIT",fullmenu!J9="I&amp;ERT",fullmenu!J9="ER&amp;M&amp;IT",fullmenu!J9="LSD"),"subst",IF(OR(fullmenu!J9="FERT",fullmenu!J9="FMT",fullmenu!J9="FIT",fullmenu!J9="WSD"),"intens",IF(OR(fullmenu!J9="UASC"),"nonat","")))))</f>
        <v>subst</v>
      </c>
      <c r="K9" s="8" t="str">
        <f>IF(OR(fullmenu!K9="MDC",fullmenu!K9="PERF"),"rude",IF(OR(fullmenu!K9="PCB",fullmenu!K9="AERF",fullmenu!K9="UD"),"inter",IF(OR(fullmenu!K9="ACB",fullmenu!K9="LCERT",fullmenu!K9="LERT",fullmenu!K9="FCERT",fullmenu!K9="FCMT",fullmenu!K9="LCMT",fullmenu!K9="LMT",fullmenu!K9="LCIT",fullmenu!K9="FCIT",fullmenu!K9="LIT",fullmenu!K9="MwERT",fullmenu!K9="ERwMT",fullmenu!K9="M&amp;ERT",fullmenu!K9="MwIT",fullmenu!K9="IwMT",fullmenu!K9="M&amp;IT",fullmenu!K9="IwERT",fullmenu!K9="ERwIT",fullmenu!K9="I&amp;ERT",fullmenu!K9="ER&amp;M&amp;IT",fullmenu!K9="LSD"),"subst",IF(OR(fullmenu!K9="FERT",fullmenu!K9="FMT",fullmenu!K9="FIT",fullmenu!K9="WSD"),"intens",IF(OR(fullmenu!K9="UASC"),"nonat","")))))</f>
        <v>subst</v>
      </c>
      <c r="L9" s="8" t="str">
        <f>IF(OR(fullmenu!L9="MDC",fullmenu!L9="PERF"),"rude",IF(OR(fullmenu!L9="PCB",fullmenu!L9="AERF",fullmenu!L9="UD"),"inter",IF(OR(fullmenu!L9="ACB",fullmenu!L9="LCERT",fullmenu!L9="LERT",fullmenu!L9="FCERT",fullmenu!L9="FCMT",fullmenu!L9="LCMT",fullmenu!L9="LMT",fullmenu!L9="LCIT",fullmenu!L9="FCIT",fullmenu!L9="LIT",fullmenu!L9="MwERT",fullmenu!L9="ERwMT",fullmenu!L9="M&amp;ERT",fullmenu!L9="MwIT",fullmenu!L9="IwMT",fullmenu!L9="M&amp;IT",fullmenu!L9="IwERT",fullmenu!L9="ERwIT",fullmenu!L9="I&amp;ERT",fullmenu!L9="ER&amp;M&amp;IT",fullmenu!L9="LSD"),"subst",IF(OR(fullmenu!L9="FERT",fullmenu!L9="FMT",fullmenu!L9="FIT",fullmenu!L9="WSD"),"intens",IF(OR(fullmenu!L9="UASC"),"nonat","")))))</f>
        <v>subst</v>
      </c>
      <c r="M9" s="8" t="str">
        <f>IF(OR(fullmenu!M9="MDC",fullmenu!M9="PERF"),"rude",IF(OR(fullmenu!M9="PCB",fullmenu!M9="AERF",fullmenu!M9="UD"),"inter",IF(OR(fullmenu!M9="ACB",fullmenu!M9="LCERT",fullmenu!M9="LERT",fullmenu!M9="FCERT",fullmenu!M9="FCMT",fullmenu!M9="LCMT",fullmenu!M9="LMT",fullmenu!M9="LCIT",fullmenu!M9="FCIT",fullmenu!M9="LIT",fullmenu!M9="MwERT",fullmenu!M9="ERwMT",fullmenu!M9="M&amp;ERT",fullmenu!M9="MwIT",fullmenu!M9="IwMT",fullmenu!M9="M&amp;IT",fullmenu!M9="IwERT",fullmenu!M9="ERwIT",fullmenu!M9="I&amp;ERT",fullmenu!M9="ER&amp;M&amp;IT",fullmenu!M9="LSD"),"subst",IF(OR(fullmenu!M9="FERT",fullmenu!M9="FMT",fullmenu!M9="FIT",fullmenu!M9="WSD"),"intens",IF(OR(fullmenu!M9="UASC"),"nonat","")))))</f>
        <v>subst</v>
      </c>
      <c r="N9" s="8" t="str">
        <f>IF(OR(fullmenu!N9="MDC",fullmenu!N9="PERF"),"rude",IF(OR(fullmenu!N9="PCB",fullmenu!N9="AERF",fullmenu!N9="UD"),"inter",IF(OR(fullmenu!N9="ACB",fullmenu!N9="LCERT",fullmenu!N9="LERT",fullmenu!N9="FCERT",fullmenu!N9="FCMT",fullmenu!N9="LCMT",fullmenu!N9="LMT",fullmenu!N9="LCIT",fullmenu!N9="FCIT",fullmenu!N9="LIT",fullmenu!N9="MwERT",fullmenu!N9="ERwMT",fullmenu!N9="M&amp;ERT",fullmenu!N9="MwIT",fullmenu!N9="IwMT",fullmenu!N9="M&amp;IT",fullmenu!N9="IwERT",fullmenu!N9="ERwIT",fullmenu!N9="I&amp;ERT",fullmenu!N9="ER&amp;M&amp;IT",fullmenu!N9="LSD"),"subst",IF(OR(fullmenu!N9="FERT",fullmenu!N9="FMT",fullmenu!N9="FIT",fullmenu!N9="WSD"),"intens",IF(OR(fullmenu!N9="UASC"),"nonat","")))))</f>
        <v>subst</v>
      </c>
      <c r="O9" s="8" t="str">
        <f>IF(OR(fullmenu!O9="MDC",fullmenu!O9="PERF"),"rude",IF(OR(fullmenu!O9="PCB",fullmenu!O9="AERF",fullmenu!O9="UD"),"inter",IF(OR(fullmenu!O9="ACB",fullmenu!O9="LCERT",fullmenu!O9="LERT",fullmenu!O9="FCERT",fullmenu!O9="FCMT",fullmenu!O9="LCMT",fullmenu!O9="LMT",fullmenu!O9="LCIT",fullmenu!O9="FCIT",fullmenu!O9="LIT",fullmenu!O9="MwERT",fullmenu!O9="ERwMT",fullmenu!O9="M&amp;ERT",fullmenu!O9="MwIT",fullmenu!O9="IwMT",fullmenu!O9="M&amp;IT",fullmenu!O9="IwERT",fullmenu!O9="ERwIT",fullmenu!O9="I&amp;ERT",fullmenu!O9="ER&amp;M&amp;IT",fullmenu!O9="LSD"),"subst",IF(OR(fullmenu!O9="FERT",fullmenu!O9="FMT",fullmenu!O9="FIT",fullmenu!O9="WSD"),"intens",IF(OR(fullmenu!O9="UASC"),"nonat","")))))</f>
        <v>subst</v>
      </c>
      <c r="P9" s="8" t="str">
        <f>IF(OR(fullmenu!P9="MDC",fullmenu!P9="PERF"),"rude",IF(OR(fullmenu!P9="PCB",fullmenu!P9="AERF",fullmenu!P9="UD"),"inter",IF(OR(fullmenu!P9="ACB",fullmenu!P9="LCERT",fullmenu!P9="LERT",fullmenu!P9="FCERT",fullmenu!P9="FCMT",fullmenu!P9="LCMT",fullmenu!P9="LMT",fullmenu!P9="LCIT",fullmenu!P9="FCIT",fullmenu!P9="LIT",fullmenu!P9="MwERT",fullmenu!P9="ERwMT",fullmenu!P9="M&amp;ERT",fullmenu!P9="MwIT",fullmenu!P9="IwMT",fullmenu!P9="M&amp;IT",fullmenu!P9="IwERT",fullmenu!P9="ERwIT",fullmenu!P9="I&amp;ERT",fullmenu!P9="ER&amp;M&amp;IT",fullmenu!P9="LSD"),"subst",IF(OR(fullmenu!P9="FERT",fullmenu!P9="FMT",fullmenu!P9="FIT",fullmenu!P9="WSD"),"intens",IF(OR(fullmenu!P9="UASC"),"nonat","")))))</f>
        <v>subst</v>
      </c>
      <c r="Q9" s="8" t="str">
        <f>IF(OR(fullmenu!Q9="MDC",fullmenu!Q9="PERF"),"rude",IF(OR(fullmenu!Q9="PCB",fullmenu!Q9="AERF",fullmenu!Q9="UD"),"inter",IF(OR(fullmenu!Q9="ACB",fullmenu!Q9="LCERT",fullmenu!Q9="LERT",fullmenu!Q9="FCERT",fullmenu!Q9="FCMT",fullmenu!Q9="LCMT",fullmenu!Q9="LMT",fullmenu!Q9="LCIT",fullmenu!Q9="FCIT",fullmenu!Q9="LIT",fullmenu!Q9="MwERT",fullmenu!Q9="ERwMT",fullmenu!Q9="M&amp;ERT",fullmenu!Q9="MwIT",fullmenu!Q9="IwMT",fullmenu!Q9="M&amp;IT",fullmenu!Q9="IwERT",fullmenu!Q9="ERwIT",fullmenu!Q9="I&amp;ERT",fullmenu!Q9="ER&amp;M&amp;IT",fullmenu!Q9="LSD"),"subst",IF(OR(fullmenu!Q9="FERT",fullmenu!Q9="FMT",fullmenu!Q9="FIT",fullmenu!Q9="WSD"),"intens",IF(OR(fullmenu!Q9="UASC"),"nonat","")))))</f>
        <v>subst</v>
      </c>
      <c r="R9" s="8" t="str">
        <f>IF(OR(fullmenu!R9="MDC",fullmenu!R9="PERF"),"rude",IF(OR(fullmenu!R9="PCB",fullmenu!R9="AERF",fullmenu!R9="UD"),"inter",IF(OR(fullmenu!R9="ACB",fullmenu!R9="LCERT",fullmenu!R9="LERT",fullmenu!R9="FCERT",fullmenu!R9="FCMT",fullmenu!R9="LCMT",fullmenu!R9="LMT",fullmenu!R9="LCIT",fullmenu!R9="FCIT",fullmenu!R9="LIT",fullmenu!R9="MwERT",fullmenu!R9="ERwMT",fullmenu!R9="M&amp;ERT",fullmenu!R9="MwIT",fullmenu!R9="IwMT",fullmenu!R9="M&amp;IT",fullmenu!R9="IwERT",fullmenu!R9="ERwIT",fullmenu!R9="I&amp;ERT",fullmenu!R9="ER&amp;M&amp;IT",fullmenu!R9="LSD"),"subst",IF(OR(fullmenu!R9="FERT",fullmenu!R9="FMT",fullmenu!R9="FIT",fullmenu!R9="WSD"),"intens",IF(OR(fullmenu!R9="UASC"),"nonat","")))))</f>
        <v>subst</v>
      </c>
      <c r="S9" s="8" t="str">
        <f>IF(OR(fullmenu!S9="MDC",fullmenu!S9="PERF"),"rude",IF(OR(fullmenu!S9="PCB",fullmenu!S9="AERF",fullmenu!S9="UD"),"inter",IF(OR(fullmenu!S9="ACB",fullmenu!S9="LCERT",fullmenu!S9="LERT",fullmenu!S9="FCERT",fullmenu!S9="FCMT",fullmenu!S9="LCMT",fullmenu!S9="LMT",fullmenu!S9="LCIT",fullmenu!S9="FCIT",fullmenu!S9="LIT",fullmenu!S9="MwERT",fullmenu!S9="ERwMT",fullmenu!S9="M&amp;ERT",fullmenu!S9="MwIT",fullmenu!S9="IwMT",fullmenu!S9="M&amp;IT",fullmenu!S9="IwERT",fullmenu!S9="ERwIT",fullmenu!S9="I&amp;ERT",fullmenu!S9="ER&amp;M&amp;IT",fullmenu!S9="LSD"),"subst",IF(OR(fullmenu!S9="FERT",fullmenu!S9="FMT",fullmenu!S9="FIT",fullmenu!S9="WSD"),"intens",IF(OR(fullmenu!S9="UASC"),"nonat","")))))</f>
        <v>subst</v>
      </c>
      <c r="T9" s="8" t="str">
        <f>IF(OR(fullmenu!T9="MDC",fullmenu!T9="PERF"),"rude",IF(OR(fullmenu!T9="PCB",fullmenu!T9="AERF",fullmenu!T9="UD"),"inter",IF(OR(fullmenu!T9="ACB",fullmenu!T9="LCERT",fullmenu!T9="LERT",fullmenu!T9="FCERT",fullmenu!T9="FCMT",fullmenu!T9="LCMT",fullmenu!T9="LMT",fullmenu!T9="LCIT",fullmenu!T9="FCIT",fullmenu!T9="LIT",fullmenu!T9="MwERT",fullmenu!T9="ERwMT",fullmenu!T9="M&amp;ERT",fullmenu!T9="MwIT",fullmenu!T9="IwMT",fullmenu!T9="M&amp;IT",fullmenu!T9="IwERT",fullmenu!T9="ERwIT",fullmenu!T9="I&amp;ERT",fullmenu!T9="ER&amp;M&amp;IT",fullmenu!T9="LSD"),"subst",IF(OR(fullmenu!T9="FERT",fullmenu!T9="FMT",fullmenu!T9="FIT",fullmenu!T9="WSD"),"intens",IF(OR(fullmenu!T9="UASC"),"nonat","")))))</f>
        <v>subst</v>
      </c>
      <c r="U9" s="8" t="str">
        <f>IF(OR(fullmenu!U9="MDC",fullmenu!U9="PERF"),"rude",IF(OR(fullmenu!U9="PCB",fullmenu!U9="AERF",fullmenu!U9="UD"),"inter",IF(OR(fullmenu!U9="ACB",fullmenu!U9="LCERT",fullmenu!U9="LERT",fullmenu!U9="FCERT",fullmenu!U9="FCMT",fullmenu!U9="LCMT",fullmenu!U9="LMT",fullmenu!U9="LCIT",fullmenu!U9="FCIT",fullmenu!U9="LIT",fullmenu!U9="MwERT",fullmenu!U9="ERwMT",fullmenu!U9="M&amp;ERT",fullmenu!U9="MwIT",fullmenu!U9="IwMT",fullmenu!U9="M&amp;IT",fullmenu!U9="IwERT",fullmenu!U9="ERwIT",fullmenu!U9="I&amp;ERT",fullmenu!U9="ER&amp;M&amp;IT",fullmenu!U9="LSD"),"subst",IF(OR(fullmenu!U9="FERT",fullmenu!U9="FMT",fullmenu!U9="FIT",fullmenu!U9="WSD"),"intens",IF(OR(fullmenu!U9="UASC"),"nonat","")))))</f>
        <v>subst</v>
      </c>
      <c r="V9" s="8" t="str">
        <f>IF(OR(fullmenu!V9="MDC",fullmenu!V9="PERF"),"rude",IF(OR(fullmenu!V9="PCB",fullmenu!V9="AERF",fullmenu!V9="UD"),"inter",IF(OR(fullmenu!V9="ACB",fullmenu!V9="LCERT",fullmenu!V9="LERT",fullmenu!V9="FCERT",fullmenu!V9="FCMT",fullmenu!V9="LCMT",fullmenu!V9="LMT",fullmenu!V9="LCIT",fullmenu!V9="FCIT",fullmenu!V9="LIT",fullmenu!V9="MwERT",fullmenu!V9="ERwMT",fullmenu!V9="M&amp;ERT",fullmenu!V9="MwIT",fullmenu!V9="IwMT",fullmenu!V9="M&amp;IT",fullmenu!V9="IwERT",fullmenu!V9="ERwIT",fullmenu!V9="I&amp;ERT",fullmenu!V9="ER&amp;M&amp;IT",fullmenu!V9="LSD"),"subst",IF(OR(fullmenu!V9="FERT",fullmenu!V9="FMT",fullmenu!V9="FIT",fullmenu!V9="WSD"),"intens",IF(OR(fullmenu!V9="UASC"),"nonat","")))))</f>
        <v>subst</v>
      </c>
      <c r="W9" s="8" t="str">
        <f>IF(OR(fullmenu!W9="MDC",fullmenu!W9="PERF"),"rude",IF(OR(fullmenu!W9="PCB",fullmenu!W9="AERF",fullmenu!W9="UD"),"inter",IF(OR(fullmenu!W9="ACB",fullmenu!W9="LCERT",fullmenu!W9="LERT",fullmenu!W9="FCERT",fullmenu!W9="FCMT",fullmenu!W9="LCMT",fullmenu!W9="LMT",fullmenu!W9="LCIT",fullmenu!W9="FCIT",fullmenu!W9="LIT",fullmenu!W9="MwERT",fullmenu!W9="ERwMT",fullmenu!W9="M&amp;ERT",fullmenu!W9="MwIT",fullmenu!W9="IwMT",fullmenu!W9="M&amp;IT",fullmenu!W9="IwERT",fullmenu!W9="ERwIT",fullmenu!W9="I&amp;ERT",fullmenu!W9="ER&amp;M&amp;IT",fullmenu!W9="LSD"),"subst",IF(OR(fullmenu!W9="FERT",fullmenu!W9="FMT",fullmenu!W9="FIT",fullmenu!W9="WSD"),"intens",IF(OR(fullmenu!W9="UASC"),"nonat","")))))</f>
        <v>subst</v>
      </c>
      <c r="X9" s="8" t="str">
        <f>IF(OR(fullmenu!X9="MDC",fullmenu!X9="PERF"),"rude",IF(OR(fullmenu!X9="PCB",fullmenu!X9="AERF",fullmenu!X9="UD"),"inter",IF(OR(fullmenu!X9="ACB",fullmenu!X9="LCERT",fullmenu!X9="LERT",fullmenu!X9="FCERT",fullmenu!X9="FCMT",fullmenu!X9="LCMT",fullmenu!X9="LMT",fullmenu!X9="LCIT",fullmenu!X9="FCIT",fullmenu!X9="LIT",fullmenu!X9="MwERT",fullmenu!X9="ERwMT",fullmenu!X9="M&amp;ERT",fullmenu!X9="MwIT",fullmenu!X9="IwMT",fullmenu!X9="M&amp;IT",fullmenu!X9="IwERT",fullmenu!X9="ERwIT",fullmenu!X9="I&amp;ERT",fullmenu!X9="ER&amp;M&amp;IT",fullmenu!X9="LSD"),"subst",IF(OR(fullmenu!X9="FERT",fullmenu!X9="FMT",fullmenu!X9="FIT",fullmenu!X9="WSD"),"intens",IF(OR(fullmenu!X9="UASC"),"nonat","")))))</f>
        <v>subst</v>
      </c>
      <c r="Y9" s="8" t="str">
        <f>IF(OR(fullmenu!Y9="MDC",fullmenu!Y9="PERF"),"rude",IF(OR(fullmenu!Y9="PCB",fullmenu!Y9="AERF",fullmenu!Y9="UD"),"inter",IF(OR(fullmenu!Y9="ACB",fullmenu!Y9="LCERT",fullmenu!Y9="LERT",fullmenu!Y9="FCERT",fullmenu!Y9="FCMT",fullmenu!Y9="LCMT",fullmenu!Y9="LMT",fullmenu!Y9="LCIT",fullmenu!Y9="FCIT",fullmenu!Y9="LIT",fullmenu!Y9="MwERT",fullmenu!Y9="ERwMT",fullmenu!Y9="M&amp;ERT",fullmenu!Y9="MwIT",fullmenu!Y9="IwMT",fullmenu!Y9="M&amp;IT",fullmenu!Y9="IwERT",fullmenu!Y9="ERwIT",fullmenu!Y9="I&amp;ERT",fullmenu!Y9="ER&amp;M&amp;IT",fullmenu!Y9="LSD"),"subst",IF(OR(fullmenu!Y9="FERT",fullmenu!Y9="FMT",fullmenu!Y9="FIT",fullmenu!Y9="WSD"),"intens",IF(OR(fullmenu!Y9="UASC"),"nonat","")))))</f>
        <v>subst</v>
      </c>
      <c r="Z9" s="8" t="str">
        <f>IF(OR(fullmenu!Z9="MDC",fullmenu!Z9="PERF"),"rude",IF(OR(fullmenu!Z9="PCB",fullmenu!Z9="AERF",fullmenu!Z9="UD"),"inter",IF(OR(fullmenu!Z9="ACB",fullmenu!Z9="LCERT",fullmenu!Z9="LERT",fullmenu!Z9="FCERT",fullmenu!Z9="FCMT",fullmenu!Z9="LCMT",fullmenu!Z9="LMT",fullmenu!Z9="LCIT",fullmenu!Z9="FCIT",fullmenu!Z9="LIT",fullmenu!Z9="MwERT",fullmenu!Z9="ERwMT",fullmenu!Z9="M&amp;ERT",fullmenu!Z9="MwIT",fullmenu!Z9="IwMT",fullmenu!Z9="M&amp;IT",fullmenu!Z9="IwERT",fullmenu!Z9="ERwIT",fullmenu!Z9="I&amp;ERT",fullmenu!Z9="ER&amp;M&amp;IT",fullmenu!Z9="LSD"),"subst",IF(OR(fullmenu!Z9="FERT",fullmenu!Z9="FMT",fullmenu!Z9="FIT",fullmenu!Z9="WSD"),"intens",IF(OR(fullmenu!Z9="UASC"),"nonat","")))))</f>
        <v>subst</v>
      </c>
      <c r="AA9" s="8" t="str">
        <f>IF(OR(fullmenu!AA9="MDC",fullmenu!AA9="PERF"),"rude",IF(OR(fullmenu!AA9="PCB",fullmenu!AA9="AERF",fullmenu!AA9="UD"),"inter",IF(OR(fullmenu!AA9="ACB",fullmenu!AA9="LCERT",fullmenu!AA9="LERT",fullmenu!AA9="FCERT",fullmenu!AA9="FCMT",fullmenu!AA9="LCMT",fullmenu!AA9="LMT",fullmenu!AA9="LCIT",fullmenu!AA9="FCIT",fullmenu!AA9="LIT",fullmenu!AA9="MwERT",fullmenu!AA9="ERwMT",fullmenu!AA9="M&amp;ERT",fullmenu!AA9="MwIT",fullmenu!AA9="IwMT",fullmenu!AA9="M&amp;IT",fullmenu!AA9="IwERT",fullmenu!AA9="ERwIT",fullmenu!AA9="I&amp;ERT",fullmenu!AA9="ER&amp;M&amp;IT",fullmenu!AA9="LSD"),"subst",IF(OR(fullmenu!AA9="FERT",fullmenu!AA9="FMT",fullmenu!AA9="FIT",fullmenu!AA9="WSD"),"intens",IF(OR(fullmenu!AA9="UASC"),"nonat","")))))</f>
        <v>subst</v>
      </c>
      <c r="AB9" s="8" t="str">
        <f>IF(OR(fullmenu!AB9="MDC",fullmenu!AB9="PERF"),"rude",IF(OR(fullmenu!AB9="PCB",fullmenu!AB9="AERF",fullmenu!AB9="UD"),"inter",IF(OR(fullmenu!AB9="ACB",fullmenu!AB9="LCERT",fullmenu!AB9="LERT",fullmenu!AB9="FCERT",fullmenu!AB9="FCMT",fullmenu!AB9="LCMT",fullmenu!AB9="LMT",fullmenu!AB9="LCIT",fullmenu!AB9="FCIT",fullmenu!AB9="LIT",fullmenu!AB9="MwERT",fullmenu!AB9="ERwMT",fullmenu!AB9="M&amp;ERT",fullmenu!AB9="MwIT",fullmenu!AB9="IwMT",fullmenu!AB9="M&amp;IT",fullmenu!AB9="IwERT",fullmenu!AB9="ERwIT",fullmenu!AB9="I&amp;ERT",fullmenu!AB9="ER&amp;M&amp;IT",fullmenu!AB9="LSD"),"subst",IF(OR(fullmenu!AB9="FERT",fullmenu!AB9="FMT",fullmenu!AB9="FIT",fullmenu!AB9="WSD"),"intens",IF(OR(fullmenu!AB9="UASC"),"nonat","")))))</f>
        <v>subst</v>
      </c>
      <c r="AC9" s="8" t="str">
        <f>IF(OR(fullmenu!AC9="MDC",fullmenu!AC9="PERF"),"rude",IF(OR(fullmenu!AC9="PCB",fullmenu!AC9="AERF",fullmenu!AC9="UD"),"inter",IF(OR(fullmenu!AC9="ACB",fullmenu!AC9="LCERT",fullmenu!AC9="LERT",fullmenu!AC9="FCERT",fullmenu!AC9="FCMT",fullmenu!AC9="LCMT",fullmenu!AC9="LMT",fullmenu!AC9="LCIT",fullmenu!AC9="FCIT",fullmenu!AC9="LIT",fullmenu!AC9="MwERT",fullmenu!AC9="ERwMT",fullmenu!AC9="M&amp;ERT",fullmenu!AC9="MwIT",fullmenu!AC9="IwMT",fullmenu!AC9="M&amp;IT",fullmenu!AC9="IwERT",fullmenu!AC9="ERwIT",fullmenu!AC9="I&amp;ERT",fullmenu!AC9="ER&amp;M&amp;IT",fullmenu!AC9="LSD"),"subst",IF(OR(fullmenu!AC9="FERT",fullmenu!AC9="FMT",fullmenu!AC9="FIT",fullmenu!AC9="WSD"),"intens",IF(OR(fullmenu!AC9="UASC"),"nonat","")))))</f>
        <v>subst</v>
      </c>
      <c r="AD9" s="8" t="str">
        <f>IF(OR(fullmenu!AD9="MDC",fullmenu!AD9="PERF"),"rude",IF(OR(fullmenu!AD9="PCB",fullmenu!AD9="AERF",fullmenu!AD9="UD"),"inter",IF(OR(fullmenu!AD9="ACB",fullmenu!AD9="LCERT",fullmenu!AD9="LERT",fullmenu!AD9="FCERT",fullmenu!AD9="FCMT",fullmenu!AD9="LCMT",fullmenu!AD9="LMT",fullmenu!AD9="LCIT",fullmenu!AD9="FCIT",fullmenu!AD9="LIT",fullmenu!AD9="MwERT",fullmenu!AD9="ERwMT",fullmenu!AD9="M&amp;ERT",fullmenu!AD9="MwIT",fullmenu!AD9="IwMT",fullmenu!AD9="M&amp;IT",fullmenu!AD9="IwERT",fullmenu!AD9="ERwIT",fullmenu!AD9="I&amp;ERT",fullmenu!AD9="ER&amp;M&amp;IT",fullmenu!AD9="LSD"),"subst",IF(OR(fullmenu!AD9="FERT",fullmenu!AD9="FMT",fullmenu!AD9="FIT",fullmenu!AD9="WSD"),"intens",IF(OR(fullmenu!AD9="UASC"),"nonat","")))))</f>
        <v>subst</v>
      </c>
      <c r="AE9" s="8" t="str">
        <f>IF(OR(fullmenu!AE9="MDC",fullmenu!AE9="PERF"),"rude",IF(OR(fullmenu!AE9="PCB",fullmenu!AE9="AERF",fullmenu!AE9="UD"),"inter",IF(OR(fullmenu!AE9="ACB",fullmenu!AE9="LCERT",fullmenu!AE9="LERT",fullmenu!AE9="FCERT",fullmenu!AE9="FCMT",fullmenu!AE9="LCMT",fullmenu!AE9="LMT",fullmenu!AE9="LCIT",fullmenu!AE9="FCIT",fullmenu!AE9="LIT",fullmenu!AE9="MwERT",fullmenu!AE9="ERwMT",fullmenu!AE9="M&amp;ERT",fullmenu!AE9="MwIT",fullmenu!AE9="IwMT",fullmenu!AE9="M&amp;IT",fullmenu!AE9="IwERT",fullmenu!AE9="ERwIT",fullmenu!AE9="I&amp;ERT",fullmenu!AE9="ER&amp;M&amp;IT",fullmenu!AE9="LSD"),"subst",IF(OR(fullmenu!AE9="FERT",fullmenu!AE9="FMT",fullmenu!AE9="FIT",fullmenu!AE9="WSD"),"intens",IF(OR(fullmenu!AE9="UASC"),"nonat","")))))</f>
        <v>subst</v>
      </c>
      <c r="AF9" s="8" t="str">
        <f>IF(OR(fullmenu!AF9="MDC",fullmenu!AF9="PERF"),"rude",IF(OR(fullmenu!AF9="PCB",fullmenu!AF9="AERF",fullmenu!AF9="UD"),"inter",IF(OR(fullmenu!AF9="ACB",fullmenu!AF9="LCERT",fullmenu!AF9="LERT",fullmenu!AF9="FCERT",fullmenu!AF9="FCMT",fullmenu!AF9="LCMT",fullmenu!AF9="LMT",fullmenu!AF9="LCIT",fullmenu!AF9="FCIT",fullmenu!AF9="LIT",fullmenu!AF9="MwERT",fullmenu!AF9="ERwMT",fullmenu!AF9="M&amp;ERT",fullmenu!AF9="MwIT",fullmenu!AF9="IwMT",fullmenu!AF9="M&amp;IT",fullmenu!AF9="IwERT",fullmenu!AF9="ERwIT",fullmenu!AF9="I&amp;ERT",fullmenu!AF9="ER&amp;M&amp;IT",fullmenu!AF9="LSD"),"subst",IF(OR(fullmenu!AF9="FERT",fullmenu!AF9="FMT",fullmenu!AF9="FIT",fullmenu!AF9="WSD"),"intens",IF(OR(fullmenu!AF9="UASC"),"nonat","")))))</f>
        <v>subst</v>
      </c>
      <c r="AG9" s="8" t="str">
        <f>IF(OR(fullmenu!AG9="MDC",fullmenu!AG9="PERF"),"rude",IF(OR(fullmenu!AG9="PCB",fullmenu!AG9="AERF",fullmenu!AG9="UD"),"inter",IF(OR(fullmenu!AG9="ACB",fullmenu!AG9="LCERT",fullmenu!AG9="LERT",fullmenu!AG9="FCERT",fullmenu!AG9="FCMT",fullmenu!AG9="LCMT",fullmenu!AG9="LMT",fullmenu!AG9="LCIT",fullmenu!AG9="FCIT",fullmenu!AG9="LIT",fullmenu!AG9="MwERT",fullmenu!AG9="ERwMT",fullmenu!AG9="M&amp;ERT",fullmenu!AG9="MwIT",fullmenu!AG9="IwMT",fullmenu!AG9="M&amp;IT",fullmenu!AG9="IwERT",fullmenu!AG9="ERwIT",fullmenu!AG9="I&amp;ERT",fullmenu!AG9="ER&amp;M&amp;IT",fullmenu!AG9="LSD"),"subst",IF(OR(fullmenu!AG9="FERT",fullmenu!AG9="FMT",fullmenu!AG9="FIT",fullmenu!AG9="WSD"),"intens",IF(OR(fullmenu!AG9="UASC"),"nonat","")))))</f>
        <v>subst</v>
      </c>
      <c r="AH9" s="8" t="str">
        <f>IF(OR(fullmenu!AH9="MDC",fullmenu!AH9="PERF"),"rude",IF(OR(fullmenu!AH9="PCB",fullmenu!AH9="AERF",fullmenu!AH9="UD"),"inter",IF(OR(fullmenu!AH9="ACB",fullmenu!AH9="LCERT",fullmenu!AH9="LERT",fullmenu!AH9="FCERT",fullmenu!AH9="FCMT",fullmenu!AH9="LCMT",fullmenu!AH9="LMT",fullmenu!AH9="LCIT",fullmenu!AH9="FCIT",fullmenu!AH9="LIT",fullmenu!AH9="MwERT",fullmenu!AH9="ERwMT",fullmenu!AH9="M&amp;ERT",fullmenu!AH9="MwIT",fullmenu!AH9="IwMT",fullmenu!AH9="M&amp;IT",fullmenu!AH9="IwERT",fullmenu!AH9="ERwIT",fullmenu!AH9="I&amp;ERT",fullmenu!AH9="ER&amp;M&amp;IT",fullmenu!AH9="LSD"),"subst",IF(OR(fullmenu!AH9="FERT",fullmenu!AH9="FMT",fullmenu!AH9="FIT",fullmenu!AH9="WSD"),"intens",IF(OR(fullmenu!AH9="UASC"),"nonat","")))))</f>
        <v>subst</v>
      </c>
      <c r="AI9" s="8" t="str">
        <f>IF(OR(fullmenu!AI9="MDC",fullmenu!AI9="PERF"),"rude",IF(OR(fullmenu!AI9="PCB",fullmenu!AI9="AERF",fullmenu!AI9="UD"),"inter",IF(OR(fullmenu!AI9="ACB",fullmenu!AI9="LCERT",fullmenu!AI9="LERT",fullmenu!AI9="FCERT",fullmenu!AI9="FCMT",fullmenu!AI9="LCMT",fullmenu!AI9="LMT",fullmenu!AI9="LCIT",fullmenu!AI9="FCIT",fullmenu!AI9="LIT",fullmenu!AI9="MwERT",fullmenu!AI9="ERwMT",fullmenu!AI9="M&amp;ERT",fullmenu!AI9="MwIT",fullmenu!AI9="IwMT",fullmenu!AI9="M&amp;IT",fullmenu!AI9="IwERT",fullmenu!AI9="ERwIT",fullmenu!AI9="I&amp;ERT",fullmenu!AI9="ER&amp;M&amp;IT",fullmenu!AI9="LSD"),"subst",IF(OR(fullmenu!AI9="FERT",fullmenu!AI9="FMT",fullmenu!AI9="FIT",fullmenu!AI9="WSD"),"intens",IF(OR(fullmenu!AI9="UASC"),"nonat","")))))</f>
        <v>subst</v>
      </c>
      <c r="AJ9" s="8" t="str">
        <f>IF(OR(fullmenu!AJ9="MDC",fullmenu!AJ9="PERF"),"rude",IF(OR(fullmenu!AJ9="PCB",fullmenu!AJ9="AERF",fullmenu!AJ9="UD"),"inter",IF(OR(fullmenu!AJ9="ACB",fullmenu!AJ9="LCERT",fullmenu!AJ9="LERT",fullmenu!AJ9="FCERT",fullmenu!AJ9="FCMT",fullmenu!AJ9="LCMT",fullmenu!AJ9="LMT",fullmenu!AJ9="LCIT",fullmenu!AJ9="FCIT",fullmenu!AJ9="LIT",fullmenu!AJ9="MwERT",fullmenu!AJ9="ERwMT",fullmenu!AJ9="M&amp;ERT",fullmenu!AJ9="MwIT",fullmenu!AJ9="IwMT",fullmenu!AJ9="M&amp;IT",fullmenu!AJ9="IwERT",fullmenu!AJ9="ERwIT",fullmenu!AJ9="I&amp;ERT",fullmenu!AJ9="ER&amp;M&amp;IT",fullmenu!AJ9="LSD"),"subst",IF(OR(fullmenu!AJ9="FERT",fullmenu!AJ9="FMT",fullmenu!AJ9="FIT",fullmenu!AJ9="WSD"),"intens",IF(OR(fullmenu!AJ9="UASC"),"nonat","")))))</f>
        <v>subst</v>
      </c>
      <c r="AK9" s="8" t="str">
        <f>IF(OR(fullmenu!AK9="MDC",fullmenu!AK9="PERF"),"rude",IF(OR(fullmenu!AK9="PCB",fullmenu!AK9="AERF",fullmenu!AK9="UD"),"inter",IF(OR(fullmenu!AK9="ACB",fullmenu!AK9="LCERT",fullmenu!AK9="LERT",fullmenu!AK9="FCERT",fullmenu!AK9="FCMT",fullmenu!AK9="LCMT",fullmenu!AK9="LMT",fullmenu!AK9="LCIT",fullmenu!AK9="FCIT",fullmenu!AK9="LIT",fullmenu!AK9="MwERT",fullmenu!AK9="ERwMT",fullmenu!AK9="M&amp;ERT",fullmenu!AK9="MwIT",fullmenu!AK9="IwMT",fullmenu!AK9="M&amp;IT",fullmenu!AK9="IwERT",fullmenu!AK9="ERwIT",fullmenu!AK9="I&amp;ERT",fullmenu!AK9="ER&amp;M&amp;IT",fullmenu!AK9="LSD"),"subst",IF(OR(fullmenu!AK9="FERT",fullmenu!AK9="FMT",fullmenu!AK9="FIT",fullmenu!AK9="WSD"),"intens",IF(OR(fullmenu!AK9="UASC"),"nonat","")))))</f>
        <v>subst</v>
      </c>
      <c r="AL9" s="8" t="str">
        <f>IF(OR(fullmenu!AL9="MDC",fullmenu!AL9="PERF"),"rude",IF(OR(fullmenu!AL9="PCB",fullmenu!AL9="AERF",fullmenu!AL9="UD"),"inter",IF(OR(fullmenu!AL9="ACB",fullmenu!AL9="LCERT",fullmenu!AL9="LERT",fullmenu!AL9="FCERT",fullmenu!AL9="FCMT",fullmenu!AL9="LCMT",fullmenu!AL9="LMT",fullmenu!AL9="LCIT",fullmenu!AL9="FCIT",fullmenu!AL9="LIT",fullmenu!AL9="MwERT",fullmenu!AL9="ERwMT",fullmenu!AL9="M&amp;ERT",fullmenu!AL9="MwIT",fullmenu!AL9="IwMT",fullmenu!AL9="M&amp;IT",fullmenu!AL9="IwERT",fullmenu!AL9="ERwIT",fullmenu!AL9="I&amp;ERT",fullmenu!AL9="ER&amp;M&amp;IT",fullmenu!AL9="LSD"),"subst",IF(OR(fullmenu!AL9="FERT",fullmenu!AL9="FMT",fullmenu!AL9="FIT",fullmenu!AL9="WSD"),"intens",IF(OR(fullmenu!AL9="UASC"),"nonat","")))))</f>
        <v>subst</v>
      </c>
      <c r="AM9" s="8" t="str">
        <f>IF(OR(fullmenu!AM9="MDC",fullmenu!AM9="PERF"),"rude",IF(OR(fullmenu!AM9="PCB",fullmenu!AM9="AERF",fullmenu!AM9="UD"),"inter",IF(OR(fullmenu!AM9="ACB",fullmenu!AM9="LCERT",fullmenu!AM9="LERT",fullmenu!AM9="FCERT",fullmenu!AM9="FCMT",fullmenu!AM9="LCMT",fullmenu!AM9="LMT",fullmenu!AM9="LCIT",fullmenu!AM9="FCIT",fullmenu!AM9="LIT",fullmenu!AM9="MwERT",fullmenu!AM9="ERwMT",fullmenu!AM9="M&amp;ERT",fullmenu!AM9="MwIT",fullmenu!AM9="IwMT",fullmenu!AM9="M&amp;IT",fullmenu!AM9="IwERT",fullmenu!AM9="ERwIT",fullmenu!AM9="I&amp;ERT",fullmenu!AM9="ER&amp;M&amp;IT",fullmenu!AM9="LSD"),"subst",IF(OR(fullmenu!AM9="FERT",fullmenu!AM9="FMT",fullmenu!AM9="FIT",fullmenu!AM9="WSD"),"intens",IF(OR(fullmenu!AM9="UASC"),"nonat","")))))</f>
        <v>subst</v>
      </c>
      <c r="AN9" s="8" t="str">
        <f>IF(OR(fullmenu!AN9="MDC",fullmenu!AN9="PERF"),"rude",IF(OR(fullmenu!AN9="PCB",fullmenu!AN9="AERF",fullmenu!AN9="UD"),"inter",IF(OR(fullmenu!AN9="ACB",fullmenu!AN9="LCERT",fullmenu!AN9="LERT",fullmenu!AN9="FCERT",fullmenu!AN9="FCMT",fullmenu!AN9="LCMT",fullmenu!AN9="LMT",fullmenu!AN9="LCIT",fullmenu!AN9="FCIT",fullmenu!AN9="LIT",fullmenu!AN9="MwERT",fullmenu!AN9="ERwMT",fullmenu!AN9="M&amp;ERT",fullmenu!AN9="MwIT",fullmenu!AN9="IwMT",fullmenu!AN9="M&amp;IT",fullmenu!AN9="IwERT",fullmenu!AN9="ERwIT",fullmenu!AN9="I&amp;ERT",fullmenu!AN9="ER&amp;M&amp;IT",fullmenu!AN9="LSD"),"subst",IF(OR(fullmenu!AN9="FERT",fullmenu!AN9="FMT",fullmenu!AN9="FIT",fullmenu!AN9="WSD"),"intens",IF(OR(fullmenu!AN9="UASC"),"nonat","")))))</f>
        <v>subst</v>
      </c>
      <c r="AO9" s="8" t="str">
        <f>IF(OR(fullmenu!AO9="MDC",fullmenu!AO9="PERF"),"rude",IF(OR(fullmenu!AO9="PCB",fullmenu!AO9="AERF",fullmenu!AO9="UD"),"inter",IF(OR(fullmenu!AO9="ACB",fullmenu!AO9="LCERT",fullmenu!AO9="LERT",fullmenu!AO9="FCERT",fullmenu!AO9="FCMT",fullmenu!AO9="LCMT",fullmenu!AO9="LMT",fullmenu!AO9="LCIT",fullmenu!AO9="FCIT",fullmenu!AO9="LIT",fullmenu!AO9="MwERT",fullmenu!AO9="ERwMT",fullmenu!AO9="M&amp;ERT",fullmenu!AO9="MwIT",fullmenu!AO9="IwMT",fullmenu!AO9="M&amp;IT",fullmenu!AO9="IwERT",fullmenu!AO9="ERwIT",fullmenu!AO9="I&amp;ERT",fullmenu!AO9="ER&amp;M&amp;IT",fullmenu!AO9="LSD"),"subst",IF(OR(fullmenu!AO9="FERT",fullmenu!AO9="FMT",fullmenu!AO9="FIT",fullmenu!AO9="WSD"),"intens",IF(OR(fullmenu!AO9="UASC"),"nonat","")))))</f>
        <v>subst</v>
      </c>
      <c r="AP9" s="8" t="str">
        <f>IF(OR(fullmenu!AP9="MDC",fullmenu!AP9="PERF"),"rude",IF(OR(fullmenu!AP9="PCB",fullmenu!AP9="AERF",fullmenu!AP9="UD"),"inter",IF(OR(fullmenu!AP9="ACB",fullmenu!AP9="LCERT",fullmenu!AP9="LERT",fullmenu!AP9="FCERT",fullmenu!AP9="FCMT",fullmenu!AP9="LCMT",fullmenu!AP9="LMT",fullmenu!AP9="LCIT",fullmenu!AP9="FCIT",fullmenu!AP9="LIT",fullmenu!AP9="MwERT",fullmenu!AP9="ERwMT",fullmenu!AP9="M&amp;ERT",fullmenu!AP9="MwIT",fullmenu!AP9="IwMT",fullmenu!AP9="M&amp;IT",fullmenu!AP9="IwERT",fullmenu!AP9="ERwIT",fullmenu!AP9="I&amp;ERT",fullmenu!AP9="ER&amp;M&amp;IT",fullmenu!AP9="LSD"),"subst",IF(OR(fullmenu!AP9="FERT",fullmenu!AP9="FMT",fullmenu!AP9="FIT",fullmenu!AP9="WSD"),"intens",IF(OR(fullmenu!AP9="UASC"),"nonat","")))))</f>
        <v>subst</v>
      </c>
      <c r="AQ9" s="8" t="str">
        <f>IF(OR(fullmenu!AQ9="MDC",fullmenu!AQ9="PERF"),"rude",IF(OR(fullmenu!AQ9="PCB",fullmenu!AQ9="AERF",fullmenu!AQ9="UD"),"inter",IF(OR(fullmenu!AQ9="ACB",fullmenu!AQ9="LCERT",fullmenu!AQ9="LERT",fullmenu!AQ9="FCERT",fullmenu!AQ9="FCMT",fullmenu!AQ9="LCMT",fullmenu!AQ9="LMT",fullmenu!AQ9="LCIT",fullmenu!AQ9="FCIT",fullmenu!AQ9="LIT",fullmenu!AQ9="MwERT",fullmenu!AQ9="ERwMT",fullmenu!AQ9="M&amp;ERT",fullmenu!AQ9="MwIT",fullmenu!AQ9="IwMT",fullmenu!AQ9="M&amp;IT",fullmenu!AQ9="IwERT",fullmenu!AQ9="ERwIT",fullmenu!AQ9="I&amp;ERT",fullmenu!AQ9="ER&amp;M&amp;IT",fullmenu!AQ9="LSD"),"subst",IF(OR(fullmenu!AQ9="FERT",fullmenu!AQ9="FMT",fullmenu!AQ9="FIT",fullmenu!AQ9="WSD"),"intens",IF(OR(fullmenu!AQ9="UASC"),"nonat","")))))</f>
        <v>subst</v>
      </c>
      <c r="AR9" s="8" t="str">
        <f>IF(OR(fullmenu!AR9="MDC",fullmenu!AR9="PERF"),"rude",IF(OR(fullmenu!AR9="PCB",fullmenu!AR9="AERF",fullmenu!AR9="UD"),"inter",IF(OR(fullmenu!AR9="ACB",fullmenu!AR9="LCERT",fullmenu!AR9="LERT",fullmenu!AR9="FCERT",fullmenu!AR9="FCMT",fullmenu!AR9="LCMT",fullmenu!AR9="LMT",fullmenu!AR9="LCIT",fullmenu!AR9="FCIT",fullmenu!AR9="LIT",fullmenu!AR9="MwERT",fullmenu!AR9="ERwMT",fullmenu!AR9="M&amp;ERT",fullmenu!AR9="MwIT",fullmenu!AR9="IwMT",fullmenu!AR9="M&amp;IT",fullmenu!AR9="IwERT",fullmenu!AR9="ERwIT",fullmenu!AR9="I&amp;ERT",fullmenu!AR9="ER&amp;M&amp;IT",fullmenu!AR9="LSD"),"subst",IF(OR(fullmenu!AR9="FERT",fullmenu!AR9="FMT",fullmenu!AR9="FIT",fullmenu!AR9="WSD"),"intens",IF(OR(fullmenu!AR9="UASC"),"nonat","")))))</f>
        <v>subst</v>
      </c>
      <c r="AS9" s="8" t="str">
        <f>IF(OR(fullmenu!AS9="MDC",fullmenu!AS9="PERF"),"rude",IF(OR(fullmenu!AS9="PCB",fullmenu!AS9="AERF",fullmenu!AS9="UD"),"inter",IF(OR(fullmenu!AS9="ACB",fullmenu!AS9="LCERT",fullmenu!AS9="LERT",fullmenu!AS9="FCERT",fullmenu!AS9="FCMT",fullmenu!AS9="LCMT",fullmenu!AS9="LMT",fullmenu!AS9="LCIT",fullmenu!AS9="FCIT",fullmenu!AS9="LIT",fullmenu!AS9="MwERT",fullmenu!AS9="ERwMT",fullmenu!AS9="M&amp;ERT",fullmenu!AS9="MwIT",fullmenu!AS9="IwMT",fullmenu!AS9="M&amp;IT",fullmenu!AS9="IwERT",fullmenu!AS9="ERwIT",fullmenu!AS9="I&amp;ERT",fullmenu!AS9="ER&amp;M&amp;IT",fullmenu!AS9="LSD"),"subst",IF(OR(fullmenu!AS9="FERT",fullmenu!AS9="FMT",fullmenu!AS9="FIT",fullmenu!AS9="WSD"),"intens",IF(OR(fullmenu!AS9="UASC"),"nonat","")))))</f>
        <v>intens</v>
      </c>
    </row>
    <row r="10" spans="1:45" ht="15.5" x14ac:dyDescent="0.35">
      <c r="A10" t="s">
        <v>14</v>
      </c>
      <c r="B10" s="8" t="str">
        <f>IF(OR(fullmenu!B10="MDC",fullmenu!B10="PERF"),"rude",IF(OR(fullmenu!B10="PCB",fullmenu!B10="AERF",fullmenu!B10="UD"),"inter",IF(OR(fullmenu!B10="ACB",fullmenu!B10="LCERT",fullmenu!B10="LERT",fullmenu!B10="FCERT",fullmenu!B10="FCMT",fullmenu!B10="LCMT",fullmenu!B10="LMT",fullmenu!B10="LCIT",fullmenu!B10="FCIT",fullmenu!B10="LIT",fullmenu!B10="MwERT",fullmenu!B10="ERwMT",fullmenu!B10="M&amp;ERT",fullmenu!B10="MwIT",fullmenu!B10="IwMT",fullmenu!B10="M&amp;IT",fullmenu!B10="IwERT",fullmenu!B10="ERwIT",fullmenu!B10="I&amp;ERT",fullmenu!B10="ER&amp;M&amp;IT",fullmenu!B10="LSD"),"subst",IF(OR(fullmenu!B10="FERT",fullmenu!B10="FMT",fullmenu!B10="FIT",fullmenu!B10="WSD"),"intens",IF(OR(fullmenu!B10="UASC"),"nonat","")))))</f>
        <v>inter</v>
      </c>
      <c r="C10" s="8" t="str">
        <f>IF(OR(fullmenu!C10="MDC",fullmenu!C10="PERF"),"rude",IF(OR(fullmenu!C10="PCB",fullmenu!C10="AERF",fullmenu!C10="UD"),"inter",IF(OR(fullmenu!C10="ACB",fullmenu!C10="LCERT",fullmenu!C10="LERT",fullmenu!C10="FCERT",fullmenu!C10="FCMT",fullmenu!C10="LCMT",fullmenu!C10="LMT",fullmenu!C10="LCIT",fullmenu!C10="FCIT",fullmenu!C10="LIT",fullmenu!C10="MwERT",fullmenu!C10="ERwMT",fullmenu!C10="M&amp;ERT",fullmenu!C10="MwIT",fullmenu!C10="IwMT",fullmenu!C10="M&amp;IT",fullmenu!C10="IwERT",fullmenu!C10="ERwIT",fullmenu!C10="I&amp;ERT",fullmenu!C10="ER&amp;M&amp;IT",fullmenu!C10="LSD"),"subst",IF(OR(fullmenu!C10="FERT",fullmenu!C10="FMT",fullmenu!C10="FIT",fullmenu!C10="WSD"),"intens",IF(OR(fullmenu!C10="UASC"),"nonat","")))))</f>
        <v>inter</v>
      </c>
      <c r="D10" s="8" t="str">
        <f>IF(OR(fullmenu!D10="MDC",fullmenu!D10="PERF"),"rude",IF(OR(fullmenu!D10="PCB",fullmenu!D10="AERF",fullmenu!D10="UD"),"inter",IF(OR(fullmenu!D10="ACB",fullmenu!D10="LCERT",fullmenu!D10="LERT",fullmenu!D10="FCERT",fullmenu!D10="FCMT",fullmenu!D10="LCMT",fullmenu!D10="LMT",fullmenu!D10="LCIT",fullmenu!D10="FCIT",fullmenu!D10="LIT",fullmenu!D10="MwERT",fullmenu!D10="ERwMT",fullmenu!D10="M&amp;ERT",fullmenu!D10="MwIT",fullmenu!D10="IwMT",fullmenu!D10="M&amp;IT",fullmenu!D10="IwERT",fullmenu!D10="ERwIT",fullmenu!D10="I&amp;ERT",fullmenu!D10="ER&amp;M&amp;IT",fullmenu!D10="LSD"),"subst",IF(OR(fullmenu!D10="FERT",fullmenu!D10="FMT",fullmenu!D10="FIT",fullmenu!D10="WSD"),"intens",IF(OR(fullmenu!D10="UASC"),"nonat","")))))</f>
        <v>inter</v>
      </c>
      <c r="E10" s="8" t="str">
        <f>IF(OR(fullmenu!E10="MDC",fullmenu!E10="PERF"),"rude",IF(OR(fullmenu!E10="PCB",fullmenu!E10="AERF",fullmenu!E10="UD"),"inter",IF(OR(fullmenu!E10="ACB",fullmenu!E10="LCERT",fullmenu!E10="LERT",fullmenu!E10="FCERT",fullmenu!E10="FCMT",fullmenu!E10="LCMT",fullmenu!E10="LMT",fullmenu!E10="LCIT",fullmenu!E10="FCIT",fullmenu!E10="LIT",fullmenu!E10="MwERT",fullmenu!E10="ERwMT",fullmenu!E10="M&amp;ERT",fullmenu!E10="MwIT",fullmenu!E10="IwMT",fullmenu!E10="M&amp;IT",fullmenu!E10="IwERT",fullmenu!E10="ERwIT",fullmenu!E10="I&amp;ERT",fullmenu!E10="ER&amp;M&amp;IT",fullmenu!E10="LSD"),"subst",IF(OR(fullmenu!E10="FERT",fullmenu!E10="FMT",fullmenu!E10="FIT",fullmenu!E10="WSD"),"intens",IF(OR(fullmenu!E10="UASC"),"nonat","")))))</f>
        <v>inter</v>
      </c>
      <c r="F10" s="8" t="str">
        <f>IF(OR(fullmenu!F10="MDC",fullmenu!F10="PERF"),"rude",IF(OR(fullmenu!F10="PCB",fullmenu!F10="AERF",fullmenu!F10="UD"),"inter",IF(OR(fullmenu!F10="ACB",fullmenu!F10="LCERT",fullmenu!F10="LERT",fullmenu!F10="FCERT",fullmenu!F10="FCMT",fullmenu!F10="LCMT",fullmenu!F10="LMT",fullmenu!F10="LCIT",fullmenu!F10="FCIT",fullmenu!F10="LIT",fullmenu!F10="MwERT",fullmenu!F10="ERwMT",fullmenu!F10="M&amp;ERT",fullmenu!F10="MwIT",fullmenu!F10="IwMT",fullmenu!F10="M&amp;IT",fullmenu!F10="IwERT",fullmenu!F10="ERwIT",fullmenu!F10="I&amp;ERT",fullmenu!F10="ER&amp;M&amp;IT",fullmenu!F10="LSD"),"subst",IF(OR(fullmenu!F10="FERT",fullmenu!F10="FMT",fullmenu!F10="FIT",fullmenu!F10="WSD"),"intens",IF(OR(fullmenu!F10="UASC"),"nonat","")))))</f>
        <v>inter</v>
      </c>
      <c r="G10" s="8" t="str">
        <f>IF(OR(fullmenu!G10="MDC",fullmenu!G10="PERF"),"rude",IF(OR(fullmenu!G10="PCB",fullmenu!G10="AERF",fullmenu!G10="UD"),"inter",IF(OR(fullmenu!G10="ACB",fullmenu!G10="LCERT",fullmenu!G10="LERT",fullmenu!G10="FCERT",fullmenu!G10="FCMT",fullmenu!G10="LCMT",fullmenu!G10="LMT",fullmenu!G10="LCIT",fullmenu!G10="FCIT",fullmenu!G10="LIT",fullmenu!G10="MwERT",fullmenu!G10="ERwMT",fullmenu!G10="M&amp;ERT",fullmenu!G10="MwIT",fullmenu!G10="IwMT",fullmenu!G10="M&amp;IT",fullmenu!G10="IwERT",fullmenu!G10="ERwIT",fullmenu!G10="I&amp;ERT",fullmenu!G10="ER&amp;M&amp;IT",fullmenu!G10="LSD"),"subst",IF(OR(fullmenu!G10="FERT",fullmenu!G10="FMT",fullmenu!G10="FIT",fullmenu!G10="WSD"),"intens",IF(OR(fullmenu!G10="UASC"),"nonat","")))))</f>
        <v>subst</v>
      </c>
      <c r="H10" s="8" t="str">
        <f>IF(OR(fullmenu!H10="MDC",fullmenu!H10="PERF"),"rude",IF(OR(fullmenu!H10="PCB",fullmenu!H10="AERF",fullmenu!H10="UD"),"inter",IF(OR(fullmenu!H10="ACB",fullmenu!H10="LCERT",fullmenu!H10="LERT",fullmenu!H10="FCERT",fullmenu!H10="FCMT",fullmenu!H10="LCMT",fullmenu!H10="LMT",fullmenu!H10="LCIT",fullmenu!H10="FCIT",fullmenu!H10="LIT",fullmenu!H10="MwERT",fullmenu!H10="ERwMT",fullmenu!H10="M&amp;ERT",fullmenu!H10="MwIT",fullmenu!H10="IwMT",fullmenu!H10="M&amp;IT",fullmenu!H10="IwERT",fullmenu!H10="ERwIT",fullmenu!H10="I&amp;ERT",fullmenu!H10="ER&amp;M&amp;IT",fullmenu!H10="LSD"),"subst",IF(OR(fullmenu!H10="FERT",fullmenu!H10="FMT",fullmenu!H10="FIT",fullmenu!H10="WSD"),"intens",IF(OR(fullmenu!H10="UASC"),"nonat","")))))</f>
        <v>subst</v>
      </c>
      <c r="I10" s="8" t="str">
        <f>IF(OR(fullmenu!I10="MDC",fullmenu!I10="PERF"),"rude",IF(OR(fullmenu!I10="PCB",fullmenu!I10="AERF",fullmenu!I10="UD"),"inter",IF(OR(fullmenu!I10="ACB",fullmenu!I10="LCERT",fullmenu!I10="LERT",fullmenu!I10="FCERT",fullmenu!I10="FCMT",fullmenu!I10="LCMT",fullmenu!I10="LMT",fullmenu!I10="LCIT",fullmenu!I10="FCIT",fullmenu!I10="LIT",fullmenu!I10="MwERT",fullmenu!I10="ERwMT",fullmenu!I10="M&amp;ERT",fullmenu!I10="MwIT",fullmenu!I10="IwMT",fullmenu!I10="M&amp;IT",fullmenu!I10="IwERT",fullmenu!I10="ERwIT",fullmenu!I10="I&amp;ERT",fullmenu!I10="ER&amp;M&amp;IT",fullmenu!I10="LSD"),"subst",IF(OR(fullmenu!I10="FERT",fullmenu!I10="FMT",fullmenu!I10="FIT",fullmenu!I10="WSD"),"intens",IF(OR(fullmenu!I10="UASC"),"nonat","")))))</f>
        <v>subst</v>
      </c>
      <c r="J10" s="8" t="str">
        <f>IF(OR(fullmenu!J10="MDC",fullmenu!J10="PERF"),"rude",IF(OR(fullmenu!J10="PCB",fullmenu!J10="AERF",fullmenu!J10="UD"),"inter",IF(OR(fullmenu!J10="ACB",fullmenu!J10="LCERT",fullmenu!J10="LERT",fullmenu!J10="FCERT",fullmenu!J10="FCMT",fullmenu!J10="LCMT",fullmenu!J10="LMT",fullmenu!J10="LCIT",fullmenu!J10="FCIT",fullmenu!J10="LIT",fullmenu!J10="MwERT",fullmenu!J10="ERwMT",fullmenu!J10="M&amp;ERT",fullmenu!J10="MwIT",fullmenu!J10="IwMT",fullmenu!J10="M&amp;IT",fullmenu!J10="IwERT",fullmenu!J10="ERwIT",fullmenu!J10="I&amp;ERT",fullmenu!J10="ER&amp;M&amp;IT",fullmenu!J10="LSD"),"subst",IF(OR(fullmenu!J10="FERT",fullmenu!J10="FMT",fullmenu!J10="FIT",fullmenu!J10="WSD"),"intens",IF(OR(fullmenu!J10="UASC"),"nonat","")))))</f>
        <v>subst</v>
      </c>
      <c r="K10" s="8" t="str">
        <f>IF(OR(fullmenu!K10="MDC",fullmenu!K10="PERF"),"rude",IF(OR(fullmenu!K10="PCB",fullmenu!K10="AERF",fullmenu!K10="UD"),"inter",IF(OR(fullmenu!K10="ACB",fullmenu!K10="LCERT",fullmenu!K10="LERT",fullmenu!K10="FCERT",fullmenu!K10="FCMT",fullmenu!K10="LCMT",fullmenu!K10="LMT",fullmenu!K10="LCIT",fullmenu!K10="FCIT",fullmenu!K10="LIT",fullmenu!K10="MwERT",fullmenu!K10="ERwMT",fullmenu!K10="M&amp;ERT",fullmenu!K10="MwIT",fullmenu!K10="IwMT",fullmenu!K10="M&amp;IT",fullmenu!K10="IwERT",fullmenu!K10="ERwIT",fullmenu!K10="I&amp;ERT",fullmenu!K10="ER&amp;M&amp;IT",fullmenu!K10="LSD"),"subst",IF(OR(fullmenu!K10="FERT",fullmenu!K10="FMT",fullmenu!K10="FIT",fullmenu!K10="WSD"),"intens",IF(OR(fullmenu!K10="UASC"),"nonat","")))))</f>
        <v>subst</v>
      </c>
      <c r="L10" s="8" t="str">
        <f>IF(OR(fullmenu!L10="MDC",fullmenu!L10="PERF"),"rude",IF(OR(fullmenu!L10="PCB",fullmenu!L10="AERF",fullmenu!L10="UD"),"inter",IF(OR(fullmenu!L10="ACB",fullmenu!L10="LCERT",fullmenu!L10="LERT",fullmenu!L10="FCERT",fullmenu!L10="FCMT",fullmenu!L10="LCMT",fullmenu!L10="LMT",fullmenu!L10="LCIT",fullmenu!L10="FCIT",fullmenu!L10="LIT",fullmenu!L10="MwERT",fullmenu!L10="ERwMT",fullmenu!L10="M&amp;ERT",fullmenu!L10="MwIT",fullmenu!L10="IwMT",fullmenu!L10="M&amp;IT",fullmenu!L10="IwERT",fullmenu!L10="ERwIT",fullmenu!L10="I&amp;ERT",fullmenu!L10="ER&amp;M&amp;IT",fullmenu!L10="LSD"),"subst",IF(OR(fullmenu!L10="FERT",fullmenu!L10="FMT",fullmenu!L10="FIT",fullmenu!L10="WSD"),"intens",IF(OR(fullmenu!L10="UASC"),"nonat","")))))</f>
        <v>subst</v>
      </c>
      <c r="M10" s="8" t="str">
        <f>IF(OR(fullmenu!M10="MDC",fullmenu!M10="PERF"),"rude",IF(OR(fullmenu!M10="PCB",fullmenu!M10="AERF",fullmenu!M10="UD"),"inter",IF(OR(fullmenu!M10="ACB",fullmenu!M10="LCERT",fullmenu!M10="LERT",fullmenu!M10="FCERT",fullmenu!M10="FCMT",fullmenu!M10="LCMT",fullmenu!M10="LMT",fullmenu!M10="LCIT",fullmenu!M10="FCIT",fullmenu!M10="LIT",fullmenu!M10="MwERT",fullmenu!M10="ERwMT",fullmenu!M10="M&amp;ERT",fullmenu!M10="MwIT",fullmenu!M10="IwMT",fullmenu!M10="M&amp;IT",fullmenu!M10="IwERT",fullmenu!M10="ERwIT",fullmenu!M10="I&amp;ERT",fullmenu!M10="ER&amp;M&amp;IT",fullmenu!M10="LSD"),"subst",IF(OR(fullmenu!M10="FERT",fullmenu!M10="FMT",fullmenu!M10="FIT",fullmenu!M10="WSD"),"intens",IF(OR(fullmenu!M10="UASC"),"nonat","")))))</f>
        <v>subst</v>
      </c>
      <c r="N10" s="8" t="str">
        <f>IF(OR(fullmenu!N10="MDC",fullmenu!N10="PERF"),"rude",IF(OR(fullmenu!N10="PCB",fullmenu!N10="AERF",fullmenu!N10="UD"),"inter",IF(OR(fullmenu!N10="ACB",fullmenu!N10="LCERT",fullmenu!N10="LERT",fullmenu!N10="FCERT",fullmenu!N10="FCMT",fullmenu!N10="LCMT",fullmenu!N10="LMT",fullmenu!N10="LCIT",fullmenu!N10="FCIT",fullmenu!N10="LIT",fullmenu!N10="MwERT",fullmenu!N10="ERwMT",fullmenu!N10="M&amp;ERT",fullmenu!N10="MwIT",fullmenu!N10="IwMT",fullmenu!N10="M&amp;IT",fullmenu!N10="IwERT",fullmenu!N10="ERwIT",fullmenu!N10="I&amp;ERT",fullmenu!N10="ER&amp;M&amp;IT",fullmenu!N10="LSD"),"subst",IF(OR(fullmenu!N10="FERT",fullmenu!N10="FMT",fullmenu!N10="FIT",fullmenu!N10="WSD"),"intens",IF(OR(fullmenu!N10="UASC"),"nonat","")))))</f>
        <v>subst</v>
      </c>
      <c r="O10" s="8" t="str">
        <f>IF(OR(fullmenu!O10="MDC",fullmenu!O10="PERF"),"rude",IF(OR(fullmenu!O10="PCB",fullmenu!O10="AERF",fullmenu!O10="UD"),"inter",IF(OR(fullmenu!O10="ACB",fullmenu!O10="LCERT",fullmenu!O10="LERT",fullmenu!O10="FCERT",fullmenu!O10="FCMT",fullmenu!O10="LCMT",fullmenu!O10="LMT",fullmenu!O10="LCIT",fullmenu!O10="FCIT",fullmenu!O10="LIT",fullmenu!O10="MwERT",fullmenu!O10="ERwMT",fullmenu!O10="M&amp;ERT",fullmenu!O10="MwIT",fullmenu!O10="IwMT",fullmenu!O10="M&amp;IT",fullmenu!O10="IwERT",fullmenu!O10="ERwIT",fullmenu!O10="I&amp;ERT",fullmenu!O10="ER&amp;M&amp;IT",fullmenu!O10="LSD"),"subst",IF(OR(fullmenu!O10="FERT",fullmenu!O10="FMT",fullmenu!O10="FIT",fullmenu!O10="WSD"),"intens",IF(OR(fullmenu!O10="UASC"),"nonat","")))))</f>
        <v>subst</v>
      </c>
      <c r="P10" s="8" t="str">
        <f>IF(OR(fullmenu!P10="MDC",fullmenu!P10="PERF"),"rude",IF(OR(fullmenu!P10="PCB",fullmenu!P10="AERF",fullmenu!P10="UD"),"inter",IF(OR(fullmenu!P10="ACB",fullmenu!P10="LCERT",fullmenu!P10="LERT",fullmenu!P10="FCERT",fullmenu!P10="FCMT",fullmenu!P10="LCMT",fullmenu!P10="LMT",fullmenu!P10="LCIT",fullmenu!P10="FCIT",fullmenu!P10="LIT",fullmenu!P10="MwERT",fullmenu!P10="ERwMT",fullmenu!P10="M&amp;ERT",fullmenu!P10="MwIT",fullmenu!P10="IwMT",fullmenu!P10="M&amp;IT",fullmenu!P10="IwERT",fullmenu!P10="ERwIT",fullmenu!P10="I&amp;ERT",fullmenu!P10="ER&amp;M&amp;IT",fullmenu!P10="LSD"),"subst",IF(OR(fullmenu!P10="FERT",fullmenu!P10="FMT",fullmenu!P10="FIT",fullmenu!P10="WSD"),"intens",IF(OR(fullmenu!P10="UASC"),"nonat","")))))</f>
        <v>subst</v>
      </c>
      <c r="Q10" s="8" t="str">
        <f>IF(OR(fullmenu!Q10="MDC",fullmenu!Q10="PERF"),"rude",IF(OR(fullmenu!Q10="PCB",fullmenu!Q10="AERF",fullmenu!Q10="UD"),"inter",IF(OR(fullmenu!Q10="ACB",fullmenu!Q10="LCERT",fullmenu!Q10="LERT",fullmenu!Q10="FCERT",fullmenu!Q10="FCMT",fullmenu!Q10="LCMT",fullmenu!Q10="LMT",fullmenu!Q10="LCIT",fullmenu!Q10="FCIT",fullmenu!Q10="LIT",fullmenu!Q10="MwERT",fullmenu!Q10="ERwMT",fullmenu!Q10="M&amp;ERT",fullmenu!Q10="MwIT",fullmenu!Q10="IwMT",fullmenu!Q10="M&amp;IT",fullmenu!Q10="IwERT",fullmenu!Q10="ERwIT",fullmenu!Q10="I&amp;ERT",fullmenu!Q10="ER&amp;M&amp;IT",fullmenu!Q10="LSD"),"subst",IF(OR(fullmenu!Q10="FERT",fullmenu!Q10="FMT",fullmenu!Q10="FIT",fullmenu!Q10="WSD"),"intens",IF(OR(fullmenu!Q10="UASC"),"nonat","")))))</f>
        <v>subst</v>
      </c>
      <c r="R10" s="8" t="str">
        <f>IF(OR(fullmenu!R10="MDC",fullmenu!R10="PERF"),"rude",IF(OR(fullmenu!R10="PCB",fullmenu!R10="AERF",fullmenu!R10="UD"),"inter",IF(OR(fullmenu!R10="ACB",fullmenu!R10="LCERT",fullmenu!R10="LERT",fullmenu!R10="FCERT",fullmenu!R10="FCMT",fullmenu!R10="LCMT",fullmenu!R10="LMT",fullmenu!R10="LCIT",fullmenu!R10="FCIT",fullmenu!R10="LIT",fullmenu!R10="MwERT",fullmenu!R10="ERwMT",fullmenu!R10="M&amp;ERT",fullmenu!R10="MwIT",fullmenu!R10="IwMT",fullmenu!R10="M&amp;IT",fullmenu!R10="IwERT",fullmenu!R10="ERwIT",fullmenu!R10="I&amp;ERT",fullmenu!R10="ER&amp;M&amp;IT",fullmenu!R10="LSD"),"subst",IF(OR(fullmenu!R10="FERT",fullmenu!R10="FMT",fullmenu!R10="FIT",fullmenu!R10="WSD"),"intens",IF(OR(fullmenu!R10="UASC"),"nonat","")))))</f>
        <v>subst</v>
      </c>
      <c r="S10" s="8" t="str">
        <f>IF(OR(fullmenu!S10="MDC",fullmenu!S10="PERF"),"rude",IF(OR(fullmenu!S10="PCB",fullmenu!S10="AERF",fullmenu!S10="UD"),"inter",IF(OR(fullmenu!S10="ACB",fullmenu!S10="LCERT",fullmenu!S10="LERT",fullmenu!S10="FCERT",fullmenu!S10="FCMT",fullmenu!S10="LCMT",fullmenu!S10="LMT",fullmenu!S10="LCIT",fullmenu!S10="FCIT",fullmenu!S10="LIT",fullmenu!S10="MwERT",fullmenu!S10="ERwMT",fullmenu!S10="M&amp;ERT",fullmenu!S10="MwIT",fullmenu!S10="IwMT",fullmenu!S10="M&amp;IT",fullmenu!S10="IwERT",fullmenu!S10="ERwIT",fullmenu!S10="I&amp;ERT",fullmenu!S10="ER&amp;M&amp;IT",fullmenu!S10="LSD"),"subst",IF(OR(fullmenu!S10="FERT",fullmenu!S10="FMT",fullmenu!S10="FIT",fullmenu!S10="WSD"),"intens",IF(OR(fullmenu!S10="UASC"),"nonat","")))))</f>
        <v>subst</v>
      </c>
      <c r="T10" s="8" t="str">
        <f>IF(OR(fullmenu!T10="MDC",fullmenu!T10="PERF"),"rude",IF(OR(fullmenu!T10="PCB",fullmenu!T10="AERF",fullmenu!T10="UD"),"inter",IF(OR(fullmenu!T10="ACB",fullmenu!T10="LCERT",fullmenu!T10="LERT",fullmenu!T10="FCERT",fullmenu!T10="FCMT",fullmenu!T10="LCMT",fullmenu!T10="LMT",fullmenu!T10="LCIT",fullmenu!T10="FCIT",fullmenu!T10="LIT",fullmenu!T10="MwERT",fullmenu!T10="ERwMT",fullmenu!T10="M&amp;ERT",fullmenu!T10="MwIT",fullmenu!T10="IwMT",fullmenu!T10="M&amp;IT",fullmenu!T10="IwERT",fullmenu!T10="ERwIT",fullmenu!T10="I&amp;ERT",fullmenu!T10="ER&amp;M&amp;IT",fullmenu!T10="LSD"),"subst",IF(OR(fullmenu!T10="FERT",fullmenu!T10="FMT",fullmenu!T10="FIT",fullmenu!T10="WSD"),"intens",IF(OR(fullmenu!T10="UASC"),"nonat","")))))</f>
        <v>subst</v>
      </c>
      <c r="U10" s="8" t="str">
        <f>IF(OR(fullmenu!U10="MDC",fullmenu!U10="PERF"),"rude",IF(OR(fullmenu!U10="PCB",fullmenu!U10="AERF",fullmenu!U10="UD"),"inter",IF(OR(fullmenu!U10="ACB",fullmenu!U10="LCERT",fullmenu!U10="LERT",fullmenu!U10="FCERT",fullmenu!U10="FCMT",fullmenu!U10="LCMT",fullmenu!U10="LMT",fullmenu!U10="LCIT",fullmenu!U10="FCIT",fullmenu!U10="LIT",fullmenu!U10="MwERT",fullmenu!U10="ERwMT",fullmenu!U10="M&amp;ERT",fullmenu!U10="MwIT",fullmenu!U10="IwMT",fullmenu!U10="M&amp;IT",fullmenu!U10="IwERT",fullmenu!U10="ERwIT",fullmenu!U10="I&amp;ERT",fullmenu!U10="ER&amp;M&amp;IT",fullmenu!U10="LSD"),"subst",IF(OR(fullmenu!U10="FERT",fullmenu!U10="FMT",fullmenu!U10="FIT",fullmenu!U10="WSD"),"intens",IF(OR(fullmenu!U10="UASC"),"nonat","")))))</f>
        <v>subst</v>
      </c>
      <c r="V10" s="8" t="str">
        <f>IF(OR(fullmenu!V10="MDC",fullmenu!V10="PERF"),"rude",IF(OR(fullmenu!V10="PCB",fullmenu!V10="AERF",fullmenu!V10="UD"),"inter",IF(OR(fullmenu!V10="ACB",fullmenu!V10="LCERT",fullmenu!V10="LERT",fullmenu!V10="FCERT",fullmenu!V10="FCMT",fullmenu!V10="LCMT",fullmenu!V10="LMT",fullmenu!V10="LCIT",fullmenu!V10="FCIT",fullmenu!V10="LIT",fullmenu!V10="MwERT",fullmenu!V10="ERwMT",fullmenu!V10="M&amp;ERT",fullmenu!V10="MwIT",fullmenu!V10="IwMT",fullmenu!V10="M&amp;IT",fullmenu!V10="IwERT",fullmenu!V10="ERwIT",fullmenu!V10="I&amp;ERT",fullmenu!V10="ER&amp;M&amp;IT",fullmenu!V10="LSD"),"subst",IF(OR(fullmenu!V10="FERT",fullmenu!V10="FMT",fullmenu!V10="FIT",fullmenu!V10="WSD"),"intens",IF(OR(fullmenu!V10="UASC"),"nonat","")))))</f>
        <v>subst</v>
      </c>
      <c r="W10" s="8" t="str">
        <f>IF(OR(fullmenu!W10="MDC",fullmenu!W10="PERF"),"rude",IF(OR(fullmenu!W10="PCB",fullmenu!W10="AERF",fullmenu!W10="UD"),"inter",IF(OR(fullmenu!W10="ACB",fullmenu!W10="LCERT",fullmenu!W10="LERT",fullmenu!W10="FCERT",fullmenu!W10="FCMT",fullmenu!W10="LCMT",fullmenu!W10="LMT",fullmenu!W10="LCIT",fullmenu!W10="FCIT",fullmenu!W10="LIT",fullmenu!W10="MwERT",fullmenu!W10="ERwMT",fullmenu!W10="M&amp;ERT",fullmenu!W10="MwIT",fullmenu!W10="IwMT",fullmenu!W10="M&amp;IT",fullmenu!W10="IwERT",fullmenu!W10="ERwIT",fullmenu!W10="I&amp;ERT",fullmenu!W10="ER&amp;M&amp;IT",fullmenu!W10="LSD"),"subst",IF(OR(fullmenu!W10="FERT",fullmenu!W10="FMT",fullmenu!W10="FIT",fullmenu!W10="WSD"),"intens",IF(OR(fullmenu!W10="UASC"),"nonat","")))))</f>
        <v>subst</v>
      </c>
      <c r="X10" s="8" t="str">
        <f>IF(OR(fullmenu!X10="MDC",fullmenu!X10="PERF"),"rude",IF(OR(fullmenu!X10="PCB",fullmenu!X10="AERF",fullmenu!X10="UD"),"inter",IF(OR(fullmenu!X10="ACB",fullmenu!X10="LCERT",fullmenu!X10="LERT",fullmenu!X10="FCERT",fullmenu!X10="FCMT",fullmenu!X10="LCMT",fullmenu!X10="LMT",fullmenu!X10="LCIT",fullmenu!X10="FCIT",fullmenu!X10="LIT",fullmenu!X10="MwERT",fullmenu!X10="ERwMT",fullmenu!X10="M&amp;ERT",fullmenu!X10="MwIT",fullmenu!X10="IwMT",fullmenu!X10="M&amp;IT",fullmenu!X10="IwERT",fullmenu!X10="ERwIT",fullmenu!X10="I&amp;ERT",fullmenu!X10="ER&amp;M&amp;IT",fullmenu!X10="LSD"),"subst",IF(OR(fullmenu!X10="FERT",fullmenu!X10="FMT",fullmenu!X10="FIT",fullmenu!X10="WSD"),"intens",IF(OR(fullmenu!X10="UASC"),"nonat","")))))</f>
        <v>subst</v>
      </c>
      <c r="Y10" s="8" t="str">
        <f>IF(OR(fullmenu!Y10="MDC",fullmenu!Y10="PERF"),"rude",IF(OR(fullmenu!Y10="PCB",fullmenu!Y10="AERF",fullmenu!Y10="UD"),"inter",IF(OR(fullmenu!Y10="ACB",fullmenu!Y10="LCERT",fullmenu!Y10="LERT",fullmenu!Y10="FCERT",fullmenu!Y10="FCMT",fullmenu!Y10="LCMT",fullmenu!Y10="LMT",fullmenu!Y10="LCIT",fullmenu!Y10="FCIT",fullmenu!Y10="LIT",fullmenu!Y10="MwERT",fullmenu!Y10="ERwMT",fullmenu!Y10="M&amp;ERT",fullmenu!Y10="MwIT",fullmenu!Y10="IwMT",fullmenu!Y10="M&amp;IT",fullmenu!Y10="IwERT",fullmenu!Y10="ERwIT",fullmenu!Y10="I&amp;ERT",fullmenu!Y10="ER&amp;M&amp;IT",fullmenu!Y10="LSD"),"subst",IF(OR(fullmenu!Y10="FERT",fullmenu!Y10="FMT",fullmenu!Y10="FIT",fullmenu!Y10="WSD"),"intens",IF(OR(fullmenu!Y10="UASC"),"nonat","")))))</f>
        <v>subst</v>
      </c>
      <c r="Z10" s="8" t="str">
        <f>IF(OR(fullmenu!Z10="MDC",fullmenu!Z10="PERF"),"rude",IF(OR(fullmenu!Z10="PCB",fullmenu!Z10="AERF",fullmenu!Z10="UD"),"inter",IF(OR(fullmenu!Z10="ACB",fullmenu!Z10="LCERT",fullmenu!Z10="LERT",fullmenu!Z10="FCERT",fullmenu!Z10="FCMT",fullmenu!Z10="LCMT",fullmenu!Z10="LMT",fullmenu!Z10="LCIT",fullmenu!Z10="FCIT",fullmenu!Z10="LIT",fullmenu!Z10="MwERT",fullmenu!Z10="ERwMT",fullmenu!Z10="M&amp;ERT",fullmenu!Z10="MwIT",fullmenu!Z10="IwMT",fullmenu!Z10="M&amp;IT",fullmenu!Z10="IwERT",fullmenu!Z10="ERwIT",fullmenu!Z10="I&amp;ERT",fullmenu!Z10="ER&amp;M&amp;IT",fullmenu!Z10="LSD"),"subst",IF(OR(fullmenu!Z10="FERT",fullmenu!Z10="FMT",fullmenu!Z10="FIT",fullmenu!Z10="WSD"),"intens",IF(OR(fullmenu!Z10="UASC"),"nonat","")))))</f>
        <v>subst</v>
      </c>
      <c r="AA10" s="8" t="str">
        <f>IF(OR(fullmenu!AA10="MDC",fullmenu!AA10="PERF"),"rude",IF(OR(fullmenu!AA10="PCB",fullmenu!AA10="AERF",fullmenu!AA10="UD"),"inter",IF(OR(fullmenu!AA10="ACB",fullmenu!AA10="LCERT",fullmenu!AA10="LERT",fullmenu!AA10="FCERT",fullmenu!AA10="FCMT",fullmenu!AA10="LCMT",fullmenu!AA10="LMT",fullmenu!AA10="LCIT",fullmenu!AA10="FCIT",fullmenu!AA10="LIT",fullmenu!AA10="MwERT",fullmenu!AA10="ERwMT",fullmenu!AA10="M&amp;ERT",fullmenu!AA10="MwIT",fullmenu!AA10="IwMT",fullmenu!AA10="M&amp;IT",fullmenu!AA10="IwERT",fullmenu!AA10="ERwIT",fullmenu!AA10="I&amp;ERT",fullmenu!AA10="ER&amp;M&amp;IT",fullmenu!AA10="LSD"),"subst",IF(OR(fullmenu!AA10="FERT",fullmenu!AA10="FMT",fullmenu!AA10="FIT",fullmenu!AA10="WSD"),"intens",IF(OR(fullmenu!AA10="UASC"),"nonat","")))))</f>
        <v>subst</v>
      </c>
      <c r="AB10" s="8" t="str">
        <f>IF(OR(fullmenu!AB10="MDC",fullmenu!AB10="PERF"),"rude",IF(OR(fullmenu!AB10="PCB",fullmenu!AB10="AERF",fullmenu!AB10="UD"),"inter",IF(OR(fullmenu!AB10="ACB",fullmenu!AB10="LCERT",fullmenu!AB10="LERT",fullmenu!AB10="FCERT",fullmenu!AB10="FCMT",fullmenu!AB10="LCMT",fullmenu!AB10="LMT",fullmenu!AB10="LCIT",fullmenu!AB10="FCIT",fullmenu!AB10="LIT",fullmenu!AB10="MwERT",fullmenu!AB10="ERwMT",fullmenu!AB10="M&amp;ERT",fullmenu!AB10="MwIT",fullmenu!AB10="IwMT",fullmenu!AB10="M&amp;IT",fullmenu!AB10="IwERT",fullmenu!AB10="ERwIT",fullmenu!AB10="I&amp;ERT",fullmenu!AB10="ER&amp;M&amp;IT",fullmenu!AB10="LSD"),"subst",IF(OR(fullmenu!AB10="FERT",fullmenu!AB10="FMT",fullmenu!AB10="FIT",fullmenu!AB10="WSD"),"intens",IF(OR(fullmenu!AB10="UASC"),"nonat","")))))</f>
        <v>subst</v>
      </c>
      <c r="AC10" s="8" t="str">
        <f>IF(OR(fullmenu!AC10="MDC",fullmenu!AC10="PERF"),"rude",IF(OR(fullmenu!AC10="PCB",fullmenu!AC10="AERF",fullmenu!AC10="UD"),"inter",IF(OR(fullmenu!AC10="ACB",fullmenu!AC10="LCERT",fullmenu!AC10="LERT",fullmenu!AC10="FCERT",fullmenu!AC10="FCMT",fullmenu!AC10="LCMT",fullmenu!AC10="LMT",fullmenu!AC10="LCIT",fullmenu!AC10="FCIT",fullmenu!AC10="LIT",fullmenu!AC10="MwERT",fullmenu!AC10="ERwMT",fullmenu!AC10="M&amp;ERT",fullmenu!AC10="MwIT",fullmenu!AC10="IwMT",fullmenu!AC10="M&amp;IT",fullmenu!AC10="IwERT",fullmenu!AC10="ERwIT",fullmenu!AC10="I&amp;ERT",fullmenu!AC10="ER&amp;M&amp;IT",fullmenu!AC10="LSD"),"subst",IF(OR(fullmenu!AC10="FERT",fullmenu!AC10="FMT",fullmenu!AC10="FIT",fullmenu!AC10="WSD"),"intens",IF(OR(fullmenu!AC10="UASC"),"nonat","")))))</f>
        <v>subst</v>
      </c>
      <c r="AD10" s="8" t="str">
        <f>IF(OR(fullmenu!AD10="MDC",fullmenu!AD10="PERF"),"rude",IF(OR(fullmenu!AD10="PCB",fullmenu!AD10="AERF",fullmenu!AD10="UD"),"inter",IF(OR(fullmenu!AD10="ACB",fullmenu!AD10="LCERT",fullmenu!AD10="LERT",fullmenu!AD10="FCERT",fullmenu!AD10="FCMT",fullmenu!AD10="LCMT",fullmenu!AD10="LMT",fullmenu!AD10="LCIT",fullmenu!AD10="FCIT",fullmenu!AD10="LIT",fullmenu!AD10="MwERT",fullmenu!AD10="ERwMT",fullmenu!AD10="M&amp;ERT",fullmenu!AD10="MwIT",fullmenu!AD10="IwMT",fullmenu!AD10="M&amp;IT",fullmenu!AD10="IwERT",fullmenu!AD10="ERwIT",fullmenu!AD10="I&amp;ERT",fullmenu!AD10="ER&amp;M&amp;IT",fullmenu!AD10="LSD"),"subst",IF(OR(fullmenu!AD10="FERT",fullmenu!AD10="FMT",fullmenu!AD10="FIT",fullmenu!AD10="WSD"),"intens",IF(OR(fullmenu!AD10="UASC"),"nonat","")))))</f>
        <v>subst</v>
      </c>
      <c r="AE10" s="8" t="str">
        <f>IF(OR(fullmenu!AE10="MDC",fullmenu!AE10="PERF"),"rude",IF(OR(fullmenu!AE10="PCB",fullmenu!AE10="AERF",fullmenu!AE10="UD"),"inter",IF(OR(fullmenu!AE10="ACB",fullmenu!AE10="LCERT",fullmenu!AE10="LERT",fullmenu!AE10="FCERT",fullmenu!AE10="FCMT",fullmenu!AE10="LCMT",fullmenu!AE10="LMT",fullmenu!AE10="LCIT",fullmenu!AE10="FCIT",fullmenu!AE10="LIT",fullmenu!AE10="MwERT",fullmenu!AE10="ERwMT",fullmenu!AE10="M&amp;ERT",fullmenu!AE10="MwIT",fullmenu!AE10="IwMT",fullmenu!AE10="M&amp;IT",fullmenu!AE10="IwERT",fullmenu!AE10="ERwIT",fullmenu!AE10="I&amp;ERT",fullmenu!AE10="ER&amp;M&amp;IT",fullmenu!AE10="LSD"),"subst",IF(OR(fullmenu!AE10="FERT",fullmenu!AE10="FMT",fullmenu!AE10="FIT",fullmenu!AE10="WSD"),"intens",IF(OR(fullmenu!AE10="UASC"),"nonat","")))))</f>
        <v>subst</v>
      </c>
      <c r="AF10" s="8" t="str">
        <f>IF(OR(fullmenu!AF10="MDC",fullmenu!AF10="PERF"),"rude",IF(OR(fullmenu!AF10="PCB",fullmenu!AF10="AERF",fullmenu!AF10="UD"),"inter",IF(OR(fullmenu!AF10="ACB",fullmenu!AF10="LCERT",fullmenu!AF10="LERT",fullmenu!AF10="FCERT",fullmenu!AF10="FCMT",fullmenu!AF10="LCMT",fullmenu!AF10="LMT",fullmenu!AF10="LCIT",fullmenu!AF10="FCIT",fullmenu!AF10="LIT",fullmenu!AF10="MwERT",fullmenu!AF10="ERwMT",fullmenu!AF10="M&amp;ERT",fullmenu!AF10="MwIT",fullmenu!AF10="IwMT",fullmenu!AF10="M&amp;IT",fullmenu!AF10="IwERT",fullmenu!AF10="ERwIT",fullmenu!AF10="I&amp;ERT",fullmenu!AF10="ER&amp;M&amp;IT",fullmenu!AF10="LSD"),"subst",IF(OR(fullmenu!AF10="FERT",fullmenu!AF10="FMT",fullmenu!AF10="FIT",fullmenu!AF10="WSD"),"intens",IF(OR(fullmenu!AF10="UASC"),"nonat","")))))</f>
        <v>subst</v>
      </c>
      <c r="AG10" s="8" t="str">
        <f>IF(OR(fullmenu!AG10="MDC",fullmenu!AG10="PERF"),"rude",IF(OR(fullmenu!AG10="PCB",fullmenu!AG10="AERF",fullmenu!AG10="UD"),"inter",IF(OR(fullmenu!AG10="ACB",fullmenu!AG10="LCERT",fullmenu!AG10="LERT",fullmenu!AG10="FCERT",fullmenu!AG10="FCMT",fullmenu!AG10="LCMT",fullmenu!AG10="LMT",fullmenu!AG10="LCIT",fullmenu!AG10="FCIT",fullmenu!AG10="LIT",fullmenu!AG10="MwERT",fullmenu!AG10="ERwMT",fullmenu!AG10="M&amp;ERT",fullmenu!AG10="MwIT",fullmenu!AG10="IwMT",fullmenu!AG10="M&amp;IT",fullmenu!AG10="IwERT",fullmenu!AG10="ERwIT",fullmenu!AG10="I&amp;ERT",fullmenu!AG10="ER&amp;M&amp;IT",fullmenu!AG10="LSD"),"subst",IF(OR(fullmenu!AG10="FERT",fullmenu!AG10="FMT",fullmenu!AG10="FIT",fullmenu!AG10="WSD"),"intens",IF(OR(fullmenu!AG10="UASC"),"nonat","")))))</f>
        <v>subst</v>
      </c>
      <c r="AH10" s="8" t="str">
        <f>IF(OR(fullmenu!AH10="MDC",fullmenu!AH10="PERF"),"rude",IF(OR(fullmenu!AH10="PCB",fullmenu!AH10="AERF",fullmenu!AH10="UD"),"inter",IF(OR(fullmenu!AH10="ACB",fullmenu!AH10="LCERT",fullmenu!AH10="LERT",fullmenu!AH10="FCERT",fullmenu!AH10="FCMT",fullmenu!AH10="LCMT",fullmenu!AH10="LMT",fullmenu!AH10="LCIT",fullmenu!AH10="FCIT",fullmenu!AH10="LIT",fullmenu!AH10="MwERT",fullmenu!AH10="ERwMT",fullmenu!AH10="M&amp;ERT",fullmenu!AH10="MwIT",fullmenu!AH10="IwMT",fullmenu!AH10="M&amp;IT",fullmenu!AH10="IwERT",fullmenu!AH10="ERwIT",fullmenu!AH10="I&amp;ERT",fullmenu!AH10="ER&amp;M&amp;IT",fullmenu!AH10="LSD"),"subst",IF(OR(fullmenu!AH10="FERT",fullmenu!AH10="FMT",fullmenu!AH10="FIT",fullmenu!AH10="WSD"),"intens",IF(OR(fullmenu!AH10="UASC"),"nonat","")))))</f>
        <v>subst</v>
      </c>
      <c r="AI10" s="8" t="str">
        <f>IF(OR(fullmenu!AI10="MDC",fullmenu!AI10="PERF"),"rude",IF(OR(fullmenu!AI10="PCB",fullmenu!AI10="AERF",fullmenu!AI10="UD"),"inter",IF(OR(fullmenu!AI10="ACB",fullmenu!AI10="LCERT",fullmenu!AI10="LERT",fullmenu!AI10="FCERT",fullmenu!AI10="FCMT",fullmenu!AI10="LCMT",fullmenu!AI10="LMT",fullmenu!AI10="LCIT",fullmenu!AI10="FCIT",fullmenu!AI10="LIT",fullmenu!AI10="MwERT",fullmenu!AI10="ERwMT",fullmenu!AI10="M&amp;ERT",fullmenu!AI10="MwIT",fullmenu!AI10="IwMT",fullmenu!AI10="M&amp;IT",fullmenu!AI10="IwERT",fullmenu!AI10="ERwIT",fullmenu!AI10="I&amp;ERT",fullmenu!AI10="ER&amp;M&amp;IT",fullmenu!AI10="LSD"),"subst",IF(OR(fullmenu!AI10="FERT",fullmenu!AI10="FMT",fullmenu!AI10="FIT",fullmenu!AI10="WSD"),"intens",IF(OR(fullmenu!AI10="UASC"),"nonat","")))))</f>
        <v>subst</v>
      </c>
      <c r="AJ10" s="8" t="str">
        <f>IF(OR(fullmenu!AJ10="MDC",fullmenu!AJ10="PERF"),"rude",IF(OR(fullmenu!AJ10="PCB",fullmenu!AJ10="AERF",fullmenu!AJ10="UD"),"inter",IF(OR(fullmenu!AJ10="ACB",fullmenu!AJ10="LCERT",fullmenu!AJ10="LERT",fullmenu!AJ10="FCERT",fullmenu!AJ10="FCMT",fullmenu!AJ10="LCMT",fullmenu!AJ10="LMT",fullmenu!AJ10="LCIT",fullmenu!AJ10="FCIT",fullmenu!AJ10="LIT",fullmenu!AJ10="MwERT",fullmenu!AJ10="ERwMT",fullmenu!AJ10="M&amp;ERT",fullmenu!AJ10="MwIT",fullmenu!AJ10="IwMT",fullmenu!AJ10="M&amp;IT",fullmenu!AJ10="IwERT",fullmenu!AJ10="ERwIT",fullmenu!AJ10="I&amp;ERT",fullmenu!AJ10="ER&amp;M&amp;IT",fullmenu!AJ10="LSD"),"subst",IF(OR(fullmenu!AJ10="FERT",fullmenu!AJ10="FMT",fullmenu!AJ10="FIT",fullmenu!AJ10="WSD"),"intens",IF(OR(fullmenu!AJ10="UASC"),"nonat","")))))</f>
        <v>subst</v>
      </c>
      <c r="AK10" s="8" t="str">
        <f>IF(OR(fullmenu!AK10="MDC",fullmenu!AK10="PERF"),"rude",IF(OR(fullmenu!AK10="PCB",fullmenu!AK10="AERF",fullmenu!AK10="UD"),"inter",IF(OR(fullmenu!AK10="ACB",fullmenu!AK10="LCERT",fullmenu!AK10="LERT",fullmenu!AK10="FCERT",fullmenu!AK10="FCMT",fullmenu!AK10="LCMT",fullmenu!AK10="LMT",fullmenu!AK10="LCIT",fullmenu!AK10="FCIT",fullmenu!AK10="LIT",fullmenu!AK10="MwERT",fullmenu!AK10="ERwMT",fullmenu!AK10="M&amp;ERT",fullmenu!AK10="MwIT",fullmenu!AK10="IwMT",fullmenu!AK10="M&amp;IT",fullmenu!AK10="IwERT",fullmenu!AK10="ERwIT",fullmenu!AK10="I&amp;ERT",fullmenu!AK10="ER&amp;M&amp;IT",fullmenu!AK10="LSD"),"subst",IF(OR(fullmenu!AK10="FERT",fullmenu!AK10="FMT",fullmenu!AK10="FIT",fullmenu!AK10="WSD"),"intens",IF(OR(fullmenu!AK10="UASC"),"nonat","")))))</f>
        <v>subst</v>
      </c>
      <c r="AL10" s="8" t="str">
        <f>IF(OR(fullmenu!AL10="MDC",fullmenu!AL10="PERF"),"rude",IF(OR(fullmenu!AL10="PCB",fullmenu!AL10="AERF",fullmenu!AL10="UD"),"inter",IF(OR(fullmenu!AL10="ACB",fullmenu!AL10="LCERT",fullmenu!AL10="LERT",fullmenu!AL10="FCERT",fullmenu!AL10="FCMT",fullmenu!AL10="LCMT",fullmenu!AL10="LMT",fullmenu!AL10="LCIT",fullmenu!AL10="FCIT",fullmenu!AL10="LIT",fullmenu!AL10="MwERT",fullmenu!AL10="ERwMT",fullmenu!AL10="M&amp;ERT",fullmenu!AL10="MwIT",fullmenu!AL10="IwMT",fullmenu!AL10="M&amp;IT",fullmenu!AL10="IwERT",fullmenu!AL10="ERwIT",fullmenu!AL10="I&amp;ERT",fullmenu!AL10="ER&amp;M&amp;IT",fullmenu!AL10="LSD"),"subst",IF(OR(fullmenu!AL10="FERT",fullmenu!AL10="FMT",fullmenu!AL10="FIT",fullmenu!AL10="WSD"),"intens",IF(OR(fullmenu!AL10="UASC"),"nonat","")))))</f>
        <v>subst</v>
      </c>
      <c r="AM10" s="8" t="str">
        <f>IF(OR(fullmenu!AM10="MDC",fullmenu!AM10="PERF"),"rude",IF(OR(fullmenu!AM10="PCB",fullmenu!AM10="AERF",fullmenu!AM10="UD"),"inter",IF(OR(fullmenu!AM10="ACB",fullmenu!AM10="LCERT",fullmenu!AM10="LERT",fullmenu!AM10="FCERT",fullmenu!AM10="FCMT",fullmenu!AM10="LCMT",fullmenu!AM10="LMT",fullmenu!AM10="LCIT",fullmenu!AM10="FCIT",fullmenu!AM10="LIT",fullmenu!AM10="MwERT",fullmenu!AM10="ERwMT",fullmenu!AM10="M&amp;ERT",fullmenu!AM10="MwIT",fullmenu!AM10="IwMT",fullmenu!AM10="M&amp;IT",fullmenu!AM10="IwERT",fullmenu!AM10="ERwIT",fullmenu!AM10="I&amp;ERT",fullmenu!AM10="ER&amp;M&amp;IT",fullmenu!AM10="LSD"),"subst",IF(OR(fullmenu!AM10="FERT",fullmenu!AM10="FMT",fullmenu!AM10="FIT",fullmenu!AM10="WSD"),"intens",IF(OR(fullmenu!AM10="UASC"),"nonat","")))))</f>
        <v>subst</v>
      </c>
      <c r="AN10" s="8" t="str">
        <f>IF(OR(fullmenu!AN10="MDC",fullmenu!AN10="PERF"),"rude",IF(OR(fullmenu!AN10="PCB",fullmenu!AN10="AERF",fullmenu!AN10="UD"),"inter",IF(OR(fullmenu!AN10="ACB",fullmenu!AN10="LCERT",fullmenu!AN10="LERT",fullmenu!AN10="FCERT",fullmenu!AN10="FCMT",fullmenu!AN10="LCMT",fullmenu!AN10="LMT",fullmenu!AN10="LCIT",fullmenu!AN10="FCIT",fullmenu!AN10="LIT",fullmenu!AN10="MwERT",fullmenu!AN10="ERwMT",fullmenu!AN10="M&amp;ERT",fullmenu!AN10="MwIT",fullmenu!AN10="IwMT",fullmenu!AN10="M&amp;IT",fullmenu!AN10="IwERT",fullmenu!AN10="ERwIT",fullmenu!AN10="I&amp;ERT",fullmenu!AN10="ER&amp;M&amp;IT",fullmenu!AN10="LSD"),"subst",IF(OR(fullmenu!AN10="FERT",fullmenu!AN10="FMT",fullmenu!AN10="FIT",fullmenu!AN10="WSD"),"intens",IF(OR(fullmenu!AN10="UASC"),"nonat","")))))</f>
        <v>subst</v>
      </c>
      <c r="AO10" s="8" t="str">
        <f>IF(OR(fullmenu!AO10="MDC",fullmenu!AO10="PERF"),"rude",IF(OR(fullmenu!AO10="PCB",fullmenu!AO10="AERF",fullmenu!AO10="UD"),"inter",IF(OR(fullmenu!AO10="ACB",fullmenu!AO10="LCERT",fullmenu!AO10="LERT",fullmenu!AO10="FCERT",fullmenu!AO10="FCMT",fullmenu!AO10="LCMT",fullmenu!AO10="LMT",fullmenu!AO10="LCIT",fullmenu!AO10="FCIT",fullmenu!AO10="LIT",fullmenu!AO10="MwERT",fullmenu!AO10="ERwMT",fullmenu!AO10="M&amp;ERT",fullmenu!AO10="MwIT",fullmenu!AO10="IwMT",fullmenu!AO10="M&amp;IT",fullmenu!AO10="IwERT",fullmenu!AO10="ERwIT",fullmenu!AO10="I&amp;ERT",fullmenu!AO10="ER&amp;M&amp;IT",fullmenu!AO10="LSD"),"subst",IF(OR(fullmenu!AO10="FERT",fullmenu!AO10="FMT",fullmenu!AO10="FIT",fullmenu!AO10="WSD"),"intens",IF(OR(fullmenu!AO10="UASC"),"nonat","")))))</f>
        <v>subst</v>
      </c>
      <c r="AP10" s="8" t="str">
        <f>IF(OR(fullmenu!AP10="MDC",fullmenu!AP10="PERF"),"rude",IF(OR(fullmenu!AP10="PCB",fullmenu!AP10="AERF",fullmenu!AP10="UD"),"inter",IF(OR(fullmenu!AP10="ACB",fullmenu!AP10="LCERT",fullmenu!AP10="LERT",fullmenu!AP10="FCERT",fullmenu!AP10="FCMT",fullmenu!AP10="LCMT",fullmenu!AP10="LMT",fullmenu!AP10="LCIT",fullmenu!AP10="FCIT",fullmenu!AP10="LIT",fullmenu!AP10="MwERT",fullmenu!AP10="ERwMT",fullmenu!AP10="M&amp;ERT",fullmenu!AP10="MwIT",fullmenu!AP10="IwMT",fullmenu!AP10="M&amp;IT",fullmenu!AP10="IwERT",fullmenu!AP10="ERwIT",fullmenu!AP10="I&amp;ERT",fullmenu!AP10="ER&amp;M&amp;IT",fullmenu!AP10="LSD"),"subst",IF(OR(fullmenu!AP10="FERT",fullmenu!AP10="FMT",fullmenu!AP10="FIT",fullmenu!AP10="WSD"),"intens",IF(OR(fullmenu!AP10="UASC"),"nonat","")))))</f>
        <v>subst</v>
      </c>
      <c r="AQ10" s="8" t="str">
        <f>IF(OR(fullmenu!AQ10="MDC",fullmenu!AQ10="PERF"),"rude",IF(OR(fullmenu!AQ10="PCB",fullmenu!AQ10="AERF",fullmenu!AQ10="UD"),"inter",IF(OR(fullmenu!AQ10="ACB",fullmenu!AQ10="LCERT",fullmenu!AQ10="LERT",fullmenu!AQ10="FCERT",fullmenu!AQ10="FCMT",fullmenu!AQ10="LCMT",fullmenu!AQ10="LMT",fullmenu!AQ10="LCIT",fullmenu!AQ10="FCIT",fullmenu!AQ10="LIT",fullmenu!AQ10="MwERT",fullmenu!AQ10="ERwMT",fullmenu!AQ10="M&amp;ERT",fullmenu!AQ10="MwIT",fullmenu!AQ10="IwMT",fullmenu!AQ10="M&amp;IT",fullmenu!AQ10="IwERT",fullmenu!AQ10="ERwIT",fullmenu!AQ10="I&amp;ERT",fullmenu!AQ10="ER&amp;M&amp;IT",fullmenu!AQ10="LSD"),"subst",IF(OR(fullmenu!AQ10="FERT",fullmenu!AQ10="FMT",fullmenu!AQ10="FIT",fullmenu!AQ10="WSD"),"intens",IF(OR(fullmenu!AQ10="UASC"),"nonat","")))))</f>
        <v>subst</v>
      </c>
      <c r="AR10" s="8" t="str">
        <f>IF(OR(fullmenu!AR10="MDC",fullmenu!AR10="PERF"),"rude",IF(OR(fullmenu!AR10="PCB",fullmenu!AR10="AERF",fullmenu!AR10="UD"),"inter",IF(OR(fullmenu!AR10="ACB",fullmenu!AR10="LCERT",fullmenu!AR10="LERT",fullmenu!AR10="FCERT",fullmenu!AR10="FCMT",fullmenu!AR10="LCMT",fullmenu!AR10="LMT",fullmenu!AR10="LCIT",fullmenu!AR10="FCIT",fullmenu!AR10="LIT",fullmenu!AR10="MwERT",fullmenu!AR10="ERwMT",fullmenu!AR10="M&amp;ERT",fullmenu!AR10="MwIT",fullmenu!AR10="IwMT",fullmenu!AR10="M&amp;IT",fullmenu!AR10="IwERT",fullmenu!AR10="ERwIT",fullmenu!AR10="I&amp;ERT",fullmenu!AR10="ER&amp;M&amp;IT",fullmenu!AR10="LSD"),"subst",IF(OR(fullmenu!AR10="FERT",fullmenu!AR10="FMT",fullmenu!AR10="FIT",fullmenu!AR10="WSD"),"intens",IF(OR(fullmenu!AR10="UASC"),"nonat","")))))</f>
        <v>subst</v>
      </c>
      <c r="AS10" s="8" t="str">
        <f>IF(OR(fullmenu!AS10="MDC",fullmenu!AS10="PERF"),"rude",IF(OR(fullmenu!AS10="PCB",fullmenu!AS10="AERF",fullmenu!AS10="UD"),"inter",IF(OR(fullmenu!AS10="ACB",fullmenu!AS10="LCERT",fullmenu!AS10="LERT",fullmenu!AS10="FCERT",fullmenu!AS10="FCMT",fullmenu!AS10="LCMT",fullmenu!AS10="LMT",fullmenu!AS10="LCIT",fullmenu!AS10="FCIT",fullmenu!AS10="LIT",fullmenu!AS10="MwERT",fullmenu!AS10="ERwMT",fullmenu!AS10="M&amp;ERT",fullmenu!AS10="MwIT",fullmenu!AS10="IwMT",fullmenu!AS10="M&amp;IT",fullmenu!AS10="IwERT",fullmenu!AS10="ERwIT",fullmenu!AS10="I&amp;ERT",fullmenu!AS10="ER&amp;M&amp;IT",fullmenu!AS10="LSD"),"subst",IF(OR(fullmenu!AS10="FERT",fullmenu!AS10="FMT",fullmenu!AS10="FIT",fullmenu!AS10="WSD"),"intens",IF(OR(fullmenu!AS10="UASC"),"nonat","")))))</f>
        <v>subst</v>
      </c>
    </row>
    <row r="11" spans="1:45" ht="15.5" x14ac:dyDescent="0.35">
      <c r="A11" t="s">
        <v>7</v>
      </c>
      <c r="B11" s="8" t="str">
        <f>IF(OR(fullmenu!B11="MDC",fullmenu!B11="PERF"),"rude",IF(OR(fullmenu!B11="PCB",fullmenu!B11="AERF",fullmenu!B11="UD"),"inter",IF(OR(fullmenu!B11="ACB",fullmenu!B11="LCERT",fullmenu!B11="LERT",fullmenu!B11="FCERT",fullmenu!B11="FCMT",fullmenu!B11="LCMT",fullmenu!B11="LMT",fullmenu!B11="LCIT",fullmenu!B11="FCIT",fullmenu!B11="LIT",fullmenu!B11="MwERT",fullmenu!B11="ERwMT",fullmenu!B11="M&amp;ERT",fullmenu!B11="MwIT",fullmenu!B11="IwMT",fullmenu!B11="M&amp;IT",fullmenu!B11="IwERT",fullmenu!B11="ERwIT",fullmenu!B11="I&amp;ERT",fullmenu!B11="ER&amp;M&amp;IT",fullmenu!B11="LSD"),"subst",IF(OR(fullmenu!B11="FERT",fullmenu!B11="FMT",fullmenu!B11="FIT",fullmenu!B11="WSD"),"intens",IF(OR(fullmenu!B11="UASC"),"nonat","")))))</f>
        <v>inter</v>
      </c>
      <c r="C11" s="8" t="str">
        <f>IF(OR(fullmenu!C11="MDC",fullmenu!C11="PERF"),"rude",IF(OR(fullmenu!C11="PCB",fullmenu!C11="AERF",fullmenu!C11="UD"),"inter",IF(OR(fullmenu!C11="ACB",fullmenu!C11="LCERT",fullmenu!C11="LERT",fullmenu!C11="FCERT",fullmenu!C11="FCMT",fullmenu!C11="LCMT",fullmenu!C11="LMT",fullmenu!C11="LCIT",fullmenu!C11="FCIT",fullmenu!C11="LIT",fullmenu!C11="MwERT",fullmenu!C11="ERwMT",fullmenu!C11="M&amp;ERT",fullmenu!C11="MwIT",fullmenu!C11="IwMT",fullmenu!C11="M&amp;IT",fullmenu!C11="IwERT",fullmenu!C11="ERwIT",fullmenu!C11="I&amp;ERT",fullmenu!C11="ER&amp;M&amp;IT",fullmenu!C11="LSD"),"subst",IF(OR(fullmenu!C11="FERT",fullmenu!C11="FMT",fullmenu!C11="FIT",fullmenu!C11="WSD"),"intens",IF(OR(fullmenu!C11="UASC"),"nonat","")))))</f>
        <v>inter</v>
      </c>
      <c r="D11" s="8" t="str">
        <f>IF(OR(fullmenu!D11="MDC",fullmenu!D11="PERF"),"rude",IF(OR(fullmenu!D11="PCB",fullmenu!D11="AERF",fullmenu!D11="UD"),"inter",IF(OR(fullmenu!D11="ACB",fullmenu!D11="LCERT",fullmenu!D11="LERT",fullmenu!D11="FCERT",fullmenu!D11="FCMT",fullmenu!D11="LCMT",fullmenu!D11="LMT",fullmenu!D11="LCIT",fullmenu!D11="FCIT",fullmenu!D11="LIT",fullmenu!D11="MwERT",fullmenu!D11="ERwMT",fullmenu!D11="M&amp;ERT",fullmenu!D11="MwIT",fullmenu!D11="IwMT",fullmenu!D11="M&amp;IT",fullmenu!D11="IwERT",fullmenu!D11="ERwIT",fullmenu!D11="I&amp;ERT",fullmenu!D11="ER&amp;M&amp;IT",fullmenu!D11="LSD"),"subst",IF(OR(fullmenu!D11="FERT",fullmenu!D11="FMT",fullmenu!D11="FIT",fullmenu!D11="WSD"),"intens",IF(OR(fullmenu!D11="UASC"),"nonat","")))))</f>
        <v>inter</v>
      </c>
      <c r="E11" s="8" t="str">
        <f>IF(OR(fullmenu!E11="MDC",fullmenu!E11="PERF"),"rude",IF(OR(fullmenu!E11="PCB",fullmenu!E11="AERF",fullmenu!E11="UD"),"inter",IF(OR(fullmenu!E11="ACB",fullmenu!E11="LCERT",fullmenu!E11="LERT",fullmenu!E11="FCERT",fullmenu!E11="FCMT",fullmenu!E11="LCMT",fullmenu!E11="LMT",fullmenu!E11="LCIT",fullmenu!E11="FCIT",fullmenu!E11="LIT",fullmenu!E11="MwERT",fullmenu!E11="ERwMT",fullmenu!E11="M&amp;ERT",fullmenu!E11="MwIT",fullmenu!E11="IwMT",fullmenu!E11="M&amp;IT",fullmenu!E11="IwERT",fullmenu!E11="ERwIT",fullmenu!E11="I&amp;ERT",fullmenu!E11="ER&amp;M&amp;IT",fullmenu!E11="LSD"),"subst",IF(OR(fullmenu!E11="FERT",fullmenu!E11="FMT",fullmenu!E11="FIT",fullmenu!E11="WSD"),"intens",IF(OR(fullmenu!E11="UASC"),"nonat","")))))</f>
        <v>inter</v>
      </c>
      <c r="F11" s="8" t="str">
        <f>IF(OR(fullmenu!F11="MDC",fullmenu!F11="PERF"),"rude",IF(OR(fullmenu!F11="PCB",fullmenu!F11="AERF",fullmenu!F11="UD"),"inter",IF(OR(fullmenu!F11="ACB",fullmenu!F11="LCERT",fullmenu!F11="LERT",fullmenu!F11="FCERT",fullmenu!F11="FCMT",fullmenu!F11="LCMT",fullmenu!F11="LMT",fullmenu!F11="LCIT",fullmenu!F11="FCIT",fullmenu!F11="LIT",fullmenu!F11="MwERT",fullmenu!F11="ERwMT",fullmenu!F11="M&amp;ERT",fullmenu!F11="MwIT",fullmenu!F11="IwMT",fullmenu!F11="M&amp;IT",fullmenu!F11="IwERT",fullmenu!F11="ERwIT",fullmenu!F11="I&amp;ERT",fullmenu!F11="ER&amp;M&amp;IT",fullmenu!F11="LSD"),"subst",IF(OR(fullmenu!F11="FERT",fullmenu!F11="FMT",fullmenu!F11="FIT",fullmenu!F11="WSD"),"intens",IF(OR(fullmenu!F11="UASC"),"nonat","")))))</f>
        <v>inter</v>
      </c>
      <c r="G11" s="8" t="str">
        <f>IF(OR(fullmenu!G11="MDC",fullmenu!G11="PERF"),"rude",IF(OR(fullmenu!G11="PCB",fullmenu!G11="AERF",fullmenu!G11="UD"),"inter",IF(OR(fullmenu!G11="ACB",fullmenu!G11="LCERT",fullmenu!G11="LERT",fullmenu!G11="FCERT",fullmenu!G11="FCMT",fullmenu!G11="LCMT",fullmenu!G11="LMT",fullmenu!G11="LCIT",fullmenu!G11="FCIT",fullmenu!G11="LIT",fullmenu!G11="MwERT",fullmenu!G11="ERwMT",fullmenu!G11="M&amp;ERT",fullmenu!G11="MwIT",fullmenu!G11="IwMT",fullmenu!G11="M&amp;IT",fullmenu!G11="IwERT",fullmenu!G11="ERwIT",fullmenu!G11="I&amp;ERT",fullmenu!G11="ER&amp;M&amp;IT",fullmenu!G11="LSD"),"subst",IF(OR(fullmenu!G11="FERT",fullmenu!G11="FMT",fullmenu!G11="FIT",fullmenu!G11="WSD"),"intens",IF(OR(fullmenu!G11="UASC"),"nonat","")))))</f>
        <v>rude</v>
      </c>
      <c r="H11" s="8" t="str">
        <f>IF(OR(fullmenu!H11="MDC",fullmenu!H11="PERF"),"rude",IF(OR(fullmenu!H11="PCB",fullmenu!H11="AERF",fullmenu!H11="UD"),"inter",IF(OR(fullmenu!H11="ACB",fullmenu!H11="LCERT",fullmenu!H11="LERT",fullmenu!H11="FCERT",fullmenu!H11="FCMT",fullmenu!H11="LCMT",fullmenu!H11="LMT",fullmenu!H11="LCIT",fullmenu!H11="FCIT",fullmenu!H11="LIT",fullmenu!H11="MwERT",fullmenu!H11="ERwMT",fullmenu!H11="M&amp;ERT",fullmenu!H11="MwIT",fullmenu!H11="IwMT",fullmenu!H11="M&amp;IT",fullmenu!H11="IwERT",fullmenu!H11="ERwIT",fullmenu!H11="I&amp;ERT",fullmenu!H11="ER&amp;M&amp;IT",fullmenu!H11="LSD"),"subst",IF(OR(fullmenu!H11="FERT",fullmenu!H11="FMT",fullmenu!H11="FIT",fullmenu!H11="WSD"),"intens",IF(OR(fullmenu!H11="UASC"),"nonat","")))))</f>
        <v>rude</v>
      </c>
      <c r="I11" s="8" t="str">
        <f>IF(OR(fullmenu!I11="MDC",fullmenu!I11="PERF"),"rude",IF(OR(fullmenu!I11="PCB",fullmenu!I11="AERF",fullmenu!I11="UD"),"inter",IF(OR(fullmenu!I11="ACB",fullmenu!I11="LCERT",fullmenu!I11="LERT",fullmenu!I11="FCERT",fullmenu!I11="FCMT",fullmenu!I11="LCMT",fullmenu!I11="LMT",fullmenu!I11="LCIT",fullmenu!I11="FCIT",fullmenu!I11="LIT",fullmenu!I11="MwERT",fullmenu!I11="ERwMT",fullmenu!I11="M&amp;ERT",fullmenu!I11="MwIT",fullmenu!I11="IwMT",fullmenu!I11="M&amp;IT",fullmenu!I11="IwERT",fullmenu!I11="ERwIT",fullmenu!I11="I&amp;ERT",fullmenu!I11="ER&amp;M&amp;IT",fullmenu!I11="LSD"),"subst",IF(OR(fullmenu!I11="FERT",fullmenu!I11="FMT",fullmenu!I11="FIT",fullmenu!I11="WSD"),"intens",IF(OR(fullmenu!I11="UASC"),"nonat","")))))</f>
        <v>rude</v>
      </c>
      <c r="J11" s="8" t="str">
        <f>IF(OR(fullmenu!J11="MDC",fullmenu!J11="PERF"),"rude",IF(OR(fullmenu!J11="PCB",fullmenu!J11="AERF",fullmenu!J11="UD"),"inter",IF(OR(fullmenu!J11="ACB",fullmenu!J11="LCERT",fullmenu!J11="LERT",fullmenu!J11="FCERT",fullmenu!J11="FCMT",fullmenu!J11="LCMT",fullmenu!J11="LMT",fullmenu!J11="LCIT",fullmenu!J11="FCIT",fullmenu!J11="LIT",fullmenu!J11="MwERT",fullmenu!J11="ERwMT",fullmenu!J11="M&amp;ERT",fullmenu!J11="MwIT",fullmenu!J11="IwMT",fullmenu!J11="M&amp;IT",fullmenu!J11="IwERT",fullmenu!J11="ERwIT",fullmenu!J11="I&amp;ERT",fullmenu!J11="ER&amp;M&amp;IT",fullmenu!J11="LSD"),"subst",IF(OR(fullmenu!J11="FERT",fullmenu!J11="FMT",fullmenu!J11="FIT",fullmenu!J11="WSD"),"intens",IF(OR(fullmenu!J11="UASC"),"nonat","")))))</f>
        <v>rude</v>
      </c>
      <c r="K11" s="8" t="str">
        <f>IF(OR(fullmenu!K11="MDC",fullmenu!K11="PERF"),"rude",IF(OR(fullmenu!K11="PCB",fullmenu!K11="AERF",fullmenu!K11="UD"),"inter",IF(OR(fullmenu!K11="ACB",fullmenu!K11="LCERT",fullmenu!K11="LERT",fullmenu!K11="FCERT",fullmenu!K11="FCMT",fullmenu!K11="LCMT",fullmenu!K11="LMT",fullmenu!K11="LCIT",fullmenu!K11="FCIT",fullmenu!K11="LIT",fullmenu!K11="MwERT",fullmenu!K11="ERwMT",fullmenu!K11="M&amp;ERT",fullmenu!K11="MwIT",fullmenu!K11="IwMT",fullmenu!K11="M&amp;IT",fullmenu!K11="IwERT",fullmenu!K11="ERwIT",fullmenu!K11="I&amp;ERT",fullmenu!K11="ER&amp;M&amp;IT",fullmenu!K11="LSD"),"subst",IF(OR(fullmenu!K11="FERT",fullmenu!K11="FMT",fullmenu!K11="FIT",fullmenu!K11="WSD"),"intens",IF(OR(fullmenu!K11="UASC"),"nonat","")))))</f>
        <v>rude</v>
      </c>
      <c r="L11" s="8" t="str">
        <f>IF(OR(fullmenu!L11="MDC",fullmenu!L11="PERF"),"rude",IF(OR(fullmenu!L11="PCB",fullmenu!L11="AERF",fullmenu!L11="UD"),"inter",IF(OR(fullmenu!L11="ACB",fullmenu!L11="LCERT",fullmenu!L11="LERT",fullmenu!L11="FCERT",fullmenu!L11="FCMT",fullmenu!L11="LCMT",fullmenu!L11="LMT",fullmenu!L11="LCIT",fullmenu!L11="FCIT",fullmenu!L11="LIT",fullmenu!L11="MwERT",fullmenu!L11="ERwMT",fullmenu!L11="M&amp;ERT",fullmenu!L11="MwIT",fullmenu!L11="IwMT",fullmenu!L11="M&amp;IT",fullmenu!L11="IwERT",fullmenu!L11="ERwIT",fullmenu!L11="I&amp;ERT",fullmenu!L11="ER&amp;M&amp;IT",fullmenu!L11="LSD"),"subst",IF(OR(fullmenu!L11="FERT",fullmenu!L11="FMT",fullmenu!L11="FIT",fullmenu!L11="WSD"),"intens",IF(OR(fullmenu!L11="UASC"),"nonat","")))))</f>
        <v>rude</v>
      </c>
      <c r="M11" s="8" t="str">
        <f>IF(OR(fullmenu!M11="MDC",fullmenu!M11="PERF"),"rude",IF(OR(fullmenu!M11="PCB",fullmenu!M11="AERF",fullmenu!M11="UD"),"inter",IF(OR(fullmenu!M11="ACB",fullmenu!M11="LCERT",fullmenu!M11="LERT",fullmenu!M11="FCERT",fullmenu!M11="FCMT",fullmenu!M11="LCMT",fullmenu!M11="LMT",fullmenu!M11="LCIT",fullmenu!M11="FCIT",fullmenu!M11="LIT",fullmenu!M11="MwERT",fullmenu!M11="ERwMT",fullmenu!M11="M&amp;ERT",fullmenu!M11="MwIT",fullmenu!M11="IwMT",fullmenu!M11="M&amp;IT",fullmenu!M11="IwERT",fullmenu!M11="ERwIT",fullmenu!M11="I&amp;ERT",fullmenu!M11="ER&amp;M&amp;IT",fullmenu!M11="LSD"),"subst",IF(OR(fullmenu!M11="FERT",fullmenu!M11="FMT",fullmenu!M11="FIT",fullmenu!M11="WSD"),"intens",IF(OR(fullmenu!M11="UASC"),"nonat","")))))</f>
        <v>rude</v>
      </c>
      <c r="N11" s="8" t="str">
        <f>IF(OR(fullmenu!N11="MDC",fullmenu!N11="PERF"),"rude",IF(OR(fullmenu!N11="PCB",fullmenu!N11="AERF",fullmenu!N11="UD"),"inter",IF(OR(fullmenu!N11="ACB",fullmenu!N11="LCERT",fullmenu!N11="LERT",fullmenu!N11="FCERT",fullmenu!N11="FCMT",fullmenu!N11="LCMT",fullmenu!N11="LMT",fullmenu!N11="LCIT",fullmenu!N11="FCIT",fullmenu!N11="LIT",fullmenu!N11="MwERT",fullmenu!N11="ERwMT",fullmenu!N11="M&amp;ERT",fullmenu!N11="MwIT",fullmenu!N11="IwMT",fullmenu!N11="M&amp;IT",fullmenu!N11="IwERT",fullmenu!N11="ERwIT",fullmenu!N11="I&amp;ERT",fullmenu!N11="ER&amp;M&amp;IT",fullmenu!N11="LSD"),"subst",IF(OR(fullmenu!N11="FERT",fullmenu!N11="FMT",fullmenu!N11="FIT",fullmenu!N11="WSD"),"intens",IF(OR(fullmenu!N11="UASC"),"nonat","")))))</f>
        <v>rude</v>
      </c>
      <c r="O11" s="8" t="str">
        <f>IF(OR(fullmenu!O11="MDC",fullmenu!O11="PERF"),"rude",IF(OR(fullmenu!O11="PCB",fullmenu!O11="AERF",fullmenu!O11="UD"),"inter",IF(OR(fullmenu!O11="ACB",fullmenu!O11="LCERT",fullmenu!O11="LERT",fullmenu!O11="FCERT",fullmenu!O11="FCMT",fullmenu!O11="LCMT",fullmenu!O11="LMT",fullmenu!O11="LCIT",fullmenu!O11="FCIT",fullmenu!O11="LIT",fullmenu!O11="MwERT",fullmenu!O11="ERwMT",fullmenu!O11="M&amp;ERT",fullmenu!O11="MwIT",fullmenu!O11="IwMT",fullmenu!O11="M&amp;IT",fullmenu!O11="IwERT",fullmenu!O11="ERwIT",fullmenu!O11="I&amp;ERT",fullmenu!O11="ER&amp;M&amp;IT",fullmenu!O11="LSD"),"subst",IF(OR(fullmenu!O11="FERT",fullmenu!O11="FMT",fullmenu!O11="FIT",fullmenu!O11="WSD"),"intens",IF(OR(fullmenu!O11="UASC"),"nonat","")))))</f>
        <v>rude</v>
      </c>
      <c r="P11" s="8" t="str">
        <f>IF(OR(fullmenu!P11="MDC",fullmenu!P11="PERF"),"rude",IF(OR(fullmenu!P11="PCB",fullmenu!P11="AERF",fullmenu!P11="UD"),"inter",IF(OR(fullmenu!P11="ACB",fullmenu!P11="LCERT",fullmenu!P11="LERT",fullmenu!P11="FCERT",fullmenu!P11="FCMT",fullmenu!P11="LCMT",fullmenu!P11="LMT",fullmenu!P11="LCIT",fullmenu!P11="FCIT",fullmenu!P11="LIT",fullmenu!P11="MwERT",fullmenu!P11="ERwMT",fullmenu!P11="M&amp;ERT",fullmenu!P11="MwIT",fullmenu!P11="IwMT",fullmenu!P11="M&amp;IT",fullmenu!P11="IwERT",fullmenu!P11="ERwIT",fullmenu!P11="I&amp;ERT",fullmenu!P11="ER&amp;M&amp;IT",fullmenu!P11="LSD"),"subst",IF(OR(fullmenu!P11="FERT",fullmenu!P11="FMT",fullmenu!P11="FIT",fullmenu!P11="WSD"),"intens",IF(OR(fullmenu!P11="UASC"),"nonat","")))))</f>
        <v>rude</v>
      </c>
      <c r="Q11" s="8" t="str">
        <f>IF(OR(fullmenu!Q11="MDC",fullmenu!Q11="PERF"),"rude",IF(OR(fullmenu!Q11="PCB",fullmenu!Q11="AERF",fullmenu!Q11="UD"),"inter",IF(OR(fullmenu!Q11="ACB",fullmenu!Q11="LCERT",fullmenu!Q11="LERT",fullmenu!Q11="FCERT",fullmenu!Q11="FCMT",fullmenu!Q11="LCMT",fullmenu!Q11="LMT",fullmenu!Q11="LCIT",fullmenu!Q11="FCIT",fullmenu!Q11="LIT",fullmenu!Q11="MwERT",fullmenu!Q11="ERwMT",fullmenu!Q11="M&amp;ERT",fullmenu!Q11="MwIT",fullmenu!Q11="IwMT",fullmenu!Q11="M&amp;IT",fullmenu!Q11="IwERT",fullmenu!Q11="ERwIT",fullmenu!Q11="I&amp;ERT",fullmenu!Q11="ER&amp;M&amp;IT",fullmenu!Q11="LSD"),"subst",IF(OR(fullmenu!Q11="FERT",fullmenu!Q11="FMT",fullmenu!Q11="FIT",fullmenu!Q11="WSD"),"intens",IF(OR(fullmenu!Q11="UASC"),"nonat","")))))</f>
        <v>rude</v>
      </c>
      <c r="R11" s="8" t="str">
        <f>IF(OR(fullmenu!R11="MDC",fullmenu!R11="PERF"),"rude",IF(OR(fullmenu!R11="PCB",fullmenu!R11="AERF",fullmenu!R11="UD"),"inter",IF(OR(fullmenu!R11="ACB",fullmenu!R11="LCERT",fullmenu!R11="LERT",fullmenu!R11="FCERT",fullmenu!R11="FCMT",fullmenu!R11="LCMT",fullmenu!R11="LMT",fullmenu!R11="LCIT",fullmenu!R11="FCIT",fullmenu!R11="LIT",fullmenu!R11="MwERT",fullmenu!R11="ERwMT",fullmenu!R11="M&amp;ERT",fullmenu!R11="MwIT",fullmenu!R11="IwMT",fullmenu!R11="M&amp;IT",fullmenu!R11="IwERT",fullmenu!R11="ERwIT",fullmenu!R11="I&amp;ERT",fullmenu!R11="ER&amp;M&amp;IT",fullmenu!R11="LSD"),"subst",IF(OR(fullmenu!R11="FERT",fullmenu!R11="FMT",fullmenu!R11="FIT",fullmenu!R11="WSD"),"intens",IF(OR(fullmenu!R11="UASC"),"nonat","")))))</f>
        <v>subst</v>
      </c>
      <c r="S11" s="8" t="str">
        <f>IF(OR(fullmenu!S11="MDC",fullmenu!S11="PERF"),"rude",IF(OR(fullmenu!S11="PCB",fullmenu!S11="AERF",fullmenu!S11="UD"),"inter",IF(OR(fullmenu!S11="ACB",fullmenu!S11="LCERT",fullmenu!S11="LERT",fullmenu!S11="FCERT",fullmenu!S11="FCMT",fullmenu!S11="LCMT",fullmenu!S11="LMT",fullmenu!S11="LCIT",fullmenu!S11="FCIT",fullmenu!S11="LIT",fullmenu!S11="MwERT",fullmenu!S11="ERwMT",fullmenu!S11="M&amp;ERT",fullmenu!S11="MwIT",fullmenu!S11="IwMT",fullmenu!S11="M&amp;IT",fullmenu!S11="IwERT",fullmenu!S11="ERwIT",fullmenu!S11="I&amp;ERT",fullmenu!S11="ER&amp;M&amp;IT",fullmenu!S11="LSD"),"subst",IF(OR(fullmenu!S11="FERT",fullmenu!S11="FMT",fullmenu!S11="FIT",fullmenu!S11="WSD"),"intens",IF(OR(fullmenu!S11="UASC"),"nonat","")))))</f>
        <v>subst</v>
      </c>
      <c r="T11" s="8" t="str">
        <f>IF(OR(fullmenu!T11="MDC",fullmenu!T11="PERF"),"rude",IF(OR(fullmenu!T11="PCB",fullmenu!T11="AERF",fullmenu!T11="UD"),"inter",IF(OR(fullmenu!T11="ACB",fullmenu!T11="LCERT",fullmenu!T11="LERT",fullmenu!T11="FCERT",fullmenu!T11="FCMT",fullmenu!T11="LCMT",fullmenu!T11="LMT",fullmenu!T11="LCIT",fullmenu!T11="FCIT",fullmenu!T11="LIT",fullmenu!T11="MwERT",fullmenu!T11="ERwMT",fullmenu!T11="M&amp;ERT",fullmenu!T11="MwIT",fullmenu!T11="IwMT",fullmenu!T11="M&amp;IT",fullmenu!T11="IwERT",fullmenu!T11="ERwIT",fullmenu!T11="I&amp;ERT",fullmenu!T11="ER&amp;M&amp;IT",fullmenu!T11="LSD"),"subst",IF(OR(fullmenu!T11="FERT",fullmenu!T11="FMT",fullmenu!T11="FIT",fullmenu!T11="WSD"),"intens",IF(OR(fullmenu!T11="UASC"),"nonat","")))))</f>
        <v>subst</v>
      </c>
      <c r="U11" s="8" t="str">
        <f>IF(OR(fullmenu!U11="MDC",fullmenu!U11="PERF"),"rude",IF(OR(fullmenu!U11="PCB",fullmenu!U11="AERF",fullmenu!U11="UD"),"inter",IF(OR(fullmenu!U11="ACB",fullmenu!U11="LCERT",fullmenu!U11="LERT",fullmenu!U11="FCERT",fullmenu!U11="FCMT",fullmenu!U11="LCMT",fullmenu!U11="LMT",fullmenu!U11="LCIT",fullmenu!U11="FCIT",fullmenu!U11="LIT",fullmenu!U11="MwERT",fullmenu!U11="ERwMT",fullmenu!U11="M&amp;ERT",fullmenu!U11="MwIT",fullmenu!U11="IwMT",fullmenu!U11="M&amp;IT",fullmenu!U11="IwERT",fullmenu!U11="ERwIT",fullmenu!U11="I&amp;ERT",fullmenu!U11="ER&amp;M&amp;IT",fullmenu!U11="LSD"),"subst",IF(OR(fullmenu!U11="FERT",fullmenu!U11="FMT",fullmenu!U11="FIT",fullmenu!U11="WSD"),"intens",IF(OR(fullmenu!U11="UASC"),"nonat","")))))</f>
        <v>subst</v>
      </c>
      <c r="V11" s="8" t="str">
        <f>IF(OR(fullmenu!V11="MDC",fullmenu!V11="PERF"),"rude",IF(OR(fullmenu!V11="PCB",fullmenu!V11="AERF",fullmenu!V11="UD"),"inter",IF(OR(fullmenu!V11="ACB",fullmenu!V11="LCERT",fullmenu!V11="LERT",fullmenu!V11="FCERT",fullmenu!V11="FCMT",fullmenu!V11="LCMT",fullmenu!V11="LMT",fullmenu!V11="LCIT",fullmenu!V11="FCIT",fullmenu!V11="LIT",fullmenu!V11="MwERT",fullmenu!V11="ERwMT",fullmenu!V11="M&amp;ERT",fullmenu!V11="MwIT",fullmenu!V11="IwMT",fullmenu!V11="M&amp;IT",fullmenu!V11="IwERT",fullmenu!V11="ERwIT",fullmenu!V11="I&amp;ERT",fullmenu!V11="ER&amp;M&amp;IT",fullmenu!V11="LSD"),"subst",IF(OR(fullmenu!V11="FERT",fullmenu!V11="FMT",fullmenu!V11="FIT",fullmenu!V11="WSD"),"intens",IF(OR(fullmenu!V11="UASC"),"nonat","")))))</f>
        <v>subst</v>
      </c>
      <c r="W11" s="8" t="str">
        <f>IF(OR(fullmenu!W11="MDC",fullmenu!W11="PERF"),"rude",IF(OR(fullmenu!W11="PCB",fullmenu!W11="AERF",fullmenu!W11="UD"),"inter",IF(OR(fullmenu!W11="ACB",fullmenu!W11="LCERT",fullmenu!W11="LERT",fullmenu!W11="FCERT",fullmenu!W11="FCMT",fullmenu!W11="LCMT",fullmenu!W11="LMT",fullmenu!W11="LCIT",fullmenu!W11="FCIT",fullmenu!W11="LIT",fullmenu!W11="MwERT",fullmenu!W11="ERwMT",fullmenu!W11="M&amp;ERT",fullmenu!W11="MwIT",fullmenu!W11="IwMT",fullmenu!W11="M&amp;IT",fullmenu!W11="IwERT",fullmenu!W11="ERwIT",fullmenu!W11="I&amp;ERT",fullmenu!W11="ER&amp;M&amp;IT",fullmenu!W11="LSD"),"subst",IF(OR(fullmenu!W11="FERT",fullmenu!W11="FMT",fullmenu!W11="FIT",fullmenu!W11="WSD"),"intens",IF(OR(fullmenu!W11="UASC"),"nonat","")))))</f>
        <v>subst</v>
      </c>
      <c r="X11" s="8" t="str">
        <f>IF(OR(fullmenu!X11="MDC",fullmenu!X11="PERF"),"rude",IF(OR(fullmenu!X11="PCB",fullmenu!X11="AERF",fullmenu!X11="UD"),"inter",IF(OR(fullmenu!X11="ACB",fullmenu!X11="LCERT",fullmenu!X11="LERT",fullmenu!X11="FCERT",fullmenu!X11="FCMT",fullmenu!X11="LCMT",fullmenu!X11="LMT",fullmenu!X11="LCIT",fullmenu!X11="FCIT",fullmenu!X11="LIT",fullmenu!X11="MwERT",fullmenu!X11="ERwMT",fullmenu!X11="M&amp;ERT",fullmenu!X11="MwIT",fullmenu!X11="IwMT",fullmenu!X11="M&amp;IT",fullmenu!X11="IwERT",fullmenu!X11="ERwIT",fullmenu!X11="I&amp;ERT",fullmenu!X11="ER&amp;M&amp;IT",fullmenu!X11="LSD"),"subst",IF(OR(fullmenu!X11="FERT",fullmenu!X11="FMT",fullmenu!X11="FIT",fullmenu!X11="WSD"),"intens",IF(OR(fullmenu!X11="UASC"),"nonat","")))))</f>
        <v>subst</v>
      </c>
      <c r="Y11" s="8" t="str">
        <f>IF(OR(fullmenu!Y11="MDC",fullmenu!Y11="PERF"),"rude",IF(OR(fullmenu!Y11="PCB",fullmenu!Y11="AERF",fullmenu!Y11="UD"),"inter",IF(OR(fullmenu!Y11="ACB",fullmenu!Y11="LCERT",fullmenu!Y11="LERT",fullmenu!Y11="FCERT",fullmenu!Y11="FCMT",fullmenu!Y11="LCMT",fullmenu!Y11="LMT",fullmenu!Y11="LCIT",fullmenu!Y11="FCIT",fullmenu!Y11="LIT",fullmenu!Y11="MwERT",fullmenu!Y11="ERwMT",fullmenu!Y11="M&amp;ERT",fullmenu!Y11="MwIT",fullmenu!Y11="IwMT",fullmenu!Y11="M&amp;IT",fullmenu!Y11="IwERT",fullmenu!Y11="ERwIT",fullmenu!Y11="I&amp;ERT",fullmenu!Y11="ER&amp;M&amp;IT",fullmenu!Y11="LSD"),"subst",IF(OR(fullmenu!Y11="FERT",fullmenu!Y11="FMT",fullmenu!Y11="FIT",fullmenu!Y11="WSD"),"intens",IF(OR(fullmenu!Y11="UASC"),"nonat","")))))</f>
        <v>subst</v>
      </c>
      <c r="Z11" s="8" t="str">
        <f>IF(OR(fullmenu!Z11="MDC",fullmenu!Z11="PERF"),"rude",IF(OR(fullmenu!Z11="PCB",fullmenu!Z11="AERF",fullmenu!Z11="UD"),"inter",IF(OR(fullmenu!Z11="ACB",fullmenu!Z11="LCERT",fullmenu!Z11="LERT",fullmenu!Z11="FCERT",fullmenu!Z11="FCMT",fullmenu!Z11="LCMT",fullmenu!Z11="LMT",fullmenu!Z11="LCIT",fullmenu!Z11="FCIT",fullmenu!Z11="LIT",fullmenu!Z11="MwERT",fullmenu!Z11="ERwMT",fullmenu!Z11="M&amp;ERT",fullmenu!Z11="MwIT",fullmenu!Z11="IwMT",fullmenu!Z11="M&amp;IT",fullmenu!Z11="IwERT",fullmenu!Z11="ERwIT",fullmenu!Z11="I&amp;ERT",fullmenu!Z11="ER&amp;M&amp;IT",fullmenu!Z11="LSD"),"subst",IF(OR(fullmenu!Z11="FERT",fullmenu!Z11="FMT",fullmenu!Z11="FIT",fullmenu!Z11="WSD"),"intens",IF(OR(fullmenu!Z11="UASC"),"nonat","")))))</f>
        <v>subst</v>
      </c>
      <c r="AA11" s="8" t="str">
        <f>IF(OR(fullmenu!AA11="MDC",fullmenu!AA11="PERF"),"rude",IF(OR(fullmenu!AA11="PCB",fullmenu!AA11="AERF",fullmenu!AA11="UD"),"inter",IF(OR(fullmenu!AA11="ACB",fullmenu!AA11="LCERT",fullmenu!AA11="LERT",fullmenu!AA11="FCERT",fullmenu!AA11="FCMT",fullmenu!AA11="LCMT",fullmenu!AA11="LMT",fullmenu!AA11="LCIT",fullmenu!AA11="FCIT",fullmenu!AA11="LIT",fullmenu!AA11="MwERT",fullmenu!AA11="ERwMT",fullmenu!AA11="M&amp;ERT",fullmenu!AA11="MwIT",fullmenu!AA11="IwMT",fullmenu!AA11="M&amp;IT",fullmenu!AA11="IwERT",fullmenu!AA11="ERwIT",fullmenu!AA11="I&amp;ERT",fullmenu!AA11="ER&amp;M&amp;IT",fullmenu!AA11="LSD"),"subst",IF(OR(fullmenu!AA11="FERT",fullmenu!AA11="FMT",fullmenu!AA11="FIT",fullmenu!AA11="WSD"),"intens",IF(OR(fullmenu!AA11="UASC"),"nonat","")))))</f>
        <v>subst</v>
      </c>
      <c r="AB11" s="8" t="str">
        <f>IF(OR(fullmenu!AB11="MDC",fullmenu!AB11="PERF"),"rude",IF(OR(fullmenu!AB11="PCB",fullmenu!AB11="AERF",fullmenu!AB11="UD"),"inter",IF(OR(fullmenu!AB11="ACB",fullmenu!AB11="LCERT",fullmenu!AB11="LERT",fullmenu!AB11="FCERT",fullmenu!AB11="FCMT",fullmenu!AB11="LCMT",fullmenu!AB11="LMT",fullmenu!AB11="LCIT",fullmenu!AB11="FCIT",fullmenu!AB11="LIT",fullmenu!AB11="MwERT",fullmenu!AB11="ERwMT",fullmenu!AB11="M&amp;ERT",fullmenu!AB11="MwIT",fullmenu!AB11="IwMT",fullmenu!AB11="M&amp;IT",fullmenu!AB11="IwERT",fullmenu!AB11="ERwIT",fullmenu!AB11="I&amp;ERT",fullmenu!AB11="ER&amp;M&amp;IT",fullmenu!AB11="LSD"),"subst",IF(OR(fullmenu!AB11="FERT",fullmenu!AB11="FMT",fullmenu!AB11="FIT",fullmenu!AB11="WSD"),"intens",IF(OR(fullmenu!AB11="UASC"),"nonat","")))))</f>
        <v>subst</v>
      </c>
      <c r="AC11" s="8" t="str">
        <f>IF(OR(fullmenu!AC11="MDC",fullmenu!AC11="PERF"),"rude",IF(OR(fullmenu!AC11="PCB",fullmenu!AC11="AERF",fullmenu!AC11="UD"),"inter",IF(OR(fullmenu!AC11="ACB",fullmenu!AC11="LCERT",fullmenu!AC11="LERT",fullmenu!AC11="FCERT",fullmenu!AC11="FCMT",fullmenu!AC11="LCMT",fullmenu!AC11="LMT",fullmenu!AC11="LCIT",fullmenu!AC11="FCIT",fullmenu!AC11="LIT",fullmenu!AC11="MwERT",fullmenu!AC11="ERwMT",fullmenu!AC11="M&amp;ERT",fullmenu!AC11="MwIT",fullmenu!AC11="IwMT",fullmenu!AC11="M&amp;IT",fullmenu!AC11="IwERT",fullmenu!AC11="ERwIT",fullmenu!AC11="I&amp;ERT",fullmenu!AC11="ER&amp;M&amp;IT",fullmenu!AC11="LSD"),"subst",IF(OR(fullmenu!AC11="FERT",fullmenu!AC11="FMT",fullmenu!AC11="FIT",fullmenu!AC11="WSD"),"intens",IF(OR(fullmenu!AC11="UASC"),"nonat","")))))</f>
        <v>subst</v>
      </c>
      <c r="AD11" s="8" t="str">
        <f>IF(OR(fullmenu!AD11="MDC",fullmenu!AD11="PERF"),"rude",IF(OR(fullmenu!AD11="PCB",fullmenu!AD11="AERF",fullmenu!AD11="UD"),"inter",IF(OR(fullmenu!AD11="ACB",fullmenu!AD11="LCERT",fullmenu!AD11="LERT",fullmenu!AD11="FCERT",fullmenu!AD11="FCMT",fullmenu!AD11="LCMT",fullmenu!AD11="LMT",fullmenu!AD11="LCIT",fullmenu!AD11="FCIT",fullmenu!AD11="LIT",fullmenu!AD11="MwERT",fullmenu!AD11="ERwMT",fullmenu!AD11="M&amp;ERT",fullmenu!AD11="MwIT",fullmenu!AD11="IwMT",fullmenu!AD11="M&amp;IT",fullmenu!AD11="IwERT",fullmenu!AD11="ERwIT",fullmenu!AD11="I&amp;ERT",fullmenu!AD11="ER&amp;M&amp;IT",fullmenu!AD11="LSD"),"subst",IF(OR(fullmenu!AD11="FERT",fullmenu!AD11="FMT",fullmenu!AD11="FIT",fullmenu!AD11="WSD"),"intens",IF(OR(fullmenu!AD11="UASC"),"nonat","")))))</f>
        <v>subst</v>
      </c>
      <c r="AE11" s="8" t="str">
        <f>IF(OR(fullmenu!AE11="MDC",fullmenu!AE11="PERF"),"rude",IF(OR(fullmenu!AE11="PCB",fullmenu!AE11="AERF",fullmenu!AE11="UD"),"inter",IF(OR(fullmenu!AE11="ACB",fullmenu!AE11="LCERT",fullmenu!AE11="LERT",fullmenu!AE11="FCERT",fullmenu!AE11="FCMT",fullmenu!AE11="LCMT",fullmenu!AE11="LMT",fullmenu!AE11="LCIT",fullmenu!AE11="FCIT",fullmenu!AE11="LIT",fullmenu!AE11="MwERT",fullmenu!AE11="ERwMT",fullmenu!AE11="M&amp;ERT",fullmenu!AE11="MwIT",fullmenu!AE11="IwMT",fullmenu!AE11="M&amp;IT",fullmenu!AE11="IwERT",fullmenu!AE11="ERwIT",fullmenu!AE11="I&amp;ERT",fullmenu!AE11="ER&amp;M&amp;IT",fullmenu!AE11="LSD"),"subst",IF(OR(fullmenu!AE11="FERT",fullmenu!AE11="FMT",fullmenu!AE11="FIT",fullmenu!AE11="WSD"),"intens",IF(OR(fullmenu!AE11="UASC"),"nonat","")))))</f>
        <v>subst</v>
      </c>
      <c r="AF11" s="8" t="str">
        <f>IF(OR(fullmenu!AF11="MDC",fullmenu!AF11="PERF"),"rude",IF(OR(fullmenu!AF11="PCB",fullmenu!AF11="AERF",fullmenu!AF11="UD"),"inter",IF(OR(fullmenu!AF11="ACB",fullmenu!AF11="LCERT",fullmenu!AF11="LERT",fullmenu!AF11="FCERT",fullmenu!AF11="FCMT",fullmenu!AF11="LCMT",fullmenu!AF11="LMT",fullmenu!AF11="LCIT",fullmenu!AF11="FCIT",fullmenu!AF11="LIT",fullmenu!AF11="MwERT",fullmenu!AF11="ERwMT",fullmenu!AF11="M&amp;ERT",fullmenu!AF11="MwIT",fullmenu!AF11="IwMT",fullmenu!AF11="M&amp;IT",fullmenu!AF11="IwERT",fullmenu!AF11="ERwIT",fullmenu!AF11="I&amp;ERT",fullmenu!AF11="ER&amp;M&amp;IT",fullmenu!AF11="LSD"),"subst",IF(OR(fullmenu!AF11="FERT",fullmenu!AF11="FMT",fullmenu!AF11="FIT",fullmenu!AF11="WSD"),"intens",IF(OR(fullmenu!AF11="UASC"),"nonat","")))))</f>
        <v>subst</v>
      </c>
      <c r="AG11" s="8" t="str">
        <f>IF(OR(fullmenu!AG11="MDC",fullmenu!AG11="PERF"),"rude",IF(OR(fullmenu!AG11="PCB",fullmenu!AG11="AERF",fullmenu!AG11="UD"),"inter",IF(OR(fullmenu!AG11="ACB",fullmenu!AG11="LCERT",fullmenu!AG11="LERT",fullmenu!AG11="FCERT",fullmenu!AG11="FCMT",fullmenu!AG11="LCMT",fullmenu!AG11="LMT",fullmenu!AG11="LCIT",fullmenu!AG11="FCIT",fullmenu!AG11="LIT",fullmenu!AG11="MwERT",fullmenu!AG11="ERwMT",fullmenu!AG11="M&amp;ERT",fullmenu!AG11="MwIT",fullmenu!AG11="IwMT",fullmenu!AG11="M&amp;IT",fullmenu!AG11="IwERT",fullmenu!AG11="ERwIT",fullmenu!AG11="I&amp;ERT",fullmenu!AG11="ER&amp;M&amp;IT",fullmenu!AG11="LSD"),"subst",IF(OR(fullmenu!AG11="FERT",fullmenu!AG11="FMT",fullmenu!AG11="FIT",fullmenu!AG11="WSD"),"intens",IF(OR(fullmenu!AG11="UASC"),"nonat","")))))</f>
        <v>subst</v>
      </c>
      <c r="AH11" s="8" t="str">
        <f>IF(OR(fullmenu!AH11="MDC",fullmenu!AH11="PERF"),"rude",IF(OR(fullmenu!AH11="PCB",fullmenu!AH11="AERF",fullmenu!AH11="UD"),"inter",IF(OR(fullmenu!AH11="ACB",fullmenu!AH11="LCERT",fullmenu!AH11="LERT",fullmenu!AH11="FCERT",fullmenu!AH11="FCMT",fullmenu!AH11="LCMT",fullmenu!AH11="LMT",fullmenu!AH11="LCIT",fullmenu!AH11="FCIT",fullmenu!AH11="LIT",fullmenu!AH11="MwERT",fullmenu!AH11="ERwMT",fullmenu!AH11="M&amp;ERT",fullmenu!AH11="MwIT",fullmenu!AH11="IwMT",fullmenu!AH11="M&amp;IT",fullmenu!AH11="IwERT",fullmenu!AH11="ERwIT",fullmenu!AH11="I&amp;ERT",fullmenu!AH11="ER&amp;M&amp;IT",fullmenu!AH11="LSD"),"subst",IF(OR(fullmenu!AH11="FERT",fullmenu!AH11="FMT",fullmenu!AH11="FIT",fullmenu!AH11="WSD"),"intens",IF(OR(fullmenu!AH11="UASC"),"nonat","")))))</f>
        <v>subst</v>
      </c>
      <c r="AI11" s="8" t="str">
        <f>IF(OR(fullmenu!AI11="MDC",fullmenu!AI11="PERF"),"rude",IF(OR(fullmenu!AI11="PCB",fullmenu!AI11="AERF",fullmenu!AI11="UD"),"inter",IF(OR(fullmenu!AI11="ACB",fullmenu!AI11="LCERT",fullmenu!AI11="LERT",fullmenu!AI11="FCERT",fullmenu!AI11="FCMT",fullmenu!AI11="LCMT",fullmenu!AI11="LMT",fullmenu!AI11="LCIT",fullmenu!AI11="FCIT",fullmenu!AI11="LIT",fullmenu!AI11="MwERT",fullmenu!AI11="ERwMT",fullmenu!AI11="M&amp;ERT",fullmenu!AI11="MwIT",fullmenu!AI11="IwMT",fullmenu!AI11="M&amp;IT",fullmenu!AI11="IwERT",fullmenu!AI11="ERwIT",fullmenu!AI11="I&amp;ERT",fullmenu!AI11="ER&amp;M&amp;IT",fullmenu!AI11="LSD"),"subst",IF(OR(fullmenu!AI11="FERT",fullmenu!AI11="FMT",fullmenu!AI11="FIT",fullmenu!AI11="WSD"),"intens",IF(OR(fullmenu!AI11="UASC"),"nonat","")))))</f>
        <v>subst</v>
      </c>
      <c r="AJ11" s="8" t="str">
        <f>IF(OR(fullmenu!AJ11="MDC",fullmenu!AJ11="PERF"),"rude",IF(OR(fullmenu!AJ11="PCB",fullmenu!AJ11="AERF",fullmenu!AJ11="UD"),"inter",IF(OR(fullmenu!AJ11="ACB",fullmenu!AJ11="LCERT",fullmenu!AJ11="LERT",fullmenu!AJ11="FCERT",fullmenu!AJ11="FCMT",fullmenu!AJ11="LCMT",fullmenu!AJ11="LMT",fullmenu!AJ11="LCIT",fullmenu!AJ11="FCIT",fullmenu!AJ11="LIT",fullmenu!AJ11="MwERT",fullmenu!AJ11="ERwMT",fullmenu!AJ11="M&amp;ERT",fullmenu!AJ11="MwIT",fullmenu!AJ11="IwMT",fullmenu!AJ11="M&amp;IT",fullmenu!AJ11="IwERT",fullmenu!AJ11="ERwIT",fullmenu!AJ11="I&amp;ERT",fullmenu!AJ11="ER&amp;M&amp;IT",fullmenu!AJ11="LSD"),"subst",IF(OR(fullmenu!AJ11="FERT",fullmenu!AJ11="FMT",fullmenu!AJ11="FIT",fullmenu!AJ11="WSD"),"intens",IF(OR(fullmenu!AJ11="UASC"),"nonat","")))))</f>
        <v>subst</v>
      </c>
      <c r="AK11" s="8" t="str">
        <f>IF(OR(fullmenu!AK11="MDC",fullmenu!AK11="PERF"),"rude",IF(OR(fullmenu!AK11="PCB",fullmenu!AK11="AERF",fullmenu!AK11="UD"),"inter",IF(OR(fullmenu!AK11="ACB",fullmenu!AK11="LCERT",fullmenu!AK11="LERT",fullmenu!AK11="FCERT",fullmenu!AK11="FCMT",fullmenu!AK11="LCMT",fullmenu!AK11="LMT",fullmenu!AK11="LCIT",fullmenu!AK11="FCIT",fullmenu!AK11="LIT",fullmenu!AK11="MwERT",fullmenu!AK11="ERwMT",fullmenu!AK11="M&amp;ERT",fullmenu!AK11="MwIT",fullmenu!AK11="IwMT",fullmenu!AK11="M&amp;IT",fullmenu!AK11="IwERT",fullmenu!AK11="ERwIT",fullmenu!AK11="I&amp;ERT",fullmenu!AK11="ER&amp;M&amp;IT",fullmenu!AK11="LSD"),"subst",IF(OR(fullmenu!AK11="FERT",fullmenu!AK11="FMT",fullmenu!AK11="FIT",fullmenu!AK11="WSD"),"intens",IF(OR(fullmenu!AK11="UASC"),"nonat","")))))</f>
        <v>subst</v>
      </c>
      <c r="AL11" s="8" t="str">
        <f>IF(OR(fullmenu!AL11="MDC",fullmenu!AL11="PERF"),"rude",IF(OR(fullmenu!AL11="PCB",fullmenu!AL11="AERF",fullmenu!AL11="UD"),"inter",IF(OR(fullmenu!AL11="ACB",fullmenu!AL11="LCERT",fullmenu!AL11="LERT",fullmenu!AL11="FCERT",fullmenu!AL11="FCMT",fullmenu!AL11="LCMT",fullmenu!AL11="LMT",fullmenu!AL11="LCIT",fullmenu!AL11="FCIT",fullmenu!AL11="LIT",fullmenu!AL11="MwERT",fullmenu!AL11="ERwMT",fullmenu!AL11="M&amp;ERT",fullmenu!AL11="MwIT",fullmenu!AL11="IwMT",fullmenu!AL11="M&amp;IT",fullmenu!AL11="IwERT",fullmenu!AL11="ERwIT",fullmenu!AL11="I&amp;ERT",fullmenu!AL11="ER&amp;M&amp;IT",fullmenu!AL11="LSD"),"subst",IF(OR(fullmenu!AL11="FERT",fullmenu!AL11="FMT",fullmenu!AL11="FIT",fullmenu!AL11="WSD"),"intens",IF(OR(fullmenu!AL11="UASC"),"nonat","")))))</f>
        <v>subst</v>
      </c>
      <c r="AM11" s="8" t="str">
        <f>IF(OR(fullmenu!AM11="MDC",fullmenu!AM11="PERF"),"rude",IF(OR(fullmenu!AM11="PCB",fullmenu!AM11="AERF",fullmenu!AM11="UD"),"inter",IF(OR(fullmenu!AM11="ACB",fullmenu!AM11="LCERT",fullmenu!AM11="LERT",fullmenu!AM11="FCERT",fullmenu!AM11="FCMT",fullmenu!AM11="LCMT",fullmenu!AM11="LMT",fullmenu!AM11="LCIT",fullmenu!AM11="FCIT",fullmenu!AM11="LIT",fullmenu!AM11="MwERT",fullmenu!AM11="ERwMT",fullmenu!AM11="M&amp;ERT",fullmenu!AM11="MwIT",fullmenu!AM11="IwMT",fullmenu!AM11="M&amp;IT",fullmenu!AM11="IwERT",fullmenu!AM11="ERwIT",fullmenu!AM11="I&amp;ERT",fullmenu!AM11="ER&amp;M&amp;IT",fullmenu!AM11="LSD"),"subst",IF(OR(fullmenu!AM11="FERT",fullmenu!AM11="FMT",fullmenu!AM11="FIT",fullmenu!AM11="WSD"),"intens",IF(OR(fullmenu!AM11="UASC"),"nonat","")))))</f>
        <v>subst</v>
      </c>
      <c r="AN11" s="8" t="str">
        <f>IF(OR(fullmenu!AN11="MDC",fullmenu!AN11="PERF"),"rude",IF(OR(fullmenu!AN11="PCB",fullmenu!AN11="AERF",fullmenu!AN11="UD"),"inter",IF(OR(fullmenu!AN11="ACB",fullmenu!AN11="LCERT",fullmenu!AN11="LERT",fullmenu!AN11="FCERT",fullmenu!AN11="FCMT",fullmenu!AN11="LCMT",fullmenu!AN11="LMT",fullmenu!AN11="LCIT",fullmenu!AN11="FCIT",fullmenu!AN11="LIT",fullmenu!AN11="MwERT",fullmenu!AN11="ERwMT",fullmenu!AN11="M&amp;ERT",fullmenu!AN11="MwIT",fullmenu!AN11="IwMT",fullmenu!AN11="M&amp;IT",fullmenu!AN11="IwERT",fullmenu!AN11="ERwIT",fullmenu!AN11="I&amp;ERT",fullmenu!AN11="ER&amp;M&amp;IT",fullmenu!AN11="LSD"),"subst",IF(OR(fullmenu!AN11="FERT",fullmenu!AN11="FMT",fullmenu!AN11="FIT",fullmenu!AN11="WSD"),"intens",IF(OR(fullmenu!AN11="UASC"),"nonat","")))))</f>
        <v>subst</v>
      </c>
      <c r="AO11" s="8" t="str">
        <f>IF(OR(fullmenu!AO11="MDC",fullmenu!AO11="PERF"),"rude",IF(OR(fullmenu!AO11="PCB",fullmenu!AO11="AERF",fullmenu!AO11="UD"),"inter",IF(OR(fullmenu!AO11="ACB",fullmenu!AO11="LCERT",fullmenu!AO11="LERT",fullmenu!AO11="FCERT",fullmenu!AO11="FCMT",fullmenu!AO11="LCMT",fullmenu!AO11="LMT",fullmenu!AO11="LCIT",fullmenu!AO11="FCIT",fullmenu!AO11="LIT",fullmenu!AO11="MwERT",fullmenu!AO11="ERwMT",fullmenu!AO11="M&amp;ERT",fullmenu!AO11="MwIT",fullmenu!AO11="IwMT",fullmenu!AO11="M&amp;IT",fullmenu!AO11="IwERT",fullmenu!AO11="ERwIT",fullmenu!AO11="I&amp;ERT",fullmenu!AO11="ER&amp;M&amp;IT",fullmenu!AO11="LSD"),"subst",IF(OR(fullmenu!AO11="FERT",fullmenu!AO11="FMT",fullmenu!AO11="FIT",fullmenu!AO11="WSD"),"intens",IF(OR(fullmenu!AO11="UASC"),"nonat","")))))</f>
        <v>subst</v>
      </c>
      <c r="AP11" s="8" t="str">
        <f>IF(OR(fullmenu!AP11="MDC",fullmenu!AP11="PERF"),"rude",IF(OR(fullmenu!AP11="PCB",fullmenu!AP11="AERF",fullmenu!AP11="UD"),"inter",IF(OR(fullmenu!AP11="ACB",fullmenu!AP11="LCERT",fullmenu!AP11="LERT",fullmenu!AP11="FCERT",fullmenu!AP11="FCMT",fullmenu!AP11="LCMT",fullmenu!AP11="LMT",fullmenu!AP11="LCIT",fullmenu!AP11="FCIT",fullmenu!AP11="LIT",fullmenu!AP11="MwERT",fullmenu!AP11="ERwMT",fullmenu!AP11="M&amp;ERT",fullmenu!AP11="MwIT",fullmenu!AP11="IwMT",fullmenu!AP11="M&amp;IT",fullmenu!AP11="IwERT",fullmenu!AP11="ERwIT",fullmenu!AP11="I&amp;ERT",fullmenu!AP11="ER&amp;M&amp;IT",fullmenu!AP11="LSD"),"subst",IF(OR(fullmenu!AP11="FERT",fullmenu!AP11="FMT",fullmenu!AP11="FIT",fullmenu!AP11="WSD"),"intens",IF(OR(fullmenu!AP11="UASC"),"nonat","")))))</f>
        <v>subst</v>
      </c>
      <c r="AQ11" s="8" t="str">
        <f>IF(OR(fullmenu!AQ11="MDC",fullmenu!AQ11="PERF"),"rude",IF(OR(fullmenu!AQ11="PCB",fullmenu!AQ11="AERF",fullmenu!AQ11="UD"),"inter",IF(OR(fullmenu!AQ11="ACB",fullmenu!AQ11="LCERT",fullmenu!AQ11="LERT",fullmenu!AQ11="FCERT",fullmenu!AQ11="FCMT",fullmenu!AQ11="LCMT",fullmenu!AQ11="LMT",fullmenu!AQ11="LCIT",fullmenu!AQ11="FCIT",fullmenu!AQ11="LIT",fullmenu!AQ11="MwERT",fullmenu!AQ11="ERwMT",fullmenu!AQ11="M&amp;ERT",fullmenu!AQ11="MwIT",fullmenu!AQ11="IwMT",fullmenu!AQ11="M&amp;IT",fullmenu!AQ11="IwERT",fullmenu!AQ11="ERwIT",fullmenu!AQ11="I&amp;ERT",fullmenu!AQ11="ER&amp;M&amp;IT",fullmenu!AQ11="LSD"),"subst",IF(OR(fullmenu!AQ11="FERT",fullmenu!AQ11="FMT",fullmenu!AQ11="FIT",fullmenu!AQ11="WSD"),"intens",IF(OR(fullmenu!AQ11="UASC"),"nonat","")))))</f>
        <v>subst</v>
      </c>
      <c r="AR11" s="8" t="str">
        <f>IF(OR(fullmenu!AR11="MDC",fullmenu!AR11="PERF"),"rude",IF(OR(fullmenu!AR11="PCB",fullmenu!AR11="AERF",fullmenu!AR11="UD"),"inter",IF(OR(fullmenu!AR11="ACB",fullmenu!AR11="LCERT",fullmenu!AR11="LERT",fullmenu!AR11="FCERT",fullmenu!AR11="FCMT",fullmenu!AR11="LCMT",fullmenu!AR11="LMT",fullmenu!AR11="LCIT",fullmenu!AR11="FCIT",fullmenu!AR11="LIT",fullmenu!AR11="MwERT",fullmenu!AR11="ERwMT",fullmenu!AR11="M&amp;ERT",fullmenu!AR11="MwIT",fullmenu!AR11="IwMT",fullmenu!AR11="M&amp;IT",fullmenu!AR11="IwERT",fullmenu!AR11="ERwIT",fullmenu!AR11="I&amp;ERT",fullmenu!AR11="ER&amp;M&amp;IT",fullmenu!AR11="LSD"),"subst",IF(OR(fullmenu!AR11="FERT",fullmenu!AR11="FMT",fullmenu!AR11="FIT",fullmenu!AR11="WSD"),"intens",IF(OR(fullmenu!AR11="UASC"),"nonat","")))))</f>
        <v>subst</v>
      </c>
      <c r="AS11" s="8" t="str">
        <f>IF(OR(fullmenu!AS11="MDC",fullmenu!AS11="PERF"),"rude",IF(OR(fullmenu!AS11="PCB",fullmenu!AS11="AERF",fullmenu!AS11="UD"),"inter",IF(OR(fullmenu!AS11="ACB",fullmenu!AS11="LCERT",fullmenu!AS11="LERT",fullmenu!AS11="FCERT",fullmenu!AS11="FCMT",fullmenu!AS11="LCMT",fullmenu!AS11="LMT",fullmenu!AS11="LCIT",fullmenu!AS11="FCIT",fullmenu!AS11="LIT",fullmenu!AS11="MwERT",fullmenu!AS11="ERwMT",fullmenu!AS11="M&amp;ERT",fullmenu!AS11="MwIT",fullmenu!AS11="IwMT",fullmenu!AS11="M&amp;IT",fullmenu!AS11="IwERT",fullmenu!AS11="ERwIT",fullmenu!AS11="I&amp;ERT",fullmenu!AS11="ER&amp;M&amp;IT",fullmenu!AS11="LSD"),"subst",IF(OR(fullmenu!AS11="FERT",fullmenu!AS11="FMT",fullmenu!AS11="FIT",fullmenu!AS11="WSD"),"intens",IF(OR(fullmenu!AS11="UASC"),"nonat","")))))</f>
        <v>subst</v>
      </c>
    </row>
    <row r="12" spans="1:45" ht="15.5" x14ac:dyDescent="0.35">
      <c r="A12" t="s">
        <v>8</v>
      </c>
      <c r="B12" s="8" t="str">
        <f>IF(OR(fullmenu!B12="MDC",fullmenu!B12="PERF"),"rude",IF(OR(fullmenu!B12="PCB",fullmenu!B12="AERF",fullmenu!B12="UD"),"inter",IF(OR(fullmenu!B12="ACB",fullmenu!B12="LCERT",fullmenu!B12="LERT",fullmenu!B12="FCERT",fullmenu!B12="FCMT",fullmenu!B12="LCMT",fullmenu!B12="LMT",fullmenu!B12="LCIT",fullmenu!B12="FCIT",fullmenu!B12="LIT",fullmenu!B12="MwERT",fullmenu!B12="ERwMT",fullmenu!B12="M&amp;ERT",fullmenu!B12="MwIT",fullmenu!B12="IwMT",fullmenu!B12="M&amp;IT",fullmenu!B12="IwERT",fullmenu!B12="ERwIT",fullmenu!B12="I&amp;ERT",fullmenu!B12="ER&amp;M&amp;IT",fullmenu!B12="LSD"),"subst",IF(OR(fullmenu!B12="FERT",fullmenu!B12="FMT",fullmenu!B12="FIT",fullmenu!B12="WSD"),"intens",IF(OR(fullmenu!B12="UASC"),"nonat","")))))</f>
        <v>subst</v>
      </c>
      <c r="C12" s="8" t="str">
        <f>IF(OR(fullmenu!C12="MDC",fullmenu!C12="PERF"),"rude",IF(OR(fullmenu!C12="PCB",fullmenu!C12="AERF",fullmenu!C12="UD"),"inter",IF(OR(fullmenu!C12="ACB",fullmenu!C12="LCERT",fullmenu!C12="LERT",fullmenu!C12="FCERT",fullmenu!C12="FCMT",fullmenu!C12="LCMT",fullmenu!C12="LMT",fullmenu!C12="LCIT",fullmenu!C12="FCIT",fullmenu!C12="LIT",fullmenu!C12="MwERT",fullmenu!C12="ERwMT",fullmenu!C12="M&amp;ERT",fullmenu!C12="MwIT",fullmenu!C12="IwMT",fullmenu!C12="M&amp;IT",fullmenu!C12="IwERT",fullmenu!C12="ERwIT",fullmenu!C12="I&amp;ERT",fullmenu!C12="ER&amp;M&amp;IT",fullmenu!C12="LSD"),"subst",IF(OR(fullmenu!C12="FERT",fullmenu!C12="FMT",fullmenu!C12="FIT",fullmenu!C12="WSD"),"intens",IF(OR(fullmenu!C12="UASC"),"nonat","")))))</f>
        <v>subst</v>
      </c>
      <c r="D12" s="8" t="str">
        <f>IF(OR(fullmenu!D12="MDC",fullmenu!D12="PERF"),"rude",IF(OR(fullmenu!D12="PCB",fullmenu!D12="AERF",fullmenu!D12="UD"),"inter",IF(OR(fullmenu!D12="ACB",fullmenu!D12="LCERT",fullmenu!D12="LERT",fullmenu!D12="FCERT",fullmenu!D12="FCMT",fullmenu!D12="LCMT",fullmenu!D12="LMT",fullmenu!D12="LCIT",fullmenu!D12="FCIT",fullmenu!D12="LIT",fullmenu!D12="MwERT",fullmenu!D12="ERwMT",fullmenu!D12="M&amp;ERT",fullmenu!D12="MwIT",fullmenu!D12="IwMT",fullmenu!D12="M&amp;IT",fullmenu!D12="IwERT",fullmenu!D12="ERwIT",fullmenu!D12="I&amp;ERT",fullmenu!D12="ER&amp;M&amp;IT",fullmenu!D12="LSD"),"subst",IF(OR(fullmenu!D12="FERT",fullmenu!D12="FMT",fullmenu!D12="FIT",fullmenu!D12="WSD"),"intens",IF(OR(fullmenu!D12="UASC"),"nonat","")))))</f>
        <v>subst</v>
      </c>
      <c r="E12" s="8" t="str">
        <f>IF(OR(fullmenu!E12="MDC",fullmenu!E12="PERF"),"rude",IF(OR(fullmenu!E12="PCB",fullmenu!E12="AERF",fullmenu!E12="UD"),"inter",IF(OR(fullmenu!E12="ACB",fullmenu!E12="LCERT",fullmenu!E12="LERT",fullmenu!E12="FCERT",fullmenu!E12="FCMT",fullmenu!E12="LCMT",fullmenu!E12="LMT",fullmenu!E12="LCIT",fullmenu!E12="FCIT",fullmenu!E12="LIT",fullmenu!E12="MwERT",fullmenu!E12="ERwMT",fullmenu!E12="M&amp;ERT",fullmenu!E12="MwIT",fullmenu!E12="IwMT",fullmenu!E12="M&amp;IT",fullmenu!E12="IwERT",fullmenu!E12="ERwIT",fullmenu!E12="I&amp;ERT",fullmenu!E12="ER&amp;M&amp;IT",fullmenu!E12="LSD"),"subst",IF(OR(fullmenu!E12="FERT",fullmenu!E12="FMT",fullmenu!E12="FIT",fullmenu!E12="WSD"),"intens",IF(OR(fullmenu!E12="UASC"),"nonat","")))))</f>
        <v>subst</v>
      </c>
      <c r="F12" s="8" t="str">
        <f>IF(OR(fullmenu!F12="MDC",fullmenu!F12="PERF"),"rude",IF(OR(fullmenu!F12="PCB",fullmenu!F12="AERF",fullmenu!F12="UD"),"inter",IF(OR(fullmenu!F12="ACB",fullmenu!F12="LCERT",fullmenu!F12="LERT",fullmenu!F12="FCERT",fullmenu!F12="FCMT",fullmenu!F12="LCMT",fullmenu!F12="LMT",fullmenu!F12="LCIT",fullmenu!F12="FCIT",fullmenu!F12="LIT",fullmenu!F12="MwERT",fullmenu!F12="ERwMT",fullmenu!F12="M&amp;ERT",fullmenu!F12="MwIT",fullmenu!F12="IwMT",fullmenu!F12="M&amp;IT",fullmenu!F12="IwERT",fullmenu!F12="ERwIT",fullmenu!F12="I&amp;ERT",fullmenu!F12="ER&amp;M&amp;IT",fullmenu!F12="LSD"),"subst",IF(OR(fullmenu!F12="FERT",fullmenu!F12="FMT",fullmenu!F12="FIT",fullmenu!F12="WSD"),"intens",IF(OR(fullmenu!F12="UASC"),"nonat","")))))</f>
        <v>subst</v>
      </c>
      <c r="G12" s="8" t="str">
        <f>IF(OR(fullmenu!G12="MDC",fullmenu!G12="PERF"),"rude",IF(OR(fullmenu!G12="PCB",fullmenu!G12="AERF",fullmenu!G12="UD"),"inter",IF(OR(fullmenu!G12="ACB",fullmenu!G12="LCERT",fullmenu!G12="LERT",fullmenu!G12="FCERT",fullmenu!G12="FCMT",fullmenu!G12="LCMT",fullmenu!G12="LMT",fullmenu!G12="LCIT",fullmenu!G12="FCIT",fullmenu!G12="LIT",fullmenu!G12="MwERT",fullmenu!G12="ERwMT",fullmenu!G12="M&amp;ERT",fullmenu!G12="MwIT",fullmenu!G12="IwMT",fullmenu!G12="M&amp;IT",fullmenu!G12="IwERT",fullmenu!G12="ERwIT",fullmenu!G12="I&amp;ERT",fullmenu!G12="ER&amp;M&amp;IT",fullmenu!G12="LSD"),"subst",IF(OR(fullmenu!G12="FERT",fullmenu!G12="FMT",fullmenu!G12="FIT",fullmenu!G12="WSD"),"intens",IF(OR(fullmenu!G12="UASC"),"nonat","")))))</f>
        <v>subst</v>
      </c>
      <c r="H12" s="8" t="str">
        <f>IF(OR(fullmenu!H12="MDC",fullmenu!H12="PERF"),"rude",IF(OR(fullmenu!H12="PCB",fullmenu!H12="AERF",fullmenu!H12="UD"),"inter",IF(OR(fullmenu!H12="ACB",fullmenu!H12="LCERT",fullmenu!H12="LERT",fullmenu!H12="FCERT",fullmenu!H12="FCMT",fullmenu!H12="LCMT",fullmenu!H12="LMT",fullmenu!H12="LCIT",fullmenu!H12="FCIT",fullmenu!H12="LIT",fullmenu!H12="MwERT",fullmenu!H12="ERwMT",fullmenu!H12="M&amp;ERT",fullmenu!H12="MwIT",fullmenu!H12="IwMT",fullmenu!H12="M&amp;IT",fullmenu!H12="IwERT",fullmenu!H12="ERwIT",fullmenu!H12="I&amp;ERT",fullmenu!H12="ER&amp;M&amp;IT",fullmenu!H12="LSD"),"subst",IF(OR(fullmenu!H12="FERT",fullmenu!H12="FMT",fullmenu!H12="FIT",fullmenu!H12="WSD"),"intens",IF(OR(fullmenu!H12="UASC"),"nonat","")))))</f>
        <v>subst</v>
      </c>
      <c r="I12" s="8" t="str">
        <f>IF(OR(fullmenu!I12="MDC",fullmenu!I12="PERF"),"rude",IF(OR(fullmenu!I12="PCB",fullmenu!I12="AERF",fullmenu!I12="UD"),"inter",IF(OR(fullmenu!I12="ACB",fullmenu!I12="LCERT",fullmenu!I12="LERT",fullmenu!I12="FCERT",fullmenu!I12="FCMT",fullmenu!I12="LCMT",fullmenu!I12="LMT",fullmenu!I12="LCIT",fullmenu!I12="FCIT",fullmenu!I12="LIT",fullmenu!I12="MwERT",fullmenu!I12="ERwMT",fullmenu!I12="M&amp;ERT",fullmenu!I12="MwIT",fullmenu!I12="IwMT",fullmenu!I12="M&amp;IT",fullmenu!I12="IwERT",fullmenu!I12="ERwIT",fullmenu!I12="I&amp;ERT",fullmenu!I12="ER&amp;M&amp;IT",fullmenu!I12="LSD"),"subst",IF(OR(fullmenu!I12="FERT",fullmenu!I12="FMT",fullmenu!I12="FIT",fullmenu!I12="WSD"),"intens",IF(OR(fullmenu!I12="UASC"),"nonat","")))))</f>
        <v>subst</v>
      </c>
      <c r="J12" s="8" t="str">
        <f>IF(OR(fullmenu!J12="MDC",fullmenu!J12="PERF"),"rude",IF(OR(fullmenu!J12="PCB",fullmenu!J12="AERF",fullmenu!J12="UD"),"inter",IF(OR(fullmenu!J12="ACB",fullmenu!J12="LCERT",fullmenu!J12="LERT",fullmenu!J12="FCERT",fullmenu!J12="FCMT",fullmenu!J12="LCMT",fullmenu!J12="LMT",fullmenu!J12="LCIT",fullmenu!J12="FCIT",fullmenu!J12="LIT",fullmenu!J12="MwERT",fullmenu!J12="ERwMT",fullmenu!J12="M&amp;ERT",fullmenu!J12="MwIT",fullmenu!J12="IwMT",fullmenu!J12="M&amp;IT",fullmenu!J12="IwERT",fullmenu!J12="ERwIT",fullmenu!J12="I&amp;ERT",fullmenu!J12="ER&amp;M&amp;IT",fullmenu!J12="LSD"),"subst",IF(OR(fullmenu!J12="FERT",fullmenu!J12="FMT",fullmenu!J12="FIT",fullmenu!J12="WSD"),"intens",IF(OR(fullmenu!J12="UASC"),"nonat","")))))</f>
        <v>subst</v>
      </c>
      <c r="K12" s="8" t="str">
        <f>IF(OR(fullmenu!K12="MDC",fullmenu!K12="PERF"),"rude",IF(OR(fullmenu!K12="PCB",fullmenu!K12="AERF",fullmenu!K12="UD"),"inter",IF(OR(fullmenu!K12="ACB",fullmenu!K12="LCERT",fullmenu!K12="LERT",fullmenu!K12="FCERT",fullmenu!K12="FCMT",fullmenu!K12="LCMT",fullmenu!K12="LMT",fullmenu!K12="LCIT",fullmenu!K12="FCIT",fullmenu!K12="LIT",fullmenu!K12="MwERT",fullmenu!K12="ERwMT",fullmenu!K12="M&amp;ERT",fullmenu!K12="MwIT",fullmenu!K12="IwMT",fullmenu!K12="M&amp;IT",fullmenu!K12="IwERT",fullmenu!K12="ERwIT",fullmenu!K12="I&amp;ERT",fullmenu!K12="ER&amp;M&amp;IT",fullmenu!K12="LSD"),"subst",IF(OR(fullmenu!K12="FERT",fullmenu!K12="FMT",fullmenu!K12="FIT",fullmenu!K12="WSD"),"intens",IF(OR(fullmenu!K12="UASC"),"nonat","")))))</f>
        <v>subst</v>
      </c>
      <c r="L12" s="8" t="str">
        <f>IF(OR(fullmenu!L12="MDC",fullmenu!L12="PERF"),"rude",IF(OR(fullmenu!L12="PCB",fullmenu!L12="AERF",fullmenu!L12="UD"),"inter",IF(OR(fullmenu!L12="ACB",fullmenu!L12="LCERT",fullmenu!L12="LERT",fullmenu!L12="FCERT",fullmenu!L12="FCMT",fullmenu!L12="LCMT",fullmenu!L12="LMT",fullmenu!L12="LCIT",fullmenu!L12="FCIT",fullmenu!L12="LIT",fullmenu!L12="MwERT",fullmenu!L12="ERwMT",fullmenu!L12="M&amp;ERT",fullmenu!L12="MwIT",fullmenu!L12="IwMT",fullmenu!L12="M&amp;IT",fullmenu!L12="IwERT",fullmenu!L12="ERwIT",fullmenu!L12="I&amp;ERT",fullmenu!L12="ER&amp;M&amp;IT",fullmenu!L12="LSD"),"subst",IF(OR(fullmenu!L12="FERT",fullmenu!L12="FMT",fullmenu!L12="FIT",fullmenu!L12="WSD"),"intens",IF(OR(fullmenu!L12="UASC"),"nonat","")))))</f>
        <v>subst</v>
      </c>
      <c r="M12" s="8" t="str">
        <f>IF(OR(fullmenu!M12="MDC",fullmenu!M12="PERF"),"rude",IF(OR(fullmenu!M12="PCB",fullmenu!M12="AERF",fullmenu!M12="UD"),"inter",IF(OR(fullmenu!M12="ACB",fullmenu!M12="LCERT",fullmenu!M12="LERT",fullmenu!M12="FCERT",fullmenu!M12="FCMT",fullmenu!M12="LCMT",fullmenu!M12="LMT",fullmenu!M12="LCIT",fullmenu!M12="FCIT",fullmenu!M12="LIT",fullmenu!M12="MwERT",fullmenu!M12="ERwMT",fullmenu!M12="M&amp;ERT",fullmenu!M12="MwIT",fullmenu!M12="IwMT",fullmenu!M12="M&amp;IT",fullmenu!M12="IwERT",fullmenu!M12="ERwIT",fullmenu!M12="I&amp;ERT",fullmenu!M12="ER&amp;M&amp;IT",fullmenu!M12="LSD"),"subst",IF(OR(fullmenu!M12="FERT",fullmenu!M12="FMT",fullmenu!M12="FIT",fullmenu!M12="WSD"),"intens",IF(OR(fullmenu!M12="UASC"),"nonat","")))))</f>
        <v>subst</v>
      </c>
      <c r="N12" s="8" t="str">
        <f>IF(OR(fullmenu!N12="MDC",fullmenu!N12="PERF"),"rude",IF(OR(fullmenu!N12="PCB",fullmenu!N12="AERF",fullmenu!N12="UD"),"inter",IF(OR(fullmenu!N12="ACB",fullmenu!N12="LCERT",fullmenu!N12="LERT",fullmenu!N12="FCERT",fullmenu!N12="FCMT",fullmenu!N12="LCMT",fullmenu!N12="LMT",fullmenu!N12="LCIT",fullmenu!N12="FCIT",fullmenu!N12="LIT",fullmenu!N12="MwERT",fullmenu!N12="ERwMT",fullmenu!N12="M&amp;ERT",fullmenu!N12="MwIT",fullmenu!N12="IwMT",fullmenu!N12="M&amp;IT",fullmenu!N12="IwERT",fullmenu!N12="ERwIT",fullmenu!N12="I&amp;ERT",fullmenu!N12="ER&amp;M&amp;IT",fullmenu!N12="LSD"),"subst",IF(OR(fullmenu!N12="FERT",fullmenu!N12="FMT",fullmenu!N12="FIT",fullmenu!N12="WSD"),"intens",IF(OR(fullmenu!N12="UASC"),"nonat","")))))</f>
        <v>subst</v>
      </c>
      <c r="O12" s="8" t="str">
        <f>IF(OR(fullmenu!O12="MDC",fullmenu!O12="PERF"),"rude",IF(OR(fullmenu!O12="PCB",fullmenu!O12="AERF",fullmenu!O12="UD"),"inter",IF(OR(fullmenu!O12="ACB",fullmenu!O12="LCERT",fullmenu!O12="LERT",fullmenu!O12="FCERT",fullmenu!O12="FCMT",fullmenu!O12="LCMT",fullmenu!O12="LMT",fullmenu!O12="LCIT",fullmenu!O12="FCIT",fullmenu!O12="LIT",fullmenu!O12="MwERT",fullmenu!O12="ERwMT",fullmenu!O12="M&amp;ERT",fullmenu!O12="MwIT",fullmenu!O12="IwMT",fullmenu!O12="M&amp;IT",fullmenu!O12="IwERT",fullmenu!O12="ERwIT",fullmenu!O12="I&amp;ERT",fullmenu!O12="ER&amp;M&amp;IT",fullmenu!O12="LSD"),"subst",IF(OR(fullmenu!O12="FERT",fullmenu!O12="FMT",fullmenu!O12="FIT",fullmenu!O12="WSD"),"intens",IF(OR(fullmenu!O12="UASC"),"nonat","")))))</f>
        <v>subst</v>
      </c>
      <c r="P12" s="8" t="str">
        <f>IF(OR(fullmenu!P12="MDC",fullmenu!P12="PERF"),"rude",IF(OR(fullmenu!P12="PCB",fullmenu!P12="AERF",fullmenu!P12="UD"),"inter",IF(OR(fullmenu!P12="ACB",fullmenu!P12="LCERT",fullmenu!P12="LERT",fullmenu!P12="FCERT",fullmenu!P12="FCMT",fullmenu!P12="LCMT",fullmenu!P12="LMT",fullmenu!P12="LCIT",fullmenu!P12="FCIT",fullmenu!P12="LIT",fullmenu!P12="MwERT",fullmenu!P12="ERwMT",fullmenu!P12="M&amp;ERT",fullmenu!P12="MwIT",fullmenu!P12="IwMT",fullmenu!P12="M&amp;IT",fullmenu!P12="IwERT",fullmenu!P12="ERwIT",fullmenu!P12="I&amp;ERT",fullmenu!P12="ER&amp;M&amp;IT",fullmenu!P12="LSD"),"subst",IF(OR(fullmenu!P12="FERT",fullmenu!P12="FMT",fullmenu!P12="FIT",fullmenu!P12="WSD"),"intens",IF(OR(fullmenu!P12="UASC"),"nonat","")))))</f>
        <v>subst</v>
      </c>
      <c r="Q12" s="8" t="str">
        <f>IF(OR(fullmenu!Q12="MDC",fullmenu!Q12="PERF"),"rude",IF(OR(fullmenu!Q12="PCB",fullmenu!Q12="AERF",fullmenu!Q12="UD"),"inter",IF(OR(fullmenu!Q12="ACB",fullmenu!Q12="LCERT",fullmenu!Q12="LERT",fullmenu!Q12="FCERT",fullmenu!Q12="FCMT",fullmenu!Q12="LCMT",fullmenu!Q12="LMT",fullmenu!Q12="LCIT",fullmenu!Q12="FCIT",fullmenu!Q12="LIT",fullmenu!Q12="MwERT",fullmenu!Q12="ERwMT",fullmenu!Q12="M&amp;ERT",fullmenu!Q12="MwIT",fullmenu!Q12="IwMT",fullmenu!Q12="M&amp;IT",fullmenu!Q12="IwERT",fullmenu!Q12="ERwIT",fullmenu!Q12="I&amp;ERT",fullmenu!Q12="ER&amp;M&amp;IT",fullmenu!Q12="LSD"),"subst",IF(OR(fullmenu!Q12="FERT",fullmenu!Q12="FMT",fullmenu!Q12="FIT",fullmenu!Q12="WSD"),"intens",IF(OR(fullmenu!Q12="UASC"),"nonat","")))))</f>
        <v>subst</v>
      </c>
      <c r="R12" s="8" t="str">
        <f>IF(OR(fullmenu!R12="MDC",fullmenu!R12="PERF"),"rude",IF(OR(fullmenu!R12="PCB",fullmenu!R12="AERF",fullmenu!R12="UD"),"inter",IF(OR(fullmenu!R12="ACB",fullmenu!R12="LCERT",fullmenu!R12="LERT",fullmenu!R12="FCERT",fullmenu!R12="FCMT",fullmenu!R12="LCMT",fullmenu!R12="LMT",fullmenu!R12="LCIT",fullmenu!R12="FCIT",fullmenu!R12="LIT",fullmenu!R12="MwERT",fullmenu!R12="ERwMT",fullmenu!R12="M&amp;ERT",fullmenu!R12="MwIT",fullmenu!R12="IwMT",fullmenu!R12="M&amp;IT",fullmenu!R12="IwERT",fullmenu!R12="ERwIT",fullmenu!R12="I&amp;ERT",fullmenu!R12="ER&amp;M&amp;IT",fullmenu!R12="LSD"),"subst",IF(OR(fullmenu!R12="FERT",fullmenu!R12="FMT",fullmenu!R12="FIT",fullmenu!R12="WSD"),"intens",IF(OR(fullmenu!R12="UASC"),"nonat","")))))</f>
        <v>subst</v>
      </c>
      <c r="S12" s="8" t="str">
        <f>IF(OR(fullmenu!S12="MDC",fullmenu!S12="PERF"),"rude",IF(OR(fullmenu!S12="PCB",fullmenu!S12="AERF",fullmenu!S12="UD"),"inter",IF(OR(fullmenu!S12="ACB",fullmenu!S12="LCERT",fullmenu!S12="LERT",fullmenu!S12="FCERT",fullmenu!S12="FCMT",fullmenu!S12="LCMT",fullmenu!S12="LMT",fullmenu!S12="LCIT",fullmenu!S12="FCIT",fullmenu!S12="LIT",fullmenu!S12="MwERT",fullmenu!S12="ERwMT",fullmenu!S12="M&amp;ERT",fullmenu!S12="MwIT",fullmenu!S12="IwMT",fullmenu!S12="M&amp;IT",fullmenu!S12="IwERT",fullmenu!S12="ERwIT",fullmenu!S12="I&amp;ERT",fullmenu!S12="ER&amp;M&amp;IT",fullmenu!S12="LSD"),"subst",IF(OR(fullmenu!S12="FERT",fullmenu!S12="FMT",fullmenu!S12="FIT",fullmenu!S12="WSD"),"intens",IF(OR(fullmenu!S12="UASC"),"nonat","")))))</f>
        <v>subst</v>
      </c>
      <c r="T12" s="8" t="str">
        <f>IF(OR(fullmenu!T12="MDC",fullmenu!T12="PERF"),"rude",IF(OR(fullmenu!T12="PCB",fullmenu!T12="AERF",fullmenu!T12="UD"),"inter",IF(OR(fullmenu!T12="ACB",fullmenu!T12="LCERT",fullmenu!T12="LERT",fullmenu!T12="FCERT",fullmenu!T12="FCMT",fullmenu!T12="LCMT",fullmenu!T12="LMT",fullmenu!T12="LCIT",fullmenu!T12="FCIT",fullmenu!T12="LIT",fullmenu!T12="MwERT",fullmenu!T12="ERwMT",fullmenu!T12="M&amp;ERT",fullmenu!T12="MwIT",fullmenu!T12="IwMT",fullmenu!T12="M&amp;IT",fullmenu!T12="IwERT",fullmenu!T12="ERwIT",fullmenu!T12="I&amp;ERT",fullmenu!T12="ER&amp;M&amp;IT",fullmenu!T12="LSD"),"subst",IF(OR(fullmenu!T12="FERT",fullmenu!T12="FMT",fullmenu!T12="FIT",fullmenu!T12="WSD"),"intens",IF(OR(fullmenu!T12="UASC"),"nonat","")))))</f>
        <v>subst</v>
      </c>
      <c r="U12" s="8" t="str">
        <f>IF(OR(fullmenu!U12="MDC",fullmenu!U12="PERF"),"rude",IF(OR(fullmenu!U12="PCB",fullmenu!U12="AERF",fullmenu!U12="UD"),"inter",IF(OR(fullmenu!U12="ACB",fullmenu!U12="LCERT",fullmenu!U12="LERT",fullmenu!U12="FCERT",fullmenu!U12="FCMT",fullmenu!U12="LCMT",fullmenu!U12="LMT",fullmenu!U12="LCIT",fullmenu!U12="FCIT",fullmenu!U12="LIT",fullmenu!U12="MwERT",fullmenu!U12="ERwMT",fullmenu!U12="M&amp;ERT",fullmenu!U12="MwIT",fullmenu!U12="IwMT",fullmenu!U12="M&amp;IT",fullmenu!U12="IwERT",fullmenu!U12="ERwIT",fullmenu!U12="I&amp;ERT",fullmenu!U12="ER&amp;M&amp;IT",fullmenu!U12="LSD"),"subst",IF(OR(fullmenu!U12="FERT",fullmenu!U12="FMT",fullmenu!U12="FIT",fullmenu!U12="WSD"),"intens",IF(OR(fullmenu!U12="UASC"),"nonat","")))))</f>
        <v>subst</v>
      </c>
      <c r="V12" s="8" t="str">
        <f>IF(OR(fullmenu!V12="MDC",fullmenu!V12="PERF"),"rude",IF(OR(fullmenu!V12="PCB",fullmenu!V12="AERF",fullmenu!V12="UD"),"inter",IF(OR(fullmenu!V12="ACB",fullmenu!V12="LCERT",fullmenu!V12="LERT",fullmenu!V12="FCERT",fullmenu!V12="FCMT",fullmenu!V12="LCMT",fullmenu!V12="LMT",fullmenu!V12="LCIT",fullmenu!V12="FCIT",fullmenu!V12="LIT",fullmenu!V12="MwERT",fullmenu!V12="ERwMT",fullmenu!V12="M&amp;ERT",fullmenu!V12="MwIT",fullmenu!V12="IwMT",fullmenu!V12="M&amp;IT",fullmenu!V12="IwERT",fullmenu!V12="ERwIT",fullmenu!V12="I&amp;ERT",fullmenu!V12="ER&amp;M&amp;IT",fullmenu!V12="LSD"),"subst",IF(OR(fullmenu!V12="FERT",fullmenu!V12="FMT",fullmenu!V12="FIT",fullmenu!V12="WSD"),"intens",IF(OR(fullmenu!V12="UASC"),"nonat","")))))</f>
        <v>subst</v>
      </c>
      <c r="W12" s="8" t="str">
        <f>IF(OR(fullmenu!W12="MDC",fullmenu!W12="PERF"),"rude",IF(OR(fullmenu!W12="PCB",fullmenu!W12="AERF",fullmenu!W12="UD"),"inter",IF(OR(fullmenu!W12="ACB",fullmenu!W12="LCERT",fullmenu!W12="LERT",fullmenu!W12="FCERT",fullmenu!W12="FCMT",fullmenu!W12="LCMT",fullmenu!W12="LMT",fullmenu!W12="LCIT",fullmenu!W12="FCIT",fullmenu!W12="LIT",fullmenu!W12="MwERT",fullmenu!W12="ERwMT",fullmenu!W12="M&amp;ERT",fullmenu!W12="MwIT",fullmenu!W12="IwMT",fullmenu!W12="M&amp;IT",fullmenu!W12="IwERT",fullmenu!W12="ERwIT",fullmenu!W12="I&amp;ERT",fullmenu!W12="ER&amp;M&amp;IT",fullmenu!W12="LSD"),"subst",IF(OR(fullmenu!W12="FERT",fullmenu!W12="FMT",fullmenu!W12="FIT",fullmenu!W12="WSD"),"intens",IF(OR(fullmenu!W12="UASC"),"nonat","")))))</f>
        <v>subst</v>
      </c>
      <c r="X12" s="8" t="str">
        <f>IF(OR(fullmenu!X12="MDC",fullmenu!X12="PERF"),"rude",IF(OR(fullmenu!X12="PCB",fullmenu!X12="AERF",fullmenu!X12="UD"),"inter",IF(OR(fullmenu!X12="ACB",fullmenu!X12="LCERT",fullmenu!X12="LERT",fullmenu!X12="FCERT",fullmenu!X12="FCMT",fullmenu!X12="LCMT",fullmenu!X12="LMT",fullmenu!X12="LCIT",fullmenu!X12="FCIT",fullmenu!X12="LIT",fullmenu!X12="MwERT",fullmenu!X12="ERwMT",fullmenu!X12="M&amp;ERT",fullmenu!X12="MwIT",fullmenu!X12="IwMT",fullmenu!X12="M&amp;IT",fullmenu!X12="IwERT",fullmenu!X12="ERwIT",fullmenu!X12="I&amp;ERT",fullmenu!X12="ER&amp;M&amp;IT",fullmenu!X12="LSD"),"subst",IF(OR(fullmenu!X12="FERT",fullmenu!X12="FMT",fullmenu!X12="FIT",fullmenu!X12="WSD"),"intens",IF(OR(fullmenu!X12="UASC"),"nonat","")))))</f>
        <v>subst</v>
      </c>
      <c r="Y12" s="8" t="str">
        <f>IF(OR(fullmenu!Y12="MDC",fullmenu!Y12="PERF"),"rude",IF(OR(fullmenu!Y12="PCB",fullmenu!Y12="AERF",fullmenu!Y12="UD"),"inter",IF(OR(fullmenu!Y12="ACB",fullmenu!Y12="LCERT",fullmenu!Y12="LERT",fullmenu!Y12="FCERT",fullmenu!Y12="FCMT",fullmenu!Y12="LCMT",fullmenu!Y12="LMT",fullmenu!Y12="LCIT",fullmenu!Y12="FCIT",fullmenu!Y12="LIT",fullmenu!Y12="MwERT",fullmenu!Y12="ERwMT",fullmenu!Y12="M&amp;ERT",fullmenu!Y12="MwIT",fullmenu!Y12="IwMT",fullmenu!Y12="M&amp;IT",fullmenu!Y12="IwERT",fullmenu!Y12="ERwIT",fullmenu!Y12="I&amp;ERT",fullmenu!Y12="ER&amp;M&amp;IT",fullmenu!Y12="LSD"),"subst",IF(OR(fullmenu!Y12="FERT",fullmenu!Y12="FMT",fullmenu!Y12="FIT",fullmenu!Y12="WSD"),"intens",IF(OR(fullmenu!Y12="UASC"),"nonat","")))))</f>
        <v>subst</v>
      </c>
      <c r="Z12" s="8" t="str">
        <f>IF(OR(fullmenu!Z12="MDC",fullmenu!Z12="PERF"),"rude",IF(OR(fullmenu!Z12="PCB",fullmenu!Z12="AERF",fullmenu!Z12="UD"),"inter",IF(OR(fullmenu!Z12="ACB",fullmenu!Z12="LCERT",fullmenu!Z12="LERT",fullmenu!Z12="FCERT",fullmenu!Z12="FCMT",fullmenu!Z12="LCMT",fullmenu!Z12="LMT",fullmenu!Z12="LCIT",fullmenu!Z12="FCIT",fullmenu!Z12="LIT",fullmenu!Z12="MwERT",fullmenu!Z12="ERwMT",fullmenu!Z12="M&amp;ERT",fullmenu!Z12="MwIT",fullmenu!Z12="IwMT",fullmenu!Z12="M&amp;IT",fullmenu!Z12="IwERT",fullmenu!Z12="ERwIT",fullmenu!Z12="I&amp;ERT",fullmenu!Z12="ER&amp;M&amp;IT",fullmenu!Z12="LSD"),"subst",IF(OR(fullmenu!Z12="FERT",fullmenu!Z12="FMT",fullmenu!Z12="FIT",fullmenu!Z12="WSD"),"intens",IF(OR(fullmenu!Z12="UASC"),"nonat","")))))</f>
        <v>subst</v>
      </c>
      <c r="AA12" s="8" t="str">
        <f>IF(OR(fullmenu!AA12="MDC",fullmenu!AA12="PERF"),"rude",IF(OR(fullmenu!AA12="PCB",fullmenu!AA12="AERF",fullmenu!AA12="UD"),"inter",IF(OR(fullmenu!AA12="ACB",fullmenu!AA12="LCERT",fullmenu!AA12="LERT",fullmenu!AA12="FCERT",fullmenu!AA12="FCMT",fullmenu!AA12="LCMT",fullmenu!AA12="LMT",fullmenu!AA12="LCIT",fullmenu!AA12="FCIT",fullmenu!AA12="LIT",fullmenu!AA12="MwERT",fullmenu!AA12="ERwMT",fullmenu!AA12="M&amp;ERT",fullmenu!AA12="MwIT",fullmenu!AA12="IwMT",fullmenu!AA12="M&amp;IT",fullmenu!AA12="IwERT",fullmenu!AA12="ERwIT",fullmenu!AA12="I&amp;ERT",fullmenu!AA12="ER&amp;M&amp;IT",fullmenu!AA12="LSD"),"subst",IF(OR(fullmenu!AA12="FERT",fullmenu!AA12="FMT",fullmenu!AA12="FIT",fullmenu!AA12="WSD"),"intens",IF(OR(fullmenu!AA12="UASC"),"nonat","")))))</f>
        <v>intens</v>
      </c>
      <c r="AB12" s="8" t="str">
        <f>IF(OR(fullmenu!AB12="MDC",fullmenu!AB12="PERF"),"rude",IF(OR(fullmenu!AB12="PCB",fullmenu!AB12="AERF",fullmenu!AB12="UD"),"inter",IF(OR(fullmenu!AB12="ACB",fullmenu!AB12="LCERT",fullmenu!AB12="LERT",fullmenu!AB12="FCERT",fullmenu!AB12="FCMT",fullmenu!AB12="LCMT",fullmenu!AB12="LMT",fullmenu!AB12="LCIT",fullmenu!AB12="FCIT",fullmenu!AB12="LIT",fullmenu!AB12="MwERT",fullmenu!AB12="ERwMT",fullmenu!AB12="M&amp;ERT",fullmenu!AB12="MwIT",fullmenu!AB12="IwMT",fullmenu!AB12="M&amp;IT",fullmenu!AB12="IwERT",fullmenu!AB12="ERwIT",fullmenu!AB12="I&amp;ERT",fullmenu!AB12="ER&amp;M&amp;IT",fullmenu!AB12="LSD"),"subst",IF(OR(fullmenu!AB12="FERT",fullmenu!AB12="FMT",fullmenu!AB12="FIT",fullmenu!AB12="WSD"),"intens",IF(OR(fullmenu!AB12="UASC"),"nonat","")))))</f>
        <v>intens</v>
      </c>
      <c r="AC12" s="8" t="str">
        <f>IF(OR(fullmenu!AC12="MDC",fullmenu!AC12="PERF"),"rude",IF(OR(fullmenu!AC12="PCB",fullmenu!AC12="AERF",fullmenu!AC12="UD"),"inter",IF(OR(fullmenu!AC12="ACB",fullmenu!AC12="LCERT",fullmenu!AC12="LERT",fullmenu!AC12="FCERT",fullmenu!AC12="FCMT",fullmenu!AC12="LCMT",fullmenu!AC12="LMT",fullmenu!AC12="LCIT",fullmenu!AC12="FCIT",fullmenu!AC12="LIT",fullmenu!AC12="MwERT",fullmenu!AC12="ERwMT",fullmenu!AC12="M&amp;ERT",fullmenu!AC12="MwIT",fullmenu!AC12="IwMT",fullmenu!AC12="M&amp;IT",fullmenu!AC12="IwERT",fullmenu!AC12="ERwIT",fullmenu!AC12="I&amp;ERT",fullmenu!AC12="ER&amp;M&amp;IT",fullmenu!AC12="LSD"),"subst",IF(OR(fullmenu!AC12="FERT",fullmenu!AC12="FMT",fullmenu!AC12="FIT",fullmenu!AC12="WSD"),"intens",IF(OR(fullmenu!AC12="UASC"),"nonat","")))))</f>
        <v>intens</v>
      </c>
      <c r="AD12" s="8" t="str">
        <f>IF(OR(fullmenu!AD12="MDC",fullmenu!AD12="PERF"),"rude",IF(OR(fullmenu!AD12="PCB",fullmenu!AD12="AERF",fullmenu!AD12="UD"),"inter",IF(OR(fullmenu!AD12="ACB",fullmenu!AD12="LCERT",fullmenu!AD12="LERT",fullmenu!AD12="FCERT",fullmenu!AD12="FCMT",fullmenu!AD12="LCMT",fullmenu!AD12="LMT",fullmenu!AD12="LCIT",fullmenu!AD12="FCIT",fullmenu!AD12="LIT",fullmenu!AD12="MwERT",fullmenu!AD12="ERwMT",fullmenu!AD12="M&amp;ERT",fullmenu!AD12="MwIT",fullmenu!AD12="IwMT",fullmenu!AD12="M&amp;IT",fullmenu!AD12="IwERT",fullmenu!AD12="ERwIT",fullmenu!AD12="I&amp;ERT",fullmenu!AD12="ER&amp;M&amp;IT",fullmenu!AD12="LSD"),"subst",IF(OR(fullmenu!AD12="FERT",fullmenu!AD12="FMT",fullmenu!AD12="FIT",fullmenu!AD12="WSD"),"intens",IF(OR(fullmenu!AD12="UASC"),"nonat","")))))</f>
        <v>intens</v>
      </c>
      <c r="AE12" s="8" t="str">
        <f>IF(OR(fullmenu!AE12="MDC",fullmenu!AE12="PERF"),"rude",IF(OR(fullmenu!AE12="PCB",fullmenu!AE12="AERF",fullmenu!AE12="UD"),"inter",IF(OR(fullmenu!AE12="ACB",fullmenu!AE12="LCERT",fullmenu!AE12="LERT",fullmenu!AE12="FCERT",fullmenu!AE12="FCMT",fullmenu!AE12="LCMT",fullmenu!AE12="LMT",fullmenu!AE12="LCIT",fullmenu!AE12="FCIT",fullmenu!AE12="LIT",fullmenu!AE12="MwERT",fullmenu!AE12="ERwMT",fullmenu!AE12="M&amp;ERT",fullmenu!AE12="MwIT",fullmenu!AE12="IwMT",fullmenu!AE12="M&amp;IT",fullmenu!AE12="IwERT",fullmenu!AE12="ERwIT",fullmenu!AE12="I&amp;ERT",fullmenu!AE12="ER&amp;M&amp;IT",fullmenu!AE12="LSD"),"subst",IF(OR(fullmenu!AE12="FERT",fullmenu!AE12="FMT",fullmenu!AE12="FIT",fullmenu!AE12="WSD"),"intens",IF(OR(fullmenu!AE12="UASC"),"nonat","")))))</f>
        <v>intens</v>
      </c>
      <c r="AF12" s="8" t="str">
        <f>IF(OR(fullmenu!AF12="MDC",fullmenu!AF12="PERF"),"rude",IF(OR(fullmenu!AF12="PCB",fullmenu!AF12="AERF",fullmenu!AF12="UD"),"inter",IF(OR(fullmenu!AF12="ACB",fullmenu!AF12="LCERT",fullmenu!AF12="LERT",fullmenu!AF12="FCERT",fullmenu!AF12="FCMT",fullmenu!AF12="LCMT",fullmenu!AF12="LMT",fullmenu!AF12="LCIT",fullmenu!AF12="FCIT",fullmenu!AF12="LIT",fullmenu!AF12="MwERT",fullmenu!AF12="ERwMT",fullmenu!AF12="M&amp;ERT",fullmenu!AF12="MwIT",fullmenu!AF12="IwMT",fullmenu!AF12="M&amp;IT",fullmenu!AF12="IwERT",fullmenu!AF12="ERwIT",fullmenu!AF12="I&amp;ERT",fullmenu!AF12="ER&amp;M&amp;IT",fullmenu!AF12="LSD"),"subst",IF(OR(fullmenu!AF12="FERT",fullmenu!AF12="FMT",fullmenu!AF12="FIT",fullmenu!AF12="WSD"),"intens",IF(OR(fullmenu!AF12="UASC"),"nonat","")))))</f>
        <v>intens</v>
      </c>
      <c r="AG12" s="8" t="str">
        <f>IF(OR(fullmenu!AG12="MDC",fullmenu!AG12="PERF"),"rude",IF(OR(fullmenu!AG12="PCB",fullmenu!AG12="AERF",fullmenu!AG12="UD"),"inter",IF(OR(fullmenu!AG12="ACB",fullmenu!AG12="LCERT",fullmenu!AG12="LERT",fullmenu!AG12="FCERT",fullmenu!AG12="FCMT",fullmenu!AG12="LCMT",fullmenu!AG12="LMT",fullmenu!AG12="LCIT",fullmenu!AG12="FCIT",fullmenu!AG12="LIT",fullmenu!AG12="MwERT",fullmenu!AG12="ERwMT",fullmenu!AG12="M&amp;ERT",fullmenu!AG12="MwIT",fullmenu!AG12="IwMT",fullmenu!AG12="M&amp;IT",fullmenu!AG12="IwERT",fullmenu!AG12="ERwIT",fullmenu!AG12="I&amp;ERT",fullmenu!AG12="ER&amp;M&amp;IT",fullmenu!AG12="LSD"),"subst",IF(OR(fullmenu!AG12="FERT",fullmenu!AG12="FMT",fullmenu!AG12="FIT",fullmenu!AG12="WSD"),"intens",IF(OR(fullmenu!AG12="UASC"),"nonat","")))))</f>
        <v>intens</v>
      </c>
      <c r="AH12" s="8" t="str">
        <f>IF(OR(fullmenu!AH12="MDC",fullmenu!AH12="PERF"),"rude",IF(OR(fullmenu!AH12="PCB",fullmenu!AH12="AERF",fullmenu!AH12="UD"),"inter",IF(OR(fullmenu!AH12="ACB",fullmenu!AH12="LCERT",fullmenu!AH12="LERT",fullmenu!AH12="FCERT",fullmenu!AH12="FCMT",fullmenu!AH12="LCMT",fullmenu!AH12="LMT",fullmenu!AH12="LCIT",fullmenu!AH12="FCIT",fullmenu!AH12="LIT",fullmenu!AH12="MwERT",fullmenu!AH12="ERwMT",fullmenu!AH12="M&amp;ERT",fullmenu!AH12="MwIT",fullmenu!AH12="IwMT",fullmenu!AH12="M&amp;IT",fullmenu!AH12="IwERT",fullmenu!AH12="ERwIT",fullmenu!AH12="I&amp;ERT",fullmenu!AH12="ER&amp;M&amp;IT",fullmenu!AH12="LSD"),"subst",IF(OR(fullmenu!AH12="FERT",fullmenu!AH12="FMT",fullmenu!AH12="FIT",fullmenu!AH12="WSD"),"intens",IF(OR(fullmenu!AH12="UASC"),"nonat","")))))</f>
        <v>intens</v>
      </c>
      <c r="AI12" s="8" t="str">
        <f>IF(OR(fullmenu!AI12="MDC",fullmenu!AI12="PERF"),"rude",IF(OR(fullmenu!AI12="PCB",fullmenu!AI12="AERF",fullmenu!AI12="UD"),"inter",IF(OR(fullmenu!AI12="ACB",fullmenu!AI12="LCERT",fullmenu!AI12="LERT",fullmenu!AI12="FCERT",fullmenu!AI12="FCMT",fullmenu!AI12="LCMT",fullmenu!AI12="LMT",fullmenu!AI12="LCIT",fullmenu!AI12="FCIT",fullmenu!AI12="LIT",fullmenu!AI12="MwERT",fullmenu!AI12="ERwMT",fullmenu!AI12="M&amp;ERT",fullmenu!AI12="MwIT",fullmenu!AI12="IwMT",fullmenu!AI12="M&amp;IT",fullmenu!AI12="IwERT",fullmenu!AI12="ERwIT",fullmenu!AI12="I&amp;ERT",fullmenu!AI12="ER&amp;M&amp;IT",fullmenu!AI12="LSD"),"subst",IF(OR(fullmenu!AI12="FERT",fullmenu!AI12="FMT",fullmenu!AI12="FIT",fullmenu!AI12="WSD"),"intens",IF(OR(fullmenu!AI12="UASC"),"nonat","")))))</f>
        <v>intens</v>
      </c>
      <c r="AJ12" s="8" t="str">
        <f>IF(OR(fullmenu!AJ12="MDC",fullmenu!AJ12="PERF"),"rude",IF(OR(fullmenu!AJ12="PCB",fullmenu!AJ12="AERF",fullmenu!AJ12="UD"),"inter",IF(OR(fullmenu!AJ12="ACB",fullmenu!AJ12="LCERT",fullmenu!AJ12="LERT",fullmenu!AJ12="FCERT",fullmenu!AJ12="FCMT",fullmenu!AJ12="LCMT",fullmenu!AJ12="LMT",fullmenu!AJ12="LCIT",fullmenu!AJ12="FCIT",fullmenu!AJ12="LIT",fullmenu!AJ12="MwERT",fullmenu!AJ12="ERwMT",fullmenu!AJ12="M&amp;ERT",fullmenu!AJ12="MwIT",fullmenu!AJ12="IwMT",fullmenu!AJ12="M&amp;IT",fullmenu!AJ12="IwERT",fullmenu!AJ12="ERwIT",fullmenu!AJ12="I&amp;ERT",fullmenu!AJ12="ER&amp;M&amp;IT",fullmenu!AJ12="LSD"),"subst",IF(OR(fullmenu!AJ12="FERT",fullmenu!AJ12="FMT",fullmenu!AJ12="FIT",fullmenu!AJ12="WSD"),"intens",IF(OR(fullmenu!AJ12="UASC"),"nonat","")))))</f>
        <v>intens</v>
      </c>
      <c r="AK12" s="8" t="str">
        <f>IF(OR(fullmenu!AK12="MDC",fullmenu!AK12="PERF"),"rude",IF(OR(fullmenu!AK12="PCB",fullmenu!AK12="AERF",fullmenu!AK12="UD"),"inter",IF(OR(fullmenu!AK12="ACB",fullmenu!AK12="LCERT",fullmenu!AK12="LERT",fullmenu!AK12="FCERT",fullmenu!AK12="FCMT",fullmenu!AK12="LCMT",fullmenu!AK12="LMT",fullmenu!AK12="LCIT",fullmenu!AK12="FCIT",fullmenu!AK12="LIT",fullmenu!AK12="MwERT",fullmenu!AK12="ERwMT",fullmenu!AK12="M&amp;ERT",fullmenu!AK12="MwIT",fullmenu!AK12="IwMT",fullmenu!AK12="M&amp;IT",fullmenu!AK12="IwERT",fullmenu!AK12="ERwIT",fullmenu!AK12="I&amp;ERT",fullmenu!AK12="ER&amp;M&amp;IT",fullmenu!AK12="LSD"),"subst",IF(OR(fullmenu!AK12="FERT",fullmenu!AK12="FMT",fullmenu!AK12="FIT",fullmenu!AK12="WSD"),"intens",IF(OR(fullmenu!AK12="UASC"),"nonat","")))))</f>
        <v>intens</v>
      </c>
      <c r="AL12" s="8" t="str">
        <f>IF(OR(fullmenu!AL12="MDC",fullmenu!AL12="PERF"),"rude",IF(OR(fullmenu!AL12="PCB",fullmenu!AL12="AERF",fullmenu!AL12="UD"),"inter",IF(OR(fullmenu!AL12="ACB",fullmenu!AL12="LCERT",fullmenu!AL12="LERT",fullmenu!AL12="FCERT",fullmenu!AL12="FCMT",fullmenu!AL12="LCMT",fullmenu!AL12="LMT",fullmenu!AL12="LCIT",fullmenu!AL12="FCIT",fullmenu!AL12="LIT",fullmenu!AL12="MwERT",fullmenu!AL12="ERwMT",fullmenu!AL12="M&amp;ERT",fullmenu!AL12="MwIT",fullmenu!AL12="IwMT",fullmenu!AL12="M&amp;IT",fullmenu!AL12="IwERT",fullmenu!AL12="ERwIT",fullmenu!AL12="I&amp;ERT",fullmenu!AL12="ER&amp;M&amp;IT",fullmenu!AL12="LSD"),"subst",IF(OR(fullmenu!AL12="FERT",fullmenu!AL12="FMT",fullmenu!AL12="FIT",fullmenu!AL12="WSD"),"intens",IF(OR(fullmenu!AL12="UASC"),"nonat","")))))</f>
        <v>intens</v>
      </c>
      <c r="AM12" s="8" t="str">
        <f>IF(OR(fullmenu!AM12="MDC",fullmenu!AM12="PERF"),"rude",IF(OR(fullmenu!AM12="PCB",fullmenu!AM12="AERF",fullmenu!AM12="UD"),"inter",IF(OR(fullmenu!AM12="ACB",fullmenu!AM12="LCERT",fullmenu!AM12="LERT",fullmenu!AM12="FCERT",fullmenu!AM12="FCMT",fullmenu!AM12="LCMT",fullmenu!AM12="LMT",fullmenu!AM12="LCIT",fullmenu!AM12="FCIT",fullmenu!AM12="LIT",fullmenu!AM12="MwERT",fullmenu!AM12="ERwMT",fullmenu!AM12="M&amp;ERT",fullmenu!AM12="MwIT",fullmenu!AM12="IwMT",fullmenu!AM12="M&amp;IT",fullmenu!AM12="IwERT",fullmenu!AM12="ERwIT",fullmenu!AM12="I&amp;ERT",fullmenu!AM12="ER&amp;M&amp;IT",fullmenu!AM12="LSD"),"subst",IF(OR(fullmenu!AM12="FERT",fullmenu!AM12="FMT",fullmenu!AM12="FIT",fullmenu!AM12="WSD"),"intens",IF(OR(fullmenu!AM12="UASC"),"nonat","")))))</f>
        <v>intens</v>
      </c>
      <c r="AN12" s="8" t="str">
        <f>IF(OR(fullmenu!AN12="MDC",fullmenu!AN12="PERF"),"rude",IF(OR(fullmenu!AN12="PCB",fullmenu!AN12="AERF",fullmenu!AN12="UD"),"inter",IF(OR(fullmenu!AN12="ACB",fullmenu!AN12="LCERT",fullmenu!AN12="LERT",fullmenu!AN12="FCERT",fullmenu!AN12="FCMT",fullmenu!AN12="LCMT",fullmenu!AN12="LMT",fullmenu!AN12="LCIT",fullmenu!AN12="FCIT",fullmenu!AN12="LIT",fullmenu!AN12="MwERT",fullmenu!AN12="ERwMT",fullmenu!AN12="M&amp;ERT",fullmenu!AN12="MwIT",fullmenu!AN12="IwMT",fullmenu!AN12="M&amp;IT",fullmenu!AN12="IwERT",fullmenu!AN12="ERwIT",fullmenu!AN12="I&amp;ERT",fullmenu!AN12="ER&amp;M&amp;IT",fullmenu!AN12="LSD"),"subst",IF(OR(fullmenu!AN12="FERT",fullmenu!AN12="FMT",fullmenu!AN12="FIT",fullmenu!AN12="WSD"),"intens",IF(OR(fullmenu!AN12="UASC"),"nonat","")))))</f>
        <v>intens</v>
      </c>
      <c r="AO12" s="8" t="str">
        <f>IF(OR(fullmenu!AO12="MDC",fullmenu!AO12="PERF"),"rude",IF(OR(fullmenu!AO12="PCB",fullmenu!AO12="AERF",fullmenu!AO12="UD"),"inter",IF(OR(fullmenu!AO12="ACB",fullmenu!AO12="LCERT",fullmenu!AO12="LERT",fullmenu!AO12="FCERT",fullmenu!AO12="FCMT",fullmenu!AO12="LCMT",fullmenu!AO12="LMT",fullmenu!AO12="LCIT",fullmenu!AO12="FCIT",fullmenu!AO12="LIT",fullmenu!AO12="MwERT",fullmenu!AO12="ERwMT",fullmenu!AO12="M&amp;ERT",fullmenu!AO12="MwIT",fullmenu!AO12="IwMT",fullmenu!AO12="M&amp;IT",fullmenu!AO12="IwERT",fullmenu!AO12="ERwIT",fullmenu!AO12="I&amp;ERT",fullmenu!AO12="ER&amp;M&amp;IT",fullmenu!AO12="LSD"),"subst",IF(OR(fullmenu!AO12="FERT",fullmenu!AO12="FMT",fullmenu!AO12="FIT",fullmenu!AO12="WSD"),"intens",IF(OR(fullmenu!AO12="UASC"),"nonat","")))))</f>
        <v>intens</v>
      </c>
      <c r="AP12" s="8" t="str">
        <f>IF(OR(fullmenu!AP12="MDC",fullmenu!AP12="PERF"),"rude",IF(OR(fullmenu!AP12="PCB",fullmenu!AP12="AERF",fullmenu!AP12="UD"),"inter",IF(OR(fullmenu!AP12="ACB",fullmenu!AP12="LCERT",fullmenu!AP12="LERT",fullmenu!AP12="FCERT",fullmenu!AP12="FCMT",fullmenu!AP12="LCMT",fullmenu!AP12="LMT",fullmenu!AP12="LCIT",fullmenu!AP12="FCIT",fullmenu!AP12="LIT",fullmenu!AP12="MwERT",fullmenu!AP12="ERwMT",fullmenu!AP12="M&amp;ERT",fullmenu!AP12="MwIT",fullmenu!AP12="IwMT",fullmenu!AP12="M&amp;IT",fullmenu!AP12="IwERT",fullmenu!AP12="ERwIT",fullmenu!AP12="I&amp;ERT",fullmenu!AP12="ER&amp;M&amp;IT",fullmenu!AP12="LSD"),"subst",IF(OR(fullmenu!AP12="FERT",fullmenu!AP12="FMT",fullmenu!AP12="FIT",fullmenu!AP12="WSD"),"intens",IF(OR(fullmenu!AP12="UASC"),"nonat","")))))</f>
        <v>intens</v>
      </c>
      <c r="AQ12" s="8" t="str">
        <f>IF(OR(fullmenu!AQ12="MDC",fullmenu!AQ12="PERF"),"rude",IF(OR(fullmenu!AQ12="PCB",fullmenu!AQ12="AERF",fullmenu!AQ12="UD"),"inter",IF(OR(fullmenu!AQ12="ACB",fullmenu!AQ12="LCERT",fullmenu!AQ12="LERT",fullmenu!AQ12="FCERT",fullmenu!AQ12="FCMT",fullmenu!AQ12="LCMT",fullmenu!AQ12="LMT",fullmenu!AQ12="LCIT",fullmenu!AQ12="FCIT",fullmenu!AQ12="LIT",fullmenu!AQ12="MwERT",fullmenu!AQ12="ERwMT",fullmenu!AQ12="M&amp;ERT",fullmenu!AQ12="MwIT",fullmenu!AQ12="IwMT",fullmenu!AQ12="M&amp;IT",fullmenu!AQ12="IwERT",fullmenu!AQ12="ERwIT",fullmenu!AQ12="I&amp;ERT",fullmenu!AQ12="ER&amp;M&amp;IT",fullmenu!AQ12="LSD"),"subst",IF(OR(fullmenu!AQ12="FERT",fullmenu!AQ12="FMT",fullmenu!AQ12="FIT",fullmenu!AQ12="WSD"),"intens",IF(OR(fullmenu!AQ12="UASC"),"nonat","")))))</f>
        <v>intens</v>
      </c>
      <c r="AR12" s="8" t="str">
        <f>IF(OR(fullmenu!AR12="MDC",fullmenu!AR12="PERF"),"rude",IF(OR(fullmenu!AR12="PCB",fullmenu!AR12="AERF",fullmenu!AR12="UD"),"inter",IF(OR(fullmenu!AR12="ACB",fullmenu!AR12="LCERT",fullmenu!AR12="LERT",fullmenu!AR12="FCERT",fullmenu!AR12="FCMT",fullmenu!AR12="LCMT",fullmenu!AR12="LMT",fullmenu!AR12="LCIT",fullmenu!AR12="FCIT",fullmenu!AR12="LIT",fullmenu!AR12="MwERT",fullmenu!AR12="ERwMT",fullmenu!AR12="M&amp;ERT",fullmenu!AR12="MwIT",fullmenu!AR12="IwMT",fullmenu!AR12="M&amp;IT",fullmenu!AR12="IwERT",fullmenu!AR12="ERwIT",fullmenu!AR12="I&amp;ERT",fullmenu!AR12="ER&amp;M&amp;IT",fullmenu!AR12="LSD"),"subst",IF(OR(fullmenu!AR12="FERT",fullmenu!AR12="FMT",fullmenu!AR12="FIT",fullmenu!AR12="WSD"),"intens",IF(OR(fullmenu!AR12="UASC"),"nonat","")))))</f>
        <v>intens</v>
      </c>
      <c r="AS12" s="8" t="str">
        <f>IF(OR(fullmenu!AS12="MDC",fullmenu!AS12="PERF"),"rude",IF(OR(fullmenu!AS12="PCB",fullmenu!AS12="AERF",fullmenu!AS12="UD"),"inter",IF(OR(fullmenu!AS12="ACB",fullmenu!AS12="LCERT",fullmenu!AS12="LERT",fullmenu!AS12="FCERT",fullmenu!AS12="FCMT",fullmenu!AS12="LCMT",fullmenu!AS12="LMT",fullmenu!AS12="LCIT",fullmenu!AS12="FCIT",fullmenu!AS12="LIT",fullmenu!AS12="MwERT",fullmenu!AS12="ERwMT",fullmenu!AS12="M&amp;ERT",fullmenu!AS12="MwIT",fullmenu!AS12="IwMT",fullmenu!AS12="M&amp;IT",fullmenu!AS12="IwERT",fullmenu!AS12="ERwIT",fullmenu!AS12="I&amp;ERT",fullmenu!AS12="ER&amp;M&amp;IT",fullmenu!AS12="LSD"),"subst",IF(OR(fullmenu!AS12="FERT",fullmenu!AS12="FMT",fullmenu!AS12="FIT",fullmenu!AS12="WSD"),"intens",IF(OR(fullmenu!AS12="UASC"),"nonat","")))))</f>
        <v>intens</v>
      </c>
    </row>
    <row r="13" spans="1:45" ht="15.5" x14ac:dyDescent="0.35">
      <c r="A13" t="s">
        <v>9</v>
      </c>
      <c r="B13" s="8" t="str">
        <f>IF(OR(fullmenu!B13="MDC",fullmenu!B13="PERF"),"rude",IF(OR(fullmenu!B13="PCB",fullmenu!B13="AERF",fullmenu!B13="UD"),"inter",IF(OR(fullmenu!B13="ACB",fullmenu!B13="LCERT",fullmenu!B13="LERT",fullmenu!B13="FCERT",fullmenu!B13="FCMT",fullmenu!B13="LCMT",fullmenu!B13="LMT",fullmenu!B13="LCIT",fullmenu!B13="FCIT",fullmenu!B13="LIT",fullmenu!B13="MwERT",fullmenu!B13="ERwMT",fullmenu!B13="M&amp;ERT",fullmenu!B13="MwIT",fullmenu!B13="IwMT",fullmenu!B13="M&amp;IT",fullmenu!B13="IwERT",fullmenu!B13="ERwIT",fullmenu!B13="I&amp;ERT",fullmenu!B13="ER&amp;M&amp;IT",fullmenu!B13="LSD"),"subst",IF(OR(fullmenu!B13="FERT",fullmenu!B13="FMT",fullmenu!B13="FIT",fullmenu!B13="WSD"),"intens",IF(OR(fullmenu!B13="UASC"),"nonat","")))))</f>
        <v>inter</v>
      </c>
      <c r="C13" s="8" t="str">
        <f>IF(OR(fullmenu!C13="MDC",fullmenu!C13="PERF"),"rude",IF(OR(fullmenu!C13="PCB",fullmenu!C13="AERF",fullmenu!C13="UD"),"inter",IF(OR(fullmenu!C13="ACB",fullmenu!C13="LCERT",fullmenu!C13="LERT",fullmenu!C13="FCERT",fullmenu!C13="FCMT",fullmenu!C13="LCMT",fullmenu!C13="LMT",fullmenu!C13="LCIT",fullmenu!C13="FCIT",fullmenu!C13="LIT",fullmenu!C13="MwERT",fullmenu!C13="ERwMT",fullmenu!C13="M&amp;ERT",fullmenu!C13="MwIT",fullmenu!C13="IwMT",fullmenu!C13="M&amp;IT",fullmenu!C13="IwERT",fullmenu!C13="ERwIT",fullmenu!C13="I&amp;ERT",fullmenu!C13="ER&amp;M&amp;IT",fullmenu!C13="LSD"),"subst",IF(OR(fullmenu!C13="FERT",fullmenu!C13="FMT",fullmenu!C13="FIT",fullmenu!C13="WSD"),"intens",IF(OR(fullmenu!C13="UASC"),"nonat","")))))</f>
        <v>inter</v>
      </c>
      <c r="D13" s="8" t="str">
        <f>IF(OR(fullmenu!D13="MDC",fullmenu!D13="PERF"),"rude",IF(OR(fullmenu!D13="PCB",fullmenu!D13="AERF",fullmenu!D13="UD"),"inter",IF(OR(fullmenu!D13="ACB",fullmenu!D13="LCERT",fullmenu!D13="LERT",fullmenu!D13="FCERT",fullmenu!D13="FCMT",fullmenu!D13="LCMT",fullmenu!D13="LMT",fullmenu!D13="LCIT",fullmenu!D13="FCIT",fullmenu!D13="LIT",fullmenu!D13="MwERT",fullmenu!D13="ERwMT",fullmenu!D13="M&amp;ERT",fullmenu!D13="MwIT",fullmenu!D13="IwMT",fullmenu!D13="M&amp;IT",fullmenu!D13="IwERT",fullmenu!D13="ERwIT",fullmenu!D13="I&amp;ERT",fullmenu!D13="ER&amp;M&amp;IT",fullmenu!D13="LSD"),"subst",IF(OR(fullmenu!D13="FERT",fullmenu!D13="FMT",fullmenu!D13="FIT",fullmenu!D13="WSD"),"intens",IF(OR(fullmenu!D13="UASC"),"nonat","")))))</f>
        <v>inter</v>
      </c>
      <c r="E13" s="8" t="str">
        <f>IF(OR(fullmenu!E13="MDC",fullmenu!E13="PERF"),"rude",IF(OR(fullmenu!E13="PCB",fullmenu!E13="AERF",fullmenu!E13="UD"),"inter",IF(OR(fullmenu!E13="ACB",fullmenu!E13="LCERT",fullmenu!E13="LERT",fullmenu!E13="FCERT",fullmenu!E13="FCMT",fullmenu!E13="LCMT",fullmenu!E13="LMT",fullmenu!E13="LCIT",fullmenu!E13="FCIT",fullmenu!E13="LIT",fullmenu!E13="MwERT",fullmenu!E13="ERwMT",fullmenu!E13="M&amp;ERT",fullmenu!E13="MwIT",fullmenu!E13="IwMT",fullmenu!E13="M&amp;IT",fullmenu!E13="IwERT",fullmenu!E13="ERwIT",fullmenu!E13="I&amp;ERT",fullmenu!E13="ER&amp;M&amp;IT",fullmenu!E13="LSD"),"subst",IF(OR(fullmenu!E13="FERT",fullmenu!E13="FMT",fullmenu!E13="FIT",fullmenu!E13="WSD"),"intens",IF(OR(fullmenu!E13="UASC"),"nonat","")))))</f>
        <v>inter</v>
      </c>
      <c r="F13" s="8" t="str">
        <f>IF(OR(fullmenu!F13="MDC",fullmenu!F13="PERF"),"rude",IF(OR(fullmenu!F13="PCB",fullmenu!F13="AERF",fullmenu!F13="UD"),"inter",IF(OR(fullmenu!F13="ACB",fullmenu!F13="LCERT",fullmenu!F13="LERT",fullmenu!F13="FCERT",fullmenu!F13="FCMT",fullmenu!F13="LCMT",fullmenu!F13="LMT",fullmenu!F13="LCIT",fullmenu!F13="FCIT",fullmenu!F13="LIT",fullmenu!F13="MwERT",fullmenu!F13="ERwMT",fullmenu!F13="M&amp;ERT",fullmenu!F13="MwIT",fullmenu!F13="IwMT",fullmenu!F13="M&amp;IT",fullmenu!F13="IwERT",fullmenu!F13="ERwIT",fullmenu!F13="I&amp;ERT",fullmenu!F13="ER&amp;M&amp;IT",fullmenu!F13="LSD"),"subst",IF(OR(fullmenu!F13="FERT",fullmenu!F13="FMT",fullmenu!F13="FIT",fullmenu!F13="WSD"),"intens",IF(OR(fullmenu!F13="UASC"),"nonat","")))))</f>
        <v>inter</v>
      </c>
      <c r="G13" s="8" t="str">
        <f>IF(OR(fullmenu!G13="MDC",fullmenu!G13="PERF"),"rude",IF(OR(fullmenu!G13="PCB",fullmenu!G13="AERF",fullmenu!G13="UD"),"inter",IF(OR(fullmenu!G13="ACB",fullmenu!G13="LCERT",fullmenu!G13="LERT",fullmenu!G13="FCERT",fullmenu!G13="FCMT",fullmenu!G13="LCMT",fullmenu!G13="LMT",fullmenu!G13="LCIT",fullmenu!G13="FCIT",fullmenu!G13="LIT",fullmenu!G13="MwERT",fullmenu!G13="ERwMT",fullmenu!G13="M&amp;ERT",fullmenu!G13="MwIT",fullmenu!G13="IwMT",fullmenu!G13="M&amp;IT",fullmenu!G13="IwERT",fullmenu!G13="ERwIT",fullmenu!G13="I&amp;ERT",fullmenu!G13="ER&amp;M&amp;IT",fullmenu!G13="LSD"),"subst",IF(OR(fullmenu!G13="FERT",fullmenu!G13="FMT",fullmenu!G13="FIT",fullmenu!G13="WSD"),"intens",IF(OR(fullmenu!G13="UASC"),"nonat","")))))</f>
        <v>rude</v>
      </c>
      <c r="H13" s="8" t="str">
        <f>IF(OR(fullmenu!H13="MDC",fullmenu!H13="PERF"),"rude",IF(OR(fullmenu!H13="PCB",fullmenu!H13="AERF",fullmenu!H13="UD"),"inter",IF(OR(fullmenu!H13="ACB",fullmenu!H13="LCERT",fullmenu!H13="LERT",fullmenu!H13="FCERT",fullmenu!H13="FCMT",fullmenu!H13="LCMT",fullmenu!H13="LMT",fullmenu!H13="LCIT",fullmenu!H13="FCIT",fullmenu!H13="LIT",fullmenu!H13="MwERT",fullmenu!H13="ERwMT",fullmenu!H13="M&amp;ERT",fullmenu!H13="MwIT",fullmenu!H13="IwMT",fullmenu!H13="M&amp;IT",fullmenu!H13="IwERT",fullmenu!H13="ERwIT",fullmenu!H13="I&amp;ERT",fullmenu!H13="ER&amp;M&amp;IT",fullmenu!H13="LSD"),"subst",IF(OR(fullmenu!H13="FERT",fullmenu!H13="FMT",fullmenu!H13="FIT",fullmenu!H13="WSD"),"intens",IF(OR(fullmenu!H13="UASC"),"nonat","")))))</f>
        <v>rude</v>
      </c>
      <c r="I13" s="8" t="str">
        <f>IF(OR(fullmenu!I13="MDC",fullmenu!I13="PERF"),"rude",IF(OR(fullmenu!I13="PCB",fullmenu!I13="AERF",fullmenu!I13="UD"),"inter",IF(OR(fullmenu!I13="ACB",fullmenu!I13="LCERT",fullmenu!I13="LERT",fullmenu!I13="FCERT",fullmenu!I13="FCMT",fullmenu!I13="LCMT",fullmenu!I13="LMT",fullmenu!I13="LCIT",fullmenu!I13="FCIT",fullmenu!I13="LIT",fullmenu!I13="MwERT",fullmenu!I13="ERwMT",fullmenu!I13="M&amp;ERT",fullmenu!I13="MwIT",fullmenu!I13="IwMT",fullmenu!I13="M&amp;IT",fullmenu!I13="IwERT",fullmenu!I13="ERwIT",fullmenu!I13="I&amp;ERT",fullmenu!I13="ER&amp;M&amp;IT",fullmenu!I13="LSD"),"subst",IF(OR(fullmenu!I13="FERT",fullmenu!I13="FMT",fullmenu!I13="FIT",fullmenu!I13="WSD"),"intens",IF(OR(fullmenu!I13="UASC"),"nonat","")))))</f>
        <v>rude</v>
      </c>
      <c r="J13" s="8" t="str">
        <f>IF(OR(fullmenu!J13="MDC",fullmenu!J13="PERF"),"rude",IF(OR(fullmenu!J13="PCB",fullmenu!J13="AERF",fullmenu!J13="UD"),"inter",IF(OR(fullmenu!J13="ACB",fullmenu!J13="LCERT",fullmenu!J13="LERT",fullmenu!J13="FCERT",fullmenu!J13="FCMT",fullmenu!J13="LCMT",fullmenu!J13="LMT",fullmenu!J13="LCIT",fullmenu!J13="FCIT",fullmenu!J13="LIT",fullmenu!J13="MwERT",fullmenu!J13="ERwMT",fullmenu!J13="M&amp;ERT",fullmenu!J13="MwIT",fullmenu!J13="IwMT",fullmenu!J13="M&amp;IT",fullmenu!J13="IwERT",fullmenu!J13="ERwIT",fullmenu!J13="I&amp;ERT",fullmenu!J13="ER&amp;M&amp;IT",fullmenu!J13="LSD"),"subst",IF(OR(fullmenu!J13="FERT",fullmenu!J13="FMT",fullmenu!J13="FIT",fullmenu!J13="WSD"),"intens",IF(OR(fullmenu!J13="UASC"),"nonat","")))))</f>
        <v>inter</v>
      </c>
      <c r="K13" s="8" t="str">
        <f>IF(OR(fullmenu!K13="MDC",fullmenu!K13="PERF"),"rude",IF(OR(fullmenu!K13="PCB",fullmenu!K13="AERF",fullmenu!K13="UD"),"inter",IF(OR(fullmenu!K13="ACB",fullmenu!K13="LCERT",fullmenu!K13="LERT",fullmenu!K13="FCERT",fullmenu!K13="FCMT",fullmenu!K13="LCMT",fullmenu!K13="LMT",fullmenu!K13="LCIT",fullmenu!K13="FCIT",fullmenu!K13="LIT",fullmenu!K13="MwERT",fullmenu!K13="ERwMT",fullmenu!K13="M&amp;ERT",fullmenu!K13="MwIT",fullmenu!K13="IwMT",fullmenu!K13="M&amp;IT",fullmenu!K13="IwERT",fullmenu!K13="ERwIT",fullmenu!K13="I&amp;ERT",fullmenu!K13="ER&amp;M&amp;IT",fullmenu!K13="LSD"),"subst",IF(OR(fullmenu!K13="FERT",fullmenu!K13="FMT",fullmenu!K13="FIT",fullmenu!K13="WSD"),"intens",IF(OR(fullmenu!K13="UASC"),"nonat","")))))</f>
        <v>inter</v>
      </c>
      <c r="L13" s="8" t="str">
        <f>IF(OR(fullmenu!L13="MDC",fullmenu!L13="PERF"),"rude",IF(OR(fullmenu!L13="PCB",fullmenu!L13="AERF",fullmenu!L13="UD"),"inter",IF(OR(fullmenu!L13="ACB",fullmenu!L13="LCERT",fullmenu!L13="LERT",fullmenu!L13="FCERT",fullmenu!L13="FCMT",fullmenu!L13="LCMT",fullmenu!L13="LMT",fullmenu!L13="LCIT",fullmenu!L13="FCIT",fullmenu!L13="LIT",fullmenu!L13="MwERT",fullmenu!L13="ERwMT",fullmenu!L13="M&amp;ERT",fullmenu!L13="MwIT",fullmenu!L13="IwMT",fullmenu!L13="M&amp;IT",fullmenu!L13="IwERT",fullmenu!L13="ERwIT",fullmenu!L13="I&amp;ERT",fullmenu!L13="ER&amp;M&amp;IT",fullmenu!L13="LSD"),"subst",IF(OR(fullmenu!L13="FERT",fullmenu!L13="FMT",fullmenu!L13="FIT",fullmenu!L13="WSD"),"intens",IF(OR(fullmenu!L13="UASC"),"nonat","")))))</f>
        <v>inter</v>
      </c>
      <c r="M13" s="8" t="str">
        <f>IF(OR(fullmenu!M13="MDC",fullmenu!M13="PERF"),"rude",IF(OR(fullmenu!M13="PCB",fullmenu!M13="AERF",fullmenu!M13="UD"),"inter",IF(OR(fullmenu!M13="ACB",fullmenu!M13="LCERT",fullmenu!M13="LERT",fullmenu!M13="FCERT",fullmenu!M13="FCMT",fullmenu!M13="LCMT",fullmenu!M13="LMT",fullmenu!M13="LCIT",fullmenu!M13="FCIT",fullmenu!M13="LIT",fullmenu!M13="MwERT",fullmenu!M13="ERwMT",fullmenu!M13="M&amp;ERT",fullmenu!M13="MwIT",fullmenu!M13="IwMT",fullmenu!M13="M&amp;IT",fullmenu!M13="IwERT",fullmenu!M13="ERwIT",fullmenu!M13="I&amp;ERT",fullmenu!M13="ER&amp;M&amp;IT",fullmenu!M13="LSD"),"subst",IF(OR(fullmenu!M13="FERT",fullmenu!M13="FMT",fullmenu!M13="FIT",fullmenu!M13="WSD"),"intens",IF(OR(fullmenu!M13="UASC"),"nonat","")))))</f>
        <v>inter</v>
      </c>
      <c r="N13" s="8" t="str">
        <f>IF(OR(fullmenu!N13="MDC",fullmenu!N13="PERF"),"rude",IF(OR(fullmenu!N13="PCB",fullmenu!N13="AERF",fullmenu!N13="UD"),"inter",IF(OR(fullmenu!N13="ACB",fullmenu!N13="LCERT",fullmenu!N13="LERT",fullmenu!N13="FCERT",fullmenu!N13="FCMT",fullmenu!N13="LCMT",fullmenu!N13="LMT",fullmenu!N13="LCIT",fullmenu!N13="FCIT",fullmenu!N13="LIT",fullmenu!N13="MwERT",fullmenu!N13="ERwMT",fullmenu!N13="M&amp;ERT",fullmenu!N13="MwIT",fullmenu!N13="IwMT",fullmenu!N13="M&amp;IT",fullmenu!N13="IwERT",fullmenu!N13="ERwIT",fullmenu!N13="I&amp;ERT",fullmenu!N13="ER&amp;M&amp;IT",fullmenu!N13="LSD"),"subst",IF(OR(fullmenu!N13="FERT",fullmenu!N13="FMT",fullmenu!N13="FIT",fullmenu!N13="WSD"),"intens",IF(OR(fullmenu!N13="UASC"),"nonat","")))))</f>
        <v>subst</v>
      </c>
      <c r="O13" s="8" t="str">
        <f>IF(OR(fullmenu!O13="MDC",fullmenu!O13="PERF"),"rude",IF(OR(fullmenu!O13="PCB",fullmenu!O13="AERF",fullmenu!O13="UD"),"inter",IF(OR(fullmenu!O13="ACB",fullmenu!O13="LCERT",fullmenu!O13="LERT",fullmenu!O13="FCERT",fullmenu!O13="FCMT",fullmenu!O13="LCMT",fullmenu!O13="LMT",fullmenu!O13="LCIT",fullmenu!O13="FCIT",fullmenu!O13="LIT",fullmenu!O13="MwERT",fullmenu!O13="ERwMT",fullmenu!O13="M&amp;ERT",fullmenu!O13="MwIT",fullmenu!O13="IwMT",fullmenu!O13="M&amp;IT",fullmenu!O13="IwERT",fullmenu!O13="ERwIT",fullmenu!O13="I&amp;ERT",fullmenu!O13="ER&amp;M&amp;IT",fullmenu!O13="LSD"),"subst",IF(OR(fullmenu!O13="FERT",fullmenu!O13="FMT",fullmenu!O13="FIT",fullmenu!O13="WSD"),"intens",IF(OR(fullmenu!O13="UASC"),"nonat","")))))</f>
        <v>subst</v>
      </c>
      <c r="P13" s="8" t="str">
        <f>IF(OR(fullmenu!P13="MDC",fullmenu!P13="PERF"),"rude",IF(OR(fullmenu!P13="PCB",fullmenu!P13="AERF",fullmenu!P13="UD"),"inter",IF(OR(fullmenu!P13="ACB",fullmenu!P13="LCERT",fullmenu!P13="LERT",fullmenu!P13="FCERT",fullmenu!P13="FCMT",fullmenu!P13="LCMT",fullmenu!P13="LMT",fullmenu!P13="LCIT",fullmenu!P13="FCIT",fullmenu!P13="LIT",fullmenu!P13="MwERT",fullmenu!P13="ERwMT",fullmenu!P13="M&amp;ERT",fullmenu!P13="MwIT",fullmenu!P13="IwMT",fullmenu!P13="M&amp;IT",fullmenu!P13="IwERT",fullmenu!P13="ERwIT",fullmenu!P13="I&amp;ERT",fullmenu!P13="ER&amp;M&amp;IT",fullmenu!P13="LSD"),"subst",IF(OR(fullmenu!P13="FERT",fullmenu!P13="FMT",fullmenu!P13="FIT",fullmenu!P13="WSD"),"intens",IF(OR(fullmenu!P13="UASC"),"nonat","")))))</f>
        <v>subst</v>
      </c>
      <c r="Q13" s="8" t="str">
        <f>IF(OR(fullmenu!Q13="MDC",fullmenu!Q13="PERF"),"rude",IF(OR(fullmenu!Q13="PCB",fullmenu!Q13="AERF",fullmenu!Q13="UD"),"inter",IF(OR(fullmenu!Q13="ACB",fullmenu!Q13="LCERT",fullmenu!Q13="LERT",fullmenu!Q13="FCERT",fullmenu!Q13="FCMT",fullmenu!Q13="LCMT",fullmenu!Q13="LMT",fullmenu!Q13="LCIT",fullmenu!Q13="FCIT",fullmenu!Q13="LIT",fullmenu!Q13="MwERT",fullmenu!Q13="ERwMT",fullmenu!Q13="M&amp;ERT",fullmenu!Q13="MwIT",fullmenu!Q13="IwMT",fullmenu!Q13="M&amp;IT",fullmenu!Q13="IwERT",fullmenu!Q13="ERwIT",fullmenu!Q13="I&amp;ERT",fullmenu!Q13="ER&amp;M&amp;IT",fullmenu!Q13="LSD"),"subst",IF(OR(fullmenu!Q13="FERT",fullmenu!Q13="FMT",fullmenu!Q13="FIT",fullmenu!Q13="WSD"),"intens",IF(OR(fullmenu!Q13="UASC"),"nonat","")))))</f>
        <v>subst</v>
      </c>
      <c r="R13" s="8" t="str">
        <f>IF(OR(fullmenu!R13="MDC",fullmenu!R13="PERF"),"rude",IF(OR(fullmenu!R13="PCB",fullmenu!R13="AERF",fullmenu!R13="UD"),"inter",IF(OR(fullmenu!R13="ACB",fullmenu!R13="LCERT",fullmenu!R13="LERT",fullmenu!R13="FCERT",fullmenu!R13="FCMT",fullmenu!R13="LCMT",fullmenu!R13="LMT",fullmenu!R13="LCIT",fullmenu!R13="FCIT",fullmenu!R13="LIT",fullmenu!R13="MwERT",fullmenu!R13="ERwMT",fullmenu!R13="M&amp;ERT",fullmenu!R13="MwIT",fullmenu!R13="IwMT",fullmenu!R13="M&amp;IT",fullmenu!R13="IwERT",fullmenu!R13="ERwIT",fullmenu!R13="I&amp;ERT",fullmenu!R13="ER&amp;M&amp;IT",fullmenu!R13="LSD"),"subst",IF(OR(fullmenu!R13="FERT",fullmenu!R13="FMT",fullmenu!R13="FIT",fullmenu!R13="WSD"),"intens",IF(OR(fullmenu!R13="UASC"),"nonat","")))))</f>
        <v>subst</v>
      </c>
      <c r="S13" s="8" t="str">
        <f>IF(OR(fullmenu!S13="MDC",fullmenu!S13="PERF"),"rude",IF(OR(fullmenu!S13="PCB",fullmenu!S13="AERF",fullmenu!S13="UD"),"inter",IF(OR(fullmenu!S13="ACB",fullmenu!S13="LCERT",fullmenu!S13="LERT",fullmenu!S13="FCERT",fullmenu!S13="FCMT",fullmenu!S13="LCMT",fullmenu!S13="LMT",fullmenu!S13="LCIT",fullmenu!S13="FCIT",fullmenu!S13="LIT",fullmenu!S13="MwERT",fullmenu!S13="ERwMT",fullmenu!S13="M&amp;ERT",fullmenu!S13="MwIT",fullmenu!S13="IwMT",fullmenu!S13="M&amp;IT",fullmenu!S13="IwERT",fullmenu!S13="ERwIT",fullmenu!S13="I&amp;ERT",fullmenu!S13="ER&amp;M&amp;IT",fullmenu!S13="LSD"),"subst",IF(OR(fullmenu!S13="FERT",fullmenu!S13="FMT",fullmenu!S13="FIT",fullmenu!S13="WSD"),"intens",IF(OR(fullmenu!S13="UASC"),"nonat","")))))</f>
        <v>subst</v>
      </c>
      <c r="T13" s="8" t="str">
        <f>IF(OR(fullmenu!T13="MDC",fullmenu!T13="PERF"),"rude",IF(OR(fullmenu!T13="PCB",fullmenu!T13="AERF",fullmenu!T13="UD"),"inter",IF(OR(fullmenu!T13="ACB",fullmenu!T13="LCERT",fullmenu!T13="LERT",fullmenu!T13="FCERT",fullmenu!T13="FCMT",fullmenu!T13="LCMT",fullmenu!T13="LMT",fullmenu!T13="LCIT",fullmenu!T13="FCIT",fullmenu!T13="LIT",fullmenu!T13="MwERT",fullmenu!T13="ERwMT",fullmenu!T13="M&amp;ERT",fullmenu!T13="MwIT",fullmenu!T13="IwMT",fullmenu!T13="M&amp;IT",fullmenu!T13="IwERT",fullmenu!T13="ERwIT",fullmenu!T13="I&amp;ERT",fullmenu!T13="ER&amp;M&amp;IT",fullmenu!T13="LSD"),"subst",IF(OR(fullmenu!T13="FERT",fullmenu!T13="FMT",fullmenu!T13="FIT",fullmenu!T13="WSD"),"intens",IF(OR(fullmenu!T13="UASC"),"nonat","")))))</f>
        <v>subst</v>
      </c>
      <c r="U13" s="8" t="str">
        <f>IF(OR(fullmenu!U13="MDC",fullmenu!U13="PERF"),"rude",IF(OR(fullmenu!U13="PCB",fullmenu!U13="AERF",fullmenu!U13="UD"),"inter",IF(OR(fullmenu!U13="ACB",fullmenu!U13="LCERT",fullmenu!U13="LERT",fullmenu!U13="FCERT",fullmenu!U13="FCMT",fullmenu!U13="LCMT",fullmenu!U13="LMT",fullmenu!U13="LCIT",fullmenu!U13="FCIT",fullmenu!U13="LIT",fullmenu!U13="MwERT",fullmenu!U13="ERwMT",fullmenu!U13="M&amp;ERT",fullmenu!U13="MwIT",fullmenu!U13="IwMT",fullmenu!U13="M&amp;IT",fullmenu!U13="IwERT",fullmenu!U13="ERwIT",fullmenu!U13="I&amp;ERT",fullmenu!U13="ER&amp;M&amp;IT",fullmenu!U13="LSD"),"subst",IF(OR(fullmenu!U13="FERT",fullmenu!U13="FMT",fullmenu!U13="FIT",fullmenu!U13="WSD"),"intens",IF(OR(fullmenu!U13="UASC"),"nonat","")))))</f>
        <v>subst</v>
      </c>
      <c r="V13" s="8" t="str">
        <f>IF(OR(fullmenu!V13="MDC",fullmenu!V13="PERF"),"rude",IF(OR(fullmenu!V13="PCB",fullmenu!V13="AERF",fullmenu!V13="UD"),"inter",IF(OR(fullmenu!V13="ACB",fullmenu!V13="LCERT",fullmenu!V13="LERT",fullmenu!V13="FCERT",fullmenu!V13="FCMT",fullmenu!V13="LCMT",fullmenu!V13="LMT",fullmenu!V13="LCIT",fullmenu!V13="FCIT",fullmenu!V13="LIT",fullmenu!V13="MwERT",fullmenu!V13="ERwMT",fullmenu!V13="M&amp;ERT",fullmenu!V13="MwIT",fullmenu!V13="IwMT",fullmenu!V13="M&amp;IT",fullmenu!V13="IwERT",fullmenu!V13="ERwIT",fullmenu!V13="I&amp;ERT",fullmenu!V13="ER&amp;M&amp;IT",fullmenu!V13="LSD"),"subst",IF(OR(fullmenu!V13="FERT",fullmenu!V13="FMT",fullmenu!V13="FIT",fullmenu!V13="WSD"),"intens",IF(OR(fullmenu!V13="UASC"),"nonat","")))))</f>
        <v>subst</v>
      </c>
      <c r="W13" s="8" t="str">
        <f>IF(OR(fullmenu!W13="MDC",fullmenu!W13="PERF"),"rude",IF(OR(fullmenu!W13="PCB",fullmenu!W13="AERF",fullmenu!W13="UD"),"inter",IF(OR(fullmenu!W13="ACB",fullmenu!W13="LCERT",fullmenu!W13="LERT",fullmenu!W13="FCERT",fullmenu!W13="FCMT",fullmenu!W13="LCMT",fullmenu!W13="LMT",fullmenu!W13="LCIT",fullmenu!W13="FCIT",fullmenu!W13="LIT",fullmenu!W13="MwERT",fullmenu!W13="ERwMT",fullmenu!W13="M&amp;ERT",fullmenu!W13="MwIT",fullmenu!W13="IwMT",fullmenu!W13="M&amp;IT",fullmenu!W13="IwERT",fullmenu!W13="ERwIT",fullmenu!W13="I&amp;ERT",fullmenu!W13="ER&amp;M&amp;IT",fullmenu!W13="LSD"),"subst",IF(OR(fullmenu!W13="FERT",fullmenu!W13="FMT",fullmenu!W13="FIT",fullmenu!W13="WSD"),"intens",IF(OR(fullmenu!W13="UASC"),"nonat","")))))</f>
        <v>inter</v>
      </c>
      <c r="X13" s="8" t="str">
        <f>IF(OR(fullmenu!X13="MDC",fullmenu!X13="PERF"),"rude",IF(OR(fullmenu!X13="PCB",fullmenu!X13="AERF",fullmenu!X13="UD"),"inter",IF(OR(fullmenu!X13="ACB",fullmenu!X13="LCERT",fullmenu!X13="LERT",fullmenu!X13="FCERT",fullmenu!X13="FCMT",fullmenu!X13="LCMT",fullmenu!X13="LMT",fullmenu!X13="LCIT",fullmenu!X13="FCIT",fullmenu!X13="LIT",fullmenu!X13="MwERT",fullmenu!X13="ERwMT",fullmenu!X13="M&amp;ERT",fullmenu!X13="MwIT",fullmenu!X13="IwMT",fullmenu!X13="M&amp;IT",fullmenu!X13="IwERT",fullmenu!X13="ERwIT",fullmenu!X13="I&amp;ERT",fullmenu!X13="ER&amp;M&amp;IT",fullmenu!X13="LSD"),"subst",IF(OR(fullmenu!X13="FERT",fullmenu!X13="FMT",fullmenu!X13="FIT",fullmenu!X13="WSD"),"intens",IF(OR(fullmenu!X13="UASC"),"nonat","")))))</f>
        <v>inter</v>
      </c>
      <c r="Y13" s="8" t="str">
        <f>IF(OR(fullmenu!Y13="MDC",fullmenu!Y13="PERF"),"rude",IF(OR(fullmenu!Y13="PCB",fullmenu!Y13="AERF",fullmenu!Y13="UD"),"inter",IF(OR(fullmenu!Y13="ACB",fullmenu!Y13="LCERT",fullmenu!Y13="LERT",fullmenu!Y13="FCERT",fullmenu!Y13="FCMT",fullmenu!Y13="LCMT",fullmenu!Y13="LMT",fullmenu!Y13="LCIT",fullmenu!Y13="FCIT",fullmenu!Y13="LIT",fullmenu!Y13="MwERT",fullmenu!Y13="ERwMT",fullmenu!Y13="M&amp;ERT",fullmenu!Y13="MwIT",fullmenu!Y13="IwMT",fullmenu!Y13="M&amp;IT",fullmenu!Y13="IwERT",fullmenu!Y13="ERwIT",fullmenu!Y13="I&amp;ERT",fullmenu!Y13="ER&amp;M&amp;IT",fullmenu!Y13="LSD"),"subst",IF(OR(fullmenu!Y13="FERT",fullmenu!Y13="FMT",fullmenu!Y13="FIT",fullmenu!Y13="WSD"),"intens",IF(OR(fullmenu!Y13="UASC"),"nonat","")))))</f>
        <v>inter</v>
      </c>
      <c r="Z13" s="8" t="str">
        <f>IF(OR(fullmenu!Z13="MDC",fullmenu!Z13="PERF"),"rude",IF(OR(fullmenu!Z13="PCB",fullmenu!Z13="AERF",fullmenu!Z13="UD"),"inter",IF(OR(fullmenu!Z13="ACB",fullmenu!Z13="LCERT",fullmenu!Z13="LERT",fullmenu!Z13="FCERT",fullmenu!Z13="FCMT",fullmenu!Z13="LCMT",fullmenu!Z13="LMT",fullmenu!Z13="LCIT",fullmenu!Z13="FCIT",fullmenu!Z13="LIT",fullmenu!Z13="MwERT",fullmenu!Z13="ERwMT",fullmenu!Z13="M&amp;ERT",fullmenu!Z13="MwIT",fullmenu!Z13="IwMT",fullmenu!Z13="M&amp;IT",fullmenu!Z13="IwERT",fullmenu!Z13="ERwIT",fullmenu!Z13="I&amp;ERT",fullmenu!Z13="ER&amp;M&amp;IT",fullmenu!Z13="LSD"),"subst",IF(OR(fullmenu!Z13="FERT",fullmenu!Z13="FMT",fullmenu!Z13="FIT",fullmenu!Z13="WSD"),"intens",IF(OR(fullmenu!Z13="UASC"),"nonat","")))))</f>
        <v>inter</v>
      </c>
      <c r="AA13" s="8" t="str">
        <f>IF(OR(fullmenu!AA13="MDC",fullmenu!AA13="PERF"),"rude",IF(OR(fullmenu!AA13="PCB",fullmenu!AA13="AERF",fullmenu!AA13="UD"),"inter",IF(OR(fullmenu!AA13="ACB",fullmenu!AA13="LCERT",fullmenu!AA13="LERT",fullmenu!AA13="FCERT",fullmenu!AA13="FCMT",fullmenu!AA13="LCMT",fullmenu!AA13="LMT",fullmenu!AA13="LCIT",fullmenu!AA13="FCIT",fullmenu!AA13="LIT",fullmenu!AA13="MwERT",fullmenu!AA13="ERwMT",fullmenu!AA13="M&amp;ERT",fullmenu!AA13="MwIT",fullmenu!AA13="IwMT",fullmenu!AA13="M&amp;IT",fullmenu!AA13="IwERT",fullmenu!AA13="ERwIT",fullmenu!AA13="I&amp;ERT",fullmenu!AA13="ER&amp;M&amp;IT",fullmenu!AA13="LSD"),"subst",IF(OR(fullmenu!AA13="FERT",fullmenu!AA13="FMT",fullmenu!AA13="FIT",fullmenu!AA13="WSD"),"intens",IF(OR(fullmenu!AA13="UASC"),"nonat","")))))</f>
        <v>inter</v>
      </c>
      <c r="AB13" s="8" t="str">
        <f>IF(OR(fullmenu!AB13="MDC",fullmenu!AB13="PERF"),"rude",IF(OR(fullmenu!AB13="PCB",fullmenu!AB13="AERF",fullmenu!AB13="UD"),"inter",IF(OR(fullmenu!AB13="ACB",fullmenu!AB13="LCERT",fullmenu!AB13="LERT",fullmenu!AB13="FCERT",fullmenu!AB13="FCMT",fullmenu!AB13="LCMT",fullmenu!AB13="LMT",fullmenu!AB13="LCIT",fullmenu!AB13="FCIT",fullmenu!AB13="LIT",fullmenu!AB13="MwERT",fullmenu!AB13="ERwMT",fullmenu!AB13="M&amp;ERT",fullmenu!AB13="MwIT",fullmenu!AB13="IwMT",fullmenu!AB13="M&amp;IT",fullmenu!AB13="IwERT",fullmenu!AB13="ERwIT",fullmenu!AB13="I&amp;ERT",fullmenu!AB13="ER&amp;M&amp;IT",fullmenu!AB13="LSD"),"subst",IF(OR(fullmenu!AB13="FERT",fullmenu!AB13="FMT",fullmenu!AB13="FIT",fullmenu!AB13="WSD"),"intens",IF(OR(fullmenu!AB13="UASC"),"nonat","")))))</f>
        <v>inter</v>
      </c>
      <c r="AC13" s="8" t="str">
        <f>IF(OR(fullmenu!AC13="MDC",fullmenu!AC13="PERF"),"rude",IF(OR(fullmenu!AC13="PCB",fullmenu!AC13="AERF",fullmenu!AC13="UD"),"inter",IF(OR(fullmenu!AC13="ACB",fullmenu!AC13="LCERT",fullmenu!AC13="LERT",fullmenu!AC13="FCERT",fullmenu!AC13="FCMT",fullmenu!AC13="LCMT",fullmenu!AC13="LMT",fullmenu!AC13="LCIT",fullmenu!AC13="FCIT",fullmenu!AC13="LIT",fullmenu!AC13="MwERT",fullmenu!AC13="ERwMT",fullmenu!AC13="M&amp;ERT",fullmenu!AC13="MwIT",fullmenu!AC13="IwMT",fullmenu!AC13="M&amp;IT",fullmenu!AC13="IwERT",fullmenu!AC13="ERwIT",fullmenu!AC13="I&amp;ERT",fullmenu!AC13="ER&amp;M&amp;IT",fullmenu!AC13="LSD"),"subst",IF(OR(fullmenu!AC13="FERT",fullmenu!AC13="FMT",fullmenu!AC13="FIT",fullmenu!AC13="WSD"),"intens",IF(OR(fullmenu!AC13="UASC"),"nonat","")))))</f>
        <v>inter</v>
      </c>
      <c r="AD13" s="8" t="str">
        <f>IF(OR(fullmenu!AD13="MDC",fullmenu!AD13="PERF"),"rude",IF(OR(fullmenu!AD13="PCB",fullmenu!AD13="AERF",fullmenu!AD13="UD"),"inter",IF(OR(fullmenu!AD13="ACB",fullmenu!AD13="LCERT",fullmenu!AD13="LERT",fullmenu!AD13="FCERT",fullmenu!AD13="FCMT",fullmenu!AD13="LCMT",fullmenu!AD13="LMT",fullmenu!AD13="LCIT",fullmenu!AD13="FCIT",fullmenu!AD13="LIT",fullmenu!AD13="MwERT",fullmenu!AD13="ERwMT",fullmenu!AD13="M&amp;ERT",fullmenu!AD13="MwIT",fullmenu!AD13="IwMT",fullmenu!AD13="M&amp;IT",fullmenu!AD13="IwERT",fullmenu!AD13="ERwIT",fullmenu!AD13="I&amp;ERT",fullmenu!AD13="ER&amp;M&amp;IT",fullmenu!AD13="LSD"),"subst",IF(OR(fullmenu!AD13="FERT",fullmenu!AD13="FMT",fullmenu!AD13="FIT",fullmenu!AD13="WSD"),"intens",IF(OR(fullmenu!AD13="UASC"),"nonat","")))))</f>
        <v>inter</v>
      </c>
      <c r="AE13" s="8" t="str">
        <f>IF(OR(fullmenu!AE13="MDC",fullmenu!AE13="PERF"),"rude",IF(OR(fullmenu!AE13="PCB",fullmenu!AE13="AERF",fullmenu!AE13="UD"),"inter",IF(OR(fullmenu!AE13="ACB",fullmenu!AE13="LCERT",fullmenu!AE13="LERT",fullmenu!AE13="FCERT",fullmenu!AE13="FCMT",fullmenu!AE13="LCMT",fullmenu!AE13="LMT",fullmenu!AE13="LCIT",fullmenu!AE13="FCIT",fullmenu!AE13="LIT",fullmenu!AE13="MwERT",fullmenu!AE13="ERwMT",fullmenu!AE13="M&amp;ERT",fullmenu!AE13="MwIT",fullmenu!AE13="IwMT",fullmenu!AE13="M&amp;IT",fullmenu!AE13="IwERT",fullmenu!AE13="ERwIT",fullmenu!AE13="I&amp;ERT",fullmenu!AE13="ER&amp;M&amp;IT",fullmenu!AE13="LSD"),"subst",IF(OR(fullmenu!AE13="FERT",fullmenu!AE13="FMT",fullmenu!AE13="FIT",fullmenu!AE13="WSD"),"intens",IF(OR(fullmenu!AE13="UASC"),"nonat","")))))</f>
        <v>inter</v>
      </c>
      <c r="AF13" s="8" t="str">
        <f>IF(OR(fullmenu!AF13="MDC",fullmenu!AF13="PERF"),"rude",IF(OR(fullmenu!AF13="PCB",fullmenu!AF13="AERF",fullmenu!AF13="UD"),"inter",IF(OR(fullmenu!AF13="ACB",fullmenu!AF13="LCERT",fullmenu!AF13="LERT",fullmenu!AF13="FCERT",fullmenu!AF13="FCMT",fullmenu!AF13="LCMT",fullmenu!AF13="LMT",fullmenu!AF13="LCIT",fullmenu!AF13="FCIT",fullmenu!AF13="LIT",fullmenu!AF13="MwERT",fullmenu!AF13="ERwMT",fullmenu!AF13="M&amp;ERT",fullmenu!AF13="MwIT",fullmenu!AF13="IwMT",fullmenu!AF13="M&amp;IT",fullmenu!AF13="IwERT",fullmenu!AF13="ERwIT",fullmenu!AF13="I&amp;ERT",fullmenu!AF13="ER&amp;M&amp;IT",fullmenu!AF13="LSD"),"subst",IF(OR(fullmenu!AF13="FERT",fullmenu!AF13="FMT",fullmenu!AF13="FIT",fullmenu!AF13="WSD"),"intens",IF(OR(fullmenu!AF13="UASC"),"nonat","")))))</f>
        <v>inter</v>
      </c>
      <c r="AG13" s="8" t="str">
        <f>IF(OR(fullmenu!AG13="MDC",fullmenu!AG13="PERF"),"rude",IF(OR(fullmenu!AG13="PCB",fullmenu!AG13="AERF",fullmenu!AG13="UD"),"inter",IF(OR(fullmenu!AG13="ACB",fullmenu!AG13="LCERT",fullmenu!AG13="LERT",fullmenu!AG13="FCERT",fullmenu!AG13="FCMT",fullmenu!AG13="LCMT",fullmenu!AG13="LMT",fullmenu!AG13="LCIT",fullmenu!AG13="FCIT",fullmenu!AG13="LIT",fullmenu!AG13="MwERT",fullmenu!AG13="ERwMT",fullmenu!AG13="M&amp;ERT",fullmenu!AG13="MwIT",fullmenu!AG13="IwMT",fullmenu!AG13="M&amp;IT",fullmenu!AG13="IwERT",fullmenu!AG13="ERwIT",fullmenu!AG13="I&amp;ERT",fullmenu!AG13="ER&amp;M&amp;IT",fullmenu!AG13="LSD"),"subst",IF(OR(fullmenu!AG13="FERT",fullmenu!AG13="FMT",fullmenu!AG13="FIT",fullmenu!AG13="WSD"),"intens",IF(OR(fullmenu!AG13="UASC"),"nonat","")))))</f>
        <v>inter</v>
      </c>
      <c r="AH13" s="8" t="str">
        <f>IF(OR(fullmenu!AH13="MDC",fullmenu!AH13="PERF"),"rude",IF(OR(fullmenu!AH13="PCB",fullmenu!AH13="AERF",fullmenu!AH13="UD"),"inter",IF(OR(fullmenu!AH13="ACB",fullmenu!AH13="LCERT",fullmenu!AH13="LERT",fullmenu!AH13="FCERT",fullmenu!AH13="FCMT",fullmenu!AH13="LCMT",fullmenu!AH13="LMT",fullmenu!AH13="LCIT",fullmenu!AH13="FCIT",fullmenu!AH13="LIT",fullmenu!AH13="MwERT",fullmenu!AH13="ERwMT",fullmenu!AH13="M&amp;ERT",fullmenu!AH13="MwIT",fullmenu!AH13="IwMT",fullmenu!AH13="M&amp;IT",fullmenu!AH13="IwERT",fullmenu!AH13="ERwIT",fullmenu!AH13="I&amp;ERT",fullmenu!AH13="ER&amp;M&amp;IT",fullmenu!AH13="LSD"),"subst",IF(OR(fullmenu!AH13="FERT",fullmenu!AH13="FMT",fullmenu!AH13="FIT",fullmenu!AH13="WSD"),"intens",IF(OR(fullmenu!AH13="UASC"),"nonat","")))))</f>
        <v>inter</v>
      </c>
      <c r="AI13" s="8" t="str">
        <f>IF(OR(fullmenu!AI13="MDC",fullmenu!AI13="PERF"),"rude",IF(OR(fullmenu!AI13="PCB",fullmenu!AI13="AERF",fullmenu!AI13="UD"),"inter",IF(OR(fullmenu!AI13="ACB",fullmenu!AI13="LCERT",fullmenu!AI13="LERT",fullmenu!AI13="FCERT",fullmenu!AI13="FCMT",fullmenu!AI13="LCMT",fullmenu!AI13="LMT",fullmenu!AI13="LCIT",fullmenu!AI13="FCIT",fullmenu!AI13="LIT",fullmenu!AI13="MwERT",fullmenu!AI13="ERwMT",fullmenu!AI13="M&amp;ERT",fullmenu!AI13="MwIT",fullmenu!AI13="IwMT",fullmenu!AI13="M&amp;IT",fullmenu!AI13="IwERT",fullmenu!AI13="ERwIT",fullmenu!AI13="I&amp;ERT",fullmenu!AI13="ER&amp;M&amp;IT",fullmenu!AI13="LSD"),"subst",IF(OR(fullmenu!AI13="FERT",fullmenu!AI13="FMT",fullmenu!AI13="FIT",fullmenu!AI13="WSD"),"intens",IF(OR(fullmenu!AI13="UASC"),"nonat","")))))</f>
        <v>inter</v>
      </c>
      <c r="AJ13" s="8" t="str">
        <f>IF(OR(fullmenu!AJ13="MDC",fullmenu!AJ13="PERF"),"rude",IF(OR(fullmenu!AJ13="PCB",fullmenu!AJ13="AERF",fullmenu!AJ13="UD"),"inter",IF(OR(fullmenu!AJ13="ACB",fullmenu!AJ13="LCERT",fullmenu!AJ13="LERT",fullmenu!AJ13="FCERT",fullmenu!AJ13="FCMT",fullmenu!AJ13="LCMT",fullmenu!AJ13="LMT",fullmenu!AJ13="LCIT",fullmenu!AJ13="FCIT",fullmenu!AJ13="LIT",fullmenu!AJ13="MwERT",fullmenu!AJ13="ERwMT",fullmenu!AJ13="M&amp;ERT",fullmenu!AJ13="MwIT",fullmenu!AJ13="IwMT",fullmenu!AJ13="M&amp;IT",fullmenu!AJ13="IwERT",fullmenu!AJ13="ERwIT",fullmenu!AJ13="I&amp;ERT",fullmenu!AJ13="ER&amp;M&amp;IT",fullmenu!AJ13="LSD"),"subst",IF(OR(fullmenu!AJ13="FERT",fullmenu!AJ13="FMT",fullmenu!AJ13="FIT",fullmenu!AJ13="WSD"),"intens",IF(OR(fullmenu!AJ13="UASC"),"nonat","")))))</f>
        <v>inter</v>
      </c>
      <c r="AK13" s="8" t="str">
        <f>IF(OR(fullmenu!AK13="MDC",fullmenu!AK13="PERF"),"rude",IF(OR(fullmenu!AK13="PCB",fullmenu!AK13="AERF",fullmenu!AK13="UD"),"inter",IF(OR(fullmenu!AK13="ACB",fullmenu!AK13="LCERT",fullmenu!AK13="LERT",fullmenu!AK13="FCERT",fullmenu!AK13="FCMT",fullmenu!AK13="LCMT",fullmenu!AK13="LMT",fullmenu!AK13="LCIT",fullmenu!AK13="FCIT",fullmenu!AK13="LIT",fullmenu!AK13="MwERT",fullmenu!AK13="ERwMT",fullmenu!AK13="M&amp;ERT",fullmenu!AK13="MwIT",fullmenu!AK13="IwMT",fullmenu!AK13="M&amp;IT",fullmenu!AK13="IwERT",fullmenu!AK13="ERwIT",fullmenu!AK13="I&amp;ERT",fullmenu!AK13="ER&amp;M&amp;IT",fullmenu!AK13="LSD"),"subst",IF(OR(fullmenu!AK13="FERT",fullmenu!AK13="FMT",fullmenu!AK13="FIT",fullmenu!AK13="WSD"),"intens",IF(OR(fullmenu!AK13="UASC"),"nonat","")))))</f>
        <v>inter</v>
      </c>
      <c r="AL13" s="8" t="str">
        <f>IF(OR(fullmenu!AL13="MDC",fullmenu!AL13="PERF"),"rude",IF(OR(fullmenu!AL13="PCB",fullmenu!AL13="AERF",fullmenu!AL13="UD"),"inter",IF(OR(fullmenu!AL13="ACB",fullmenu!AL13="LCERT",fullmenu!AL13="LERT",fullmenu!AL13="FCERT",fullmenu!AL13="FCMT",fullmenu!AL13="LCMT",fullmenu!AL13="LMT",fullmenu!AL13="LCIT",fullmenu!AL13="FCIT",fullmenu!AL13="LIT",fullmenu!AL13="MwERT",fullmenu!AL13="ERwMT",fullmenu!AL13="M&amp;ERT",fullmenu!AL13="MwIT",fullmenu!AL13="IwMT",fullmenu!AL13="M&amp;IT",fullmenu!AL13="IwERT",fullmenu!AL13="ERwIT",fullmenu!AL13="I&amp;ERT",fullmenu!AL13="ER&amp;M&amp;IT",fullmenu!AL13="LSD"),"subst",IF(OR(fullmenu!AL13="FERT",fullmenu!AL13="FMT",fullmenu!AL13="FIT",fullmenu!AL13="WSD"),"intens",IF(OR(fullmenu!AL13="UASC"),"nonat","")))))</f>
        <v>inter</v>
      </c>
      <c r="AM13" s="8" t="str">
        <f>IF(OR(fullmenu!AM13="MDC",fullmenu!AM13="PERF"),"rude",IF(OR(fullmenu!AM13="PCB",fullmenu!AM13="AERF",fullmenu!AM13="UD"),"inter",IF(OR(fullmenu!AM13="ACB",fullmenu!AM13="LCERT",fullmenu!AM13="LERT",fullmenu!AM13="FCERT",fullmenu!AM13="FCMT",fullmenu!AM13="LCMT",fullmenu!AM13="LMT",fullmenu!AM13="LCIT",fullmenu!AM13="FCIT",fullmenu!AM13="LIT",fullmenu!AM13="MwERT",fullmenu!AM13="ERwMT",fullmenu!AM13="M&amp;ERT",fullmenu!AM13="MwIT",fullmenu!AM13="IwMT",fullmenu!AM13="M&amp;IT",fullmenu!AM13="IwERT",fullmenu!AM13="ERwIT",fullmenu!AM13="I&amp;ERT",fullmenu!AM13="ER&amp;M&amp;IT",fullmenu!AM13="LSD"),"subst",IF(OR(fullmenu!AM13="FERT",fullmenu!AM13="FMT",fullmenu!AM13="FIT",fullmenu!AM13="WSD"),"intens",IF(OR(fullmenu!AM13="UASC"),"nonat","")))))</f>
        <v>inter</v>
      </c>
      <c r="AN13" s="8" t="str">
        <f>IF(OR(fullmenu!AN13="MDC",fullmenu!AN13="PERF"),"rude",IF(OR(fullmenu!AN13="PCB",fullmenu!AN13="AERF",fullmenu!AN13="UD"),"inter",IF(OR(fullmenu!AN13="ACB",fullmenu!AN13="LCERT",fullmenu!AN13="LERT",fullmenu!AN13="FCERT",fullmenu!AN13="FCMT",fullmenu!AN13="LCMT",fullmenu!AN13="LMT",fullmenu!AN13="LCIT",fullmenu!AN13="FCIT",fullmenu!AN13="LIT",fullmenu!AN13="MwERT",fullmenu!AN13="ERwMT",fullmenu!AN13="M&amp;ERT",fullmenu!AN13="MwIT",fullmenu!AN13="IwMT",fullmenu!AN13="M&amp;IT",fullmenu!AN13="IwERT",fullmenu!AN13="ERwIT",fullmenu!AN13="I&amp;ERT",fullmenu!AN13="ER&amp;M&amp;IT",fullmenu!AN13="LSD"),"subst",IF(OR(fullmenu!AN13="FERT",fullmenu!AN13="FMT",fullmenu!AN13="FIT",fullmenu!AN13="WSD"),"intens",IF(OR(fullmenu!AN13="UASC"),"nonat","")))))</f>
        <v>inter</v>
      </c>
      <c r="AO13" s="8" t="str">
        <f>IF(OR(fullmenu!AO13="MDC",fullmenu!AO13="PERF"),"rude",IF(OR(fullmenu!AO13="PCB",fullmenu!AO13="AERF",fullmenu!AO13="UD"),"inter",IF(OR(fullmenu!AO13="ACB",fullmenu!AO13="LCERT",fullmenu!AO13="LERT",fullmenu!AO13="FCERT",fullmenu!AO13="FCMT",fullmenu!AO13="LCMT",fullmenu!AO13="LMT",fullmenu!AO13="LCIT",fullmenu!AO13="FCIT",fullmenu!AO13="LIT",fullmenu!AO13="MwERT",fullmenu!AO13="ERwMT",fullmenu!AO13="M&amp;ERT",fullmenu!AO13="MwIT",fullmenu!AO13="IwMT",fullmenu!AO13="M&amp;IT",fullmenu!AO13="IwERT",fullmenu!AO13="ERwIT",fullmenu!AO13="I&amp;ERT",fullmenu!AO13="ER&amp;M&amp;IT",fullmenu!AO13="LSD"),"subst",IF(OR(fullmenu!AO13="FERT",fullmenu!AO13="FMT",fullmenu!AO13="FIT",fullmenu!AO13="WSD"),"intens",IF(OR(fullmenu!AO13="UASC"),"nonat","")))))</f>
        <v>inter</v>
      </c>
      <c r="AP13" s="8" t="str">
        <f>IF(OR(fullmenu!AP13="MDC",fullmenu!AP13="PERF"),"rude",IF(OR(fullmenu!AP13="PCB",fullmenu!AP13="AERF",fullmenu!AP13="UD"),"inter",IF(OR(fullmenu!AP13="ACB",fullmenu!AP13="LCERT",fullmenu!AP13="LERT",fullmenu!AP13="FCERT",fullmenu!AP13="FCMT",fullmenu!AP13="LCMT",fullmenu!AP13="LMT",fullmenu!AP13="LCIT",fullmenu!AP13="FCIT",fullmenu!AP13="LIT",fullmenu!AP13="MwERT",fullmenu!AP13="ERwMT",fullmenu!AP13="M&amp;ERT",fullmenu!AP13="MwIT",fullmenu!AP13="IwMT",fullmenu!AP13="M&amp;IT",fullmenu!AP13="IwERT",fullmenu!AP13="ERwIT",fullmenu!AP13="I&amp;ERT",fullmenu!AP13="ER&amp;M&amp;IT",fullmenu!AP13="LSD"),"subst",IF(OR(fullmenu!AP13="FERT",fullmenu!AP13="FMT",fullmenu!AP13="FIT",fullmenu!AP13="WSD"),"intens",IF(OR(fullmenu!AP13="UASC"),"nonat","")))))</f>
        <v>inter</v>
      </c>
      <c r="AQ13" s="8" t="str">
        <f>IF(OR(fullmenu!AQ13="MDC",fullmenu!AQ13="PERF"),"rude",IF(OR(fullmenu!AQ13="PCB",fullmenu!AQ13="AERF",fullmenu!AQ13="UD"),"inter",IF(OR(fullmenu!AQ13="ACB",fullmenu!AQ13="LCERT",fullmenu!AQ13="LERT",fullmenu!AQ13="FCERT",fullmenu!AQ13="FCMT",fullmenu!AQ13="LCMT",fullmenu!AQ13="LMT",fullmenu!AQ13="LCIT",fullmenu!AQ13="FCIT",fullmenu!AQ13="LIT",fullmenu!AQ13="MwERT",fullmenu!AQ13="ERwMT",fullmenu!AQ13="M&amp;ERT",fullmenu!AQ13="MwIT",fullmenu!AQ13="IwMT",fullmenu!AQ13="M&amp;IT",fullmenu!AQ13="IwERT",fullmenu!AQ13="ERwIT",fullmenu!AQ13="I&amp;ERT",fullmenu!AQ13="ER&amp;M&amp;IT",fullmenu!AQ13="LSD"),"subst",IF(OR(fullmenu!AQ13="FERT",fullmenu!AQ13="FMT",fullmenu!AQ13="FIT",fullmenu!AQ13="WSD"),"intens",IF(OR(fullmenu!AQ13="UASC"),"nonat","")))))</f>
        <v>inter</v>
      </c>
      <c r="AR13" s="8" t="str">
        <f>IF(OR(fullmenu!AR13="MDC",fullmenu!AR13="PERF"),"rude",IF(OR(fullmenu!AR13="PCB",fullmenu!AR13="AERF",fullmenu!AR13="UD"),"inter",IF(OR(fullmenu!AR13="ACB",fullmenu!AR13="LCERT",fullmenu!AR13="LERT",fullmenu!AR13="FCERT",fullmenu!AR13="FCMT",fullmenu!AR13="LCMT",fullmenu!AR13="LMT",fullmenu!AR13="LCIT",fullmenu!AR13="FCIT",fullmenu!AR13="LIT",fullmenu!AR13="MwERT",fullmenu!AR13="ERwMT",fullmenu!AR13="M&amp;ERT",fullmenu!AR13="MwIT",fullmenu!AR13="IwMT",fullmenu!AR13="M&amp;IT",fullmenu!AR13="IwERT",fullmenu!AR13="ERwIT",fullmenu!AR13="I&amp;ERT",fullmenu!AR13="ER&amp;M&amp;IT",fullmenu!AR13="LSD"),"subst",IF(OR(fullmenu!AR13="FERT",fullmenu!AR13="FMT",fullmenu!AR13="FIT",fullmenu!AR13="WSD"),"intens",IF(OR(fullmenu!AR13="UASC"),"nonat","")))))</f>
        <v>inter</v>
      </c>
      <c r="AS13" s="8" t="str">
        <f>IF(OR(fullmenu!AS13="MDC",fullmenu!AS13="PERF"),"rude",IF(OR(fullmenu!AS13="PCB",fullmenu!AS13="AERF",fullmenu!AS13="UD"),"inter",IF(OR(fullmenu!AS13="ACB",fullmenu!AS13="LCERT",fullmenu!AS13="LERT",fullmenu!AS13="FCERT",fullmenu!AS13="FCMT",fullmenu!AS13="LCMT",fullmenu!AS13="LMT",fullmenu!AS13="LCIT",fullmenu!AS13="FCIT",fullmenu!AS13="LIT",fullmenu!AS13="MwERT",fullmenu!AS13="ERwMT",fullmenu!AS13="M&amp;ERT",fullmenu!AS13="MwIT",fullmenu!AS13="IwMT",fullmenu!AS13="M&amp;IT",fullmenu!AS13="IwERT",fullmenu!AS13="ERwIT",fullmenu!AS13="I&amp;ERT",fullmenu!AS13="ER&amp;M&amp;IT",fullmenu!AS13="LSD"),"subst",IF(OR(fullmenu!AS13="FERT",fullmenu!AS13="FMT",fullmenu!AS13="FIT",fullmenu!AS13="WSD"),"intens",IF(OR(fullmenu!AS13="UASC"),"nonat","")))))</f>
        <v>inter</v>
      </c>
    </row>
    <row r="14" spans="1:45" ht="15.5" x14ac:dyDescent="0.35">
      <c r="A14" t="s">
        <v>10</v>
      </c>
      <c r="B14" s="8" t="str">
        <f>IF(OR(fullmenu!B14="MDC",fullmenu!B14="PERF"),"rude",IF(OR(fullmenu!B14="PCB",fullmenu!B14="AERF",fullmenu!B14="UD"),"inter",IF(OR(fullmenu!B14="ACB",fullmenu!B14="LCERT",fullmenu!B14="LERT",fullmenu!B14="FCERT",fullmenu!B14="FCMT",fullmenu!B14="LCMT",fullmenu!B14="LMT",fullmenu!B14="LCIT",fullmenu!B14="FCIT",fullmenu!B14="LIT",fullmenu!B14="MwERT",fullmenu!B14="ERwMT",fullmenu!B14="M&amp;ERT",fullmenu!B14="MwIT",fullmenu!B14="IwMT",fullmenu!B14="M&amp;IT",fullmenu!B14="IwERT",fullmenu!B14="ERwIT",fullmenu!B14="I&amp;ERT",fullmenu!B14="ER&amp;M&amp;IT",fullmenu!B14="LSD"),"subst",IF(OR(fullmenu!B14="FERT",fullmenu!B14="FMT",fullmenu!B14="FIT",fullmenu!B14="WSD"),"intens",IF(OR(fullmenu!B14="UASC"),"nonat","")))))</f>
        <v>rude</v>
      </c>
      <c r="C14" s="8" t="str">
        <f>IF(OR(fullmenu!C14="MDC",fullmenu!C14="PERF"),"rude",IF(OR(fullmenu!C14="PCB",fullmenu!C14="AERF",fullmenu!C14="UD"),"inter",IF(OR(fullmenu!C14="ACB",fullmenu!C14="LCERT",fullmenu!C14="LERT",fullmenu!C14="FCERT",fullmenu!C14="FCMT",fullmenu!C14="LCMT",fullmenu!C14="LMT",fullmenu!C14="LCIT",fullmenu!C14="FCIT",fullmenu!C14="LIT",fullmenu!C14="MwERT",fullmenu!C14="ERwMT",fullmenu!C14="M&amp;ERT",fullmenu!C14="MwIT",fullmenu!C14="IwMT",fullmenu!C14="M&amp;IT",fullmenu!C14="IwERT",fullmenu!C14="ERwIT",fullmenu!C14="I&amp;ERT",fullmenu!C14="ER&amp;M&amp;IT",fullmenu!C14="LSD"),"subst",IF(OR(fullmenu!C14="FERT",fullmenu!C14="FMT",fullmenu!C14="FIT",fullmenu!C14="WSD"),"intens",IF(OR(fullmenu!C14="UASC"),"nonat","")))))</f>
        <v>rude</v>
      </c>
      <c r="D14" s="8" t="str">
        <f>IF(OR(fullmenu!D14="MDC",fullmenu!D14="PERF"),"rude",IF(OR(fullmenu!D14="PCB",fullmenu!D14="AERF",fullmenu!D14="UD"),"inter",IF(OR(fullmenu!D14="ACB",fullmenu!D14="LCERT",fullmenu!D14="LERT",fullmenu!D14="FCERT",fullmenu!D14="FCMT",fullmenu!D14="LCMT",fullmenu!D14="LMT",fullmenu!D14="LCIT",fullmenu!D14="FCIT",fullmenu!D14="LIT",fullmenu!D14="MwERT",fullmenu!D14="ERwMT",fullmenu!D14="M&amp;ERT",fullmenu!D14="MwIT",fullmenu!D14="IwMT",fullmenu!D14="M&amp;IT",fullmenu!D14="IwERT",fullmenu!D14="ERwIT",fullmenu!D14="I&amp;ERT",fullmenu!D14="ER&amp;M&amp;IT",fullmenu!D14="LSD"),"subst",IF(OR(fullmenu!D14="FERT",fullmenu!D14="FMT",fullmenu!D14="FIT",fullmenu!D14="WSD"),"intens",IF(OR(fullmenu!D14="UASC"),"nonat","")))))</f>
        <v>rude</v>
      </c>
      <c r="E14" s="8" t="str">
        <f>IF(OR(fullmenu!E14="MDC",fullmenu!E14="PERF"),"rude",IF(OR(fullmenu!E14="PCB",fullmenu!E14="AERF",fullmenu!E14="UD"),"inter",IF(OR(fullmenu!E14="ACB",fullmenu!E14="LCERT",fullmenu!E14="LERT",fullmenu!E14="FCERT",fullmenu!E14="FCMT",fullmenu!E14="LCMT",fullmenu!E14="LMT",fullmenu!E14="LCIT",fullmenu!E14="FCIT",fullmenu!E14="LIT",fullmenu!E14="MwERT",fullmenu!E14="ERwMT",fullmenu!E14="M&amp;ERT",fullmenu!E14="MwIT",fullmenu!E14="IwMT",fullmenu!E14="M&amp;IT",fullmenu!E14="IwERT",fullmenu!E14="ERwIT",fullmenu!E14="I&amp;ERT",fullmenu!E14="ER&amp;M&amp;IT",fullmenu!E14="LSD"),"subst",IF(OR(fullmenu!E14="FERT",fullmenu!E14="FMT",fullmenu!E14="FIT",fullmenu!E14="WSD"),"intens",IF(OR(fullmenu!E14="UASC"),"nonat","")))))</f>
        <v>rude</v>
      </c>
      <c r="F14" s="8" t="str">
        <f>IF(OR(fullmenu!F14="MDC",fullmenu!F14="PERF"),"rude",IF(OR(fullmenu!F14="PCB",fullmenu!F14="AERF",fullmenu!F14="UD"),"inter",IF(OR(fullmenu!F14="ACB",fullmenu!F14="LCERT",fullmenu!F14="LERT",fullmenu!F14="FCERT",fullmenu!F14="FCMT",fullmenu!F14="LCMT",fullmenu!F14="LMT",fullmenu!F14="LCIT",fullmenu!F14="FCIT",fullmenu!F14="LIT",fullmenu!F14="MwERT",fullmenu!F14="ERwMT",fullmenu!F14="M&amp;ERT",fullmenu!F14="MwIT",fullmenu!F14="IwMT",fullmenu!F14="M&amp;IT",fullmenu!F14="IwERT",fullmenu!F14="ERwIT",fullmenu!F14="I&amp;ERT",fullmenu!F14="ER&amp;M&amp;IT",fullmenu!F14="LSD"),"subst",IF(OR(fullmenu!F14="FERT",fullmenu!F14="FMT",fullmenu!F14="FIT",fullmenu!F14="WSD"),"intens",IF(OR(fullmenu!F14="UASC"),"nonat","")))))</f>
        <v>rude</v>
      </c>
      <c r="G14" s="8" t="str">
        <f>IF(OR(fullmenu!G14="MDC",fullmenu!G14="PERF"),"rude",IF(OR(fullmenu!G14="PCB",fullmenu!G14="AERF",fullmenu!G14="UD"),"inter",IF(OR(fullmenu!G14="ACB",fullmenu!G14="LCERT",fullmenu!G14="LERT",fullmenu!G14="FCERT",fullmenu!G14="FCMT",fullmenu!G14="LCMT",fullmenu!G14="LMT",fullmenu!G14="LCIT",fullmenu!G14="FCIT",fullmenu!G14="LIT",fullmenu!G14="MwERT",fullmenu!G14="ERwMT",fullmenu!G14="M&amp;ERT",fullmenu!G14="MwIT",fullmenu!G14="IwMT",fullmenu!G14="M&amp;IT",fullmenu!G14="IwERT",fullmenu!G14="ERwIT",fullmenu!G14="I&amp;ERT",fullmenu!G14="ER&amp;M&amp;IT",fullmenu!G14="LSD"),"subst",IF(OR(fullmenu!G14="FERT",fullmenu!G14="FMT",fullmenu!G14="FIT",fullmenu!G14="WSD"),"intens",IF(OR(fullmenu!G14="UASC"),"nonat","")))))</f>
        <v>rude</v>
      </c>
      <c r="H14" s="8" t="str">
        <f>IF(OR(fullmenu!H14="MDC",fullmenu!H14="PERF"),"rude",IF(OR(fullmenu!H14="PCB",fullmenu!H14="AERF",fullmenu!H14="UD"),"inter",IF(OR(fullmenu!H14="ACB",fullmenu!H14="LCERT",fullmenu!H14="LERT",fullmenu!H14="FCERT",fullmenu!H14="FCMT",fullmenu!H14="LCMT",fullmenu!H14="LMT",fullmenu!H14="LCIT",fullmenu!H14="FCIT",fullmenu!H14="LIT",fullmenu!H14="MwERT",fullmenu!H14="ERwMT",fullmenu!H14="M&amp;ERT",fullmenu!H14="MwIT",fullmenu!H14="IwMT",fullmenu!H14="M&amp;IT",fullmenu!H14="IwERT",fullmenu!H14="ERwIT",fullmenu!H14="I&amp;ERT",fullmenu!H14="ER&amp;M&amp;IT",fullmenu!H14="LSD"),"subst",IF(OR(fullmenu!H14="FERT",fullmenu!H14="FMT",fullmenu!H14="FIT",fullmenu!H14="WSD"),"intens",IF(OR(fullmenu!H14="UASC"),"nonat","")))))</f>
        <v>rude</v>
      </c>
      <c r="I14" s="8" t="str">
        <f>IF(OR(fullmenu!I14="MDC",fullmenu!I14="PERF"),"rude",IF(OR(fullmenu!I14="PCB",fullmenu!I14="AERF",fullmenu!I14="UD"),"inter",IF(OR(fullmenu!I14="ACB",fullmenu!I14="LCERT",fullmenu!I14="LERT",fullmenu!I14="FCERT",fullmenu!I14="FCMT",fullmenu!I14="LCMT",fullmenu!I14="LMT",fullmenu!I14="LCIT",fullmenu!I14="FCIT",fullmenu!I14="LIT",fullmenu!I14="MwERT",fullmenu!I14="ERwMT",fullmenu!I14="M&amp;ERT",fullmenu!I14="MwIT",fullmenu!I14="IwMT",fullmenu!I14="M&amp;IT",fullmenu!I14="IwERT",fullmenu!I14="ERwIT",fullmenu!I14="I&amp;ERT",fullmenu!I14="ER&amp;M&amp;IT",fullmenu!I14="LSD"),"subst",IF(OR(fullmenu!I14="FERT",fullmenu!I14="FMT",fullmenu!I14="FIT",fullmenu!I14="WSD"),"intens",IF(OR(fullmenu!I14="UASC"),"nonat","")))))</f>
        <v>rude</v>
      </c>
      <c r="J14" s="8" t="str">
        <f>IF(OR(fullmenu!J14="MDC",fullmenu!J14="PERF"),"rude",IF(OR(fullmenu!J14="PCB",fullmenu!J14="AERF",fullmenu!J14="UD"),"inter",IF(OR(fullmenu!J14="ACB",fullmenu!J14="LCERT",fullmenu!J14="LERT",fullmenu!J14="FCERT",fullmenu!J14="FCMT",fullmenu!J14="LCMT",fullmenu!J14="LMT",fullmenu!J14="LCIT",fullmenu!J14="FCIT",fullmenu!J14="LIT",fullmenu!J14="MwERT",fullmenu!J14="ERwMT",fullmenu!J14="M&amp;ERT",fullmenu!J14="MwIT",fullmenu!J14="IwMT",fullmenu!J14="M&amp;IT",fullmenu!J14="IwERT",fullmenu!J14="ERwIT",fullmenu!J14="I&amp;ERT",fullmenu!J14="ER&amp;M&amp;IT",fullmenu!J14="LSD"),"subst",IF(OR(fullmenu!J14="FERT",fullmenu!J14="FMT",fullmenu!J14="FIT",fullmenu!J14="WSD"),"intens",IF(OR(fullmenu!J14="UASC"),"nonat","")))))</f>
        <v>rude</v>
      </c>
      <c r="K14" s="8" t="str">
        <f>IF(OR(fullmenu!K14="MDC",fullmenu!K14="PERF"),"rude",IF(OR(fullmenu!K14="PCB",fullmenu!K14="AERF",fullmenu!K14="UD"),"inter",IF(OR(fullmenu!K14="ACB",fullmenu!K14="LCERT",fullmenu!K14="LERT",fullmenu!K14="FCERT",fullmenu!K14="FCMT",fullmenu!K14="LCMT",fullmenu!K14="LMT",fullmenu!K14="LCIT",fullmenu!K14="FCIT",fullmenu!K14="LIT",fullmenu!K14="MwERT",fullmenu!K14="ERwMT",fullmenu!K14="M&amp;ERT",fullmenu!K14="MwIT",fullmenu!K14="IwMT",fullmenu!K14="M&amp;IT",fullmenu!K14="IwERT",fullmenu!K14="ERwIT",fullmenu!K14="I&amp;ERT",fullmenu!K14="ER&amp;M&amp;IT",fullmenu!K14="LSD"),"subst",IF(OR(fullmenu!K14="FERT",fullmenu!K14="FMT",fullmenu!K14="FIT",fullmenu!K14="WSD"),"intens",IF(OR(fullmenu!K14="UASC"),"nonat","")))))</f>
        <v>rude</v>
      </c>
      <c r="L14" s="8" t="str">
        <f>IF(OR(fullmenu!L14="MDC",fullmenu!L14="PERF"),"rude",IF(OR(fullmenu!L14="PCB",fullmenu!L14="AERF",fullmenu!L14="UD"),"inter",IF(OR(fullmenu!L14="ACB",fullmenu!L14="LCERT",fullmenu!L14="LERT",fullmenu!L14="FCERT",fullmenu!L14="FCMT",fullmenu!L14="LCMT",fullmenu!L14="LMT",fullmenu!L14="LCIT",fullmenu!L14="FCIT",fullmenu!L14="LIT",fullmenu!L14="MwERT",fullmenu!L14="ERwMT",fullmenu!L14="M&amp;ERT",fullmenu!L14="MwIT",fullmenu!L14="IwMT",fullmenu!L14="M&amp;IT",fullmenu!L14="IwERT",fullmenu!L14="ERwIT",fullmenu!L14="I&amp;ERT",fullmenu!L14="ER&amp;M&amp;IT",fullmenu!L14="LSD"),"subst",IF(OR(fullmenu!L14="FERT",fullmenu!L14="FMT",fullmenu!L14="FIT",fullmenu!L14="WSD"),"intens",IF(OR(fullmenu!L14="UASC"),"nonat","")))))</f>
        <v>rude</v>
      </c>
      <c r="M14" s="8" t="str">
        <f>IF(OR(fullmenu!M14="MDC",fullmenu!M14="PERF"),"rude",IF(OR(fullmenu!M14="PCB",fullmenu!M14="AERF",fullmenu!M14="UD"),"inter",IF(OR(fullmenu!M14="ACB",fullmenu!M14="LCERT",fullmenu!M14="LERT",fullmenu!M14="FCERT",fullmenu!M14="FCMT",fullmenu!M14="LCMT",fullmenu!M14="LMT",fullmenu!M14="LCIT",fullmenu!M14="FCIT",fullmenu!M14="LIT",fullmenu!M14="MwERT",fullmenu!M14="ERwMT",fullmenu!M14="M&amp;ERT",fullmenu!M14="MwIT",fullmenu!M14="IwMT",fullmenu!M14="M&amp;IT",fullmenu!M14="IwERT",fullmenu!M14="ERwIT",fullmenu!M14="I&amp;ERT",fullmenu!M14="ER&amp;M&amp;IT",fullmenu!M14="LSD"),"subst",IF(OR(fullmenu!M14="FERT",fullmenu!M14="FMT",fullmenu!M14="FIT",fullmenu!M14="WSD"),"intens",IF(OR(fullmenu!M14="UASC"),"nonat","")))))</f>
        <v>rude</v>
      </c>
      <c r="N14" s="8" t="str">
        <f>IF(OR(fullmenu!N14="MDC",fullmenu!N14="PERF"),"rude",IF(OR(fullmenu!N14="PCB",fullmenu!N14="AERF",fullmenu!N14="UD"),"inter",IF(OR(fullmenu!N14="ACB",fullmenu!N14="LCERT",fullmenu!N14="LERT",fullmenu!N14="FCERT",fullmenu!N14="FCMT",fullmenu!N14="LCMT",fullmenu!N14="LMT",fullmenu!N14="LCIT",fullmenu!N14="FCIT",fullmenu!N14="LIT",fullmenu!N14="MwERT",fullmenu!N14="ERwMT",fullmenu!N14="M&amp;ERT",fullmenu!N14="MwIT",fullmenu!N14="IwMT",fullmenu!N14="M&amp;IT",fullmenu!N14="IwERT",fullmenu!N14="ERwIT",fullmenu!N14="I&amp;ERT",fullmenu!N14="ER&amp;M&amp;IT",fullmenu!N14="LSD"),"subst",IF(OR(fullmenu!N14="FERT",fullmenu!N14="FMT",fullmenu!N14="FIT",fullmenu!N14="WSD"),"intens",IF(OR(fullmenu!N14="UASC"),"nonat","")))))</f>
        <v>rude</v>
      </c>
      <c r="O14" s="8" t="str">
        <f>IF(OR(fullmenu!O14="MDC",fullmenu!O14="PERF"),"rude",IF(OR(fullmenu!O14="PCB",fullmenu!O14="AERF",fullmenu!O14="UD"),"inter",IF(OR(fullmenu!O14="ACB",fullmenu!O14="LCERT",fullmenu!O14="LERT",fullmenu!O14="FCERT",fullmenu!O14="FCMT",fullmenu!O14="LCMT",fullmenu!O14="LMT",fullmenu!O14="LCIT",fullmenu!O14="FCIT",fullmenu!O14="LIT",fullmenu!O14="MwERT",fullmenu!O14="ERwMT",fullmenu!O14="M&amp;ERT",fullmenu!O14="MwIT",fullmenu!O14="IwMT",fullmenu!O14="M&amp;IT",fullmenu!O14="IwERT",fullmenu!O14="ERwIT",fullmenu!O14="I&amp;ERT",fullmenu!O14="ER&amp;M&amp;IT",fullmenu!O14="LSD"),"subst",IF(OR(fullmenu!O14="FERT",fullmenu!O14="FMT",fullmenu!O14="FIT",fullmenu!O14="WSD"),"intens",IF(OR(fullmenu!O14="UASC"),"nonat","")))))</f>
        <v>rude</v>
      </c>
      <c r="P14" s="8" t="str">
        <f>IF(OR(fullmenu!P14="MDC",fullmenu!P14="PERF"),"rude",IF(OR(fullmenu!P14="PCB",fullmenu!P14="AERF",fullmenu!P14="UD"),"inter",IF(OR(fullmenu!P14="ACB",fullmenu!P14="LCERT",fullmenu!P14="LERT",fullmenu!P14="FCERT",fullmenu!P14="FCMT",fullmenu!P14="LCMT",fullmenu!P14="LMT",fullmenu!P14="LCIT",fullmenu!P14="FCIT",fullmenu!P14="LIT",fullmenu!P14="MwERT",fullmenu!P14="ERwMT",fullmenu!P14="M&amp;ERT",fullmenu!P14="MwIT",fullmenu!P14="IwMT",fullmenu!P14="M&amp;IT",fullmenu!P14="IwERT",fullmenu!P14="ERwIT",fullmenu!P14="I&amp;ERT",fullmenu!P14="ER&amp;M&amp;IT",fullmenu!P14="LSD"),"subst",IF(OR(fullmenu!P14="FERT",fullmenu!P14="FMT",fullmenu!P14="FIT",fullmenu!P14="WSD"),"intens",IF(OR(fullmenu!P14="UASC"),"nonat","")))))</f>
        <v>rude</v>
      </c>
      <c r="Q14" s="8" t="str">
        <f>IF(OR(fullmenu!Q14="MDC",fullmenu!Q14="PERF"),"rude",IF(OR(fullmenu!Q14="PCB",fullmenu!Q14="AERF",fullmenu!Q14="UD"),"inter",IF(OR(fullmenu!Q14="ACB",fullmenu!Q14="LCERT",fullmenu!Q14="LERT",fullmenu!Q14="FCERT",fullmenu!Q14="FCMT",fullmenu!Q14="LCMT",fullmenu!Q14="LMT",fullmenu!Q14="LCIT",fullmenu!Q14="FCIT",fullmenu!Q14="LIT",fullmenu!Q14="MwERT",fullmenu!Q14="ERwMT",fullmenu!Q14="M&amp;ERT",fullmenu!Q14="MwIT",fullmenu!Q14="IwMT",fullmenu!Q14="M&amp;IT",fullmenu!Q14="IwERT",fullmenu!Q14="ERwIT",fullmenu!Q14="I&amp;ERT",fullmenu!Q14="ER&amp;M&amp;IT",fullmenu!Q14="LSD"),"subst",IF(OR(fullmenu!Q14="FERT",fullmenu!Q14="FMT",fullmenu!Q14="FIT",fullmenu!Q14="WSD"),"intens",IF(OR(fullmenu!Q14="UASC"),"nonat","")))))</f>
        <v>rude</v>
      </c>
      <c r="R14" s="8" t="str">
        <f>IF(OR(fullmenu!R14="MDC",fullmenu!R14="PERF"),"rude",IF(OR(fullmenu!R14="PCB",fullmenu!R14="AERF",fullmenu!R14="UD"),"inter",IF(OR(fullmenu!R14="ACB",fullmenu!R14="LCERT",fullmenu!R14="LERT",fullmenu!R14="FCERT",fullmenu!R14="FCMT",fullmenu!R14="LCMT",fullmenu!R14="LMT",fullmenu!R14="LCIT",fullmenu!R14="FCIT",fullmenu!R14="LIT",fullmenu!R14="MwERT",fullmenu!R14="ERwMT",fullmenu!R14="M&amp;ERT",fullmenu!R14="MwIT",fullmenu!R14="IwMT",fullmenu!R14="M&amp;IT",fullmenu!R14="IwERT",fullmenu!R14="ERwIT",fullmenu!R14="I&amp;ERT",fullmenu!R14="ER&amp;M&amp;IT",fullmenu!R14="LSD"),"subst",IF(OR(fullmenu!R14="FERT",fullmenu!R14="FMT",fullmenu!R14="FIT",fullmenu!R14="WSD"),"intens",IF(OR(fullmenu!R14="UASC"),"nonat","")))))</f>
        <v>rude</v>
      </c>
      <c r="S14" s="8" t="str">
        <f>IF(OR(fullmenu!S14="MDC",fullmenu!S14="PERF"),"rude",IF(OR(fullmenu!S14="PCB",fullmenu!S14="AERF",fullmenu!S14="UD"),"inter",IF(OR(fullmenu!S14="ACB",fullmenu!S14="LCERT",fullmenu!S14="LERT",fullmenu!S14="FCERT",fullmenu!S14="FCMT",fullmenu!S14="LCMT",fullmenu!S14="LMT",fullmenu!S14="LCIT",fullmenu!S14="FCIT",fullmenu!S14="LIT",fullmenu!S14="MwERT",fullmenu!S14="ERwMT",fullmenu!S14="M&amp;ERT",fullmenu!S14="MwIT",fullmenu!S14="IwMT",fullmenu!S14="M&amp;IT",fullmenu!S14="IwERT",fullmenu!S14="ERwIT",fullmenu!S14="I&amp;ERT",fullmenu!S14="ER&amp;M&amp;IT",fullmenu!S14="LSD"),"subst",IF(OR(fullmenu!S14="FERT",fullmenu!S14="FMT",fullmenu!S14="FIT",fullmenu!S14="WSD"),"intens",IF(OR(fullmenu!S14="UASC"),"nonat","")))))</f>
        <v>inter</v>
      </c>
      <c r="T14" s="8" t="str">
        <f>IF(OR(fullmenu!T14="MDC",fullmenu!T14="PERF"),"rude",IF(OR(fullmenu!T14="PCB",fullmenu!T14="AERF",fullmenu!T14="UD"),"inter",IF(OR(fullmenu!T14="ACB",fullmenu!T14="LCERT",fullmenu!T14="LERT",fullmenu!T14="FCERT",fullmenu!T14="FCMT",fullmenu!T14="LCMT",fullmenu!T14="LMT",fullmenu!T14="LCIT",fullmenu!T14="FCIT",fullmenu!T14="LIT",fullmenu!T14="MwERT",fullmenu!T14="ERwMT",fullmenu!T14="M&amp;ERT",fullmenu!T14="MwIT",fullmenu!T14="IwMT",fullmenu!T14="M&amp;IT",fullmenu!T14="IwERT",fullmenu!T14="ERwIT",fullmenu!T14="I&amp;ERT",fullmenu!T14="ER&amp;M&amp;IT",fullmenu!T14="LSD"),"subst",IF(OR(fullmenu!T14="FERT",fullmenu!T14="FMT",fullmenu!T14="FIT",fullmenu!T14="WSD"),"intens",IF(OR(fullmenu!T14="UASC"),"nonat","")))))</f>
        <v>inter</v>
      </c>
      <c r="U14" s="8" t="str">
        <f>IF(OR(fullmenu!U14="MDC",fullmenu!U14="PERF"),"rude",IF(OR(fullmenu!U14="PCB",fullmenu!U14="AERF",fullmenu!U14="UD"),"inter",IF(OR(fullmenu!U14="ACB",fullmenu!U14="LCERT",fullmenu!U14="LERT",fullmenu!U14="FCERT",fullmenu!U14="FCMT",fullmenu!U14="LCMT",fullmenu!U14="LMT",fullmenu!U14="LCIT",fullmenu!U14="FCIT",fullmenu!U14="LIT",fullmenu!U14="MwERT",fullmenu!U14="ERwMT",fullmenu!U14="M&amp;ERT",fullmenu!U14="MwIT",fullmenu!U14="IwMT",fullmenu!U14="M&amp;IT",fullmenu!U14="IwERT",fullmenu!U14="ERwIT",fullmenu!U14="I&amp;ERT",fullmenu!U14="ER&amp;M&amp;IT",fullmenu!U14="LSD"),"subst",IF(OR(fullmenu!U14="FERT",fullmenu!U14="FMT",fullmenu!U14="FIT",fullmenu!U14="WSD"),"intens",IF(OR(fullmenu!U14="UASC"),"nonat","")))))</f>
        <v>inter</v>
      </c>
      <c r="V14" s="8" t="str">
        <f>IF(OR(fullmenu!V14="MDC",fullmenu!V14="PERF"),"rude",IF(OR(fullmenu!V14="PCB",fullmenu!V14="AERF",fullmenu!V14="UD"),"inter",IF(OR(fullmenu!V14="ACB",fullmenu!V14="LCERT",fullmenu!V14="LERT",fullmenu!V14="FCERT",fullmenu!V14="FCMT",fullmenu!V14="LCMT",fullmenu!V14="LMT",fullmenu!V14="LCIT",fullmenu!V14="FCIT",fullmenu!V14="LIT",fullmenu!V14="MwERT",fullmenu!V14="ERwMT",fullmenu!V14="M&amp;ERT",fullmenu!V14="MwIT",fullmenu!V14="IwMT",fullmenu!V14="M&amp;IT",fullmenu!V14="IwERT",fullmenu!V14="ERwIT",fullmenu!V14="I&amp;ERT",fullmenu!V14="ER&amp;M&amp;IT",fullmenu!V14="LSD"),"subst",IF(OR(fullmenu!V14="FERT",fullmenu!V14="FMT",fullmenu!V14="FIT",fullmenu!V14="WSD"),"intens",IF(OR(fullmenu!V14="UASC"),"nonat","")))))</f>
        <v>subst</v>
      </c>
      <c r="W14" s="8" t="str">
        <f>IF(OR(fullmenu!W14="MDC",fullmenu!W14="PERF"),"rude",IF(OR(fullmenu!W14="PCB",fullmenu!W14="AERF",fullmenu!W14="UD"),"inter",IF(OR(fullmenu!W14="ACB",fullmenu!W14="LCERT",fullmenu!W14="LERT",fullmenu!W14="FCERT",fullmenu!W14="FCMT",fullmenu!W14="LCMT",fullmenu!W14="LMT",fullmenu!W14="LCIT",fullmenu!W14="FCIT",fullmenu!W14="LIT",fullmenu!W14="MwERT",fullmenu!W14="ERwMT",fullmenu!W14="M&amp;ERT",fullmenu!W14="MwIT",fullmenu!W14="IwMT",fullmenu!W14="M&amp;IT",fullmenu!W14="IwERT",fullmenu!W14="ERwIT",fullmenu!W14="I&amp;ERT",fullmenu!W14="ER&amp;M&amp;IT",fullmenu!W14="LSD"),"subst",IF(OR(fullmenu!W14="FERT",fullmenu!W14="FMT",fullmenu!W14="FIT",fullmenu!W14="WSD"),"intens",IF(OR(fullmenu!W14="UASC"),"nonat","")))))</f>
        <v>subst</v>
      </c>
      <c r="X14" s="8" t="str">
        <f>IF(OR(fullmenu!X14="MDC",fullmenu!X14="PERF"),"rude",IF(OR(fullmenu!X14="PCB",fullmenu!X14="AERF",fullmenu!X14="UD"),"inter",IF(OR(fullmenu!X14="ACB",fullmenu!X14="LCERT",fullmenu!X14="LERT",fullmenu!X14="FCERT",fullmenu!X14="FCMT",fullmenu!X14="LCMT",fullmenu!X14="LMT",fullmenu!X14="LCIT",fullmenu!X14="FCIT",fullmenu!X14="LIT",fullmenu!X14="MwERT",fullmenu!X14="ERwMT",fullmenu!X14="M&amp;ERT",fullmenu!X14="MwIT",fullmenu!X14="IwMT",fullmenu!X14="M&amp;IT",fullmenu!X14="IwERT",fullmenu!X14="ERwIT",fullmenu!X14="I&amp;ERT",fullmenu!X14="ER&amp;M&amp;IT",fullmenu!X14="LSD"),"subst",IF(OR(fullmenu!X14="FERT",fullmenu!X14="FMT",fullmenu!X14="FIT",fullmenu!X14="WSD"),"intens",IF(OR(fullmenu!X14="UASC"),"nonat","")))))</f>
        <v>subst</v>
      </c>
      <c r="Y14" s="8" t="str">
        <f>IF(OR(fullmenu!Y14="MDC",fullmenu!Y14="PERF"),"rude",IF(OR(fullmenu!Y14="PCB",fullmenu!Y14="AERF",fullmenu!Y14="UD"),"inter",IF(OR(fullmenu!Y14="ACB",fullmenu!Y14="LCERT",fullmenu!Y14="LERT",fullmenu!Y14="FCERT",fullmenu!Y14="FCMT",fullmenu!Y14="LCMT",fullmenu!Y14="LMT",fullmenu!Y14="LCIT",fullmenu!Y14="FCIT",fullmenu!Y14="LIT",fullmenu!Y14="MwERT",fullmenu!Y14="ERwMT",fullmenu!Y14="M&amp;ERT",fullmenu!Y14="MwIT",fullmenu!Y14="IwMT",fullmenu!Y14="M&amp;IT",fullmenu!Y14="IwERT",fullmenu!Y14="ERwIT",fullmenu!Y14="I&amp;ERT",fullmenu!Y14="ER&amp;M&amp;IT",fullmenu!Y14="LSD"),"subst",IF(OR(fullmenu!Y14="FERT",fullmenu!Y14="FMT",fullmenu!Y14="FIT",fullmenu!Y14="WSD"),"intens",IF(OR(fullmenu!Y14="UASC"),"nonat","")))))</f>
        <v>subst</v>
      </c>
      <c r="Z14" s="8" t="str">
        <f>IF(OR(fullmenu!Z14="MDC",fullmenu!Z14="PERF"),"rude",IF(OR(fullmenu!Z14="PCB",fullmenu!Z14="AERF",fullmenu!Z14="UD"),"inter",IF(OR(fullmenu!Z14="ACB",fullmenu!Z14="LCERT",fullmenu!Z14="LERT",fullmenu!Z14="FCERT",fullmenu!Z14="FCMT",fullmenu!Z14="LCMT",fullmenu!Z14="LMT",fullmenu!Z14="LCIT",fullmenu!Z14="FCIT",fullmenu!Z14="LIT",fullmenu!Z14="MwERT",fullmenu!Z14="ERwMT",fullmenu!Z14="M&amp;ERT",fullmenu!Z14="MwIT",fullmenu!Z14="IwMT",fullmenu!Z14="M&amp;IT",fullmenu!Z14="IwERT",fullmenu!Z14="ERwIT",fullmenu!Z14="I&amp;ERT",fullmenu!Z14="ER&amp;M&amp;IT",fullmenu!Z14="LSD"),"subst",IF(OR(fullmenu!Z14="FERT",fullmenu!Z14="FMT",fullmenu!Z14="FIT",fullmenu!Z14="WSD"),"intens",IF(OR(fullmenu!Z14="UASC"),"nonat","")))))</f>
        <v>subst</v>
      </c>
      <c r="AA14" s="8" t="str">
        <f>IF(OR(fullmenu!AA14="MDC",fullmenu!AA14="PERF"),"rude",IF(OR(fullmenu!AA14="PCB",fullmenu!AA14="AERF",fullmenu!AA14="UD"),"inter",IF(OR(fullmenu!AA14="ACB",fullmenu!AA14="LCERT",fullmenu!AA14="LERT",fullmenu!AA14="FCERT",fullmenu!AA14="FCMT",fullmenu!AA14="LCMT",fullmenu!AA14="LMT",fullmenu!AA14="LCIT",fullmenu!AA14="FCIT",fullmenu!AA14="LIT",fullmenu!AA14="MwERT",fullmenu!AA14="ERwMT",fullmenu!AA14="M&amp;ERT",fullmenu!AA14="MwIT",fullmenu!AA14="IwMT",fullmenu!AA14="M&amp;IT",fullmenu!AA14="IwERT",fullmenu!AA14="ERwIT",fullmenu!AA14="I&amp;ERT",fullmenu!AA14="ER&amp;M&amp;IT",fullmenu!AA14="LSD"),"subst",IF(OR(fullmenu!AA14="FERT",fullmenu!AA14="FMT",fullmenu!AA14="FIT",fullmenu!AA14="WSD"),"intens",IF(OR(fullmenu!AA14="UASC"),"nonat","")))))</f>
        <v>subst</v>
      </c>
      <c r="AB14" s="8" t="str">
        <f>IF(OR(fullmenu!AB14="MDC",fullmenu!AB14="PERF"),"rude",IF(OR(fullmenu!AB14="PCB",fullmenu!AB14="AERF",fullmenu!AB14="UD"),"inter",IF(OR(fullmenu!AB14="ACB",fullmenu!AB14="LCERT",fullmenu!AB14="LERT",fullmenu!AB14="FCERT",fullmenu!AB14="FCMT",fullmenu!AB14="LCMT",fullmenu!AB14="LMT",fullmenu!AB14="LCIT",fullmenu!AB14="FCIT",fullmenu!AB14="LIT",fullmenu!AB14="MwERT",fullmenu!AB14="ERwMT",fullmenu!AB14="M&amp;ERT",fullmenu!AB14="MwIT",fullmenu!AB14="IwMT",fullmenu!AB14="M&amp;IT",fullmenu!AB14="IwERT",fullmenu!AB14="ERwIT",fullmenu!AB14="I&amp;ERT",fullmenu!AB14="ER&amp;M&amp;IT",fullmenu!AB14="LSD"),"subst",IF(OR(fullmenu!AB14="FERT",fullmenu!AB14="FMT",fullmenu!AB14="FIT",fullmenu!AB14="WSD"),"intens",IF(OR(fullmenu!AB14="UASC"),"nonat","")))))</f>
        <v>subst</v>
      </c>
      <c r="AC14" s="8" t="str">
        <f>IF(OR(fullmenu!AC14="MDC",fullmenu!AC14="PERF"),"rude",IF(OR(fullmenu!AC14="PCB",fullmenu!AC14="AERF",fullmenu!AC14="UD"),"inter",IF(OR(fullmenu!AC14="ACB",fullmenu!AC14="LCERT",fullmenu!AC14="LERT",fullmenu!AC14="FCERT",fullmenu!AC14="FCMT",fullmenu!AC14="LCMT",fullmenu!AC14="LMT",fullmenu!AC14="LCIT",fullmenu!AC14="FCIT",fullmenu!AC14="LIT",fullmenu!AC14="MwERT",fullmenu!AC14="ERwMT",fullmenu!AC14="M&amp;ERT",fullmenu!AC14="MwIT",fullmenu!AC14="IwMT",fullmenu!AC14="M&amp;IT",fullmenu!AC14="IwERT",fullmenu!AC14="ERwIT",fullmenu!AC14="I&amp;ERT",fullmenu!AC14="ER&amp;M&amp;IT",fullmenu!AC14="LSD"),"subst",IF(OR(fullmenu!AC14="FERT",fullmenu!AC14="FMT",fullmenu!AC14="FIT",fullmenu!AC14="WSD"),"intens",IF(OR(fullmenu!AC14="UASC"),"nonat","")))))</f>
        <v>subst</v>
      </c>
      <c r="AD14" s="8" t="str">
        <f>IF(OR(fullmenu!AD14="MDC",fullmenu!AD14="PERF"),"rude",IF(OR(fullmenu!AD14="PCB",fullmenu!AD14="AERF",fullmenu!AD14="UD"),"inter",IF(OR(fullmenu!AD14="ACB",fullmenu!AD14="LCERT",fullmenu!AD14="LERT",fullmenu!AD14="FCERT",fullmenu!AD14="FCMT",fullmenu!AD14="LCMT",fullmenu!AD14="LMT",fullmenu!AD14="LCIT",fullmenu!AD14="FCIT",fullmenu!AD14="LIT",fullmenu!AD14="MwERT",fullmenu!AD14="ERwMT",fullmenu!AD14="M&amp;ERT",fullmenu!AD14="MwIT",fullmenu!AD14="IwMT",fullmenu!AD14="M&amp;IT",fullmenu!AD14="IwERT",fullmenu!AD14="ERwIT",fullmenu!AD14="I&amp;ERT",fullmenu!AD14="ER&amp;M&amp;IT",fullmenu!AD14="LSD"),"subst",IF(OR(fullmenu!AD14="FERT",fullmenu!AD14="FMT",fullmenu!AD14="FIT",fullmenu!AD14="WSD"),"intens",IF(OR(fullmenu!AD14="UASC"),"nonat","")))))</f>
        <v>subst</v>
      </c>
      <c r="AE14" s="8" t="str">
        <f>IF(OR(fullmenu!AE14="MDC",fullmenu!AE14="PERF"),"rude",IF(OR(fullmenu!AE14="PCB",fullmenu!AE14="AERF",fullmenu!AE14="UD"),"inter",IF(OR(fullmenu!AE14="ACB",fullmenu!AE14="LCERT",fullmenu!AE14="LERT",fullmenu!AE14="FCERT",fullmenu!AE14="FCMT",fullmenu!AE14="LCMT",fullmenu!AE14="LMT",fullmenu!AE14="LCIT",fullmenu!AE14="FCIT",fullmenu!AE14="LIT",fullmenu!AE14="MwERT",fullmenu!AE14="ERwMT",fullmenu!AE14="M&amp;ERT",fullmenu!AE14="MwIT",fullmenu!AE14="IwMT",fullmenu!AE14="M&amp;IT",fullmenu!AE14="IwERT",fullmenu!AE14="ERwIT",fullmenu!AE14="I&amp;ERT",fullmenu!AE14="ER&amp;M&amp;IT",fullmenu!AE14="LSD"),"subst",IF(OR(fullmenu!AE14="FERT",fullmenu!AE14="FMT",fullmenu!AE14="FIT",fullmenu!AE14="WSD"),"intens",IF(OR(fullmenu!AE14="UASC"),"nonat","")))))</f>
        <v>subst</v>
      </c>
      <c r="AF14" s="8" t="str">
        <f>IF(OR(fullmenu!AF14="MDC",fullmenu!AF14="PERF"),"rude",IF(OR(fullmenu!AF14="PCB",fullmenu!AF14="AERF",fullmenu!AF14="UD"),"inter",IF(OR(fullmenu!AF14="ACB",fullmenu!AF14="LCERT",fullmenu!AF14="LERT",fullmenu!AF14="FCERT",fullmenu!AF14="FCMT",fullmenu!AF14="LCMT",fullmenu!AF14="LMT",fullmenu!AF14="LCIT",fullmenu!AF14="FCIT",fullmenu!AF14="LIT",fullmenu!AF14="MwERT",fullmenu!AF14="ERwMT",fullmenu!AF14="M&amp;ERT",fullmenu!AF14="MwIT",fullmenu!AF14="IwMT",fullmenu!AF14="M&amp;IT",fullmenu!AF14="IwERT",fullmenu!AF14="ERwIT",fullmenu!AF14="I&amp;ERT",fullmenu!AF14="ER&amp;M&amp;IT",fullmenu!AF14="LSD"),"subst",IF(OR(fullmenu!AF14="FERT",fullmenu!AF14="FMT",fullmenu!AF14="FIT",fullmenu!AF14="WSD"),"intens",IF(OR(fullmenu!AF14="UASC"),"nonat","")))))</f>
        <v>subst</v>
      </c>
      <c r="AG14" s="8" t="str">
        <f>IF(OR(fullmenu!AG14="MDC",fullmenu!AG14="PERF"),"rude",IF(OR(fullmenu!AG14="PCB",fullmenu!AG14="AERF",fullmenu!AG14="UD"),"inter",IF(OR(fullmenu!AG14="ACB",fullmenu!AG14="LCERT",fullmenu!AG14="LERT",fullmenu!AG14="FCERT",fullmenu!AG14="FCMT",fullmenu!AG14="LCMT",fullmenu!AG14="LMT",fullmenu!AG14="LCIT",fullmenu!AG14="FCIT",fullmenu!AG14="LIT",fullmenu!AG14="MwERT",fullmenu!AG14="ERwMT",fullmenu!AG14="M&amp;ERT",fullmenu!AG14="MwIT",fullmenu!AG14="IwMT",fullmenu!AG14="M&amp;IT",fullmenu!AG14="IwERT",fullmenu!AG14="ERwIT",fullmenu!AG14="I&amp;ERT",fullmenu!AG14="ER&amp;M&amp;IT",fullmenu!AG14="LSD"),"subst",IF(OR(fullmenu!AG14="FERT",fullmenu!AG14="FMT",fullmenu!AG14="FIT",fullmenu!AG14="WSD"),"intens",IF(OR(fullmenu!AG14="UASC"),"nonat","")))))</f>
        <v>subst</v>
      </c>
      <c r="AH14" s="8" t="str">
        <f>IF(OR(fullmenu!AH14="MDC",fullmenu!AH14="PERF"),"rude",IF(OR(fullmenu!AH14="PCB",fullmenu!AH14="AERF",fullmenu!AH14="UD"),"inter",IF(OR(fullmenu!AH14="ACB",fullmenu!AH14="LCERT",fullmenu!AH14="LERT",fullmenu!AH14="FCERT",fullmenu!AH14="FCMT",fullmenu!AH14="LCMT",fullmenu!AH14="LMT",fullmenu!AH14="LCIT",fullmenu!AH14="FCIT",fullmenu!AH14="LIT",fullmenu!AH14="MwERT",fullmenu!AH14="ERwMT",fullmenu!AH14="M&amp;ERT",fullmenu!AH14="MwIT",fullmenu!AH14="IwMT",fullmenu!AH14="M&amp;IT",fullmenu!AH14="IwERT",fullmenu!AH14="ERwIT",fullmenu!AH14="I&amp;ERT",fullmenu!AH14="ER&amp;M&amp;IT",fullmenu!AH14="LSD"),"subst",IF(OR(fullmenu!AH14="FERT",fullmenu!AH14="FMT",fullmenu!AH14="FIT",fullmenu!AH14="WSD"),"intens",IF(OR(fullmenu!AH14="UASC"),"nonat","")))))</f>
        <v>subst</v>
      </c>
      <c r="AI14" s="8" t="str">
        <f>IF(OR(fullmenu!AI14="MDC",fullmenu!AI14="PERF"),"rude",IF(OR(fullmenu!AI14="PCB",fullmenu!AI14="AERF",fullmenu!AI14="UD"),"inter",IF(OR(fullmenu!AI14="ACB",fullmenu!AI14="LCERT",fullmenu!AI14="LERT",fullmenu!AI14="FCERT",fullmenu!AI14="FCMT",fullmenu!AI14="LCMT",fullmenu!AI14="LMT",fullmenu!AI14="LCIT",fullmenu!AI14="FCIT",fullmenu!AI14="LIT",fullmenu!AI14="MwERT",fullmenu!AI14="ERwMT",fullmenu!AI14="M&amp;ERT",fullmenu!AI14="MwIT",fullmenu!AI14="IwMT",fullmenu!AI14="M&amp;IT",fullmenu!AI14="IwERT",fullmenu!AI14="ERwIT",fullmenu!AI14="I&amp;ERT",fullmenu!AI14="ER&amp;M&amp;IT",fullmenu!AI14="LSD"),"subst",IF(OR(fullmenu!AI14="FERT",fullmenu!AI14="FMT",fullmenu!AI14="FIT",fullmenu!AI14="WSD"),"intens",IF(OR(fullmenu!AI14="UASC"),"nonat","")))))</f>
        <v>subst</v>
      </c>
      <c r="AJ14" s="8" t="str">
        <f>IF(OR(fullmenu!AJ14="MDC",fullmenu!AJ14="PERF"),"rude",IF(OR(fullmenu!AJ14="PCB",fullmenu!AJ14="AERF",fullmenu!AJ14="UD"),"inter",IF(OR(fullmenu!AJ14="ACB",fullmenu!AJ14="LCERT",fullmenu!AJ14="LERT",fullmenu!AJ14="FCERT",fullmenu!AJ14="FCMT",fullmenu!AJ14="LCMT",fullmenu!AJ14="LMT",fullmenu!AJ14="LCIT",fullmenu!AJ14="FCIT",fullmenu!AJ14="LIT",fullmenu!AJ14="MwERT",fullmenu!AJ14="ERwMT",fullmenu!AJ14="M&amp;ERT",fullmenu!AJ14="MwIT",fullmenu!AJ14="IwMT",fullmenu!AJ14="M&amp;IT",fullmenu!AJ14="IwERT",fullmenu!AJ14="ERwIT",fullmenu!AJ14="I&amp;ERT",fullmenu!AJ14="ER&amp;M&amp;IT",fullmenu!AJ14="LSD"),"subst",IF(OR(fullmenu!AJ14="FERT",fullmenu!AJ14="FMT",fullmenu!AJ14="FIT",fullmenu!AJ14="WSD"),"intens",IF(OR(fullmenu!AJ14="UASC"),"nonat","")))))</f>
        <v>subst</v>
      </c>
      <c r="AK14" s="8" t="str">
        <f>IF(OR(fullmenu!AK14="MDC",fullmenu!AK14="PERF"),"rude",IF(OR(fullmenu!AK14="PCB",fullmenu!AK14="AERF",fullmenu!AK14="UD"),"inter",IF(OR(fullmenu!AK14="ACB",fullmenu!AK14="LCERT",fullmenu!AK14="LERT",fullmenu!AK14="FCERT",fullmenu!AK14="FCMT",fullmenu!AK14="LCMT",fullmenu!AK14="LMT",fullmenu!AK14="LCIT",fullmenu!AK14="FCIT",fullmenu!AK14="LIT",fullmenu!AK14="MwERT",fullmenu!AK14="ERwMT",fullmenu!AK14="M&amp;ERT",fullmenu!AK14="MwIT",fullmenu!AK14="IwMT",fullmenu!AK14="M&amp;IT",fullmenu!AK14="IwERT",fullmenu!AK14="ERwIT",fullmenu!AK14="I&amp;ERT",fullmenu!AK14="ER&amp;M&amp;IT",fullmenu!AK14="LSD"),"subst",IF(OR(fullmenu!AK14="FERT",fullmenu!AK14="FMT",fullmenu!AK14="FIT",fullmenu!AK14="WSD"),"intens",IF(OR(fullmenu!AK14="UASC"),"nonat","")))))</f>
        <v>subst</v>
      </c>
      <c r="AL14" s="8" t="str">
        <f>IF(OR(fullmenu!AL14="MDC",fullmenu!AL14="PERF"),"rude",IF(OR(fullmenu!AL14="PCB",fullmenu!AL14="AERF",fullmenu!AL14="UD"),"inter",IF(OR(fullmenu!AL14="ACB",fullmenu!AL14="LCERT",fullmenu!AL14="LERT",fullmenu!AL14="FCERT",fullmenu!AL14="FCMT",fullmenu!AL14="LCMT",fullmenu!AL14="LMT",fullmenu!AL14="LCIT",fullmenu!AL14="FCIT",fullmenu!AL14="LIT",fullmenu!AL14="MwERT",fullmenu!AL14="ERwMT",fullmenu!AL14="M&amp;ERT",fullmenu!AL14="MwIT",fullmenu!AL14="IwMT",fullmenu!AL14="M&amp;IT",fullmenu!AL14="IwERT",fullmenu!AL14="ERwIT",fullmenu!AL14="I&amp;ERT",fullmenu!AL14="ER&amp;M&amp;IT",fullmenu!AL14="LSD"),"subst",IF(OR(fullmenu!AL14="FERT",fullmenu!AL14="FMT",fullmenu!AL14="FIT",fullmenu!AL14="WSD"),"intens",IF(OR(fullmenu!AL14="UASC"),"nonat","")))))</f>
        <v>subst</v>
      </c>
      <c r="AM14" s="8" t="str">
        <f>IF(OR(fullmenu!AM14="MDC",fullmenu!AM14="PERF"),"rude",IF(OR(fullmenu!AM14="PCB",fullmenu!AM14="AERF",fullmenu!AM14="UD"),"inter",IF(OR(fullmenu!AM14="ACB",fullmenu!AM14="LCERT",fullmenu!AM14="LERT",fullmenu!AM14="FCERT",fullmenu!AM14="FCMT",fullmenu!AM14="LCMT",fullmenu!AM14="LMT",fullmenu!AM14="LCIT",fullmenu!AM14="FCIT",fullmenu!AM14="LIT",fullmenu!AM14="MwERT",fullmenu!AM14="ERwMT",fullmenu!AM14="M&amp;ERT",fullmenu!AM14="MwIT",fullmenu!AM14="IwMT",fullmenu!AM14="M&amp;IT",fullmenu!AM14="IwERT",fullmenu!AM14="ERwIT",fullmenu!AM14="I&amp;ERT",fullmenu!AM14="ER&amp;M&amp;IT",fullmenu!AM14="LSD"),"subst",IF(OR(fullmenu!AM14="FERT",fullmenu!AM14="FMT",fullmenu!AM14="FIT",fullmenu!AM14="WSD"),"intens",IF(OR(fullmenu!AM14="UASC"),"nonat","")))))</f>
        <v>subst</v>
      </c>
      <c r="AN14" s="8" t="str">
        <f>IF(OR(fullmenu!AN14="MDC",fullmenu!AN14="PERF"),"rude",IF(OR(fullmenu!AN14="PCB",fullmenu!AN14="AERF",fullmenu!AN14="UD"),"inter",IF(OR(fullmenu!AN14="ACB",fullmenu!AN14="LCERT",fullmenu!AN14="LERT",fullmenu!AN14="FCERT",fullmenu!AN14="FCMT",fullmenu!AN14="LCMT",fullmenu!AN14="LMT",fullmenu!AN14="LCIT",fullmenu!AN14="FCIT",fullmenu!AN14="LIT",fullmenu!AN14="MwERT",fullmenu!AN14="ERwMT",fullmenu!AN14="M&amp;ERT",fullmenu!AN14="MwIT",fullmenu!AN14="IwMT",fullmenu!AN14="M&amp;IT",fullmenu!AN14="IwERT",fullmenu!AN14="ERwIT",fullmenu!AN14="I&amp;ERT",fullmenu!AN14="ER&amp;M&amp;IT",fullmenu!AN14="LSD"),"subst",IF(OR(fullmenu!AN14="FERT",fullmenu!AN14="FMT",fullmenu!AN14="FIT",fullmenu!AN14="WSD"),"intens",IF(OR(fullmenu!AN14="UASC"),"nonat","")))))</f>
        <v>subst</v>
      </c>
      <c r="AO14" s="8" t="str">
        <f>IF(OR(fullmenu!AO14="MDC",fullmenu!AO14="PERF"),"rude",IF(OR(fullmenu!AO14="PCB",fullmenu!AO14="AERF",fullmenu!AO14="UD"),"inter",IF(OR(fullmenu!AO14="ACB",fullmenu!AO14="LCERT",fullmenu!AO14="LERT",fullmenu!AO14="FCERT",fullmenu!AO14="FCMT",fullmenu!AO14="LCMT",fullmenu!AO14="LMT",fullmenu!AO14="LCIT",fullmenu!AO14="FCIT",fullmenu!AO14="LIT",fullmenu!AO14="MwERT",fullmenu!AO14="ERwMT",fullmenu!AO14="M&amp;ERT",fullmenu!AO14="MwIT",fullmenu!AO14="IwMT",fullmenu!AO14="M&amp;IT",fullmenu!AO14="IwERT",fullmenu!AO14="ERwIT",fullmenu!AO14="I&amp;ERT",fullmenu!AO14="ER&amp;M&amp;IT",fullmenu!AO14="LSD"),"subst",IF(OR(fullmenu!AO14="FERT",fullmenu!AO14="FMT",fullmenu!AO14="FIT",fullmenu!AO14="WSD"),"intens",IF(OR(fullmenu!AO14="UASC"),"nonat","")))))</f>
        <v>subst</v>
      </c>
      <c r="AP14" s="8" t="str">
        <f>IF(OR(fullmenu!AP14="MDC",fullmenu!AP14="PERF"),"rude",IF(OR(fullmenu!AP14="PCB",fullmenu!AP14="AERF",fullmenu!AP14="UD"),"inter",IF(OR(fullmenu!AP14="ACB",fullmenu!AP14="LCERT",fullmenu!AP14="LERT",fullmenu!AP14="FCERT",fullmenu!AP14="FCMT",fullmenu!AP14="LCMT",fullmenu!AP14="LMT",fullmenu!AP14="LCIT",fullmenu!AP14="FCIT",fullmenu!AP14="LIT",fullmenu!AP14="MwERT",fullmenu!AP14="ERwMT",fullmenu!AP14="M&amp;ERT",fullmenu!AP14="MwIT",fullmenu!AP14="IwMT",fullmenu!AP14="M&amp;IT",fullmenu!AP14="IwERT",fullmenu!AP14="ERwIT",fullmenu!AP14="I&amp;ERT",fullmenu!AP14="ER&amp;M&amp;IT",fullmenu!AP14="LSD"),"subst",IF(OR(fullmenu!AP14="FERT",fullmenu!AP14="FMT",fullmenu!AP14="FIT",fullmenu!AP14="WSD"),"intens",IF(OR(fullmenu!AP14="UASC"),"nonat","")))))</f>
        <v>subst</v>
      </c>
      <c r="AQ14" s="8" t="str">
        <f>IF(OR(fullmenu!AQ14="MDC",fullmenu!AQ14="PERF"),"rude",IF(OR(fullmenu!AQ14="PCB",fullmenu!AQ14="AERF",fullmenu!AQ14="UD"),"inter",IF(OR(fullmenu!AQ14="ACB",fullmenu!AQ14="LCERT",fullmenu!AQ14="LERT",fullmenu!AQ14="FCERT",fullmenu!AQ14="FCMT",fullmenu!AQ14="LCMT",fullmenu!AQ14="LMT",fullmenu!AQ14="LCIT",fullmenu!AQ14="FCIT",fullmenu!AQ14="LIT",fullmenu!AQ14="MwERT",fullmenu!AQ14="ERwMT",fullmenu!AQ14="M&amp;ERT",fullmenu!AQ14="MwIT",fullmenu!AQ14="IwMT",fullmenu!AQ14="M&amp;IT",fullmenu!AQ14="IwERT",fullmenu!AQ14="ERwIT",fullmenu!AQ14="I&amp;ERT",fullmenu!AQ14="ER&amp;M&amp;IT",fullmenu!AQ14="LSD"),"subst",IF(OR(fullmenu!AQ14="FERT",fullmenu!AQ14="FMT",fullmenu!AQ14="FIT",fullmenu!AQ14="WSD"),"intens",IF(OR(fullmenu!AQ14="UASC"),"nonat","")))))</f>
        <v>subst</v>
      </c>
      <c r="AR14" s="8" t="str">
        <f>IF(OR(fullmenu!AR14="MDC",fullmenu!AR14="PERF"),"rude",IF(OR(fullmenu!AR14="PCB",fullmenu!AR14="AERF",fullmenu!AR14="UD"),"inter",IF(OR(fullmenu!AR14="ACB",fullmenu!AR14="LCERT",fullmenu!AR14="LERT",fullmenu!AR14="FCERT",fullmenu!AR14="FCMT",fullmenu!AR14="LCMT",fullmenu!AR14="LMT",fullmenu!AR14="LCIT",fullmenu!AR14="FCIT",fullmenu!AR14="LIT",fullmenu!AR14="MwERT",fullmenu!AR14="ERwMT",fullmenu!AR14="M&amp;ERT",fullmenu!AR14="MwIT",fullmenu!AR14="IwMT",fullmenu!AR14="M&amp;IT",fullmenu!AR14="IwERT",fullmenu!AR14="ERwIT",fullmenu!AR14="I&amp;ERT",fullmenu!AR14="ER&amp;M&amp;IT",fullmenu!AR14="LSD"),"subst",IF(OR(fullmenu!AR14="FERT",fullmenu!AR14="FMT",fullmenu!AR14="FIT",fullmenu!AR14="WSD"),"intens",IF(OR(fullmenu!AR14="UASC"),"nonat","")))))</f>
        <v>subst</v>
      </c>
      <c r="AS14" s="8" t="str">
        <f>IF(OR(fullmenu!AS14="MDC",fullmenu!AS14="PERF"),"rude",IF(OR(fullmenu!AS14="PCB",fullmenu!AS14="AERF",fullmenu!AS14="UD"),"inter",IF(OR(fullmenu!AS14="ACB",fullmenu!AS14="LCERT",fullmenu!AS14="LERT",fullmenu!AS14="FCERT",fullmenu!AS14="FCMT",fullmenu!AS14="LCMT",fullmenu!AS14="LMT",fullmenu!AS14="LCIT",fullmenu!AS14="FCIT",fullmenu!AS14="LIT",fullmenu!AS14="MwERT",fullmenu!AS14="ERwMT",fullmenu!AS14="M&amp;ERT",fullmenu!AS14="MwIT",fullmenu!AS14="IwMT",fullmenu!AS14="M&amp;IT",fullmenu!AS14="IwERT",fullmenu!AS14="ERwIT",fullmenu!AS14="I&amp;ERT",fullmenu!AS14="ER&amp;M&amp;IT",fullmenu!AS14="LSD"),"subst",IF(OR(fullmenu!AS14="FERT",fullmenu!AS14="FMT",fullmenu!AS14="FIT",fullmenu!AS14="WSD"),"intens",IF(OR(fullmenu!AS14="UASC"),"nonat","")))))</f>
        <v>subst</v>
      </c>
    </row>
    <row r="15" spans="1:45" ht="15.5" x14ac:dyDescent="0.35">
      <c r="A15" t="s">
        <v>11</v>
      </c>
      <c r="B15" s="8" t="str">
        <f>IF(OR(fullmenu!B15="MDC",fullmenu!B15="PERF"),"rude",IF(OR(fullmenu!B15="PCB",fullmenu!B15="AERF",fullmenu!B15="UD"),"inter",IF(OR(fullmenu!B15="ACB",fullmenu!B15="LCERT",fullmenu!B15="LERT",fullmenu!B15="FCERT",fullmenu!B15="FCMT",fullmenu!B15="LCMT",fullmenu!B15="LMT",fullmenu!B15="LCIT",fullmenu!B15="FCIT",fullmenu!B15="LIT",fullmenu!B15="MwERT",fullmenu!B15="ERwMT",fullmenu!B15="M&amp;ERT",fullmenu!B15="MwIT",fullmenu!B15="IwMT",fullmenu!B15="M&amp;IT",fullmenu!B15="IwERT",fullmenu!B15="ERwIT",fullmenu!B15="I&amp;ERT",fullmenu!B15="ER&amp;M&amp;IT",fullmenu!B15="LSD"),"subst",IF(OR(fullmenu!B15="FERT",fullmenu!B15="FMT",fullmenu!B15="FIT",fullmenu!B15="WSD"),"intens",IF(OR(fullmenu!B15="UASC"),"nonat","")))))</f>
        <v>rude</v>
      </c>
      <c r="C15" s="8" t="str">
        <f>IF(OR(fullmenu!C15="MDC",fullmenu!C15="PERF"),"rude",IF(OR(fullmenu!C15="PCB",fullmenu!C15="AERF",fullmenu!C15="UD"),"inter",IF(OR(fullmenu!C15="ACB",fullmenu!C15="LCERT",fullmenu!C15="LERT",fullmenu!C15="FCERT",fullmenu!C15="FCMT",fullmenu!C15="LCMT",fullmenu!C15="LMT",fullmenu!C15="LCIT",fullmenu!C15="FCIT",fullmenu!C15="LIT",fullmenu!C15="MwERT",fullmenu!C15="ERwMT",fullmenu!C15="M&amp;ERT",fullmenu!C15="MwIT",fullmenu!C15="IwMT",fullmenu!C15="M&amp;IT",fullmenu!C15="IwERT",fullmenu!C15="ERwIT",fullmenu!C15="I&amp;ERT",fullmenu!C15="ER&amp;M&amp;IT",fullmenu!C15="LSD"),"subst",IF(OR(fullmenu!C15="FERT",fullmenu!C15="FMT",fullmenu!C15="FIT",fullmenu!C15="WSD"),"intens",IF(OR(fullmenu!C15="UASC"),"nonat","")))))</f>
        <v>rude</v>
      </c>
      <c r="D15" s="8" t="str">
        <f>IF(OR(fullmenu!D15="MDC",fullmenu!D15="PERF"),"rude",IF(OR(fullmenu!D15="PCB",fullmenu!D15="AERF",fullmenu!D15="UD"),"inter",IF(OR(fullmenu!D15="ACB",fullmenu!D15="LCERT",fullmenu!D15="LERT",fullmenu!D15="FCERT",fullmenu!D15="FCMT",fullmenu!D15="LCMT",fullmenu!D15="LMT",fullmenu!D15="LCIT",fullmenu!D15="FCIT",fullmenu!D15="LIT",fullmenu!D15="MwERT",fullmenu!D15="ERwMT",fullmenu!D15="M&amp;ERT",fullmenu!D15="MwIT",fullmenu!D15="IwMT",fullmenu!D15="M&amp;IT",fullmenu!D15="IwERT",fullmenu!D15="ERwIT",fullmenu!D15="I&amp;ERT",fullmenu!D15="ER&amp;M&amp;IT",fullmenu!D15="LSD"),"subst",IF(OR(fullmenu!D15="FERT",fullmenu!D15="FMT",fullmenu!D15="FIT",fullmenu!D15="WSD"),"intens",IF(OR(fullmenu!D15="UASC"),"nonat","")))))</f>
        <v>rude</v>
      </c>
      <c r="E15" s="8" t="str">
        <f>IF(OR(fullmenu!E15="MDC",fullmenu!E15="PERF"),"rude",IF(OR(fullmenu!E15="PCB",fullmenu!E15="AERF",fullmenu!E15="UD"),"inter",IF(OR(fullmenu!E15="ACB",fullmenu!E15="LCERT",fullmenu!E15="LERT",fullmenu!E15="FCERT",fullmenu!E15="FCMT",fullmenu!E15="LCMT",fullmenu!E15="LMT",fullmenu!E15="LCIT",fullmenu!E15="FCIT",fullmenu!E15="LIT",fullmenu!E15="MwERT",fullmenu!E15="ERwMT",fullmenu!E15="M&amp;ERT",fullmenu!E15="MwIT",fullmenu!E15="IwMT",fullmenu!E15="M&amp;IT",fullmenu!E15="IwERT",fullmenu!E15="ERwIT",fullmenu!E15="I&amp;ERT",fullmenu!E15="ER&amp;M&amp;IT",fullmenu!E15="LSD"),"subst",IF(OR(fullmenu!E15="FERT",fullmenu!E15="FMT",fullmenu!E15="FIT",fullmenu!E15="WSD"),"intens",IF(OR(fullmenu!E15="UASC"),"nonat","")))))</f>
        <v>rude</v>
      </c>
      <c r="F15" s="8" t="str">
        <f>IF(OR(fullmenu!F15="MDC",fullmenu!F15="PERF"),"rude",IF(OR(fullmenu!F15="PCB",fullmenu!F15="AERF",fullmenu!F15="UD"),"inter",IF(OR(fullmenu!F15="ACB",fullmenu!F15="LCERT",fullmenu!F15="LERT",fullmenu!F15="FCERT",fullmenu!F15="FCMT",fullmenu!F15="LCMT",fullmenu!F15="LMT",fullmenu!F15="LCIT",fullmenu!F15="FCIT",fullmenu!F15="LIT",fullmenu!F15="MwERT",fullmenu!F15="ERwMT",fullmenu!F15="M&amp;ERT",fullmenu!F15="MwIT",fullmenu!F15="IwMT",fullmenu!F15="M&amp;IT",fullmenu!F15="IwERT",fullmenu!F15="ERwIT",fullmenu!F15="I&amp;ERT",fullmenu!F15="ER&amp;M&amp;IT",fullmenu!F15="LSD"),"subst",IF(OR(fullmenu!F15="FERT",fullmenu!F15="FMT",fullmenu!F15="FIT",fullmenu!F15="WSD"),"intens",IF(OR(fullmenu!F15="UASC"),"nonat","")))))</f>
        <v>rude</v>
      </c>
      <c r="G15" s="8" t="str">
        <f>IF(OR(fullmenu!G15="MDC",fullmenu!G15="PERF"),"rude",IF(OR(fullmenu!G15="PCB",fullmenu!G15="AERF",fullmenu!G15="UD"),"inter",IF(OR(fullmenu!G15="ACB",fullmenu!G15="LCERT",fullmenu!G15="LERT",fullmenu!G15="FCERT",fullmenu!G15="FCMT",fullmenu!G15="LCMT",fullmenu!G15="LMT",fullmenu!G15="LCIT",fullmenu!G15="FCIT",fullmenu!G15="LIT",fullmenu!G15="MwERT",fullmenu!G15="ERwMT",fullmenu!G15="M&amp;ERT",fullmenu!G15="MwIT",fullmenu!G15="IwMT",fullmenu!G15="M&amp;IT",fullmenu!G15="IwERT",fullmenu!G15="ERwIT",fullmenu!G15="I&amp;ERT",fullmenu!G15="ER&amp;M&amp;IT",fullmenu!G15="LSD"),"subst",IF(OR(fullmenu!G15="FERT",fullmenu!G15="FMT",fullmenu!G15="FIT",fullmenu!G15="WSD"),"intens",IF(OR(fullmenu!G15="UASC"),"nonat","")))))</f>
        <v>rude</v>
      </c>
      <c r="H15" s="8" t="str">
        <f>IF(OR(fullmenu!H15="MDC",fullmenu!H15="PERF"),"rude",IF(OR(fullmenu!H15="PCB",fullmenu!H15="AERF",fullmenu!H15="UD"),"inter",IF(OR(fullmenu!H15="ACB",fullmenu!H15="LCERT",fullmenu!H15="LERT",fullmenu!H15="FCERT",fullmenu!H15="FCMT",fullmenu!H15="LCMT",fullmenu!H15="LMT",fullmenu!H15="LCIT",fullmenu!H15="FCIT",fullmenu!H15="LIT",fullmenu!H15="MwERT",fullmenu!H15="ERwMT",fullmenu!H15="M&amp;ERT",fullmenu!H15="MwIT",fullmenu!H15="IwMT",fullmenu!H15="M&amp;IT",fullmenu!H15="IwERT",fullmenu!H15="ERwIT",fullmenu!H15="I&amp;ERT",fullmenu!H15="ER&amp;M&amp;IT",fullmenu!H15="LSD"),"subst",IF(OR(fullmenu!H15="FERT",fullmenu!H15="FMT",fullmenu!H15="FIT",fullmenu!H15="WSD"),"intens",IF(OR(fullmenu!H15="UASC"),"nonat","")))))</f>
        <v>rude</v>
      </c>
      <c r="I15" s="8" t="str">
        <f>IF(OR(fullmenu!I15="MDC",fullmenu!I15="PERF"),"rude",IF(OR(fullmenu!I15="PCB",fullmenu!I15="AERF",fullmenu!I15="UD"),"inter",IF(OR(fullmenu!I15="ACB",fullmenu!I15="LCERT",fullmenu!I15="LERT",fullmenu!I15="FCERT",fullmenu!I15="FCMT",fullmenu!I15="LCMT",fullmenu!I15="LMT",fullmenu!I15="LCIT",fullmenu!I15="FCIT",fullmenu!I15="LIT",fullmenu!I15="MwERT",fullmenu!I15="ERwMT",fullmenu!I15="M&amp;ERT",fullmenu!I15="MwIT",fullmenu!I15="IwMT",fullmenu!I15="M&amp;IT",fullmenu!I15="IwERT",fullmenu!I15="ERwIT",fullmenu!I15="I&amp;ERT",fullmenu!I15="ER&amp;M&amp;IT",fullmenu!I15="LSD"),"subst",IF(OR(fullmenu!I15="FERT",fullmenu!I15="FMT",fullmenu!I15="FIT",fullmenu!I15="WSD"),"intens",IF(OR(fullmenu!I15="UASC"),"nonat","")))))</f>
        <v>rude</v>
      </c>
      <c r="J15" s="8" t="str">
        <f>IF(OR(fullmenu!J15="MDC",fullmenu!J15="PERF"),"rude",IF(OR(fullmenu!J15="PCB",fullmenu!J15="AERF",fullmenu!J15="UD"),"inter",IF(OR(fullmenu!J15="ACB",fullmenu!J15="LCERT",fullmenu!J15="LERT",fullmenu!J15="FCERT",fullmenu!J15="FCMT",fullmenu!J15="LCMT",fullmenu!J15="LMT",fullmenu!J15="LCIT",fullmenu!J15="FCIT",fullmenu!J15="LIT",fullmenu!J15="MwERT",fullmenu!J15="ERwMT",fullmenu!J15="M&amp;ERT",fullmenu!J15="MwIT",fullmenu!J15="IwMT",fullmenu!J15="M&amp;IT",fullmenu!J15="IwERT",fullmenu!J15="ERwIT",fullmenu!J15="I&amp;ERT",fullmenu!J15="ER&amp;M&amp;IT",fullmenu!J15="LSD"),"subst",IF(OR(fullmenu!J15="FERT",fullmenu!J15="FMT",fullmenu!J15="FIT",fullmenu!J15="WSD"),"intens",IF(OR(fullmenu!J15="UASC"),"nonat","")))))</f>
        <v>rude</v>
      </c>
      <c r="K15" s="8" t="str">
        <f>IF(OR(fullmenu!K15="MDC",fullmenu!K15="PERF"),"rude",IF(OR(fullmenu!K15="PCB",fullmenu!K15="AERF",fullmenu!K15="UD"),"inter",IF(OR(fullmenu!K15="ACB",fullmenu!K15="LCERT",fullmenu!K15="LERT",fullmenu!K15="FCERT",fullmenu!K15="FCMT",fullmenu!K15="LCMT",fullmenu!K15="LMT",fullmenu!K15="LCIT",fullmenu!K15="FCIT",fullmenu!K15="LIT",fullmenu!K15="MwERT",fullmenu!K15="ERwMT",fullmenu!K15="M&amp;ERT",fullmenu!K15="MwIT",fullmenu!K15="IwMT",fullmenu!K15="M&amp;IT",fullmenu!K15="IwERT",fullmenu!K15="ERwIT",fullmenu!K15="I&amp;ERT",fullmenu!K15="ER&amp;M&amp;IT",fullmenu!K15="LSD"),"subst",IF(OR(fullmenu!K15="FERT",fullmenu!K15="FMT",fullmenu!K15="FIT",fullmenu!K15="WSD"),"intens",IF(OR(fullmenu!K15="UASC"),"nonat","")))))</f>
        <v>rude</v>
      </c>
      <c r="L15" s="8" t="str">
        <f>IF(OR(fullmenu!L15="MDC",fullmenu!L15="PERF"),"rude",IF(OR(fullmenu!L15="PCB",fullmenu!L15="AERF",fullmenu!L15="UD"),"inter",IF(OR(fullmenu!L15="ACB",fullmenu!L15="LCERT",fullmenu!L15="LERT",fullmenu!L15="FCERT",fullmenu!L15="FCMT",fullmenu!L15="LCMT",fullmenu!L15="LMT",fullmenu!L15="LCIT",fullmenu!L15="FCIT",fullmenu!L15="LIT",fullmenu!L15="MwERT",fullmenu!L15="ERwMT",fullmenu!L15="M&amp;ERT",fullmenu!L15="MwIT",fullmenu!L15="IwMT",fullmenu!L15="M&amp;IT",fullmenu!L15="IwERT",fullmenu!L15="ERwIT",fullmenu!L15="I&amp;ERT",fullmenu!L15="ER&amp;M&amp;IT",fullmenu!L15="LSD"),"subst",IF(OR(fullmenu!L15="FERT",fullmenu!L15="FMT",fullmenu!L15="FIT",fullmenu!L15="WSD"),"intens",IF(OR(fullmenu!L15="UASC"),"nonat","")))))</f>
        <v>rude</v>
      </c>
      <c r="M15" s="8" t="str">
        <f>IF(OR(fullmenu!M15="MDC",fullmenu!M15="PERF"),"rude",IF(OR(fullmenu!M15="PCB",fullmenu!M15="AERF",fullmenu!M15="UD"),"inter",IF(OR(fullmenu!M15="ACB",fullmenu!M15="LCERT",fullmenu!M15="LERT",fullmenu!M15="FCERT",fullmenu!M15="FCMT",fullmenu!M15="LCMT",fullmenu!M15="LMT",fullmenu!M15="LCIT",fullmenu!M15="FCIT",fullmenu!M15="LIT",fullmenu!M15="MwERT",fullmenu!M15="ERwMT",fullmenu!M15="M&amp;ERT",fullmenu!M15="MwIT",fullmenu!M15="IwMT",fullmenu!M15="M&amp;IT",fullmenu!M15="IwERT",fullmenu!M15="ERwIT",fullmenu!M15="I&amp;ERT",fullmenu!M15="ER&amp;M&amp;IT",fullmenu!M15="LSD"),"subst",IF(OR(fullmenu!M15="FERT",fullmenu!M15="FMT",fullmenu!M15="FIT",fullmenu!M15="WSD"),"intens",IF(OR(fullmenu!M15="UASC"),"nonat","")))))</f>
        <v>rude</v>
      </c>
      <c r="N15" s="8" t="str">
        <f>IF(OR(fullmenu!N15="MDC",fullmenu!N15="PERF"),"rude",IF(OR(fullmenu!N15="PCB",fullmenu!N15="AERF",fullmenu!N15="UD"),"inter",IF(OR(fullmenu!N15="ACB",fullmenu!N15="LCERT",fullmenu!N15="LERT",fullmenu!N15="FCERT",fullmenu!N15="FCMT",fullmenu!N15="LCMT",fullmenu!N15="LMT",fullmenu!N15="LCIT",fullmenu!N15="FCIT",fullmenu!N15="LIT",fullmenu!N15="MwERT",fullmenu!N15="ERwMT",fullmenu!N15="M&amp;ERT",fullmenu!N15="MwIT",fullmenu!N15="IwMT",fullmenu!N15="M&amp;IT",fullmenu!N15="IwERT",fullmenu!N15="ERwIT",fullmenu!N15="I&amp;ERT",fullmenu!N15="ER&amp;M&amp;IT",fullmenu!N15="LSD"),"subst",IF(OR(fullmenu!N15="FERT",fullmenu!N15="FMT",fullmenu!N15="FIT",fullmenu!N15="WSD"),"intens",IF(OR(fullmenu!N15="UASC"),"nonat","")))))</f>
        <v>rude</v>
      </c>
      <c r="O15" s="8" t="str">
        <f>IF(OR(fullmenu!O15="MDC",fullmenu!O15="PERF"),"rude",IF(OR(fullmenu!O15="PCB",fullmenu!O15="AERF",fullmenu!O15="UD"),"inter",IF(OR(fullmenu!O15="ACB",fullmenu!O15="LCERT",fullmenu!O15="LERT",fullmenu!O15="FCERT",fullmenu!O15="FCMT",fullmenu!O15="LCMT",fullmenu!O15="LMT",fullmenu!O15="LCIT",fullmenu!O15="FCIT",fullmenu!O15="LIT",fullmenu!O15="MwERT",fullmenu!O15="ERwMT",fullmenu!O15="M&amp;ERT",fullmenu!O15="MwIT",fullmenu!O15="IwMT",fullmenu!O15="M&amp;IT",fullmenu!O15="IwERT",fullmenu!O15="ERwIT",fullmenu!O15="I&amp;ERT",fullmenu!O15="ER&amp;M&amp;IT",fullmenu!O15="LSD"),"subst",IF(OR(fullmenu!O15="FERT",fullmenu!O15="FMT",fullmenu!O15="FIT",fullmenu!O15="WSD"),"intens",IF(OR(fullmenu!O15="UASC"),"nonat","")))))</f>
        <v>rude</v>
      </c>
      <c r="P15" s="8" t="str">
        <f>IF(OR(fullmenu!P15="MDC",fullmenu!P15="PERF"),"rude",IF(OR(fullmenu!P15="PCB",fullmenu!P15="AERF",fullmenu!P15="UD"),"inter",IF(OR(fullmenu!P15="ACB",fullmenu!P15="LCERT",fullmenu!P15="LERT",fullmenu!P15="FCERT",fullmenu!P15="FCMT",fullmenu!P15="LCMT",fullmenu!P15="LMT",fullmenu!P15="LCIT",fullmenu!P15="FCIT",fullmenu!P15="LIT",fullmenu!P15="MwERT",fullmenu!P15="ERwMT",fullmenu!P15="M&amp;ERT",fullmenu!P15="MwIT",fullmenu!P15="IwMT",fullmenu!P15="M&amp;IT",fullmenu!P15="IwERT",fullmenu!P15="ERwIT",fullmenu!P15="I&amp;ERT",fullmenu!P15="ER&amp;M&amp;IT",fullmenu!P15="LSD"),"subst",IF(OR(fullmenu!P15="FERT",fullmenu!P15="FMT",fullmenu!P15="FIT",fullmenu!P15="WSD"),"intens",IF(OR(fullmenu!P15="UASC"),"nonat","")))))</f>
        <v>rude</v>
      </c>
      <c r="Q15" s="8" t="str">
        <f>IF(OR(fullmenu!Q15="MDC",fullmenu!Q15="PERF"),"rude",IF(OR(fullmenu!Q15="PCB",fullmenu!Q15="AERF",fullmenu!Q15="UD"),"inter",IF(OR(fullmenu!Q15="ACB",fullmenu!Q15="LCERT",fullmenu!Q15="LERT",fullmenu!Q15="FCERT",fullmenu!Q15="FCMT",fullmenu!Q15="LCMT",fullmenu!Q15="LMT",fullmenu!Q15="LCIT",fullmenu!Q15="FCIT",fullmenu!Q15="LIT",fullmenu!Q15="MwERT",fullmenu!Q15="ERwMT",fullmenu!Q15="M&amp;ERT",fullmenu!Q15="MwIT",fullmenu!Q15="IwMT",fullmenu!Q15="M&amp;IT",fullmenu!Q15="IwERT",fullmenu!Q15="ERwIT",fullmenu!Q15="I&amp;ERT",fullmenu!Q15="ER&amp;M&amp;IT",fullmenu!Q15="LSD"),"subst",IF(OR(fullmenu!Q15="FERT",fullmenu!Q15="FMT",fullmenu!Q15="FIT",fullmenu!Q15="WSD"),"intens",IF(OR(fullmenu!Q15="UASC"),"nonat","")))))</f>
        <v>rude</v>
      </c>
      <c r="R15" s="8" t="str">
        <f>IF(OR(fullmenu!R15="MDC",fullmenu!R15="PERF"),"rude",IF(OR(fullmenu!R15="PCB",fullmenu!R15="AERF",fullmenu!R15="UD"),"inter",IF(OR(fullmenu!R15="ACB",fullmenu!R15="LCERT",fullmenu!R15="LERT",fullmenu!R15="FCERT",fullmenu!R15="FCMT",fullmenu!R15="LCMT",fullmenu!R15="LMT",fullmenu!R15="LCIT",fullmenu!R15="FCIT",fullmenu!R15="LIT",fullmenu!R15="MwERT",fullmenu!R15="ERwMT",fullmenu!R15="M&amp;ERT",fullmenu!R15="MwIT",fullmenu!R15="IwMT",fullmenu!R15="M&amp;IT",fullmenu!R15="IwERT",fullmenu!R15="ERwIT",fullmenu!R15="I&amp;ERT",fullmenu!R15="ER&amp;M&amp;IT",fullmenu!R15="LSD"),"subst",IF(OR(fullmenu!R15="FERT",fullmenu!R15="FMT",fullmenu!R15="FIT",fullmenu!R15="WSD"),"intens",IF(OR(fullmenu!R15="UASC"),"nonat","")))))</f>
        <v>inter</v>
      </c>
      <c r="S15" s="8" t="str">
        <f>IF(OR(fullmenu!S15="MDC",fullmenu!S15="PERF"),"rude",IF(OR(fullmenu!S15="PCB",fullmenu!S15="AERF",fullmenu!S15="UD"),"inter",IF(OR(fullmenu!S15="ACB",fullmenu!S15="LCERT",fullmenu!S15="LERT",fullmenu!S15="FCERT",fullmenu!S15="FCMT",fullmenu!S15="LCMT",fullmenu!S15="LMT",fullmenu!S15="LCIT",fullmenu!S15="FCIT",fullmenu!S15="LIT",fullmenu!S15="MwERT",fullmenu!S15="ERwMT",fullmenu!S15="M&amp;ERT",fullmenu!S15="MwIT",fullmenu!S15="IwMT",fullmenu!S15="M&amp;IT",fullmenu!S15="IwERT",fullmenu!S15="ERwIT",fullmenu!S15="I&amp;ERT",fullmenu!S15="ER&amp;M&amp;IT",fullmenu!S15="LSD"),"subst",IF(OR(fullmenu!S15="FERT",fullmenu!S15="FMT",fullmenu!S15="FIT",fullmenu!S15="WSD"),"intens",IF(OR(fullmenu!S15="UASC"),"nonat","")))))</f>
        <v>inter</v>
      </c>
      <c r="T15" s="8" t="str">
        <f>IF(OR(fullmenu!T15="MDC",fullmenu!T15="PERF"),"rude",IF(OR(fullmenu!T15="PCB",fullmenu!T15="AERF",fullmenu!T15="UD"),"inter",IF(OR(fullmenu!T15="ACB",fullmenu!T15="LCERT",fullmenu!T15="LERT",fullmenu!T15="FCERT",fullmenu!T15="FCMT",fullmenu!T15="LCMT",fullmenu!T15="LMT",fullmenu!T15="LCIT",fullmenu!T15="FCIT",fullmenu!T15="LIT",fullmenu!T15="MwERT",fullmenu!T15="ERwMT",fullmenu!T15="M&amp;ERT",fullmenu!T15="MwIT",fullmenu!T15="IwMT",fullmenu!T15="M&amp;IT",fullmenu!T15="IwERT",fullmenu!T15="ERwIT",fullmenu!T15="I&amp;ERT",fullmenu!T15="ER&amp;M&amp;IT",fullmenu!T15="LSD"),"subst",IF(OR(fullmenu!T15="FERT",fullmenu!T15="FMT",fullmenu!T15="FIT",fullmenu!T15="WSD"),"intens",IF(OR(fullmenu!T15="UASC"),"nonat","")))))</f>
        <v>inter</v>
      </c>
      <c r="U15" s="8" t="str">
        <f>IF(OR(fullmenu!U15="MDC",fullmenu!U15="PERF"),"rude",IF(OR(fullmenu!U15="PCB",fullmenu!U15="AERF",fullmenu!U15="UD"),"inter",IF(OR(fullmenu!U15="ACB",fullmenu!U15="LCERT",fullmenu!U15="LERT",fullmenu!U15="FCERT",fullmenu!U15="FCMT",fullmenu!U15="LCMT",fullmenu!U15="LMT",fullmenu!U15="LCIT",fullmenu!U15="FCIT",fullmenu!U15="LIT",fullmenu!U15="MwERT",fullmenu!U15="ERwMT",fullmenu!U15="M&amp;ERT",fullmenu!U15="MwIT",fullmenu!U15="IwMT",fullmenu!U15="M&amp;IT",fullmenu!U15="IwERT",fullmenu!U15="ERwIT",fullmenu!U15="I&amp;ERT",fullmenu!U15="ER&amp;M&amp;IT",fullmenu!U15="LSD"),"subst",IF(OR(fullmenu!U15="FERT",fullmenu!U15="FMT",fullmenu!U15="FIT",fullmenu!U15="WSD"),"intens",IF(OR(fullmenu!U15="UASC"),"nonat","")))))</f>
        <v>inter</v>
      </c>
      <c r="V15" s="8" t="str">
        <f>IF(OR(fullmenu!V15="MDC",fullmenu!V15="PERF"),"rude",IF(OR(fullmenu!V15="PCB",fullmenu!V15="AERF",fullmenu!V15="UD"),"inter",IF(OR(fullmenu!V15="ACB",fullmenu!V15="LCERT",fullmenu!V15="LERT",fullmenu!V15="FCERT",fullmenu!V15="FCMT",fullmenu!V15="LCMT",fullmenu!V15="LMT",fullmenu!V15="LCIT",fullmenu!V15="FCIT",fullmenu!V15="LIT",fullmenu!V15="MwERT",fullmenu!V15="ERwMT",fullmenu!V15="M&amp;ERT",fullmenu!V15="MwIT",fullmenu!V15="IwMT",fullmenu!V15="M&amp;IT",fullmenu!V15="IwERT",fullmenu!V15="ERwIT",fullmenu!V15="I&amp;ERT",fullmenu!V15="ER&amp;M&amp;IT",fullmenu!V15="LSD"),"subst",IF(OR(fullmenu!V15="FERT",fullmenu!V15="FMT",fullmenu!V15="FIT",fullmenu!V15="WSD"),"intens",IF(OR(fullmenu!V15="UASC"),"nonat","")))))</f>
        <v>inter</v>
      </c>
      <c r="W15" s="8" t="str">
        <f>IF(OR(fullmenu!W15="MDC",fullmenu!W15="PERF"),"rude",IF(OR(fullmenu!W15="PCB",fullmenu!W15="AERF",fullmenu!W15="UD"),"inter",IF(OR(fullmenu!W15="ACB",fullmenu!W15="LCERT",fullmenu!W15="LERT",fullmenu!W15="FCERT",fullmenu!W15="FCMT",fullmenu!W15="LCMT",fullmenu!W15="LMT",fullmenu!W15="LCIT",fullmenu!W15="FCIT",fullmenu!W15="LIT",fullmenu!W15="MwERT",fullmenu!W15="ERwMT",fullmenu!W15="M&amp;ERT",fullmenu!W15="MwIT",fullmenu!W15="IwMT",fullmenu!W15="M&amp;IT",fullmenu!W15="IwERT",fullmenu!W15="ERwIT",fullmenu!W15="I&amp;ERT",fullmenu!W15="ER&amp;M&amp;IT",fullmenu!W15="LSD"),"subst",IF(OR(fullmenu!W15="FERT",fullmenu!W15="FMT",fullmenu!W15="FIT",fullmenu!W15="WSD"),"intens",IF(OR(fullmenu!W15="UASC"),"nonat","")))))</f>
        <v>inter</v>
      </c>
      <c r="X15" s="8" t="str">
        <f>IF(OR(fullmenu!X15="MDC",fullmenu!X15="PERF"),"rude",IF(OR(fullmenu!X15="PCB",fullmenu!X15="AERF",fullmenu!X15="UD"),"inter",IF(OR(fullmenu!X15="ACB",fullmenu!X15="LCERT",fullmenu!X15="LERT",fullmenu!X15="FCERT",fullmenu!X15="FCMT",fullmenu!X15="LCMT",fullmenu!X15="LMT",fullmenu!X15="LCIT",fullmenu!X15="FCIT",fullmenu!X15="LIT",fullmenu!X15="MwERT",fullmenu!X15="ERwMT",fullmenu!X15="M&amp;ERT",fullmenu!X15="MwIT",fullmenu!X15="IwMT",fullmenu!X15="M&amp;IT",fullmenu!X15="IwERT",fullmenu!X15="ERwIT",fullmenu!X15="I&amp;ERT",fullmenu!X15="ER&amp;M&amp;IT",fullmenu!X15="LSD"),"subst",IF(OR(fullmenu!X15="FERT",fullmenu!X15="FMT",fullmenu!X15="FIT",fullmenu!X15="WSD"),"intens",IF(OR(fullmenu!X15="UASC"),"nonat","")))))</f>
        <v>inter</v>
      </c>
      <c r="Y15" s="8" t="str">
        <f>IF(OR(fullmenu!Y15="MDC",fullmenu!Y15="PERF"),"rude",IF(OR(fullmenu!Y15="PCB",fullmenu!Y15="AERF",fullmenu!Y15="UD"),"inter",IF(OR(fullmenu!Y15="ACB",fullmenu!Y15="LCERT",fullmenu!Y15="LERT",fullmenu!Y15="FCERT",fullmenu!Y15="FCMT",fullmenu!Y15="LCMT",fullmenu!Y15="LMT",fullmenu!Y15="LCIT",fullmenu!Y15="FCIT",fullmenu!Y15="LIT",fullmenu!Y15="MwERT",fullmenu!Y15="ERwMT",fullmenu!Y15="M&amp;ERT",fullmenu!Y15="MwIT",fullmenu!Y15="IwMT",fullmenu!Y15="M&amp;IT",fullmenu!Y15="IwERT",fullmenu!Y15="ERwIT",fullmenu!Y15="I&amp;ERT",fullmenu!Y15="ER&amp;M&amp;IT",fullmenu!Y15="LSD"),"subst",IF(OR(fullmenu!Y15="FERT",fullmenu!Y15="FMT",fullmenu!Y15="FIT",fullmenu!Y15="WSD"),"intens",IF(OR(fullmenu!Y15="UASC"),"nonat","")))))</f>
        <v>inter</v>
      </c>
      <c r="Z15" s="8" t="str">
        <f>IF(OR(fullmenu!Z15="MDC",fullmenu!Z15="PERF"),"rude",IF(OR(fullmenu!Z15="PCB",fullmenu!Z15="AERF",fullmenu!Z15="UD"),"inter",IF(OR(fullmenu!Z15="ACB",fullmenu!Z15="LCERT",fullmenu!Z15="LERT",fullmenu!Z15="FCERT",fullmenu!Z15="FCMT",fullmenu!Z15="LCMT",fullmenu!Z15="LMT",fullmenu!Z15="LCIT",fullmenu!Z15="FCIT",fullmenu!Z15="LIT",fullmenu!Z15="MwERT",fullmenu!Z15="ERwMT",fullmenu!Z15="M&amp;ERT",fullmenu!Z15="MwIT",fullmenu!Z15="IwMT",fullmenu!Z15="M&amp;IT",fullmenu!Z15="IwERT",fullmenu!Z15="ERwIT",fullmenu!Z15="I&amp;ERT",fullmenu!Z15="ER&amp;M&amp;IT",fullmenu!Z15="LSD"),"subst",IF(OR(fullmenu!Z15="FERT",fullmenu!Z15="FMT",fullmenu!Z15="FIT",fullmenu!Z15="WSD"),"intens",IF(OR(fullmenu!Z15="UASC"),"nonat","")))))</f>
        <v>inter</v>
      </c>
      <c r="AA15" s="8" t="str">
        <f>IF(OR(fullmenu!AA15="MDC",fullmenu!AA15="PERF"),"rude",IF(OR(fullmenu!AA15="PCB",fullmenu!AA15="AERF",fullmenu!AA15="UD"),"inter",IF(OR(fullmenu!AA15="ACB",fullmenu!AA15="LCERT",fullmenu!AA15="LERT",fullmenu!AA15="FCERT",fullmenu!AA15="FCMT",fullmenu!AA15="LCMT",fullmenu!AA15="LMT",fullmenu!AA15="LCIT",fullmenu!AA15="FCIT",fullmenu!AA15="LIT",fullmenu!AA15="MwERT",fullmenu!AA15="ERwMT",fullmenu!AA15="M&amp;ERT",fullmenu!AA15="MwIT",fullmenu!AA15="IwMT",fullmenu!AA15="M&amp;IT",fullmenu!AA15="IwERT",fullmenu!AA15="ERwIT",fullmenu!AA15="I&amp;ERT",fullmenu!AA15="ER&amp;M&amp;IT",fullmenu!AA15="LSD"),"subst",IF(OR(fullmenu!AA15="FERT",fullmenu!AA15="FMT",fullmenu!AA15="FIT",fullmenu!AA15="WSD"),"intens",IF(OR(fullmenu!AA15="UASC"),"nonat","")))))</f>
        <v>inter</v>
      </c>
      <c r="AB15" s="8" t="str">
        <f>IF(OR(fullmenu!AB15="MDC",fullmenu!AB15="PERF"),"rude",IF(OR(fullmenu!AB15="PCB",fullmenu!AB15="AERF",fullmenu!AB15="UD"),"inter",IF(OR(fullmenu!AB15="ACB",fullmenu!AB15="LCERT",fullmenu!AB15="LERT",fullmenu!AB15="FCERT",fullmenu!AB15="FCMT",fullmenu!AB15="LCMT",fullmenu!AB15="LMT",fullmenu!AB15="LCIT",fullmenu!AB15="FCIT",fullmenu!AB15="LIT",fullmenu!AB15="MwERT",fullmenu!AB15="ERwMT",fullmenu!AB15="M&amp;ERT",fullmenu!AB15="MwIT",fullmenu!AB15="IwMT",fullmenu!AB15="M&amp;IT",fullmenu!AB15="IwERT",fullmenu!AB15="ERwIT",fullmenu!AB15="I&amp;ERT",fullmenu!AB15="ER&amp;M&amp;IT",fullmenu!AB15="LSD"),"subst",IF(OR(fullmenu!AB15="FERT",fullmenu!AB15="FMT",fullmenu!AB15="FIT",fullmenu!AB15="WSD"),"intens",IF(OR(fullmenu!AB15="UASC"),"nonat","")))))</f>
        <v>inter</v>
      </c>
      <c r="AC15" s="8" t="str">
        <f>IF(OR(fullmenu!AC15="MDC",fullmenu!AC15="PERF"),"rude",IF(OR(fullmenu!AC15="PCB",fullmenu!AC15="AERF",fullmenu!AC15="UD"),"inter",IF(OR(fullmenu!AC15="ACB",fullmenu!AC15="LCERT",fullmenu!AC15="LERT",fullmenu!AC15="FCERT",fullmenu!AC15="FCMT",fullmenu!AC15="LCMT",fullmenu!AC15="LMT",fullmenu!AC15="LCIT",fullmenu!AC15="FCIT",fullmenu!AC15="LIT",fullmenu!AC15="MwERT",fullmenu!AC15="ERwMT",fullmenu!AC15="M&amp;ERT",fullmenu!AC15="MwIT",fullmenu!AC15="IwMT",fullmenu!AC15="M&amp;IT",fullmenu!AC15="IwERT",fullmenu!AC15="ERwIT",fullmenu!AC15="I&amp;ERT",fullmenu!AC15="ER&amp;M&amp;IT",fullmenu!AC15="LSD"),"subst",IF(OR(fullmenu!AC15="FERT",fullmenu!AC15="FMT",fullmenu!AC15="FIT",fullmenu!AC15="WSD"),"intens",IF(OR(fullmenu!AC15="UASC"),"nonat","")))))</f>
        <v>inter</v>
      </c>
      <c r="AD15" s="8" t="str">
        <f>IF(OR(fullmenu!AD15="MDC",fullmenu!AD15="PERF"),"rude",IF(OR(fullmenu!AD15="PCB",fullmenu!AD15="AERF",fullmenu!AD15="UD"),"inter",IF(OR(fullmenu!AD15="ACB",fullmenu!AD15="LCERT",fullmenu!AD15="LERT",fullmenu!AD15="FCERT",fullmenu!AD15="FCMT",fullmenu!AD15="LCMT",fullmenu!AD15="LMT",fullmenu!AD15="LCIT",fullmenu!AD15="FCIT",fullmenu!AD15="LIT",fullmenu!AD15="MwERT",fullmenu!AD15="ERwMT",fullmenu!AD15="M&amp;ERT",fullmenu!AD15="MwIT",fullmenu!AD15="IwMT",fullmenu!AD15="M&amp;IT",fullmenu!AD15="IwERT",fullmenu!AD15="ERwIT",fullmenu!AD15="I&amp;ERT",fullmenu!AD15="ER&amp;M&amp;IT",fullmenu!AD15="LSD"),"subst",IF(OR(fullmenu!AD15="FERT",fullmenu!AD15="FMT",fullmenu!AD15="FIT",fullmenu!AD15="WSD"),"intens",IF(OR(fullmenu!AD15="UASC"),"nonat","")))))</f>
        <v>inter</v>
      </c>
      <c r="AE15" s="8" t="str">
        <f>IF(OR(fullmenu!AE15="MDC",fullmenu!AE15="PERF"),"rude",IF(OR(fullmenu!AE15="PCB",fullmenu!AE15="AERF",fullmenu!AE15="UD"),"inter",IF(OR(fullmenu!AE15="ACB",fullmenu!AE15="LCERT",fullmenu!AE15="LERT",fullmenu!AE15="FCERT",fullmenu!AE15="FCMT",fullmenu!AE15="LCMT",fullmenu!AE15="LMT",fullmenu!AE15="LCIT",fullmenu!AE15="FCIT",fullmenu!AE15="LIT",fullmenu!AE15="MwERT",fullmenu!AE15="ERwMT",fullmenu!AE15="M&amp;ERT",fullmenu!AE15="MwIT",fullmenu!AE15="IwMT",fullmenu!AE15="M&amp;IT",fullmenu!AE15="IwERT",fullmenu!AE15="ERwIT",fullmenu!AE15="I&amp;ERT",fullmenu!AE15="ER&amp;M&amp;IT",fullmenu!AE15="LSD"),"subst",IF(OR(fullmenu!AE15="FERT",fullmenu!AE15="FMT",fullmenu!AE15="FIT",fullmenu!AE15="WSD"),"intens",IF(OR(fullmenu!AE15="UASC"),"nonat","")))))</f>
        <v>inter</v>
      </c>
      <c r="AF15" s="8" t="str">
        <f>IF(OR(fullmenu!AF15="MDC",fullmenu!AF15="PERF"),"rude",IF(OR(fullmenu!AF15="PCB",fullmenu!AF15="AERF",fullmenu!AF15="UD"),"inter",IF(OR(fullmenu!AF15="ACB",fullmenu!AF15="LCERT",fullmenu!AF15="LERT",fullmenu!AF15="FCERT",fullmenu!AF15="FCMT",fullmenu!AF15="LCMT",fullmenu!AF15="LMT",fullmenu!AF15="LCIT",fullmenu!AF15="FCIT",fullmenu!AF15="LIT",fullmenu!AF15="MwERT",fullmenu!AF15="ERwMT",fullmenu!AF15="M&amp;ERT",fullmenu!AF15="MwIT",fullmenu!AF15="IwMT",fullmenu!AF15="M&amp;IT",fullmenu!AF15="IwERT",fullmenu!AF15="ERwIT",fullmenu!AF15="I&amp;ERT",fullmenu!AF15="ER&amp;M&amp;IT",fullmenu!AF15="LSD"),"subst",IF(OR(fullmenu!AF15="FERT",fullmenu!AF15="FMT",fullmenu!AF15="FIT",fullmenu!AF15="WSD"),"intens",IF(OR(fullmenu!AF15="UASC"),"nonat","")))))</f>
        <v>inter</v>
      </c>
      <c r="AG15" s="8" t="str">
        <f>IF(OR(fullmenu!AG15="MDC",fullmenu!AG15="PERF"),"rude",IF(OR(fullmenu!AG15="PCB",fullmenu!AG15="AERF",fullmenu!AG15="UD"),"inter",IF(OR(fullmenu!AG15="ACB",fullmenu!AG15="LCERT",fullmenu!AG15="LERT",fullmenu!AG15="FCERT",fullmenu!AG15="FCMT",fullmenu!AG15="LCMT",fullmenu!AG15="LMT",fullmenu!AG15="LCIT",fullmenu!AG15="FCIT",fullmenu!AG15="LIT",fullmenu!AG15="MwERT",fullmenu!AG15="ERwMT",fullmenu!AG15="M&amp;ERT",fullmenu!AG15="MwIT",fullmenu!AG15="IwMT",fullmenu!AG15="M&amp;IT",fullmenu!AG15="IwERT",fullmenu!AG15="ERwIT",fullmenu!AG15="I&amp;ERT",fullmenu!AG15="ER&amp;M&amp;IT",fullmenu!AG15="LSD"),"subst",IF(OR(fullmenu!AG15="FERT",fullmenu!AG15="FMT",fullmenu!AG15="FIT",fullmenu!AG15="WSD"),"intens",IF(OR(fullmenu!AG15="UASC"),"nonat","")))))</f>
        <v>inter</v>
      </c>
      <c r="AH15" s="8" t="str">
        <f>IF(OR(fullmenu!AH15="MDC",fullmenu!AH15="PERF"),"rude",IF(OR(fullmenu!AH15="PCB",fullmenu!AH15="AERF",fullmenu!AH15="UD"),"inter",IF(OR(fullmenu!AH15="ACB",fullmenu!AH15="LCERT",fullmenu!AH15="LERT",fullmenu!AH15="FCERT",fullmenu!AH15="FCMT",fullmenu!AH15="LCMT",fullmenu!AH15="LMT",fullmenu!AH15="LCIT",fullmenu!AH15="FCIT",fullmenu!AH15="LIT",fullmenu!AH15="MwERT",fullmenu!AH15="ERwMT",fullmenu!AH15="M&amp;ERT",fullmenu!AH15="MwIT",fullmenu!AH15="IwMT",fullmenu!AH15="M&amp;IT",fullmenu!AH15="IwERT",fullmenu!AH15="ERwIT",fullmenu!AH15="I&amp;ERT",fullmenu!AH15="ER&amp;M&amp;IT",fullmenu!AH15="LSD"),"subst",IF(OR(fullmenu!AH15="FERT",fullmenu!AH15="FMT",fullmenu!AH15="FIT",fullmenu!AH15="WSD"),"intens",IF(OR(fullmenu!AH15="UASC"),"nonat","")))))</f>
        <v>inter</v>
      </c>
      <c r="AI15" s="8" t="str">
        <f>IF(OR(fullmenu!AI15="MDC",fullmenu!AI15="PERF"),"rude",IF(OR(fullmenu!AI15="PCB",fullmenu!AI15="AERF",fullmenu!AI15="UD"),"inter",IF(OR(fullmenu!AI15="ACB",fullmenu!AI15="LCERT",fullmenu!AI15="LERT",fullmenu!AI15="FCERT",fullmenu!AI15="FCMT",fullmenu!AI15="LCMT",fullmenu!AI15="LMT",fullmenu!AI15="LCIT",fullmenu!AI15="FCIT",fullmenu!AI15="LIT",fullmenu!AI15="MwERT",fullmenu!AI15="ERwMT",fullmenu!AI15="M&amp;ERT",fullmenu!AI15="MwIT",fullmenu!AI15="IwMT",fullmenu!AI15="M&amp;IT",fullmenu!AI15="IwERT",fullmenu!AI15="ERwIT",fullmenu!AI15="I&amp;ERT",fullmenu!AI15="ER&amp;M&amp;IT",fullmenu!AI15="LSD"),"subst",IF(OR(fullmenu!AI15="FERT",fullmenu!AI15="FMT",fullmenu!AI15="FIT",fullmenu!AI15="WSD"),"intens",IF(OR(fullmenu!AI15="UASC"),"nonat","")))))</f>
        <v>inter</v>
      </c>
      <c r="AJ15" s="8" t="str">
        <f>IF(OR(fullmenu!AJ15="MDC",fullmenu!AJ15="PERF"),"rude",IF(OR(fullmenu!AJ15="PCB",fullmenu!AJ15="AERF",fullmenu!AJ15="UD"),"inter",IF(OR(fullmenu!AJ15="ACB",fullmenu!AJ15="LCERT",fullmenu!AJ15="LERT",fullmenu!AJ15="FCERT",fullmenu!AJ15="FCMT",fullmenu!AJ15="LCMT",fullmenu!AJ15="LMT",fullmenu!AJ15="LCIT",fullmenu!AJ15="FCIT",fullmenu!AJ15="LIT",fullmenu!AJ15="MwERT",fullmenu!AJ15="ERwMT",fullmenu!AJ15="M&amp;ERT",fullmenu!AJ15="MwIT",fullmenu!AJ15="IwMT",fullmenu!AJ15="M&amp;IT",fullmenu!AJ15="IwERT",fullmenu!AJ15="ERwIT",fullmenu!AJ15="I&amp;ERT",fullmenu!AJ15="ER&amp;M&amp;IT",fullmenu!AJ15="LSD"),"subst",IF(OR(fullmenu!AJ15="FERT",fullmenu!AJ15="FMT",fullmenu!AJ15="FIT",fullmenu!AJ15="WSD"),"intens",IF(OR(fullmenu!AJ15="UASC"),"nonat","")))))</f>
        <v>inter</v>
      </c>
      <c r="AK15" s="8" t="str">
        <f>IF(OR(fullmenu!AK15="MDC",fullmenu!AK15="PERF"),"rude",IF(OR(fullmenu!AK15="PCB",fullmenu!AK15="AERF",fullmenu!AK15="UD"),"inter",IF(OR(fullmenu!AK15="ACB",fullmenu!AK15="LCERT",fullmenu!AK15="LERT",fullmenu!AK15="FCERT",fullmenu!AK15="FCMT",fullmenu!AK15="LCMT",fullmenu!AK15="LMT",fullmenu!AK15="LCIT",fullmenu!AK15="FCIT",fullmenu!AK15="LIT",fullmenu!AK15="MwERT",fullmenu!AK15="ERwMT",fullmenu!AK15="M&amp;ERT",fullmenu!AK15="MwIT",fullmenu!AK15="IwMT",fullmenu!AK15="M&amp;IT",fullmenu!AK15="IwERT",fullmenu!AK15="ERwIT",fullmenu!AK15="I&amp;ERT",fullmenu!AK15="ER&amp;M&amp;IT",fullmenu!AK15="LSD"),"subst",IF(OR(fullmenu!AK15="FERT",fullmenu!AK15="FMT",fullmenu!AK15="FIT",fullmenu!AK15="WSD"),"intens",IF(OR(fullmenu!AK15="UASC"),"nonat","")))))</f>
        <v>inter</v>
      </c>
      <c r="AL15" s="8" t="str">
        <f>IF(OR(fullmenu!AL15="MDC",fullmenu!AL15="PERF"),"rude",IF(OR(fullmenu!AL15="PCB",fullmenu!AL15="AERF",fullmenu!AL15="UD"),"inter",IF(OR(fullmenu!AL15="ACB",fullmenu!AL15="LCERT",fullmenu!AL15="LERT",fullmenu!AL15="FCERT",fullmenu!AL15="FCMT",fullmenu!AL15="LCMT",fullmenu!AL15="LMT",fullmenu!AL15="LCIT",fullmenu!AL15="FCIT",fullmenu!AL15="LIT",fullmenu!AL15="MwERT",fullmenu!AL15="ERwMT",fullmenu!AL15="M&amp;ERT",fullmenu!AL15="MwIT",fullmenu!AL15="IwMT",fullmenu!AL15="M&amp;IT",fullmenu!AL15="IwERT",fullmenu!AL15="ERwIT",fullmenu!AL15="I&amp;ERT",fullmenu!AL15="ER&amp;M&amp;IT",fullmenu!AL15="LSD"),"subst",IF(OR(fullmenu!AL15="FERT",fullmenu!AL15="FMT",fullmenu!AL15="FIT",fullmenu!AL15="WSD"),"intens",IF(OR(fullmenu!AL15="UASC"),"nonat","")))))</f>
        <v>inter</v>
      </c>
      <c r="AM15" s="8" t="str">
        <f>IF(OR(fullmenu!AM15="MDC",fullmenu!AM15="PERF"),"rude",IF(OR(fullmenu!AM15="PCB",fullmenu!AM15="AERF",fullmenu!AM15="UD"),"inter",IF(OR(fullmenu!AM15="ACB",fullmenu!AM15="LCERT",fullmenu!AM15="LERT",fullmenu!AM15="FCERT",fullmenu!AM15="FCMT",fullmenu!AM15="LCMT",fullmenu!AM15="LMT",fullmenu!AM15="LCIT",fullmenu!AM15="FCIT",fullmenu!AM15="LIT",fullmenu!AM15="MwERT",fullmenu!AM15="ERwMT",fullmenu!AM15="M&amp;ERT",fullmenu!AM15="MwIT",fullmenu!AM15="IwMT",fullmenu!AM15="M&amp;IT",fullmenu!AM15="IwERT",fullmenu!AM15="ERwIT",fullmenu!AM15="I&amp;ERT",fullmenu!AM15="ER&amp;M&amp;IT",fullmenu!AM15="LSD"),"subst",IF(OR(fullmenu!AM15="FERT",fullmenu!AM15="FMT",fullmenu!AM15="FIT",fullmenu!AM15="WSD"),"intens",IF(OR(fullmenu!AM15="UASC"),"nonat","")))))</f>
        <v>inter</v>
      </c>
      <c r="AN15" s="8" t="str">
        <f>IF(OR(fullmenu!AN15="MDC",fullmenu!AN15="PERF"),"rude",IF(OR(fullmenu!AN15="PCB",fullmenu!AN15="AERF",fullmenu!AN15="UD"),"inter",IF(OR(fullmenu!AN15="ACB",fullmenu!AN15="LCERT",fullmenu!AN15="LERT",fullmenu!AN15="FCERT",fullmenu!AN15="FCMT",fullmenu!AN15="LCMT",fullmenu!AN15="LMT",fullmenu!AN15="LCIT",fullmenu!AN15="FCIT",fullmenu!AN15="LIT",fullmenu!AN15="MwERT",fullmenu!AN15="ERwMT",fullmenu!AN15="M&amp;ERT",fullmenu!AN15="MwIT",fullmenu!AN15="IwMT",fullmenu!AN15="M&amp;IT",fullmenu!AN15="IwERT",fullmenu!AN15="ERwIT",fullmenu!AN15="I&amp;ERT",fullmenu!AN15="ER&amp;M&amp;IT",fullmenu!AN15="LSD"),"subst",IF(OR(fullmenu!AN15="FERT",fullmenu!AN15="FMT",fullmenu!AN15="FIT",fullmenu!AN15="WSD"),"intens",IF(OR(fullmenu!AN15="UASC"),"nonat","")))))</f>
        <v>subst</v>
      </c>
      <c r="AO15" s="8" t="str">
        <f>IF(OR(fullmenu!AO15="MDC",fullmenu!AO15="PERF"),"rude",IF(OR(fullmenu!AO15="PCB",fullmenu!AO15="AERF",fullmenu!AO15="UD"),"inter",IF(OR(fullmenu!AO15="ACB",fullmenu!AO15="LCERT",fullmenu!AO15="LERT",fullmenu!AO15="FCERT",fullmenu!AO15="FCMT",fullmenu!AO15="LCMT",fullmenu!AO15="LMT",fullmenu!AO15="LCIT",fullmenu!AO15="FCIT",fullmenu!AO15="LIT",fullmenu!AO15="MwERT",fullmenu!AO15="ERwMT",fullmenu!AO15="M&amp;ERT",fullmenu!AO15="MwIT",fullmenu!AO15="IwMT",fullmenu!AO15="M&amp;IT",fullmenu!AO15="IwERT",fullmenu!AO15="ERwIT",fullmenu!AO15="I&amp;ERT",fullmenu!AO15="ER&amp;M&amp;IT",fullmenu!AO15="LSD"),"subst",IF(OR(fullmenu!AO15="FERT",fullmenu!AO15="FMT",fullmenu!AO15="FIT",fullmenu!AO15="WSD"),"intens",IF(OR(fullmenu!AO15="UASC"),"nonat","")))))</f>
        <v>subst</v>
      </c>
      <c r="AP15" s="8" t="str">
        <f>IF(OR(fullmenu!AP15="MDC",fullmenu!AP15="PERF"),"rude",IF(OR(fullmenu!AP15="PCB",fullmenu!AP15="AERF",fullmenu!AP15="UD"),"inter",IF(OR(fullmenu!AP15="ACB",fullmenu!AP15="LCERT",fullmenu!AP15="LERT",fullmenu!AP15="FCERT",fullmenu!AP15="FCMT",fullmenu!AP15="LCMT",fullmenu!AP15="LMT",fullmenu!AP15="LCIT",fullmenu!AP15="FCIT",fullmenu!AP15="LIT",fullmenu!AP15="MwERT",fullmenu!AP15="ERwMT",fullmenu!AP15="M&amp;ERT",fullmenu!AP15="MwIT",fullmenu!AP15="IwMT",fullmenu!AP15="M&amp;IT",fullmenu!AP15="IwERT",fullmenu!AP15="ERwIT",fullmenu!AP15="I&amp;ERT",fullmenu!AP15="ER&amp;M&amp;IT",fullmenu!AP15="LSD"),"subst",IF(OR(fullmenu!AP15="FERT",fullmenu!AP15="FMT",fullmenu!AP15="FIT",fullmenu!AP15="WSD"),"intens",IF(OR(fullmenu!AP15="UASC"),"nonat","")))))</f>
        <v>subst</v>
      </c>
      <c r="AQ15" s="8" t="str">
        <f>IF(OR(fullmenu!AQ15="MDC",fullmenu!AQ15="PERF"),"rude",IF(OR(fullmenu!AQ15="PCB",fullmenu!AQ15="AERF",fullmenu!AQ15="UD"),"inter",IF(OR(fullmenu!AQ15="ACB",fullmenu!AQ15="LCERT",fullmenu!AQ15="LERT",fullmenu!AQ15="FCERT",fullmenu!AQ15="FCMT",fullmenu!AQ15="LCMT",fullmenu!AQ15="LMT",fullmenu!AQ15="LCIT",fullmenu!AQ15="FCIT",fullmenu!AQ15="LIT",fullmenu!AQ15="MwERT",fullmenu!AQ15="ERwMT",fullmenu!AQ15="M&amp;ERT",fullmenu!AQ15="MwIT",fullmenu!AQ15="IwMT",fullmenu!AQ15="M&amp;IT",fullmenu!AQ15="IwERT",fullmenu!AQ15="ERwIT",fullmenu!AQ15="I&amp;ERT",fullmenu!AQ15="ER&amp;M&amp;IT",fullmenu!AQ15="LSD"),"subst",IF(OR(fullmenu!AQ15="FERT",fullmenu!AQ15="FMT",fullmenu!AQ15="FIT",fullmenu!AQ15="WSD"),"intens",IF(OR(fullmenu!AQ15="UASC"),"nonat","")))))</f>
        <v>subst</v>
      </c>
      <c r="AR15" s="8" t="str">
        <f>IF(OR(fullmenu!AR15="MDC",fullmenu!AR15="PERF"),"rude",IF(OR(fullmenu!AR15="PCB",fullmenu!AR15="AERF",fullmenu!AR15="UD"),"inter",IF(OR(fullmenu!AR15="ACB",fullmenu!AR15="LCERT",fullmenu!AR15="LERT",fullmenu!AR15="FCERT",fullmenu!AR15="FCMT",fullmenu!AR15="LCMT",fullmenu!AR15="LMT",fullmenu!AR15="LCIT",fullmenu!AR15="FCIT",fullmenu!AR15="LIT",fullmenu!AR15="MwERT",fullmenu!AR15="ERwMT",fullmenu!AR15="M&amp;ERT",fullmenu!AR15="MwIT",fullmenu!AR15="IwMT",fullmenu!AR15="M&amp;IT",fullmenu!AR15="IwERT",fullmenu!AR15="ERwIT",fullmenu!AR15="I&amp;ERT",fullmenu!AR15="ER&amp;M&amp;IT",fullmenu!AR15="LSD"),"subst",IF(OR(fullmenu!AR15="FERT",fullmenu!AR15="FMT",fullmenu!AR15="FIT",fullmenu!AR15="WSD"),"intens",IF(OR(fullmenu!AR15="UASC"),"nonat","")))))</f>
        <v>subst</v>
      </c>
      <c r="AS15" s="8" t="str">
        <f>IF(OR(fullmenu!AS15="MDC",fullmenu!AS15="PERF"),"rude",IF(OR(fullmenu!AS15="PCB",fullmenu!AS15="AERF",fullmenu!AS15="UD"),"inter",IF(OR(fullmenu!AS15="ACB",fullmenu!AS15="LCERT",fullmenu!AS15="LERT",fullmenu!AS15="FCERT",fullmenu!AS15="FCMT",fullmenu!AS15="LCMT",fullmenu!AS15="LMT",fullmenu!AS15="LCIT",fullmenu!AS15="FCIT",fullmenu!AS15="LIT",fullmenu!AS15="MwERT",fullmenu!AS15="ERwMT",fullmenu!AS15="M&amp;ERT",fullmenu!AS15="MwIT",fullmenu!AS15="IwMT",fullmenu!AS15="M&amp;IT",fullmenu!AS15="IwERT",fullmenu!AS15="ERwIT",fullmenu!AS15="I&amp;ERT",fullmenu!AS15="ER&amp;M&amp;IT",fullmenu!AS15="LSD"),"subst",IF(OR(fullmenu!AS15="FERT",fullmenu!AS15="FMT",fullmenu!AS15="FIT",fullmenu!AS15="WSD"),"intens",IF(OR(fullmenu!AS15="UASC"),"nonat","")))))</f>
        <v>subst</v>
      </c>
    </row>
    <row r="16" spans="1:45" ht="15.5" x14ac:dyDescent="0.35">
      <c r="A16" t="s">
        <v>15</v>
      </c>
      <c r="B16" s="8" t="str">
        <f>IF(OR(fullmenu!B16="MDC",fullmenu!B16="PERF"),"rude",IF(OR(fullmenu!B16="PCB",fullmenu!B16="AERF",fullmenu!B16="UD"),"inter",IF(OR(fullmenu!B16="ACB",fullmenu!B16="LCERT",fullmenu!B16="LERT",fullmenu!B16="FCERT",fullmenu!B16="FCMT",fullmenu!B16="LCMT",fullmenu!B16="LMT",fullmenu!B16="LCIT",fullmenu!B16="FCIT",fullmenu!B16="LIT",fullmenu!B16="MwERT",fullmenu!B16="ERwMT",fullmenu!B16="M&amp;ERT",fullmenu!B16="MwIT",fullmenu!B16="IwMT",fullmenu!B16="M&amp;IT",fullmenu!B16="IwERT",fullmenu!B16="ERwIT",fullmenu!B16="I&amp;ERT",fullmenu!B16="ER&amp;M&amp;IT",fullmenu!B16="LSD"),"subst",IF(OR(fullmenu!B16="FERT",fullmenu!B16="FMT",fullmenu!B16="FIT",fullmenu!B16="WSD"),"intens",IF(OR(fullmenu!B16="UASC"),"nonat","")))))</f>
        <v>subst</v>
      </c>
      <c r="C16" s="8" t="str">
        <f>IF(OR(fullmenu!C16="MDC",fullmenu!C16="PERF"),"rude",IF(OR(fullmenu!C16="PCB",fullmenu!C16="AERF",fullmenu!C16="UD"),"inter",IF(OR(fullmenu!C16="ACB",fullmenu!C16="LCERT",fullmenu!C16="LERT",fullmenu!C16="FCERT",fullmenu!C16="FCMT",fullmenu!C16="LCMT",fullmenu!C16="LMT",fullmenu!C16="LCIT",fullmenu!C16="FCIT",fullmenu!C16="LIT",fullmenu!C16="MwERT",fullmenu!C16="ERwMT",fullmenu!C16="M&amp;ERT",fullmenu!C16="MwIT",fullmenu!C16="IwMT",fullmenu!C16="M&amp;IT",fullmenu!C16="IwERT",fullmenu!C16="ERwIT",fullmenu!C16="I&amp;ERT",fullmenu!C16="ER&amp;M&amp;IT",fullmenu!C16="LSD"),"subst",IF(OR(fullmenu!C16="FERT",fullmenu!C16="FMT",fullmenu!C16="FIT",fullmenu!C16="WSD"),"intens",IF(OR(fullmenu!C16="UASC"),"nonat","")))))</f>
        <v>subst</v>
      </c>
      <c r="D16" s="8" t="str">
        <f>IF(OR(fullmenu!D16="MDC",fullmenu!D16="PERF"),"rude",IF(OR(fullmenu!D16="PCB",fullmenu!D16="AERF",fullmenu!D16="UD"),"inter",IF(OR(fullmenu!D16="ACB",fullmenu!D16="LCERT",fullmenu!D16="LERT",fullmenu!D16="FCERT",fullmenu!D16="FCMT",fullmenu!D16="LCMT",fullmenu!D16="LMT",fullmenu!D16="LCIT",fullmenu!D16="FCIT",fullmenu!D16="LIT",fullmenu!D16="MwERT",fullmenu!D16="ERwMT",fullmenu!D16="M&amp;ERT",fullmenu!D16="MwIT",fullmenu!D16="IwMT",fullmenu!D16="M&amp;IT",fullmenu!D16="IwERT",fullmenu!D16="ERwIT",fullmenu!D16="I&amp;ERT",fullmenu!D16="ER&amp;M&amp;IT",fullmenu!D16="LSD"),"subst",IF(OR(fullmenu!D16="FERT",fullmenu!D16="FMT",fullmenu!D16="FIT",fullmenu!D16="WSD"),"intens",IF(OR(fullmenu!D16="UASC"),"nonat","")))))</f>
        <v>subst</v>
      </c>
      <c r="E16" s="8" t="str">
        <f>IF(OR(fullmenu!E16="MDC",fullmenu!E16="PERF"),"rude",IF(OR(fullmenu!E16="PCB",fullmenu!E16="AERF",fullmenu!E16="UD"),"inter",IF(OR(fullmenu!E16="ACB",fullmenu!E16="LCERT",fullmenu!E16="LERT",fullmenu!E16="FCERT",fullmenu!E16="FCMT",fullmenu!E16="LCMT",fullmenu!E16="LMT",fullmenu!E16="LCIT",fullmenu!E16="FCIT",fullmenu!E16="LIT",fullmenu!E16="MwERT",fullmenu!E16="ERwMT",fullmenu!E16="M&amp;ERT",fullmenu!E16="MwIT",fullmenu!E16="IwMT",fullmenu!E16="M&amp;IT",fullmenu!E16="IwERT",fullmenu!E16="ERwIT",fullmenu!E16="I&amp;ERT",fullmenu!E16="ER&amp;M&amp;IT",fullmenu!E16="LSD"),"subst",IF(OR(fullmenu!E16="FERT",fullmenu!E16="FMT",fullmenu!E16="FIT",fullmenu!E16="WSD"),"intens",IF(OR(fullmenu!E16="UASC"),"nonat","")))))</f>
        <v>subst</v>
      </c>
      <c r="F16" s="8" t="str">
        <f>IF(OR(fullmenu!F16="MDC",fullmenu!F16="PERF"),"rude",IF(OR(fullmenu!F16="PCB",fullmenu!F16="AERF",fullmenu!F16="UD"),"inter",IF(OR(fullmenu!F16="ACB",fullmenu!F16="LCERT",fullmenu!F16="LERT",fullmenu!F16="FCERT",fullmenu!F16="FCMT",fullmenu!F16="LCMT",fullmenu!F16="LMT",fullmenu!F16="LCIT",fullmenu!F16="FCIT",fullmenu!F16="LIT",fullmenu!F16="MwERT",fullmenu!F16="ERwMT",fullmenu!F16="M&amp;ERT",fullmenu!F16="MwIT",fullmenu!F16="IwMT",fullmenu!F16="M&amp;IT",fullmenu!F16="IwERT",fullmenu!F16="ERwIT",fullmenu!F16="I&amp;ERT",fullmenu!F16="ER&amp;M&amp;IT",fullmenu!F16="LSD"),"subst",IF(OR(fullmenu!F16="FERT",fullmenu!F16="FMT",fullmenu!F16="FIT",fullmenu!F16="WSD"),"intens",IF(OR(fullmenu!F16="UASC"),"nonat","")))))</f>
        <v>subst</v>
      </c>
      <c r="G16" s="8" t="str">
        <f>IF(OR(fullmenu!G16="MDC",fullmenu!G16="PERF"),"rude",IF(OR(fullmenu!G16="PCB",fullmenu!G16="AERF",fullmenu!G16="UD"),"inter",IF(OR(fullmenu!G16="ACB",fullmenu!G16="LCERT",fullmenu!G16="LERT",fullmenu!G16="FCERT",fullmenu!G16="FCMT",fullmenu!G16="LCMT",fullmenu!G16="LMT",fullmenu!G16="LCIT",fullmenu!G16="FCIT",fullmenu!G16="LIT",fullmenu!G16="MwERT",fullmenu!G16="ERwMT",fullmenu!G16="M&amp;ERT",fullmenu!G16="MwIT",fullmenu!G16="IwMT",fullmenu!G16="M&amp;IT",fullmenu!G16="IwERT",fullmenu!G16="ERwIT",fullmenu!G16="I&amp;ERT",fullmenu!G16="ER&amp;M&amp;IT",fullmenu!G16="LSD"),"subst",IF(OR(fullmenu!G16="FERT",fullmenu!G16="FMT",fullmenu!G16="FIT",fullmenu!G16="WSD"),"intens",IF(OR(fullmenu!G16="UASC"),"nonat","")))))</f>
        <v>subst</v>
      </c>
      <c r="H16" s="8" t="str">
        <f>IF(OR(fullmenu!H16="MDC",fullmenu!H16="PERF"),"rude",IF(OR(fullmenu!H16="PCB",fullmenu!H16="AERF",fullmenu!H16="UD"),"inter",IF(OR(fullmenu!H16="ACB",fullmenu!H16="LCERT",fullmenu!H16="LERT",fullmenu!H16="FCERT",fullmenu!H16="FCMT",fullmenu!H16="LCMT",fullmenu!H16="LMT",fullmenu!H16="LCIT",fullmenu!H16="FCIT",fullmenu!H16="LIT",fullmenu!H16="MwERT",fullmenu!H16="ERwMT",fullmenu!H16="M&amp;ERT",fullmenu!H16="MwIT",fullmenu!H16="IwMT",fullmenu!H16="M&amp;IT",fullmenu!H16="IwERT",fullmenu!H16="ERwIT",fullmenu!H16="I&amp;ERT",fullmenu!H16="ER&amp;M&amp;IT",fullmenu!H16="LSD"),"subst",IF(OR(fullmenu!H16="FERT",fullmenu!H16="FMT",fullmenu!H16="FIT",fullmenu!H16="WSD"),"intens",IF(OR(fullmenu!H16="UASC"),"nonat","")))))</f>
        <v>subst</v>
      </c>
      <c r="I16" s="8" t="str">
        <f>IF(OR(fullmenu!I16="MDC",fullmenu!I16="PERF"),"rude",IF(OR(fullmenu!I16="PCB",fullmenu!I16="AERF",fullmenu!I16="UD"),"inter",IF(OR(fullmenu!I16="ACB",fullmenu!I16="LCERT",fullmenu!I16="LERT",fullmenu!I16="FCERT",fullmenu!I16="FCMT",fullmenu!I16="LCMT",fullmenu!I16="LMT",fullmenu!I16="LCIT",fullmenu!I16="FCIT",fullmenu!I16="LIT",fullmenu!I16="MwERT",fullmenu!I16="ERwMT",fullmenu!I16="M&amp;ERT",fullmenu!I16="MwIT",fullmenu!I16="IwMT",fullmenu!I16="M&amp;IT",fullmenu!I16="IwERT",fullmenu!I16="ERwIT",fullmenu!I16="I&amp;ERT",fullmenu!I16="ER&amp;M&amp;IT",fullmenu!I16="LSD"),"subst",IF(OR(fullmenu!I16="FERT",fullmenu!I16="FMT",fullmenu!I16="FIT",fullmenu!I16="WSD"),"intens",IF(OR(fullmenu!I16="UASC"),"nonat","")))))</f>
        <v>subst</v>
      </c>
      <c r="J16" s="8" t="str">
        <f>IF(OR(fullmenu!J16="MDC",fullmenu!J16="PERF"),"rude",IF(OR(fullmenu!J16="PCB",fullmenu!J16="AERF",fullmenu!J16="UD"),"inter",IF(OR(fullmenu!J16="ACB",fullmenu!J16="LCERT",fullmenu!J16="LERT",fullmenu!J16="FCERT",fullmenu!J16="FCMT",fullmenu!J16="LCMT",fullmenu!J16="LMT",fullmenu!J16="LCIT",fullmenu!J16="FCIT",fullmenu!J16="LIT",fullmenu!J16="MwERT",fullmenu!J16="ERwMT",fullmenu!J16="M&amp;ERT",fullmenu!J16="MwIT",fullmenu!J16="IwMT",fullmenu!J16="M&amp;IT",fullmenu!J16="IwERT",fullmenu!J16="ERwIT",fullmenu!J16="I&amp;ERT",fullmenu!J16="ER&amp;M&amp;IT",fullmenu!J16="LSD"),"subst",IF(OR(fullmenu!J16="FERT",fullmenu!J16="FMT",fullmenu!J16="FIT",fullmenu!J16="WSD"),"intens",IF(OR(fullmenu!J16="UASC"),"nonat","")))))</f>
        <v>subst</v>
      </c>
      <c r="K16" s="8" t="str">
        <f>IF(OR(fullmenu!K16="MDC",fullmenu!K16="PERF"),"rude",IF(OR(fullmenu!K16="PCB",fullmenu!K16="AERF",fullmenu!K16="UD"),"inter",IF(OR(fullmenu!K16="ACB",fullmenu!K16="LCERT",fullmenu!K16="LERT",fullmenu!K16="FCERT",fullmenu!K16="FCMT",fullmenu!K16="LCMT",fullmenu!K16="LMT",fullmenu!K16="LCIT",fullmenu!K16="FCIT",fullmenu!K16="LIT",fullmenu!K16="MwERT",fullmenu!K16="ERwMT",fullmenu!K16="M&amp;ERT",fullmenu!K16="MwIT",fullmenu!K16="IwMT",fullmenu!K16="M&amp;IT",fullmenu!K16="IwERT",fullmenu!K16="ERwIT",fullmenu!K16="I&amp;ERT",fullmenu!K16="ER&amp;M&amp;IT",fullmenu!K16="LSD"),"subst",IF(OR(fullmenu!K16="FERT",fullmenu!K16="FMT",fullmenu!K16="FIT",fullmenu!K16="WSD"),"intens",IF(OR(fullmenu!K16="UASC"),"nonat","")))))</f>
        <v>subst</v>
      </c>
      <c r="L16" s="8" t="str">
        <f>IF(OR(fullmenu!L16="MDC",fullmenu!L16="PERF"),"rude",IF(OR(fullmenu!L16="PCB",fullmenu!L16="AERF",fullmenu!L16="UD"),"inter",IF(OR(fullmenu!L16="ACB",fullmenu!L16="LCERT",fullmenu!L16="LERT",fullmenu!L16="FCERT",fullmenu!L16="FCMT",fullmenu!L16="LCMT",fullmenu!L16="LMT",fullmenu!L16="LCIT",fullmenu!L16="FCIT",fullmenu!L16="LIT",fullmenu!L16="MwERT",fullmenu!L16="ERwMT",fullmenu!L16="M&amp;ERT",fullmenu!L16="MwIT",fullmenu!L16="IwMT",fullmenu!L16="M&amp;IT",fullmenu!L16="IwERT",fullmenu!L16="ERwIT",fullmenu!L16="I&amp;ERT",fullmenu!L16="ER&amp;M&amp;IT",fullmenu!L16="LSD"),"subst",IF(OR(fullmenu!L16="FERT",fullmenu!L16="FMT",fullmenu!L16="FIT",fullmenu!L16="WSD"),"intens",IF(OR(fullmenu!L16="UASC"),"nonat","")))))</f>
        <v>subst</v>
      </c>
      <c r="M16" s="8" t="str">
        <f>IF(OR(fullmenu!M16="MDC",fullmenu!M16="PERF"),"rude",IF(OR(fullmenu!M16="PCB",fullmenu!M16="AERF",fullmenu!M16="UD"),"inter",IF(OR(fullmenu!M16="ACB",fullmenu!M16="LCERT",fullmenu!M16="LERT",fullmenu!M16="FCERT",fullmenu!M16="FCMT",fullmenu!M16="LCMT",fullmenu!M16="LMT",fullmenu!M16="LCIT",fullmenu!M16="FCIT",fullmenu!M16="LIT",fullmenu!M16="MwERT",fullmenu!M16="ERwMT",fullmenu!M16="M&amp;ERT",fullmenu!M16="MwIT",fullmenu!M16="IwMT",fullmenu!M16="M&amp;IT",fullmenu!M16="IwERT",fullmenu!M16="ERwIT",fullmenu!M16="I&amp;ERT",fullmenu!M16="ER&amp;M&amp;IT",fullmenu!M16="LSD"),"subst",IF(OR(fullmenu!M16="FERT",fullmenu!M16="FMT",fullmenu!M16="FIT",fullmenu!M16="WSD"),"intens",IF(OR(fullmenu!M16="UASC"),"nonat","")))))</f>
        <v>subst</v>
      </c>
      <c r="N16" s="8" t="str">
        <f>IF(OR(fullmenu!N16="MDC",fullmenu!N16="PERF"),"rude",IF(OR(fullmenu!N16="PCB",fullmenu!N16="AERF",fullmenu!N16="UD"),"inter",IF(OR(fullmenu!N16="ACB",fullmenu!N16="LCERT",fullmenu!N16="LERT",fullmenu!N16="FCERT",fullmenu!N16="FCMT",fullmenu!N16="LCMT",fullmenu!N16="LMT",fullmenu!N16="LCIT",fullmenu!N16="FCIT",fullmenu!N16="LIT",fullmenu!N16="MwERT",fullmenu!N16="ERwMT",fullmenu!N16="M&amp;ERT",fullmenu!N16="MwIT",fullmenu!N16="IwMT",fullmenu!N16="M&amp;IT",fullmenu!N16="IwERT",fullmenu!N16="ERwIT",fullmenu!N16="I&amp;ERT",fullmenu!N16="ER&amp;M&amp;IT",fullmenu!N16="LSD"),"subst",IF(OR(fullmenu!N16="FERT",fullmenu!N16="FMT",fullmenu!N16="FIT",fullmenu!N16="WSD"),"intens",IF(OR(fullmenu!N16="UASC"),"nonat","")))))</f>
        <v>subst</v>
      </c>
      <c r="O16" s="8" t="str">
        <f>IF(OR(fullmenu!O16="MDC",fullmenu!O16="PERF"),"rude",IF(OR(fullmenu!O16="PCB",fullmenu!O16="AERF",fullmenu!O16="UD"),"inter",IF(OR(fullmenu!O16="ACB",fullmenu!O16="LCERT",fullmenu!O16="LERT",fullmenu!O16="FCERT",fullmenu!O16="FCMT",fullmenu!O16="LCMT",fullmenu!O16="LMT",fullmenu!O16="LCIT",fullmenu!O16="FCIT",fullmenu!O16="LIT",fullmenu!O16="MwERT",fullmenu!O16="ERwMT",fullmenu!O16="M&amp;ERT",fullmenu!O16="MwIT",fullmenu!O16="IwMT",fullmenu!O16="M&amp;IT",fullmenu!O16="IwERT",fullmenu!O16="ERwIT",fullmenu!O16="I&amp;ERT",fullmenu!O16="ER&amp;M&amp;IT",fullmenu!O16="LSD"),"subst",IF(OR(fullmenu!O16="FERT",fullmenu!O16="FMT",fullmenu!O16="FIT",fullmenu!O16="WSD"),"intens",IF(OR(fullmenu!O16="UASC"),"nonat","")))))</f>
        <v>subst</v>
      </c>
      <c r="P16" s="8" t="str">
        <f>IF(OR(fullmenu!P16="MDC",fullmenu!P16="PERF"),"rude",IF(OR(fullmenu!P16="PCB",fullmenu!P16="AERF",fullmenu!P16="UD"),"inter",IF(OR(fullmenu!P16="ACB",fullmenu!P16="LCERT",fullmenu!P16="LERT",fullmenu!P16="FCERT",fullmenu!P16="FCMT",fullmenu!P16="LCMT",fullmenu!P16="LMT",fullmenu!P16="LCIT",fullmenu!P16="FCIT",fullmenu!P16="LIT",fullmenu!P16="MwERT",fullmenu!P16="ERwMT",fullmenu!P16="M&amp;ERT",fullmenu!P16="MwIT",fullmenu!P16="IwMT",fullmenu!P16="M&amp;IT",fullmenu!P16="IwERT",fullmenu!P16="ERwIT",fullmenu!P16="I&amp;ERT",fullmenu!P16="ER&amp;M&amp;IT",fullmenu!P16="LSD"),"subst",IF(OR(fullmenu!P16="FERT",fullmenu!P16="FMT",fullmenu!P16="FIT",fullmenu!P16="WSD"),"intens",IF(OR(fullmenu!P16="UASC"),"nonat","")))))</f>
        <v>subst</v>
      </c>
      <c r="Q16" s="8" t="str">
        <f>IF(OR(fullmenu!Q16="MDC",fullmenu!Q16="PERF"),"rude",IF(OR(fullmenu!Q16="PCB",fullmenu!Q16="AERF",fullmenu!Q16="UD"),"inter",IF(OR(fullmenu!Q16="ACB",fullmenu!Q16="LCERT",fullmenu!Q16="LERT",fullmenu!Q16="FCERT",fullmenu!Q16="FCMT",fullmenu!Q16="LCMT",fullmenu!Q16="LMT",fullmenu!Q16="LCIT",fullmenu!Q16="FCIT",fullmenu!Q16="LIT",fullmenu!Q16="MwERT",fullmenu!Q16="ERwMT",fullmenu!Q16="M&amp;ERT",fullmenu!Q16="MwIT",fullmenu!Q16="IwMT",fullmenu!Q16="M&amp;IT",fullmenu!Q16="IwERT",fullmenu!Q16="ERwIT",fullmenu!Q16="I&amp;ERT",fullmenu!Q16="ER&amp;M&amp;IT",fullmenu!Q16="LSD"),"subst",IF(OR(fullmenu!Q16="FERT",fullmenu!Q16="FMT",fullmenu!Q16="FIT",fullmenu!Q16="WSD"),"intens",IF(OR(fullmenu!Q16="UASC"),"nonat","")))))</f>
        <v>subst</v>
      </c>
      <c r="R16" s="8" t="str">
        <f>IF(OR(fullmenu!R16="MDC",fullmenu!R16="PERF"),"rude",IF(OR(fullmenu!R16="PCB",fullmenu!R16="AERF",fullmenu!R16="UD"),"inter",IF(OR(fullmenu!R16="ACB",fullmenu!R16="LCERT",fullmenu!R16="LERT",fullmenu!R16="FCERT",fullmenu!R16="FCMT",fullmenu!R16="LCMT",fullmenu!R16="LMT",fullmenu!R16="LCIT",fullmenu!R16="FCIT",fullmenu!R16="LIT",fullmenu!R16="MwERT",fullmenu!R16="ERwMT",fullmenu!R16="M&amp;ERT",fullmenu!R16="MwIT",fullmenu!R16="IwMT",fullmenu!R16="M&amp;IT",fullmenu!R16="IwERT",fullmenu!R16="ERwIT",fullmenu!R16="I&amp;ERT",fullmenu!R16="ER&amp;M&amp;IT",fullmenu!R16="LSD"),"subst",IF(OR(fullmenu!R16="FERT",fullmenu!R16="FMT",fullmenu!R16="FIT",fullmenu!R16="WSD"),"intens",IF(OR(fullmenu!R16="UASC"),"nonat","")))))</f>
        <v>subst</v>
      </c>
      <c r="S16" s="8" t="str">
        <f>IF(OR(fullmenu!S16="MDC",fullmenu!S16="PERF"),"rude",IF(OR(fullmenu!S16="PCB",fullmenu!S16="AERF",fullmenu!S16="UD"),"inter",IF(OR(fullmenu!S16="ACB",fullmenu!S16="LCERT",fullmenu!S16="LERT",fullmenu!S16="FCERT",fullmenu!S16="FCMT",fullmenu!S16="LCMT",fullmenu!S16="LMT",fullmenu!S16="LCIT",fullmenu!S16="FCIT",fullmenu!S16="LIT",fullmenu!S16="MwERT",fullmenu!S16="ERwMT",fullmenu!S16="M&amp;ERT",fullmenu!S16="MwIT",fullmenu!S16="IwMT",fullmenu!S16="M&amp;IT",fullmenu!S16="IwERT",fullmenu!S16="ERwIT",fullmenu!S16="I&amp;ERT",fullmenu!S16="ER&amp;M&amp;IT",fullmenu!S16="LSD"),"subst",IF(OR(fullmenu!S16="FERT",fullmenu!S16="FMT",fullmenu!S16="FIT",fullmenu!S16="WSD"),"intens",IF(OR(fullmenu!S16="UASC"),"nonat","")))))</f>
        <v>subst</v>
      </c>
      <c r="T16" s="8" t="str">
        <f>IF(OR(fullmenu!T16="MDC",fullmenu!T16="PERF"),"rude",IF(OR(fullmenu!T16="PCB",fullmenu!T16="AERF",fullmenu!T16="UD"),"inter",IF(OR(fullmenu!T16="ACB",fullmenu!T16="LCERT",fullmenu!T16="LERT",fullmenu!T16="FCERT",fullmenu!T16="FCMT",fullmenu!T16="LCMT",fullmenu!T16="LMT",fullmenu!T16="LCIT",fullmenu!T16="FCIT",fullmenu!T16="LIT",fullmenu!T16="MwERT",fullmenu!T16="ERwMT",fullmenu!T16="M&amp;ERT",fullmenu!T16="MwIT",fullmenu!T16="IwMT",fullmenu!T16="M&amp;IT",fullmenu!T16="IwERT",fullmenu!T16="ERwIT",fullmenu!T16="I&amp;ERT",fullmenu!T16="ER&amp;M&amp;IT",fullmenu!T16="LSD"),"subst",IF(OR(fullmenu!T16="FERT",fullmenu!T16="FMT",fullmenu!T16="FIT",fullmenu!T16="WSD"),"intens",IF(OR(fullmenu!T16="UASC"),"nonat","")))))</f>
        <v>subst</v>
      </c>
      <c r="U16" s="8" t="str">
        <f>IF(OR(fullmenu!U16="MDC",fullmenu!U16="PERF"),"rude",IF(OR(fullmenu!U16="PCB",fullmenu!U16="AERF",fullmenu!U16="UD"),"inter",IF(OR(fullmenu!U16="ACB",fullmenu!U16="LCERT",fullmenu!U16="LERT",fullmenu!U16="FCERT",fullmenu!U16="FCMT",fullmenu!U16="LCMT",fullmenu!U16="LMT",fullmenu!U16="LCIT",fullmenu!U16="FCIT",fullmenu!U16="LIT",fullmenu!U16="MwERT",fullmenu!U16="ERwMT",fullmenu!U16="M&amp;ERT",fullmenu!U16="MwIT",fullmenu!U16="IwMT",fullmenu!U16="M&amp;IT",fullmenu!U16="IwERT",fullmenu!U16="ERwIT",fullmenu!U16="I&amp;ERT",fullmenu!U16="ER&amp;M&amp;IT",fullmenu!U16="LSD"),"subst",IF(OR(fullmenu!U16="FERT",fullmenu!U16="FMT",fullmenu!U16="FIT",fullmenu!U16="WSD"),"intens",IF(OR(fullmenu!U16="UASC"),"nonat","")))))</f>
        <v>subst</v>
      </c>
      <c r="V16" s="8" t="str">
        <f>IF(OR(fullmenu!V16="MDC",fullmenu!V16="PERF"),"rude",IF(OR(fullmenu!V16="PCB",fullmenu!V16="AERF",fullmenu!V16="UD"),"inter",IF(OR(fullmenu!V16="ACB",fullmenu!V16="LCERT",fullmenu!V16="LERT",fullmenu!V16="FCERT",fullmenu!V16="FCMT",fullmenu!V16="LCMT",fullmenu!V16="LMT",fullmenu!V16="LCIT",fullmenu!V16="FCIT",fullmenu!V16="LIT",fullmenu!V16="MwERT",fullmenu!V16="ERwMT",fullmenu!V16="M&amp;ERT",fullmenu!V16="MwIT",fullmenu!V16="IwMT",fullmenu!V16="M&amp;IT",fullmenu!V16="IwERT",fullmenu!V16="ERwIT",fullmenu!V16="I&amp;ERT",fullmenu!V16="ER&amp;M&amp;IT",fullmenu!V16="LSD"),"subst",IF(OR(fullmenu!V16="FERT",fullmenu!V16="FMT",fullmenu!V16="FIT",fullmenu!V16="WSD"),"intens",IF(OR(fullmenu!V16="UASC"),"nonat","")))))</f>
        <v>subst</v>
      </c>
      <c r="W16" s="8" t="str">
        <f>IF(OR(fullmenu!W16="MDC",fullmenu!W16="PERF"),"rude",IF(OR(fullmenu!W16="PCB",fullmenu!W16="AERF",fullmenu!W16="UD"),"inter",IF(OR(fullmenu!W16="ACB",fullmenu!W16="LCERT",fullmenu!W16="LERT",fullmenu!W16="FCERT",fullmenu!W16="FCMT",fullmenu!W16="LCMT",fullmenu!W16="LMT",fullmenu!W16="LCIT",fullmenu!W16="FCIT",fullmenu!W16="LIT",fullmenu!W16="MwERT",fullmenu!W16="ERwMT",fullmenu!W16="M&amp;ERT",fullmenu!W16="MwIT",fullmenu!W16="IwMT",fullmenu!W16="M&amp;IT",fullmenu!W16="IwERT",fullmenu!W16="ERwIT",fullmenu!W16="I&amp;ERT",fullmenu!W16="ER&amp;M&amp;IT",fullmenu!W16="LSD"),"subst",IF(OR(fullmenu!W16="FERT",fullmenu!W16="FMT",fullmenu!W16="FIT",fullmenu!W16="WSD"),"intens",IF(OR(fullmenu!W16="UASC"),"nonat","")))))</f>
        <v>subst</v>
      </c>
      <c r="X16" s="8" t="str">
        <f>IF(OR(fullmenu!X16="MDC",fullmenu!X16="PERF"),"rude",IF(OR(fullmenu!X16="PCB",fullmenu!X16="AERF",fullmenu!X16="UD"),"inter",IF(OR(fullmenu!X16="ACB",fullmenu!X16="LCERT",fullmenu!X16="LERT",fullmenu!X16="FCERT",fullmenu!X16="FCMT",fullmenu!X16="LCMT",fullmenu!X16="LMT",fullmenu!X16="LCIT",fullmenu!X16="FCIT",fullmenu!X16="LIT",fullmenu!X16="MwERT",fullmenu!X16="ERwMT",fullmenu!X16="M&amp;ERT",fullmenu!X16="MwIT",fullmenu!X16="IwMT",fullmenu!X16="M&amp;IT",fullmenu!X16="IwERT",fullmenu!X16="ERwIT",fullmenu!X16="I&amp;ERT",fullmenu!X16="ER&amp;M&amp;IT",fullmenu!X16="LSD"),"subst",IF(OR(fullmenu!X16="FERT",fullmenu!X16="FMT",fullmenu!X16="FIT",fullmenu!X16="WSD"),"intens",IF(OR(fullmenu!X16="UASC"),"nonat","")))))</f>
        <v>subst</v>
      </c>
      <c r="Y16" s="8" t="str">
        <f>IF(OR(fullmenu!Y16="MDC",fullmenu!Y16="PERF"),"rude",IF(OR(fullmenu!Y16="PCB",fullmenu!Y16="AERF",fullmenu!Y16="UD"),"inter",IF(OR(fullmenu!Y16="ACB",fullmenu!Y16="LCERT",fullmenu!Y16="LERT",fullmenu!Y16="FCERT",fullmenu!Y16="FCMT",fullmenu!Y16="LCMT",fullmenu!Y16="LMT",fullmenu!Y16="LCIT",fullmenu!Y16="FCIT",fullmenu!Y16="LIT",fullmenu!Y16="MwERT",fullmenu!Y16="ERwMT",fullmenu!Y16="M&amp;ERT",fullmenu!Y16="MwIT",fullmenu!Y16="IwMT",fullmenu!Y16="M&amp;IT",fullmenu!Y16="IwERT",fullmenu!Y16="ERwIT",fullmenu!Y16="I&amp;ERT",fullmenu!Y16="ER&amp;M&amp;IT",fullmenu!Y16="LSD"),"subst",IF(OR(fullmenu!Y16="FERT",fullmenu!Y16="FMT",fullmenu!Y16="FIT",fullmenu!Y16="WSD"),"intens",IF(OR(fullmenu!Y16="UASC"),"nonat","")))))</f>
        <v>subst</v>
      </c>
      <c r="Z16" s="8" t="str">
        <f>IF(OR(fullmenu!Z16="MDC",fullmenu!Z16="PERF"),"rude",IF(OR(fullmenu!Z16="PCB",fullmenu!Z16="AERF",fullmenu!Z16="UD"),"inter",IF(OR(fullmenu!Z16="ACB",fullmenu!Z16="LCERT",fullmenu!Z16="LERT",fullmenu!Z16="FCERT",fullmenu!Z16="FCMT",fullmenu!Z16="LCMT",fullmenu!Z16="LMT",fullmenu!Z16="LCIT",fullmenu!Z16="FCIT",fullmenu!Z16="LIT",fullmenu!Z16="MwERT",fullmenu!Z16="ERwMT",fullmenu!Z16="M&amp;ERT",fullmenu!Z16="MwIT",fullmenu!Z16="IwMT",fullmenu!Z16="M&amp;IT",fullmenu!Z16="IwERT",fullmenu!Z16="ERwIT",fullmenu!Z16="I&amp;ERT",fullmenu!Z16="ER&amp;M&amp;IT",fullmenu!Z16="LSD"),"subst",IF(OR(fullmenu!Z16="FERT",fullmenu!Z16="FMT",fullmenu!Z16="FIT",fullmenu!Z16="WSD"),"intens",IF(OR(fullmenu!Z16="UASC"),"nonat","")))))</f>
        <v>subst</v>
      </c>
      <c r="AA16" s="8" t="str">
        <f>IF(OR(fullmenu!AA16="MDC",fullmenu!AA16="PERF"),"rude",IF(OR(fullmenu!AA16="PCB",fullmenu!AA16="AERF",fullmenu!AA16="UD"),"inter",IF(OR(fullmenu!AA16="ACB",fullmenu!AA16="LCERT",fullmenu!AA16="LERT",fullmenu!AA16="FCERT",fullmenu!AA16="FCMT",fullmenu!AA16="LCMT",fullmenu!AA16="LMT",fullmenu!AA16="LCIT",fullmenu!AA16="FCIT",fullmenu!AA16="LIT",fullmenu!AA16="MwERT",fullmenu!AA16="ERwMT",fullmenu!AA16="M&amp;ERT",fullmenu!AA16="MwIT",fullmenu!AA16="IwMT",fullmenu!AA16="M&amp;IT",fullmenu!AA16="IwERT",fullmenu!AA16="ERwIT",fullmenu!AA16="I&amp;ERT",fullmenu!AA16="ER&amp;M&amp;IT",fullmenu!AA16="LSD"),"subst",IF(OR(fullmenu!AA16="FERT",fullmenu!AA16="FMT",fullmenu!AA16="FIT",fullmenu!AA16="WSD"),"intens",IF(OR(fullmenu!AA16="UASC"),"nonat","")))))</f>
        <v>subst</v>
      </c>
      <c r="AB16" s="8" t="str">
        <f>IF(OR(fullmenu!AB16="MDC",fullmenu!AB16="PERF"),"rude",IF(OR(fullmenu!AB16="PCB",fullmenu!AB16="AERF",fullmenu!AB16="UD"),"inter",IF(OR(fullmenu!AB16="ACB",fullmenu!AB16="LCERT",fullmenu!AB16="LERT",fullmenu!AB16="FCERT",fullmenu!AB16="FCMT",fullmenu!AB16="LCMT",fullmenu!AB16="LMT",fullmenu!AB16="LCIT",fullmenu!AB16="FCIT",fullmenu!AB16="LIT",fullmenu!AB16="MwERT",fullmenu!AB16="ERwMT",fullmenu!AB16="M&amp;ERT",fullmenu!AB16="MwIT",fullmenu!AB16="IwMT",fullmenu!AB16="M&amp;IT",fullmenu!AB16="IwERT",fullmenu!AB16="ERwIT",fullmenu!AB16="I&amp;ERT",fullmenu!AB16="ER&amp;M&amp;IT",fullmenu!AB16="LSD"),"subst",IF(OR(fullmenu!AB16="FERT",fullmenu!AB16="FMT",fullmenu!AB16="FIT",fullmenu!AB16="WSD"),"intens",IF(OR(fullmenu!AB16="UASC"),"nonat","")))))</f>
        <v>subst</v>
      </c>
      <c r="AC16" s="8" t="str">
        <f>IF(OR(fullmenu!AC16="MDC",fullmenu!AC16="PERF"),"rude",IF(OR(fullmenu!AC16="PCB",fullmenu!AC16="AERF",fullmenu!AC16="UD"),"inter",IF(OR(fullmenu!AC16="ACB",fullmenu!AC16="LCERT",fullmenu!AC16="LERT",fullmenu!AC16="FCERT",fullmenu!AC16="FCMT",fullmenu!AC16="LCMT",fullmenu!AC16="LMT",fullmenu!AC16="LCIT",fullmenu!AC16="FCIT",fullmenu!AC16="LIT",fullmenu!AC16="MwERT",fullmenu!AC16="ERwMT",fullmenu!AC16="M&amp;ERT",fullmenu!AC16="MwIT",fullmenu!AC16="IwMT",fullmenu!AC16="M&amp;IT",fullmenu!AC16="IwERT",fullmenu!AC16="ERwIT",fullmenu!AC16="I&amp;ERT",fullmenu!AC16="ER&amp;M&amp;IT",fullmenu!AC16="LSD"),"subst",IF(OR(fullmenu!AC16="FERT",fullmenu!AC16="FMT",fullmenu!AC16="FIT",fullmenu!AC16="WSD"),"intens",IF(OR(fullmenu!AC16="UASC"),"nonat","")))))</f>
        <v>subst</v>
      </c>
      <c r="AD16" s="8" t="str">
        <f>IF(OR(fullmenu!AD16="MDC",fullmenu!AD16="PERF"),"rude",IF(OR(fullmenu!AD16="PCB",fullmenu!AD16="AERF",fullmenu!AD16="UD"),"inter",IF(OR(fullmenu!AD16="ACB",fullmenu!AD16="LCERT",fullmenu!AD16="LERT",fullmenu!AD16="FCERT",fullmenu!AD16="FCMT",fullmenu!AD16="LCMT",fullmenu!AD16="LMT",fullmenu!AD16="LCIT",fullmenu!AD16="FCIT",fullmenu!AD16="LIT",fullmenu!AD16="MwERT",fullmenu!AD16="ERwMT",fullmenu!AD16="M&amp;ERT",fullmenu!AD16="MwIT",fullmenu!AD16="IwMT",fullmenu!AD16="M&amp;IT",fullmenu!AD16="IwERT",fullmenu!AD16="ERwIT",fullmenu!AD16="I&amp;ERT",fullmenu!AD16="ER&amp;M&amp;IT",fullmenu!AD16="LSD"),"subst",IF(OR(fullmenu!AD16="FERT",fullmenu!AD16="FMT",fullmenu!AD16="FIT",fullmenu!AD16="WSD"),"intens",IF(OR(fullmenu!AD16="UASC"),"nonat","")))))</f>
        <v>subst</v>
      </c>
      <c r="AE16" s="8" t="str">
        <f>IF(OR(fullmenu!AE16="MDC",fullmenu!AE16="PERF"),"rude",IF(OR(fullmenu!AE16="PCB",fullmenu!AE16="AERF",fullmenu!AE16="UD"),"inter",IF(OR(fullmenu!AE16="ACB",fullmenu!AE16="LCERT",fullmenu!AE16="LERT",fullmenu!AE16="FCERT",fullmenu!AE16="FCMT",fullmenu!AE16="LCMT",fullmenu!AE16="LMT",fullmenu!AE16="LCIT",fullmenu!AE16="FCIT",fullmenu!AE16="LIT",fullmenu!AE16="MwERT",fullmenu!AE16="ERwMT",fullmenu!AE16="M&amp;ERT",fullmenu!AE16="MwIT",fullmenu!AE16="IwMT",fullmenu!AE16="M&amp;IT",fullmenu!AE16="IwERT",fullmenu!AE16="ERwIT",fullmenu!AE16="I&amp;ERT",fullmenu!AE16="ER&amp;M&amp;IT",fullmenu!AE16="LSD"),"subst",IF(OR(fullmenu!AE16="FERT",fullmenu!AE16="FMT",fullmenu!AE16="FIT",fullmenu!AE16="WSD"),"intens",IF(OR(fullmenu!AE16="UASC"),"nonat","")))))</f>
        <v>subst</v>
      </c>
      <c r="AF16" s="8" t="str">
        <f>IF(OR(fullmenu!AF16="MDC",fullmenu!AF16="PERF"),"rude",IF(OR(fullmenu!AF16="PCB",fullmenu!AF16="AERF",fullmenu!AF16="UD"),"inter",IF(OR(fullmenu!AF16="ACB",fullmenu!AF16="LCERT",fullmenu!AF16="LERT",fullmenu!AF16="FCERT",fullmenu!AF16="FCMT",fullmenu!AF16="LCMT",fullmenu!AF16="LMT",fullmenu!AF16="LCIT",fullmenu!AF16="FCIT",fullmenu!AF16="LIT",fullmenu!AF16="MwERT",fullmenu!AF16="ERwMT",fullmenu!AF16="M&amp;ERT",fullmenu!AF16="MwIT",fullmenu!AF16="IwMT",fullmenu!AF16="M&amp;IT",fullmenu!AF16="IwERT",fullmenu!AF16="ERwIT",fullmenu!AF16="I&amp;ERT",fullmenu!AF16="ER&amp;M&amp;IT",fullmenu!AF16="LSD"),"subst",IF(OR(fullmenu!AF16="FERT",fullmenu!AF16="FMT",fullmenu!AF16="FIT",fullmenu!AF16="WSD"),"intens",IF(OR(fullmenu!AF16="UASC"),"nonat","")))))</f>
        <v>subst</v>
      </c>
      <c r="AG16" s="8" t="str">
        <f>IF(OR(fullmenu!AG16="MDC",fullmenu!AG16="PERF"),"rude",IF(OR(fullmenu!AG16="PCB",fullmenu!AG16="AERF",fullmenu!AG16="UD"),"inter",IF(OR(fullmenu!AG16="ACB",fullmenu!AG16="LCERT",fullmenu!AG16="LERT",fullmenu!AG16="FCERT",fullmenu!AG16="FCMT",fullmenu!AG16="LCMT",fullmenu!AG16="LMT",fullmenu!AG16="LCIT",fullmenu!AG16="FCIT",fullmenu!AG16="LIT",fullmenu!AG16="MwERT",fullmenu!AG16="ERwMT",fullmenu!AG16="M&amp;ERT",fullmenu!AG16="MwIT",fullmenu!AG16="IwMT",fullmenu!AG16="M&amp;IT",fullmenu!AG16="IwERT",fullmenu!AG16="ERwIT",fullmenu!AG16="I&amp;ERT",fullmenu!AG16="ER&amp;M&amp;IT",fullmenu!AG16="LSD"),"subst",IF(OR(fullmenu!AG16="FERT",fullmenu!AG16="FMT",fullmenu!AG16="FIT",fullmenu!AG16="WSD"),"intens",IF(OR(fullmenu!AG16="UASC"),"nonat","")))))</f>
        <v>subst</v>
      </c>
      <c r="AH16" s="8" t="str">
        <f>IF(OR(fullmenu!AH16="MDC",fullmenu!AH16="PERF"),"rude",IF(OR(fullmenu!AH16="PCB",fullmenu!AH16="AERF",fullmenu!AH16="UD"),"inter",IF(OR(fullmenu!AH16="ACB",fullmenu!AH16="LCERT",fullmenu!AH16="LERT",fullmenu!AH16="FCERT",fullmenu!AH16="FCMT",fullmenu!AH16="LCMT",fullmenu!AH16="LMT",fullmenu!AH16="LCIT",fullmenu!AH16="FCIT",fullmenu!AH16="LIT",fullmenu!AH16="MwERT",fullmenu!AH16="ERwMT",fullmenu!AH16="M&amp;ERT",fullmenu!AH16="MwIT",fullmenu!AH16="IwMT",fullmenu!AH16="M&amp;IT",fullmenu!AH16="IwERT",fullmenu!AH16="ERwIT",fullmenu!AH16="I&amp;ERT",fullmenu!AH16="ER&amp;M&amp;IT",fullmenu!AH16="LSD"),"subst",IF(OR(fullmenu!AH16="FERT",fullmenu!AH16="FMT",fullmenu!AH16="FIT",fullmenu!AH16="WSD"),"intens",IF(OR(fullmenu!AH16="UASC"),"nonat","")))))</f>
        <v>subst</v>
      </c>
      <c r="AI16" s="8" t="str">
        <f>IF(OR(fullmenu!AI16="MDC",fullmenu!AI16="PERF"),"rude",IF(OR(fullmenu!AI16="PCB",fullmenu!AI16="AERF",fullmenu!AI16="UD"),"inter",IF(OR(fullmenu!AI16="ACB",fullmenu!AI16="LCERT",fullmenu!AI16="LERT",fullmenu!AI16="FCERT",fullmenu!AI16="FCMT",fullmenu!AI16="LCMT",fullmenu!AI16="LMT",fullmenu!AI16="LCIT",fullmenu!AI16="FCIT",fullmenu!AI16="LIT",fullmenu!AI16="MwERT",fullmenu!AI16="ERwMT",fullmenu!AI16="M&amp;ERT",fullmenu!AI16="MwIT",fullmenu!AI16="IwMT",fullmenu!AI16="M&amp;IT",fullmenu!AI16="IwERT",fullmenu!AI16="ERwIT",fullmenu!AI16="I&amp;ERT",fullmenu!AI16="ER&amp;M&amp;IT",fullmenu!AI16="LSD"),"subst",IF(OR(fullmenu!AI16="FERT",fullmenu!AI16="FMT",fullmenu!AI16="FIT",fullmenu!AI16="WSD"),"intens",IF(OR(fullmenu!AI16="UASC"),"nonat","")))))</f>
        <v>subst</v>
      </c>
      <c r="AJ16" s="8" t="str">
        <f>IF(OR(fullmenu!AJ16="MDC",fullmenu!AJ16="PERF"),"rude",IF(OR(fullmenu!AJ16="PCB",fullmenu!AJ16="AERF",fullmenu!AJ16="UD"),"inter",IF(OR(fullmenu!AJ16="ACB",fullmenu!AJ16="LCERT",fullmenu!AJ16="LERT",fullmenu!AJ16="FCERT",fullmenu!AJ16="FCMT",fullmenu!AJ16="LCMT",fullmenu!AJ16="LMT",fullmenu!AJ16="LCIT",fullmenu!AJ16="FCIT",fullmenu!AJ16="LIT",fullmenu!AJ16="MwERT",fullmenu!AJ16="ERwMT",fullmenu!AJ16="M&amp;ERT",fullmenu!AJ16="MwIT",fullmenu!AJ16="IwMT",fullmenu!AJ16="M&amp;IT",fullmenu!AJ16="IwERT",fullmenu!AJ16="ERwIT",fullmenu!AJ16="I&amp;ERT",fullmenu!AJ16="ER&amp;M&amp;IT",fullmenu!AJ16="LSD"),"subst",IF(OR(fullmenu!AJ16="FERT",fullmenu!AJ16="FMT",fullmenu!AJ16="FIT",fullmenu!AJ16="WSD"),"intens",IF(OR(fullmenu!AJ16="UASC"),"nonat","")))))</f>
        <v>subst</v>
      </c>
      <c r="AK16" s="8" t="str">
        <f>IF(OR(fullmenu!AK16="MDC",fullmenu!AK16="PERF"),"rude",IF(OR(fullmenu!AK16="PCB",fullmenu!AK16="AERF",fullmenu!AK16="UD"),"inter",IF(OR(fullmenu!AK16="ACB",fullmenu!AK16="LCERT",fullmenu!AK16="LERT",fullmenu!AK16="FCERT",fullmenu!AK16="FCMT",fullmenu!AK16="LCMT",fullmenu!AK16="LMT",fullmenu!AK16="LCIT",fullmenu!AK16="FCIT",fullmenu!AK16="LIT",fullmenu!AK16="MwERT",fullmenu!AK16="ERwMT",fullmenu!AK16="M&amp;ERT",fullmenu!AK16="MwIT",fullmenu!AK16="IwMT",fullmenu!AK16="M&amp;IT",fullmenu!AK16="IwERT",fullmenu!AK16="ERwIT",fullmenu!AK16="I&amp;ERT",fullmenu!AK16="ER&amp;M&amp;IT",fullmenu!AK16="LSD"),"subst",IF(OR(fullmenu!AK16="FERT",fullmenu!AK16="FMT",fullmenu!AK16="FIT",fullmenu!AK16="WSD"),"intens",IF(OR(fullmenu!AK16="UASC"),"nonat","")))))</f>
        <v>subst</v>
      </c>
      <c r="AL16" s="8" t="str">
        <f>IF(OR(fullmenu!AL16="MDC",fullmenu!AL16="PERF"),"rude",IF(OR(fullmenu!AL16="PCB",fullmenu!AL16="AERF",fullmenu!AL16="UD"),"inter",IF(OR(fullmenu!AL16="ACB",fullmenu!AL16="LCERT",fullmenu!AL16="LERT",fullmenu!AL16="FCERT",fullmenu!AL16="FCMT",fullmenu!AL16="LCMT",fullmenu!AL16="LMT",fullmenu!AL16="LCIT",fullmenu!AL16="FCIT",fullmenu!AL16="LIT",fullmenu!AL16="MwERT",fullmenu!AL16="ERwMT",fullmenu!AL16="M&amp;ERT",fullmenu!AL16="MwIT",fullmenu!AL16="IwMT",fullmenu!AL16="M&amp;IT",fullmenu!AL16="IwERT",fullmenu!AL16="ERwIT",fullmenu!AL16="I&amp;ERT",fullmenu!AL16="ER&amp;M&amp;IT",fullmenu!AL16="LSD"),"subst",IF(OR(fullmenu!AL16="FERT",fullmenu!AL16="FMT",fullmenu!AL16="FIT",fullmenu!AL16="WSD"),"intens",IF(OR(fullmenu!AL16="UASC"),"nonat","")))))</f>
        <v>subst</v>
      </c>
      <c r="AM16" s="8" t="str">
        <f>IF(OR(fullmenu!AM16="MDC",fullmenu!AM16="PERF"),"rude",IF(OR(fullmenu!AM16="PCB",fullmenu!AM16="AERF",fullmenu!AM16="UD"),"inter",IF(OR(fullmenu!AM16="ACB",fullmenu!AM16="LCERT",fullmenu!AM16="LERT",fullmenu!AM16="FCERT",fullmenu!AM16="FCMT",fullmenu!AM16="LCMT",fullmenu!AM16="LMT",fullmenu!AM16="LCIT",fullmenu!AM16="FCIT",fullmenu!AM16="LIT",fullmenu!AM16="MwERT",fullmenu!AM16="ERwMT",fullmenu!AM16="M&amp;ERT",fullmenu!AM16="MwIT",fullmenu!AM16="IwMT",fullmenu!AM16="M&amp;IT",fullmenu!AM16="IwERT",fullmenu!AM16="ERwIT",fullmenu!AM16="I&amp;ERT",fullmenu!AM16="ER&amp;M&amp;IT",fullmenu!AM16="LSD"),"subst",IF(OR(fullmenu!AM16="FERT",fullmenu!AM16="FMT",fullmenu!AM16="FIT",fullmenu!AM16="WSD"),"intens",IF(OR(fullmenu!AM16="UASC"),"nonat","")))))</f>
        <v>subst</v>
      </c>
      <c r="AN16" s="8" t="str">
        <f>IF(OR(fullmenu!AN16="MDC",fullmenu!AN16="PERF"),"rude",IF(OR(fullmenu!AN16="PCB",fullmenu!AN16="AERF",fullmenu!AN16="UD"),"inter",IF(OR(fullmenu!AN16="ACB",fullmenu!AN16="LCERT",fullmenu!AN16="LERT",fullmenu!AN16="FCERT",fullmenu!AN16="FCMT",fullmenu!AN16="LCMT",fullmenu!AN16="LMT",fullmenu!AN16="LCIT",fullmenu!AN16="FCIT",fullmenu!AN16="LIT",fullmenu!AN16="MwERT",fullmenu!AN16="ERwMT",fullmenu!AN16="M&amp;ERT",fullmenu!AN16="MwIT",fullmenu!AN16="IwMT",fullmenu!AN16="M&amp;IT",fullmenu!AN16="IwERT",fullmenu!AN16="ERwIT",fullmenu!AN16="I&amp;ERT",fullmenu!AN16="ER&amp;M&amp;IT",fullmenu!AN16="LSD"),"subst",IF(OR(fullmenu!AN16="FERT",fullmenu!AN16="FMT",fullmenu!AN16="FIT",fullmenu!AN16="WSD"),"intens",IF(OR(fullmenu!AN16="UASC"),"nonat","")))))</f>
        <v>subst</v>
      </c>
      <c r="AO16" s="8" t="str">
        <f>IF(OR(fullmenu!AO16="MDC",fullmenu!AO16="PERF"),"rude",IF(OR(fullmenu!AO16="PCB",fullmenu!AO16="AERF",fullmenu!AO16="UD"),"inter",IF(OR(fullmenu!AO16="ACB",fullmenu!AO16="LCERT",fullmenu!AO16="LERT",fullmenu!AO16="FCERT",fullmenu!AO16="FCMT",fullmenu!AO16="LCMT",fullmenu!AO16="LMT",fullmenu!AO16="LCIT",fullmenu!AO16="FCIT",fullmenu!AO16="LIT",fullmenu!AO16="MwERT",fullmenu!AO16="ERwMT",fullmenu!AO16="M&amp;ERT",fullmenu!AO16="MwIT",fullmenu!AO16="IwMT",fullmenu!AO16="M&amp;IT",fullmenu!AO16="IwERT",fullmenu!AO16="ERwIT",fullmenu!AO16="I&amp;ERT",fullmenu!AO16="ER&amp;M&amp;IT",fullmenu!AO16="LSD"),"subst",IF(OR(fullmenu!AO16="FERT",fullmenu!AO16="FMT",fullmenu!AO16="FIT",fullmenu!AO16="WSD"),"intens",IF(OR(fullmenu!AO16="UASC"),"nonat","")))))</f>
        <v>subst</v>
      </c>
      <c r="AP16" s="8" t="str">
        <f>IF(OR(fullmenu!AP16="MDC",fullmenu!AP16="PERF"),"rude",IF(OR(fullmenu!AP16="PCB",fullmenu!AP16="AERF",fullmenu!AP16="UD"),"inter",IF(OR(fullmenu!AP16="ACB",fullmenu!AP16="LCERT",fullmenu!AP16="LERT",fullmenu!AP16="FCERT",fullmenu!AP16="FCMT",fullmenu!AP16="LCMT",fullmenu!AP16="LMT",fullmenu!AP16="LCIT",fullmenu!AP16="FCIT",fullmenu!AP16="LIT",fullmenu!AP16="MwERT",fullmenu!AP16="ERwMT",fullmenu!AP16="M&amp;ERT",fullmenu!AP16="MwIT",fullmenu!AP16="IwMT",fullmenu!AP16="M&amp;IT",fullmenu!AP16="IwERT",fullmenu!AP16="ERwIT",fullmenu!AP16="I&amp;ERT",fullmenu!AP16="ER&amp;M&amp;IT",fullmenu!AP16="LSD"),"subst",IF(OR(fullmenu!AP16="FERT",fullmenu!AP16="FMT",fullmenu!AP16="FIT",fullmenu!AP16="WSD"),"intens",IF(OR(fullmenu!AP16="UASC"),"nonat","")))))</f>
        <v>subst</v>
      </c>
      <c r="AQ16" s="8" t="str">
        <f>IF(OR(fullmenu!AQ16="MDC",fullmenu!AQ16="PERF"),"rude",IF(OR(fullmenu!AQ16="PCB",fullmenu!AQ16="AERF",fullmenu!AQ16="UD"),"inter",IF(OR(fullmenu!AQ16="ACB",fullmenu!AQ16="LCERT",fullmenu!AQ16="LERT",fullmenu!AQ16="FCERT",fullmenu!AQ16="FCMT",fullmenu!AQ16="LCMT",fullmenu!AQ16="LMT",fullmenu!AQ16="LCIT",fullmenu!AQ16="FCIT",fullmenu!AQ16="LIT",fullmenu!AQ16="MwERT",fullmenu!AQ16="ERwMT",fullmenu!AQ16="M&amp;ERT",fullmenu!AQ16="MwIT",fullmenu!AQ16="IwMT",fullmenu!AQ16="M&amp;IT",fullmenu!AQ16="IwERT",fullmenu!AQ16="ERwIT",fullmenu!AQ16="I&amp;ERT",fullmenu!AQ16="ER&amp;M&amp;IT",fullmenu!AQ16="LSD"),"subst",IF(OR(fullmenu!AQ16="FERT",fullmenu!AQ16="FMT",fullmenu!AQ16="FIT",fullmenu!AQ16="WSD"),"intens",IF(OR(fullmenu!AQ16="UASC"),"nonat","")))))</f>
        <v>subst</v>
      </c>
      <c r="AR16" s="8" t="str">
        <f>IF(OR(fullmenu!AR16="MDC",fullmenu!AR16="PERF"),"rude",IF(OR(fullmenu!AR16="PCB",fullmenu!AR16="AERF",fullmenu!AR16="UD"),"inter",IF(OR(fullmenu!AR16="ACB",fullmenu!AR16="LCERT",fullmenu!AR16="LERT",fullmenu!AR16="FCERT",fullmenu!AR16="FCMT",fullmenu!AR16="LCMT",fullmenu!AR16="LMT",fullmenu!AR16="LCIT",fullmenu!AR16="FCIT",fullmenu!AR16="LIT",fullmenu!AR16="MwERT",fullmenu!AR16="ERwMT",fullmenu!AR16="M&amp;ERT",fullmenu!AR16="MwIT",fullmenu!AR16="IwMT",fullmenu!AR16="M&amp;IT",fullmenu!AR16="IwERT",fullmenu!AR16="ERwIT",fullmenu!AR16="I&amp;ERT",fullmenu!AR16="ER&amp;M&amp;IT",fullmenu!AR16="LSD"),"subst",IF(OR(fullmenu!AR16="FERT",fullmenu!AR16="FMT",fullmenu!AR16="FIT",fullmenu!AR16="WSD"),"intens",IF(OR(fullmenu!AR16="UASC"),"nonat","")))))</f>
        <v>subst</v>
      </c>
      <c r="AS16" s="8" t="str">
        <f>IF(OR(fullmenu!AS16="MDC",fullmenu!AS16="PERF"),"rude",IF(OR(fullmenu!AS16="PCB",fullmenu!AS16="AERF",fullmenu!AS16="UD"),"inter",IF(OR(fullmenu!AS16="ACB",fullmenu!AS16="LCERT",fullmenu!AS16="LERT",fullmenu!AS16="FCERT",fullmenu!AS16="FCMT",fullmenu!AS16="LCMT",fullmenu!AS16="LMT",fullmenu!AS16="LCIT",fullmenu!AS16="FCIT",fullmenu!AS16="LIT",fullmenu!AS16="MwERT",fullmenu!AS16="ERwMT",fullmenu!AS16="M&amp;ERT",fullmenu!AS16="MwIT",fullmenu!AS16="IwMT",fullmenu!AS16="M&amp;IT",fullmenu!AS16="IwERT",fullmenu!AS16="ERwIT",fullmenu!AS16="I&amp;ERT",fullmenu!AS16="ER&amp;M&amp;IT",fullmenu!AS16="LSD"),"subst",IF(OR(fullmenu!AS16="FERT",fullmenu!AS16="FMT",fullmenu!AS16="FIT",fullmenu!AS16="WSD"),"intens",IF(OR(fullmenu!AS16="UASC"),"nonat","")))))</f>
        <v>subst</v>
      </c>
    </row>
    <row r="17" spans="1:51" ht="15.5" x14ac:dyDescent="0.35">
      <c r="A17" t="s">
        <v>16</v>
      </c>
      <c r="B17" s="8" t="str">
        <f>IF(OR(fullmenu!B17="MDC",fullmenu!B17="PERF"),"rude",IF(OR(fullmenu!B17="PCB",fullmenu!B17="AERF",fullmenu!B17="UD"),"inter",IF(OR(fullmenu!B17="ACB",fullmenu!B17="LCERT",fullmenu!B17="LERT",fullmenu!B17="FCERT",fullmenu!B17="FCMT",fullmenu!B17="LCMT",fullmenu!B17="LMT",fullmenu!B17="LCIT",fullmenu!B17="FCIT",fullmenu!B17="LIT",fullmenu!B17="MwERT",fullmenu!B17="ERwMT",fullmenu!B17="M&amp;ERT",fullmenu!B17="MwIT",fullmenu!B17="IwMT",fullmenu!B17="M&amp;IT",fullmenu!B17="IwERT",fullmenu!B17="ERwIT",fullmenu!B17="I&amp;ERT",fullmenu!B17="ER&amp;M&amp;IT",fullmenu!B17="LSD"),"subst",IF(OR(fullmenu!B17="FERT",fullmenu!B17="FMT",fullmenu!B17="FIT",fullmenu!B17="WSD"),"intens",IF(OR(fullmenu!B17="UASC"),"nonat","")))))</f>
        <v>inter</v>
      </c>
      <c r="C17" s="8" t="str">
        <f>IF(OR(fullmenu!C17="MDC",fullmenu!C17="PERF"),"rude",IF(OR(fullmenu!C17="PCB",fullmenu!C17="AERF",fullmenu!C17="UD"),"inter",IF(OR(fullmenu!C17="ACB",fullmenu!C17="LCERT",fullmenu!C17="LERT",fullmenu!C17="FCERT",fullmenu!C17="FCMT",fullmenu!C17="LCMT",fullmenu!C17="LMT",fullmenu!C17="LCIT",fullmenu!C17="FCIT",fullmenu!C17="LIT",fullmenu!C17="MwERT",fullmenu!C17="ERwMT",fullmenu!C17="M&amp;ERT",fullmenu!C17="MwIT",fullmenu!C17="IwMT",fullmenu!C17="M&amp;IT",fullmenu!C17="IwERT",fullmenu!C17="ERwIT",fullmenu!C17="I&amp;ERT",fullmenu!C17="ER&amp;M&amp;IT",fullmenu!C17="LSD"),"subst",IF(OR(fullmenu!C17="FERT",fullmenu!C17="FMT",fullmenu!C17="FIT",fullmenu!C17="WSD"),"intens",IF(OR(fullmenu!C17="UASC"),"nonat","")))))</f>
        <v>inter</v>
      </c>
      <c r="D17" s="8" t="str">
        <f>IF(OR(fullmenu!D17="MDC",fullmenu!D17="PERF"),"rude",IF(OR(fullmenu!D17="PCB",fullmenu!D17="AERF",fullmenu!D17="UD"),"inter",IF(OR(fullmenu!D17="ACB",fullmenu!D17="LCERT",fullmenu!D17="LERT",fullmenu!D17="FCERT",fullmenu!D17="FCMT",fullmenu!D17="LCMT",fullmenu!D17="LMT",fullmenu!D17="LCIT",fullmenu!D17="FCIT",fullmenu!D17="LIT",fullmenu!D17="MwERT",fullmenu!D17="ERwMT",fullmenu!D17="M&amp;ERT",fullmenu!D17="MwIT",fullmenu!D17="IwMT",fullmenu!D17="M&amp;IT",fullmenu!D17="IwERT",fullmenu!D17="ERwIT",fullmenu!D17="I&amp;ERT",fullmenu!D17="ER&amp;M&amp;IT",fullmenu!D17="LSD"),"subst",IF(OR(fullmenu!D17="FERT",fullmenu!D17="FMT",fullmenu!D17="FIT",fullmenu!D17="WSD"),"intens",IF(OR(fullmenu!D17="UASC"),"nonat","")))))</f>
        <v>inter</v>
      </c>
      <c r="E17" s="8" t="str">
        <f>IF(OR(fullmenu!E17="MDC",fullmenu!E17="PERF"),"rude",IF(OR(fullmenu!E17="PCB",fullmenu!E17="AERF",fullmenu!E17="UD"),"inter",IF(OR(fullmenu!E17="ACB",fullmenu!E17="LCERT",fullmenu!E17="LERT",fullmenu!E17="FCERT",fullmenu!E17="FCMT",fullmenu!E17="LCMT",fullmenu!E17="LMT",fullmenu!E17="LCIT",fullmenu!E17="FCIT",fullmenu!E17="LIT",fullmenu!E17="MwERT",fullmenu!E17="ERwMT",fullmenu!E17="M&amp;ERT",fullmenu!E17="MwIT",fullmenu!E17="IwMT",fullmenu!E17="M&amp;IT",fullmenu!E17="IwERT",fullmenu!E17="ERwIT",fullmenu!E17="I&amp;ERT",fullmenu!E17="ER&amp;M&amp;IT",fullmenu!E17="LSD"),"subst",IF(OR(fullmenu!E17="FERT",fullmenu!E17="FMT",fullmenu!E17="FIT",fullmenu!E17="WSD"),"intens",IF(OR(fullmenu!E17="UASC"),"nonat","")))))</f>
        <v>inter</v>
      </c>
      <c r="F17" s="8" t="str">
        <f>IF(OR(fullmenu!F17="MDC",fullmenu!F17="PERF"),"rude",IF(OR(fullmenu!F17="PCB",fullmenu!F17="AERF",fullmenu!F17="UD"),"inter",IF(OR(fullmenu!F17="ACB",fullmenu!F17="LCERT",fullmenu!F17="LERT",fullmenu!F17="FCERT",fullmenu!F17="FCMT",fullmenu!F17="LCMT",fullmenu!F17="LMT",fullmenu!F17="LCIT",fullmenu!F17="FCIT",fullmenu!F17="LIT",fullmenu!F17="MwERT",fullmenu!F17="ERwMT",fullmenu!F17="M&amp;ERT",fullmenu!F17="MwIT",fullmenu!F17="IwMT",fullmenu!F17="M&amp;IT",fullmenu!F17="IwERT",fullmenu!F17="ERwIT",fullmenu!F17="I&amp;ERT",fullmenu!F17="ER&amp;M&amp;IT",fullmenu!F17="LSD"),"subst",IF(OR(fullmenu!F17="FERT",fullmenu!F17="FMT",fullmenu!F17="FIT",fullmenu!F17="WSD"),"intens",IF(OR(fullmenu!F17="UASC"),"nonat","")))))</f>
        <v>inter</v>
      </c>
      <c r="G17" s="8" t="str">
        <f>IF(OR(fullmenu!G17="MDC",fullmenu!G17="PERF"),"rude",IF(OR(fullmenu!G17="PCB",fullmenu!G17="AERF",fullmenu!G17="UD"),"inter",IF(OR(fullmenu!G17="ACB",fullmenu!G17="LCERT",fullmenu!G17="LERT",fullmenu!G17="FCERT",fullmenu!G17="FCMT",fullmenu!G17="LCMT",fullmenu!G17="LMT",fullmenu!G17="LCIT",fullmenu!G17="FCIT",fullmenu!G17="LIT",fullmenu!G17="MwERT",fullmenu!G17="ERwMT",fullmenu!G17="M&amp;ERT",fullmenu!G17="MwIT",fullmenu!G17="IwMT",fullmenu!G17="M&amp;IT",fullmenu!G17="IwERT",fullmenu!G17="ERwIT",fullmenu!G17="I&amp;ERT",fullmenu!G17="ER&amp;M&amp;IT",fullmenu!G17="LSD"),"subst",IF(OR(fullmenu!G17="FERT",fullmenu!G17="FMT",fullmenu!G17="FIT",fullmenu!G17="WSD"),"intens",IF(OR(fullmenu!G17="UASC"),"nonat","")))))</f>
        <v>inter</v>
      </c>
      <c r="H17" s="8" t="str">
        <f>IF(OR(fullmenu!H17="MDC",fullmenu!H17="PERF"),"rude",IF(OR(fullmenu!H17="PCB",fullmenu!H17="AERF",fullmenu!H17="UD"),"inter",IF(OR(fullmenu!H17="ACB",fullmenu!H17="LCERT",fullmenu!H17="LERT",fullmenu!H17="FCERT",fullmenu!H17="FCMT",fullmenu!H17="LCMT",fullmenu!H17="LMT",fullmenu!H17="LCIT",fullmenu!H17="FCIT",fullmenu!H17="LIT",fullmenu!H17="MwERT",fullmenu!H17="ERwMT",fullmenu!H17="M&amp;ERT",fullmenu!H17="MwIT",fullmenu!H17="IwMT",fullmenu!H17="M&amp;IT",fullmenu!H17="IwERT",fullmenu!H17="ERwIT",fullmenu!H17="I&amp;ERT",fullmenu!H17="ER&amp;M&amp;IT",fullmenu!H17="LSD"),"subst",IF(OR(fullmenu!H17="FERT",fullmenu!H17="FMT",fullmenu!H17="FIT",fullmenu!H17="WSD"),"intens",IF(OR(fullmenu!H17="UASC"),"nonat","")))))</f>
        <v>inter</v>
      </c>
      <c r="I17" s="8" t="str">
        <f>IF(OR(fullmenu!I17="MDC",fullmenu!I17="PERF"),"rude",IF(OR(fullmenu!I17="PCB",fullmenu!I17="AERF",fullmenu!I17="UD"),"inter",IF(OR(fullmenu!I17="ACB",fullmenu!I17="LCERT",fullmenu!I17="LERT",fullmenu!I17="FCERT",fullmenu!I17="FCMT",fullmenu!I17="LCMT",fullmenu!I17="LMT",fullmenu!I17="LCIT",fullmenu!I17="FCIT",fullmenu!I17="LIT",fullmenu!I17="MwERT",fullmenu!I17="ERwMT",fullmenu!I17="M&amp;ERT",fullmenu!I17="MwIT",fullmenu!I17="IwMT",fullmenu!I17="M&amp;IT",fullmenu!I17="IwERT",fullmenu!I17="ERwIT",fullmenu!I17="I&amp;ERT",fullmenu!I17="ER&amp;M&amp;IT",fullmenu!I17="LSD"),"subst",IF(OR(fullmenu!I17="FERT",fullmenu!I17="FMT",fullmenu!I17="FIT",fullmenu!I17="WSD"),"intens",IF(OR(fullmenu!I17="UASC"),"nonat","")))))</f>
        <v>inter</v>
      </c>
      <c r="J17" s="8" t="str">
        <f>IF(OR(fullmenu!J17="MDC",fullmenu!J17="PERF"),"rude",IF(OR(fullmenu!J17="PCB",fullmenu!J17="AERF",fullmenu!J17="UD"),"inter",IF(OR(fullmenu!J17="ACB",fullmenu!J17="LCERT",fullmenu!J17="LERT",fullmenu!J17="FCERT",fullmenu!J17="FCMT",fullmenu!J17="LCMT",fullmenu!J17="LMT",fullmenu!J17="LCIT",fullmenu!J17="FCIT",fullmenu!J17="LIT",fullmenu!J17="MwERT",fullmenu!J17="ERwMT",fullmenu!J17="M&amp;ERT",fullmenu!J17="MwIT",fullmenu!J17="IwMT",fullmenu!J17="M&amp;IT",fullmenu!J17="IwERT",fullmenu!J17="ERwIT",fullmenu!J17="I&amp;ERT",fullmenu!J17="ER&amp;M&amp;IT",fullmenu!J17="LSD"),"subst",IF(OR(fullmenu!J17="FERT",fullmenu!J17="FMT",fullmenu!J17="FIT",fullmenu!J17="WSD"),"intens",IF(OR(fullmenu!J17="UASC"),"nonat","")))))</f>
        <v>subst</v>
      </c>
      <c r="K17" s="8" t="str">
        <f>IF(OR(fullmenu!K17="MDC",fullmenu!K17="PERF"),"rude",IF(OR(fullmenu!K17="PCB",fullmenu!K17="AERF",fullmenu!K17="UD"),"inter",IF(OR(fullmenu!K17="ACB",fullmenu!K17="LCERT",fullmenu!K17="LERT",fullmenu!K17="FCERT",fullmenu!K17="FCMT",fullmenu!K17="LCMT",fullmenu!K17="LMT",fullmenu!K17="LCIT",fullmenu!K17="FCIT",fullmenu!K17="LIT",fullmenu!K17="MwERT",fullmenu!K17="ERwMT",fullmenu!K17="M&amp;ERT",fullmenu!K17="MwIT",fullmenu!K17="IwMT",fullmenu!K17="M&amp;IT",fullmenu!K17="IwERT",fullmenu!K17="ERwIT",fullmenu!K17="I&amp;ERT",fullmenu!K17="ER&amp;M&amp;IT",fullmenu!K17="LSD"),"subst",IF(OR(fullmenu!K17="FERT",fullmenu!K17="FMT",fullmenu!K17="FIT",fullmenu!K17="WSD"),"intens",IF(OR(fullmenu!K17="UASC"),"nonat","")))))</f>
        <v>subst</v>
      </c>
      <c r="L17" s="8" t="str">
        <f>IF(OR(fullmenu!L17="MDC",fullmenu!L17="PERF"),"rude",IF(OR(fullmenu!L17="PCB",fullmenu!L17="AERF",fullmenu!L17="UD"),"inter",IF(OR(fullmenu!L17="ACB",fullmenu!L17="LCERT",fullmenu!L17="LERT",fullmenu!L17="FCERT",fullmenu!L17="FCMT",fullmenu!L17="LCMT",fullmenu!L17="LMT",fullmenu!L17="LCIT",fullmenu!L17="FCIT",fullmenu!L17="LIT",fullmenu!L17="MwERT",fullmenu!L17="ERwMT",fullmenu!L17="M&amp;ERT",fullmenu!L17="MwIT",fullmenu!L17="IwMT",fullmenu!L17="M&amp;IT",fullmenu!L17="IwERT",fullmenu!L17="ERwIT",fullmenu!L17="I&amp;ERT",fullmenu!L17="ER&amp;M&amp;IT",fullmenu!L17="LSD"),"subst",IF(OR(fullmenu!L17="FERT",fullmenu!L17="FMT",fullmenu!L17="FIT",fullmenu!L17="WSD"),"intens",IF(OR(fullmenu!L17="UASC"),"nonat","")))))</f>
        <v>subst</v>
      </c>
      <c r="M17" s="8" t="str">
        <f>IF(OR(fullmenu!M17="MDC",fullmenu!M17="PERF"),"rude",IF(OR(fullmenu!M17="PCB",fullmenu!M17="AERF",fullmenu!M17="UD"),"inter",IF(OR(fullmenu!M17="ACB",fullmenu!M17="LCERT",fullmenu!M17="LERT",fullmenu!M17="FCERT",fullmenu!M17="FCMT",fullmenu!M17="LCMT",fullmenu!M17="LMT",fullmenu!M17="LCIT",fullmenu!M17="FCIT",fullmenu!M17="LIT",fullmenu!M17="MwERT",fullmenu!M17="ERwMT",fullmenu!M17="M&amp;ERT",fullmenu!M17="MwIT",fullmenu!M17="IwMT",fullmenu!M17="M&amp;IT",fullmenu!M17="IwERT",fullmenu!M17="ERwIT",fullmenu!M17="I&amp;ERT",fullmenu!M17="ER&amp;M&amp;IT",fullmenu!M17="LSD"),"subst",IF(OR(fullmenu!M17="FERT",fullmenu!M17="FMT",fullmenu!M17="FIT",fullmenu!M17="WSD"),"intens",IF(OR(fullmenu!M17="UASC"),"nonat","")))))</f>
        <v>subst</v>
      </c>
      <c r="N17" s="8" t="str">
        <f>IF(OR(fullmenu!N17="MDC",fullmenu!N17="PERF"),"rude",IF(OR(fullmenu!N17="PCB",fullmenu!N17="AERF",fullmenu!N17="UD"),"inter",IF(OR(fullmenu!N17="ACB",fullmenu!N17="LCERT",fullmenu!N17="LERT",fullmenu!N17="FCERT",fullmenu!N17="FCMT",fullmenu!N17="LCMT",fullmenu!N17="LMT",fullmenu!N17="LCIT",fullmenu!N17="FCIT",fullmenu!N17="LIT",fullmenu!N17="MwERT",fullmenu!N17="ERwMT",fullmenu!N17="M&amp;ERT",fullmenu!N17="MwIT",fullmenu!N17="IwMT",fullmenu!N17="M&amp;IT",fullmenu!N17="IwERT",fullmenu!N17="ERwIT",fullmenu!N17="I&amp;ERT",fullmenu!N17="ER&amp;M&amp;IT",fullmenu!N17="LSD"),"subst",IF(OR(fullmenu!N17="FERT",fullmenu!N17="FMT",fullmenu!N17="FIT",fullmenu!N17="WSD"),"intens",IF(OR(fullmenu!N17="UASC"),"nonat","")))))</f>
        <v>subst</v>
      </c>
      <c r="O17" s="8" t="str">
        <f>IF(OR(fullmenu!O17="MDC",fullmenu!O17="PERF"),"rude",IF(OR(fullmenu!O17="PCB",fullmenu!O17="AERF",fullmenu!O17="UD"),"inter",IF(OR(fullmenu!O17="ACB",fullmenu!O17="LCERT",fullmenu!O17="LERT",fullmenu!O17="FCERT",fullmenu!O17="FCMT",fullmenu!O17="LCMT",fullmenu!O17="LMT",fullmenu!O17="LCIT",fullmenu!O17="FCIT",fullmenu!O17="LIT",fullmenu!O17="MwERT",fullmenu!O17="ERwMT",fullmenu!O17="M&amp;ERT",fullmenu!O17="MwIT",fullmenu!O17="IwMT",fullmenu!O17="M&amp;IT",fullmenu!O17="IwERT",fullmenu!O17="ERwIT",fullmenu!O17="I&amp;ERT",fullmenu!O17="ER&amp;M&amp;IT",fullmenu!O17="LSD"),"subst",IF(OR(fullmenu!O17="FERT",fullmenu!O17="FMT",fullmenu!O17="FIT",fullmenu!O17="WSD"),"intens",IF(OR(fullmenu!O17="UASC"),"nonat","")))))</f>
        <v>subst</v>
      </c>
      <c r="P17" s="8" t="str">
        <f>IF(OR(fullmenu!P17="MDC",fullmenu!P17="PERF"),"rude",IF(OR(fullmenu!P17="PCB",fullmenu!P17="AERF",fullmenu!P17="UD"),"inter",IF(OR(fullmenu!P17="ACB",fullmenu!P17="LCERT",fullmenu!P17="LERT",fullmenu!P17="FCERT",fullmenu!P17="FCMT",fullmenu!P17="LCMT",fullmenu!P17="LMT",fullmenu!P17="LCIT",fullmenu!P17="FCIT",fullmenu!P17="LIT",fullmenu!P17="MwERT",fullmenu!P17="ERwMT",fullmenu!P17="M&amp;ERT",fullmenu!P17="MwIT",fullmenu!P17="IwMT",fullmenu!P17="M&amp;IT",fullmenu!P17="IwERT",fullmenu!P17="ERwIT",fullmenu!P17="I&amp;ERT",fullmenu!P17="ER&amp;M&amp;IT",fullmenu!P17="LSD"),"subst",IF(OR(fullmenu!P17="FERT",fullmenu!P17="FMT",fullmenu!P17="FIT",fullmenu!P17="WSD"),"intens",IF(OR(fullmenu!P17="UASC"),"nonat","")))))</f>
        <v>subst</v>
      </c>
      <c r="Q17" s="8" t="str">
        <f>IF(OR(fullmenu!Q17="MDC",fullmenu!Q17="PERF"),"rude",IF(OR(fullmenu!Q17="PCB",fullmenu!Q17="AERF",fullmenu!Q17="UD"),"inter",IF(OR(fullmenu!Q17="ACB",fullmenu!Q17="LCERT",fullmenu!Q17="LERT",fullmenu!Q17="FCERT",fullmenu!Q17="FCMT",fullmenu!Q17="LCMT",fullmenu!Q17="LMT",fullmenu!Q17="LCIT",fullmenu!Q17="FCIT",fullmenu!Q17="LIT",fullmenu!Q17="MwERT",fullmenu!Q17="ERwMT",fullmenu!Q17="M&amp;ERT",fullmenu!Q17="MwIT",fullmenu!Q17="IwMT",fullmenu!Q17="M&amp;IT",fullmenu!Q17="IwERT",fullmenu!Q17="ERwIT",fullmenu!Q17="I&amp;ERT",fullmenu!Q17="ER&amp;M&amp;IT",fullmenu!Q17="LSD"),"subst",IF(OR(fullmenu!Q17="FERT",fullmenu!Q17="FMT",fullmenu!Q17="FIT",fullmenu!Q17="WSD"),"intens",IF(OR(fullmenu!Q17="UASC"),"nonat","")))))</f>
        <v>subst</v>
      </c>
      <c r="R17" s="8" t="str">
        <f>IF(OR(fullmenu!R17="MDC",fullmenu!R17="PERF"),"rude",IF(OR(fullmenu!R17="PCB",fullmenu!R17="AERF",fullmenu!R17="UD"),"inter",IF(OR(fullmenu!R17="ACB",fullmenu!R17="LCERT",fullmenu!R17="LERT",fullmenu!R17="FCERT",fullmenu!R17="FCMT",fullmenu!R17="LCMT",fullmenu!R17="LMT",fullmenu!R17="LCIT",fullmenu!R17="FCIT",fullmenu!R17="LIT",fullmenu!R17="MwERT",fullmenu!R17="ERwMT",fullmenu!R17="M&amp;ERT",fullmenu!R17="MwIT",fullmenu!R17="IwMT",fullmenu!R17="M&amp;IT",fullmenu!R17="IwERT",fullmenu!R17="ERwIT",fullmenu!R17="I&amp;ERT",fullmenu!R17="ER&amp;M&amp;IT",fullmenu!R17="LSD"),"subst",IF(OR(fullmenu!R17="FERT",fullmenu!R17="FMT",fullmenu!R17="FIT",fullmenu!R17="WSD"),"intens",IF(OR(fullmenu!R17="UASC"),"nonat","")))))</f>
        <v>subst</v>
      </c>
      <c r="S17" s="8" t="str">
        <f>IF(OR(fullmenu!S17="MDC",fullmenu!S17="PERF"),"rude",IF(OR(fullmenu!S17="PCB",fullmenu!S17="AERF",fullmenu!S17="UD"),"inter",IF(OR(fullmenu!S17="ACB",fullmenu!S17="LCERT",fullmenu!S17="LERT",fullmenu!S17="FCERT",fullmenu!S17="FCMT",fullmenu!S17="LCMT",fullmenu!S17="LMT",fullmenu!S17="LCIT",fullmenu!S17="FCIT",fullmenu!S17="LIT",fullmenu!S17="MwERT",fullmenu!S17="ERwMT",fullmenu!S17="M&amp;ERT",fullmenu!S17="MwIT",fullmenu!S17="IwMT",fullmenu!S17="M&amp;IT",fullmenu!S17="IwERT",fullmenu!S17="ERwIT",fullmenu!S17="I&amp;ERT",fullmenu!S17="ER&amp;M&amp;IT",fullmenu!S17="LSD"),"subst",IF(OR(fullmenu!S17="FERT",fullmenu!S17="FMT",fullmenu!S17="FIT",fullmenu!S17="WSD"),"intens",IF(OR(fullmenu!S17="UASC"),"nonat","")))))</f>
        <v>subst</v>
      </c>
      <c r="T17" s="8" t="str">
        <f>IF(OR(fullmenu!T17="MDC",fullmenu!T17="PERF"),"rude",IF(OR(fullmenu!T17="PCB",fullmenu!T17="AERF",fullmenu!T17="UD"),"inter",IF(OR(fullmenu!T17="ACB",fullmenu!T17="LCERT",fullmenu!T17="LERT",fullmenu!T17="FCERT",fullmenu!T17="FCMT",fullmenu!T17="LCMT",fullmenu!T17="LMT",fullmenu!T17="LCIT",fullmenu!T17="FCIT",fullmenu!T17="LIT",fullmenu!T17="MwERT",fullmenu!T17="ERwMT",fullmenu!T17="M&amp;ERT",fullmenu!T17="MwIT",fullmenu!T17="IwMT",fullmenu!T17="M&amp;IT",fullmenu!T17="IwERT",fullmenu!T17="ERwIT",fullmenu!T17="I&amp;ERT",fullmenu!T17="ER&amp;M&amp;IT",fullmenu!T17="LSD"),"subst",IF(OR(fullmenu!T17="FERT",fullmenu!T17="FMT",fullmenu!T17="FIT",fullmenu!T17="WSD"),"intens",IF(OR(fullmenu!T17="UASC"),"nonat","")))))</f>
        <v>subst</v>
      </c>
      <c r="U17" s="8" t="str">
        <f>IF(OR(fullmenu!U17="MDC",fullmenu!U17="PERF"),"rude",IF(OR(fullmenu!U17="PCB",fullmenu!U17="AERF",fullmenu!U17="UD"),"inter",IF(OR(fullmenu!U17="ACB",fullmenu!U17="LCERT",fullmenu!U17="LERT",fullmenu!U17="FCERT",fullmenu!U17="FCMT",fullmenu!U17="LCMT",fullmenu!U17="LMT",fullmenu!U17="LCIT",fullmenu!U17="FCIT",fullmenu!U17="LIT",fullmenu!U17="MwERT",fullmenu!U17="ERwMT",fullmenu!U17="M&amp;ERT",fullmenu!U17="MwIT",fullmenu!U17="IwMT",fullmenu!U17="M&amp;IT",fullmenu!U17="IwERT",fullmenu!U17="ERwIT",fullmenu!U17="I&amp;ERT",fullmenu!U17="ER&amp;M&amp;IT",fullmenu!U17="LSD"),"subst",IF(OR(fullmenu!U17="FERT",fullmenu!U17="FMT",fullmenu!U17="FIT",fullmenu!U17="WSD"),"intens",IF(OR(fullmenu!U17="UASC"),"nonat","")))))</f>
        <v>subst</v>
      </c>
      <c r="V17" s="8" t="str">
        <f>IF(OR(fullmenu!V17="MDC",fullmenu!V17="PERF"),"rude",IF(OR(fullmenu!V17="PCB",fullmenu!V17="AERF",fullmenu!V17="UD"),"inter",IF(OR(fullmenu!V17="ACB",fullmenu!V17="LCERT",fullmenu!V17="LERT",fullmenu!V17="FCERT",fullmenu!V17="FCMT",fullmenu!V17="LCMT",fullmenu!V17="LMT",fullmenu!V17="LCIT",fullmenu!V17="FCIT",fullmenu!V17="LIT",fullmenu!V17="MwERT",fullmenu!V17="ERwMT",fullmenu!V17="M&amp;ERT",fullmenu!V17="MwIT",fullmenu!V17="IwMT",fullmenu!V17="M&amp;IT",fullmenu!V17="IwERT",fullmenu!V17="ERwIT",fullmenu!V17="I&amp;ERT",fullmenu!V17="ER&amp;M&amp;IT",fullmenu!V17="LSD"),"subst",IF(OR(fullmenu!V17="FERT",fullmenu!V17="FMT",fullmenu!V17="FIT",fullmenu!V17="WSD"),"intens",IF(OR(fullmenu!V17="UASC"),"nonat","")))))</f>
        <v>subst</v>
      </c>
      <c r="W17" s="8" t="str">
        <f>IF(OR(fullmenu!W17="MDC",fullmenu!W17="PERF"),"rude",IF(OR(fullmenu!W17="PCB",fullmenu!W17="AERF",fullmenu!W17="UD"),"inter",IF(OR(fullmenu!W17="ACB",fullmenu!W17="LCERT",fullmenu!W17="LERT",fullmenu!W17="FCERT",fullmenu!W17="FCMT",fullmenu!W17="LCMT",fullmenu!W17="LMT",fullmenu!W17="LCIT",fullmenu!W17="FCIT",fullmenu!W17="LIT",fullmenu!W17="MwERT",fullmenu!W17="ERwMT",fullmenu!W17="M&amp;ERT",fullmenu!W17="MwIT",fullmenu!W17="IwMT",fullmenu!W17="M&amp;IT",fullmenu!W17="IwERT",fullmenu!W17="ERwIT",fullmenu!W17="I&amp;ERT",fullmenu!W17="ER&amp;M&amp;IT",fullmenu!W17="LSD"),"subst",IF(OR(fullmenu!W17="FERT",fullmenu!W17="FMT",fullmenu!W17="FIT",fullmenu!W17="WSD"),"intens",IF(OR(fullmenu!W17="UASC"),"nonat","")))))</f>
        <v>subst</v>
      </c>
      <c r="X17" s="8" t="str">
        <f>IF(OR(fullmenu!X17="MDC",fullmenu!X17="PERF"),"rude",IF(OR(fullmenu!X17="PCB",fullmenu!X17="AERF",fullmenu!X17="UD"),"inter",IF(OR(fullmenu!X17="ACB",fullmenu!X17="LCERT",fullmenu!X17="LERT",fullmenu!X17="FCERT",fullmenu!X17="FCMT",fullmenu!X17="LCMT",fullmenu!X17="LMT",fullmenu!X17="LCIT",fullmenu!X17="FCIT",fullmenu!X17="LIT",fullmenu!X17="MwERT",fullmenu!X17="ERwMT",fullmenu!X17="M&amp;ERT",fullmenu!X17="MwIT",fullmenu!X17="IwMT",fullmenu!X17="M&amp;IT",fullmenu!X17="IwERT",fullmenu!X17="ERwIT",fullmenu!X17="I&amp;ERT",fullmenu!X17="ER&amp;M&amp;IT",fullmenu!X17="LSD"),"subst",IF(OR(fullmenu!X17="FERT",fullmenu!X17="FMT",fullmenu!X17="FIT",fullmenu!X17="WSD"),"intens",IF(OR(fullmenu!X17="UASC"),"nonat","")))))</f>
        <v>subst</v>
      </c>
      <c r="Y17" s="8" t="str">
        <f>IF(OR(fullmenu!Y17="MDC",fullmenu!Y17="PERF"),"rude",IF(OR(fullmenu!Y17="PCB",fullmenu!Y17="AERF",fullmenu!Y17="UD"),"inter",IF(OR(fullmenu!Y17="ACB",fullmenu!Y17="LCERT",fullmenu!Y17="LERT",fullmenu!Y17="FCERT",fullmenu!Y17="FCMT",fullmenu!Y17="LCMT",fullmenu!Y17="LMT",fullmenu!Y17="LCIT",fullmenu!Y17="FCIT",fullmenu!Y17="LIT",fullmenu!Y17="MwERT",fullmenu!Y17="ERwMT",fullmenu!Y17="M&amp;ERT",fullmenu!Y17="MwIT",fullmenu!Y17="IwMT",fullmenu!Y17="M&amp;IT",fullmenu!Y17="IwERT",fullmenu!Y17="ERwIT",fullmenu!Y17="I&amp;ERT",fullmenu!Y17="ER&amp;M&amp;IT",fullmenu!Y17="LSD"),"subst",IF(OR(fullmenu!Y17="FERT",fullmenu!Y17="FMT",fullmenu!Y17="FIT",fullmenu!Y17="WSD"),"intens",IF(OR(fullmenu!Y17="UASC"),"nonat","")))))</f>
        <v>subst</v>
      </c>
      <c r="Z17" s="8" t="str">
        <f>IF(OR(fullmenu!Z17="MDC",fullmenu!Z17="PERF"),"rude",IF(OR(fullmenu!Z17="PCB",fullmenu!Z17="AERF",fullmenu!Z17="UD"),"inter",IF(OR(fullmenu!Z17="ACB",fullmenu!Z17="LCERT",fullmenu!Z17="LERT",fullmenu!Z17="FCERT",fullmenu!Z17="FCMT",fullmenu!Z17="LCMT",fullmenu!Z17="LMT",fullmenu!Z17="LCIT",fullmenu!Z17="FCIT",fullmenu!Z17="LIT",fullmenu!Z17="MwERT",fullmenu!Z17="ERwMT",fullmenu!Z17="M&amp;ERT",fullmenu!Z17="MwIT",fullmenu!Z17="IwMT",fullmenu!Z17="M&amp;IT",fullmenu!Z17="IwERT",fullmenu!Z17="ERwIT",fullmenu!Z17="I&amp;ERT",fullmenu!Z17="ER&amp;M&amp;IT",fullmenu!Z17="LSD"),"subst",IF(OR(fullmenu!Z17="FERT",fullmenu!Z17="FMT",fullmenu!Z17="FIT",fullmenu!Z17="WSD"),"intens",IF(OR(fullmenu!Z17="UASC"),"nonat","")))))</f>
        <v>subst</v>
      </c>
      <c r="AA17" s="8" t="str">
        <f>IF(OR(fullmenu!AA17="MDC",fullmenu!AA17="PERF"),"rude",IF(OR(fullmenu!AA17="PCB",fullmenu!AA17="AERF",fullmenu!AA17="UD"),"inter",IF(OR(fullmenu!AA17="ACB",fullmenu!AA17="LCERT",fullmenu!AA17="LERT",fullmenu!AA17="FCERT",fullmenu!AA17="FCMT",fullmenu!AA17="LCMT",fullmenu!AA17="LMT",fullmenu!AA17="LCIT",fullmenu!AA17="FCIT",fullmenu!AA17="LIT",fullmenu!AA17="MwERT",fullmenu!AA17="ERwMT",fullmenu!AA17="M&amp;ERT",fullmenu!AA17="MwIT",fullmenu!AA17="IwMT",fullmenu!AA17="M&amp;IT",fullmenu!AA17="IwERT",fullmenu!AA17="ERwIT",fullmenu!AA17="I&amp;ERT",fullmenu!AA17="ER&amp;M&amp;IT",fullmenu!AA17="LSD"),"subst",IF(OR(fullmenu!AA17="FERT",fullmenu!AA17="FMT",fullmenu!AA17="FIT",fullmenu!AA17="WSD"),"intens",IF(OR(fullmenu!AA17="UASC"),"nonat","")))))</f>
        <v>subst</v>
      </c>
      <c r="AB17" s="8" t="str">
        <f>IF(OR(fullmenu!AB17="MDC",fullmenu!AB17="PERF"),"rude",IF(OR(fullmenu!AB17="PCB",fullmenu!AB17="AERF",fullmenu!AB17="UD"),"inter",IF(OR(fullmenu!AB17="ACB",fullmenu!AB17="LCERT",fullmenu!AB17="LERT",fullmenu!AB17="FCERT",fullmenu!AB17="FCMT",fullmenu!AB17="LCMT",fullmenu!AB17="LMT",fullmenu!AB17="LCIT",fullmenu!AB17="FCIT",fullmenu!AB17="LIT",fullmenu!AB17="MwERT",fullmenu!AB17="ERwMT",fullmenu!AB17="M&amp;ERT",fullmenu!AB17="MwIT",fullmenu!AB17="IwMT",fullmenu!AB17="M&amp;IT",fullmenu!AB17="IwERT",fullmenu!AB17="ERwIT",fullmenu!AB17="I&amp;ERT",fullmenu!AB17="ER&amp;M&amp;IT",fullmenu!AB17="LSD"),"subst",IF(OR(fullmenu!AB17="FERT",fullmenu!AB17="FMT",fullmenu!AB17="FIT",fullmenu!AB17="WSD"),"intens",IF(OR(fullmenu!AB17="UASC"),"nonat","")))))</f>
        <v>subst</v>
      </c>
      <c r="AC17" s="8" t="str">
        <f>IF(OR(fullmenu!AC17="MDC",fullmenu!AC17="PERF"),"rude",IF(OR(fullmenu!AC17="PCB",fullmenu!AC17="AERF",fullmenu!AC17="UD"),"inter",IF(OR(fullmenu!AC17="ACB",fullmenu!AC17="LCERT",fullmenu!AC17="LERT",fullmenu!AC17="FCERT",fullmenu!AC17="FCMT",fullmenu!AC17="LCMT",fullmenu!AC17="LMT",fullmenu!AC17="LCIT",fullmenu!AC17="FCIT",fullmenu!AC17="LIT",fullmenu!AC17="MwERT",fullmenu!AC17="ERwMT",fullmenu!AC17="M&amp;ERT",fullmenu!AC17="MwIT",fullmenu!AC17="IwMT",fullmenu!AC17="M&amp;IT",fullmenu!AC17="IwERT",fullmenu!AC17="ERwIT",fullmenu!AC17="I&amp;ERT",fullmenu!AC17="ER&amp;M&amp;IT",fullmenu!AC17="LSD"),"subst",IF(OR(fullmenu!AC17="FERT",fullmenu!AC17="FMT",fullmenu!AC17="FIT",fullmenu!AC17="WSD"),"intens",IF(OR(fullmenu!AC17="UASC"),"nonat","")))))</f>
        <v>subst</v>
      </c>
      <c r="AD17" s="8" t="str">
        <f>IF(OR(fullmenu!AD17="MDC",fullmenu!AD17="PERF"),"rude",IF(OR(fullmenu!AD17="PCB",fullmenu!AD17="AERF",fullmenu!AD17="UD"),"inter",IF(OR(fullmenu!AD17="ACB",fullmenu!AD17="LCERT",fullmenu!AD17="LERT",fullmenu!AD17="FCERT",fullmenu!AD17="FCMT",fullmenu!AD17="LCMT",fullmenu!AD17="LMT",fullmenu!AD17="LCIT",fullmenu!AD17="FCIT",fullmenu!AD17="LIT",fullmenu!AD17="MwERT",fullmenu!AD17="ERwMT",fullmenu!AD17="M&amp;ERT",fullmenu!AD17="MwIT",fullmenu!AD17="IwMT",fullmenu!AD17="M&amp;IT",fullmenu!AD17="IwERT",fullmenu!AD17="ERwIT",fullmenu!AD17="I&amp;ERT",fullmenu!AD17="ER&amp;M&amp;IT",fullmenu!AD17="LSD"),"subst",IF(OR(fullmenu!AD17="FERT",fullmenu!AD17="FMT",fullmenu!AD17="FIT",fullmenu!AD17="WSD"),"intens",IF(OR(fullmenu!AD17="UASC"),"nonat","")))))</f>
        <v>subst</v>
      </c>
      <c r="AE17" s="8" t="str">
        <f>IF(OR(fullmenu!AE17="MDC",fullmenu!AE17="PERF"),"rude",IF(OR(fullmenu!AE17="PCB",fullmenu!AE17="AERF",fullmenu!AE17="UD"),"inter",IF(OR(fullmenu!AE17="ACB",fullmenu!AE17="LCERT",fullmenu!AE17="LERT",fullmenu!AE17="FCERT",fullmenu!AE17="FCMT",fullmenu!AE17="LCMT",fullmenu!AE17="LMT",fullmenu!AE17="LCIT",fullmenu!AE17="FCIT",fullmenu!AE17="LIT",fullmenu!AE17="MwERT",fullmenu!AE17="ERwMT",fullmenu!AE17="M&amp;ERT",fullmenu!AE17="MwIT",fullmenu!AE17="IwMT",fullmenu!AE17="M&amp;IT",fullmenu!AE17="IwERT",fullmenu!AE17="ERwIT",fullmenu!AE17="I&amp;ERT",fullmenu!AE17="ER&amp;M&amp;IT",fullmenu!AE17="LSD"),"subst",IF(OR(fullmenu!AE17="FERT",fullmenu!AE17="FMT",fullmenu!AE17="FIT",fullmenu!AE17="WSD"),"intens",IF(OR(fullmenu!AE17="UASC"),"nonat","")))))</f>
        <v>subst</v>
      </c>
      <c r="AF17" s="8" t="str">
        <f>IF(OR(fullmenu!AF17="MDC",fullmenu!AF17="PERF"),"rude",IF(OR(fullmenu!AF17="PCB",fullmenu!AF17="AERF",fullmenu!AF17="UD"),"inter",IF(OR(fullmenu!AF17="ACB",fullmenu!AF17="LCERT",fullmenu!AF17="LERT",fullmenu!AF17="FCERT",fullmenu!AF17="FCMT",fullmenu!AF17="LCMT",fullmenu!AF17="LMT",fullmenu!AF17="LCIT",fullmenu!AF17="FCIT",fullmenu!AF17="LIT",fullmenu!AF17="MwERT",fullmenu!AF17="ERwMT",fullmenu!AF17="M&amp;ERT",fullmenu!AF17="MwIT",fullmenu!AF17="IwMT",fullmenu!AF17="M&amp;IT",fullmenu!AF17="IwERT",fullmenu!AF17="ERwIT",fullmenu!AF17="I&amp;ERT",fullmenu!AF17="ER&amp;M&amp;IT",fullmenu!AF17="LSD"),"subst",IF(OR(fullmenu!AF17="FERT",fullmenu!AF17="FMT",fullmenu!AF17="FIT",fullmenu!AF17="WSD"),"intens",IF(OR(fullmenu!AF17="UASC"),"nonat","")))))</f>
        <v>subst</v>
      </c>
      <c r="AG17" s="8" t="str">
        <f>IF(OR(fullmenu!AG17="MDC",fullmenu!AG17="PERF"),"rude",IF(OR(fullmenu!AG17="PCB",fullmenu!AG17="AERF",fullmenu!AG17="UD"),"inter",IF(OR(fullmenu!AG17="ACB",fullmenu!AG17="LCERT",fullmenu!AG17="LERT",fullmenu!AG17="FCERT",fullmenu!AG17="FCMT",fullmenu!AG17="LCMT",fullmenu!AG17="LMT",fullmenu!AG17="LCIT",fullmenu!AG17="FCIT",fullmenu!AG17="LIT",fullmenu!AG17="MwERT",fullmenu!AG17="ERwMT",fullmenu!AG17="M&amp;ERT",fullmenu!AG17="MwIT",fullmenu!AG17="IwMT",fullmenu!AG17="M&amp;IT",fullmenu!AG17="IwERT",fullmenu!AG17="ERwIT",fullmenu!AG17="I&amp;ERT",fullmenu!AG17="ER&amp;M&amp;IT",fullmenu!AG17="LSD"),"subst",IF(OR(fullmenu!AG17="FERT",fullmenu!AG17="FMT",fullmenu!AG17="FIT",fullmenu!AG17="WSD"),"intens",IF(OR(fullmenu!AG17="UASC"),"nonat","")))))</f>
        <v>subst</v>
      </c>
      <c r="AH17" s="8" t="str">
        <f>IF(OR(fullmenu!AH17="MDC",fullmenu!AH17="PERF"),"rude",IF(OR(fullmenu!AH17="PCB",fullmenu!AH17="AERF",fullmenu!AH17="UD"),"inter",IF(OR(fullmenu!AH17="ACB",fullmenu!AH17="LCERT",fullmenu!AH17="LERT",fullmenu!AH17="FCERT",fullmenu!AH17="FCMT",fullmenu!AH17="LCMT",fullmenu!AH17="LMT",fullmenu!AH17="LCIT",fullmenu!AH17="FCIT",fullmenu!AH17="LIT",fullmenu!AH17="MwERT",fullmenu!AH17="ERwMT",fullmenu!AH17="M&amp;ERT",fullmenu!AH17="MwIT",fullmenu!AH17="IwMT",fullmenu!AH17="M&amp;IT",fullmenu!AH17="IwERT",fullmenu!AH17="ERwIT",fullmenu!AH17="I&amp;ERT",fullmenu!AH17="ER&amp;M&amp;IT",fullmenu!AH17="LSD"),"subst",IF(OR(fullmenu!AH17="FERT",fullmenu!AH17="FMT",fullmenu!AH17="FIT",fullmenu!AH17="WSD"),"intens",IF(OR(fullmenu!AH17="UASC"),"nonat","")))))</f>
        <v>subst</v>
      </c>
      <c r="AI17" s="8" t="str">
        <f>IF(OR(fullmenu!AI17="MDC",fullmenu!AI17="PERF"),"rude",IF(OR(fullmenu!AI17="PCB",fullmenu!AI17="AERF",fullmenu!AI17="UD"),"inter",IF(OR(fullmenu!AI17="ACB",fullmenu!AI17="LCERT",fullmenu!AI17="LERT",fullmenu!AI17="FCERT",fullmenu!AI17="FCMT",fullmenu!AI17="LCMT",fullmenu!AI17="LMT",fullmenu!AI17="LCIT",fullmenu!AI17="FCIT",fullmenu!AI17="LIT",fullmenu!AI17="MwERT",fullmenu!AI17="ERwMT",fullmenu!AI17="M&amp;ERT",fullmenu!AI17="MwIT",fullmenu!AI17="IwMT",fullmenu!AI17="M&amp;IT",fullmenu!AI17="IwERT",fullmenu!AI17="ERwIT",fullmenu!AI17="I&amp;ERT",fullmenu!AI17="ER&amp;M&amp;IT",fullmenu!AI17="LSD"),"subst",IF(OR(fullmenu!AI17="FERT",fullmenu!AI17="FMT",fullmenu!AI17="FIT",fullmenu!AI17="WSD"),"intens",IF(OR(fullmenu!AI17="UASC"),"nonat","")))))</f>
        <v>subst</v>
      </c>
      <c r="AJ17" s="8" t="str">
        <f>IF(OR(fullmenu!AJ17="MDC",fullmenu!AJ17="PERF"),"rude",IF(OR(fullmenu!AJ17="PCB",fullmenu!AJ17="AERF",fullmenu!AJ17="UD"),"inter",IF(OR(fullmenu!AJ17="ACB",fullmenu!AJ17="LCERT",fullmenu!AJ17="LERT",fullmenu!AJ17="FCERT",fullmenu!AJ17="FCMT",fullmenu!AJ17="LCMT",fullmenu!AJ17="LMT",fullmenu!AJ17="LCIT",fullmenu!AJ17="FCIT",fullmenu!AJ17="LIT",fullmenu!AJ17="MwERT",fullmenu!AJ17="ERwMT",fullmenu!AJ17="M&amp;ERT",fullmenu!AJ17="MwIT",fullmenu!AJ17="IwMT",fullmenu!AJ17="M&amp;IT",fullmenu!AJ17="IwERT",fullmenu!AJ17="ERwIT",fullmenu!AJ17="I&amp;ERT",fullmenu!AJ17="ER&amp;M&amp;IT",fullmenu!AJ17="LSD"),"subst",IF(OR(fullmenu!AJ17="FERT",fullmenu!AJ17="FMT",fullmenu!AJ17="FIT",fullmenu!AJ17="WSD"),"intens",IF(OR(fullmenu!AJ17="UASC"),"nonat","")))))</f>
        <v>subst</v>
      </c>
      <c r="AK17" s="8" t="str">
        <f>IF(OR(fullmenu!AK17="MDC",fullmenu!AK17="PERF"),"rude",IF(OR(fullmenu!AK17="PCB",fullmenu!AK17="AERF",fullmenu!AK17="UD"),"inter",IF(OR(fullmenu!AK17="ACB",fullmenu!AK17="LCERT",fullmenu!AK17="LERT",fullmenu!AK17="FCERT",fullmenu!AK17="FCMT",fullmenu!AK17="LCMT",fullmenu!AK17="LMT",fullmenu!AK17="LCIT",fullmenu!AK17="FCIT",fullmenu!AK17="LIT",fullmenu!AK17="MwERT",fullmenu!AK17="ERwMT",fullmenu!AK17="M&amp;ERT",fullmenu!AK17="MwIT",fullmenu!AK17="IwMT",fullmenu!AK17="M&amp;IT",fullmenu!AK17="IwERT",fullmenu!AK17="ERwIT",fullmenu!AK17="I&amp;ERT",fullmenu!AK17="ER&amp;M&amp;IT",fullmenu!AK17="LSD"),"subst",IF(OR(fullmenu!AK17="FERT",fullmenu!AK17="FMT",fullmenu!AK17="FIT",fullmenu!AK17="WSD"),"intens",IF(OR(fullmenu!AK17="UASC"),"nonat","")))))</f>
        <v>subst</v>
      </c>
      <c r="AL17" s="8" t="str">
        <f>IF(OR(fullmenu!AL17="MDC",fullmenu!AL17="PERF"),"rude",IF(OR(fullmenu!AL17="PCB",fullmenu!AL17="AERF",fullmenu!AL17="UD"),"inter",IF(OR(fullmenu!AL17="ACB",fullmenu!AL17="LCERT",fullmenu!AL17="LERT",fullmenu!AL17="FCERT",fullmenu!AL17="FCMT",fullmenu!AL17="LCMT",fullmenu!AL17="LMT",fullmenu!AL17="LCIT",fullmenu!AL17="FCIT",fullmenu!AL17="LIT",fullmenu!AL17="MwERT",fullmenu!AL17="ERwMT",fullmenu!AL17="M&amp;ERT",fullmenu!AL17="MwIT",fullmenu!AL17="IwMT",fullmenu!AL17="M&amp;IT",fullmenu!AL17="IwERT",fullmenu!AL17="ERwIT",fullmenu!AL17="I&amp;ERT",fullmenu!AL17="ER&amp;M&amp;IT",fullmenu!AL17="LSD"),"subst",IF(OR(fullmenu!AL17="FERT",fullmenu!AL17="FMT",fullmenu!AL17="FIT",fullmenu!AL17="WSD"),"intens",IF(OR(fullmenu!AL17="UASC"),"nonat","")))))</f>
        <v>subst</v>
      </c>
      <c r="AM17" s="8" t="str">
        <f>IF(OR(fullmenu!AM17="MDC",fullmenu!AM17="PERF"),"rude",IF(OR(fullmenu!AM17="PCB",fullmenu!AM17="AERF",fullmenu!AM17="UD"),"inter",IF(OR(fullmenu!AM17="ACB",fullmenu!AM17="LCERT",fullmenu!AM17="LERT",fullmenu!AM17="FCERT",fullmenu!AM17="FCMT",fullmenu!AM17="LCMT",fullmenu!AM17="LMT",fullmenu!AM17="LCIT",fullmenu!AM17="FCIT",fullmenu!AM17="LIT",fullmenu!AM17="MwERT",fullmenu!AM17="ERwMT",fullmenu!AM17="M&amp;ERT",fullmenu!AM17="MwIT",fullmenu!AM17="IwMT",fullmenu!AM17="M&amp;IT",fullmenu!AM17="IwERT",fullmenu!AM17="ERwIT",fullmenu!AM17="I&amp;ERT",fullmenu!AM17="ER&amp;M&amp;IT",fullmenu!AM17="LSD"),"subst",IF(OR(fullmenu!AM17="FERT",fullmenu!AM17="FMT",fullmenu!AM17="FIT",fullmenu!AM17="WSD"),"intens",IF(OR(fullmenu!AM17="UASC"),"nonat","")))))</f>
        <v>subst</v>
      </c>
      <c r="AN17" s="8" t="str">
        <f>IF(OR(fullmenu!AN17="MDC",fullmenu!AN17="PERF"),"rude",IF(OR(fullmenu!AN17="PCB",fullmenu!AN17="AERF",fullmenu!AN17="UD"),"inter",IF(OR(fullmenu!AN17="ACB",fullmenu!AN17="LCERT",fullmenu!AN17="LERT",fullmenu!AN17="FCERT",fullmenu!AN17="FCMT",fullmenu!AN17="LCMT",fullmenu!AN17="LMT",fullmenu!AN17="LCIT",fullmenu!AN17="FCIT",fullmenu!AN17="LIT",fullmenu!AN17="MwERT",fullmenu!AN17="ERwMT",fullmenu!AN17="M&amp;ERT",fullmenu!AN17="MwIT",fullmenu!AN17="IwMT",fullmenu!AN17="M&amp;IT",fullmenu!AN17="IwERT",fullmenu!AN17="ERwIT",fullmenu!AN17="I&amp;ERT",fullmenu!AN17="ER&amp;M&amp;IT",fullmenu!AN17="LSD"),"subst",IF(OR(fullmenu!AN17="FERT",fullmenu!AN17="FMT",fullmenu!AN17="FIT",fullmenu!AN17="WSD"),"intens",IF(OR(fullmenu!AN17="UASC"),"nonat","")))))</f>
        <v>subst</v>
      </c>
      <c r="AO17" s="8" t="str">
        <f>IF(OR(fullmenu!AO17="MDC",fullmenu!AO17="PERF"),"rude",IF(OR(fullmenu!AO17="PCB",fullmenu!AO17="AERF",fullmenu!AO17="UD"),"inter",IF(OR(fullmenu!AO17="ACB",fullmenu!AO17="LCERT",fullmenu!AO17="LERT",fullmenu!AO17="FCERT",fullmenu!AO17="FCMT",fullmenu!AO17="LCMT",fullmenu!AO17="LMT",fullmenu!AO17="LCIT",fullmenu!AO17="FCIT",fullmenu!AO17="LIT",fullmenu!AO17="MwERT",fullmenu!AO17="ERwMT",fullmenu!AO17="M&amp;ERT",fullmenu!AO17="MwIT",fullmenu!AO17="IwMT",fullmenu!AO17="M&amp;IT",fullmenu!AO17="IwERT",fullmenu!AO17="ERwIT",fullmenu!AO17="I&amp;ERT",fullmenu!AO17="ER&amp;M&amp;IT",fullmenu!AO17="LSD"),"subst",IF(OR(fullmenu!AO17="FERT",fullmenu!AO17="FMT",fullmenu!AO17="FIT",fullmenu!AO17="WSD"),"intens",IF(OR(fullmenu!AO17="UASC"),"nonat","")))))</f>
        <v>subst</v>
      </c>
      <c r="AP17" s="8" t="str">
        <f>IF(OR(fullmenu!AP17="MDC",fullmenu!AP17="PERF"),"rude",IF(OR(fullmenu!AP17="PCB",fullmenu!AP17="AERF",fullmenu!AP17="UD"),"inter",IF(OR(fullmenu!AP17="ACB",fullmenu!AP17="LCERT",fullmenu!AP17="LERT",fullmenu!AP17="FCERT",fullmenu!AP17="FCMT",fullmenu!AP17="LCMT",fullmenu!AP17="LMT",fullmenu!AP17="LCIT",fullmenu!AP17="FCIT",fullmenu!AP17="LIT",fullmenu!AP17="MwERT",fullmenu!AP17="ERwMT",fullmenu!AP17="M&amp;ERT",fullmenu!AP17="MwIT",fullmenu!AP17="IwMT",fullmenu!AP17="M&amp;IT",fullmenu!AP17="IwERT",fullmenu!AP17="ERwIT",fullmenu!AP17="I&amp;ERT",fullmenu!AP17="ER&amp;M&amp;IT",fullmenu!AP17="LSD"),"subst",IF(OR(fullmenu!AP17="FERT",fullmenu!AP17="FMT",fullmenu!AP17="FIT",fullmenu!AP17="WSD"),"intens",IF(OR(fullmenu!AP17="UASC"),"nonat","")))))</f>
        <v>subst</v>
      </c>
      <c r="AQ17" s="8" t="str">
        <f>IF(OR(fullmenu!AQ17="MDC",fullmenu!AQ17="PERF"),"rude",IF(OR(fullmenu!AQ17="PCB",fullmenu!AQ17="AERF",fullmenu!AQ17="UD"),"inter",IF(OR(fullmenu!AQ17="ACB",fullmenu!AQ17="LCERT",fullmenu!AQ17="LERT",fullmenu!AQ17="FCERT",fullmenu!AQ17="FCMT",fullmenu!AQ17="LCMT",fullmenu!AQ17="LMT",fullmenu!AQ17="LCIT",fullmenu!AQ17="FCIT",fullmenu!AQ17="LIT",fullmenu!AQ17="MwERT",fullmenu!AQ17="ERwMT",fullmenu!AQ17="M&amp;ERT",fullmenu!AQ17="MwIT",fullmenu!AQ17="IwMT",fullmenu!AQ17="M&amp;IT",fullmenu!AQ17="IwERT",fullmenu!AQ17="ERwIT",fullmenu!AQ17="I&amp;ERT",fullmenu!AQ17="ER&amp;M&amp;IT",fullmenu!AQ17="LSD"),"subst",IF(OR(fullmenu!AQ17="FERT",fullmenu!AQ17="FMT",fullmenu!AQ17="FIT",fullmenu!AQ17="WSD"),"intens",IF(OR(fullmenu!AQ17="UASC"),"nonat","")))))</f>
        <v>subst</v>
      </c>
      <c r="AR17" s="8" t="str">
        <f>IF(OR(fullmenu!AR17="MDC",fullmenu!AR17="PERF"),"rude",IF(OR(fullmenu!AR17="PCB",fullmenu!AR17="AERF",fullmenu!AR17="UD"),"inter",IF(OR(fullmenu!AR17="ACB",fullmenu!AR17="LCERT",fullmenu!AR17="LERT",fullmenu!AR17="FCERT",fullmenu!AR17="FCMT",fullmenu!AR17="LCMT",fullmenu!AR17="LMT",fullmenu!AR17="LCIT",fullmenu!AR17="FCIT",fullmenu!AR17="LIT",fullmenu!AR17="MwERT",fullmenu!AR17="ERwMT",fullmenu!AR17="M&amp;ERT",fullmenu!AR17="MwIT",fullmenu!AR17="IwMT",fullmenu!AR17="M&amp;IT",fullmenu!AR17="IwERT",fullmenu!AR17="ERwIT",fullmenu!AR17="I&amp;ERT",fullmenu!AR17="ER&amp;M&amp;IT",fullmenu!AR17="LSD"),"subst",IF(OR(fullmenu!AR17="FERT",fullmenu!AR17="FMT",fullmenu!AR17="FIT",fullmenu!AR17="WSD"),"intens",IF(OR(fullmenu!AR17="UASC"),"nonat","")))))</f>
        <v>subst</v>
      </c>
      <c r="AS17" s="8" t="str">
        <f>IF(OR(fullmenu!AS17="MDC",fullmenu!AS17="PERF"),"rude",IF(OR(fullmenu!AS17="PCB",fullmenu!AS17="AERF",fullmenu!AS17="UD"),"inter",IF(OR(fullmenu!AS17="ACB",fullmenu!AS17="LCERT",fullmenu!AS17="LERT",fullmenu!AS17="FCERT",fullmenu!AS17="FCMT",fullmenu!AS17="LCMT",fullmenu!AS17="LMT",fullmenu!AS17="LCIT",fullmenu!AS17="FCIT",fullmenu!AS17="LIT",fullmenu!AS17="MwERT",fullmenu!AS17="ERwMT",fullmenu!AS17="M&amp;ERT",fullmenu!AS17="MwIT",fullmenu!AS17="IwMT",fullmenu!AS17="M&amp;IT",fullmenu!AS17="IwERT",fullmenu!AS17="ERwIT",fullmenu!AS17="I&amp;ERT",fullmenu!AS17="ER&amp;M&amp;IT",fullmenu!AS17="LSD"),"subst",IF(OR(fullmenu!AS17="FERT",fullmenu!AS17="FMT",fullmenu!AS17="FIT",fullmenu!AS17="WSD"),"intens",IF(OR(fullmenu!AS17="UASC"),"nonat","")))))</f>
        <v>subst</v>
      </c>
    </row>
    <row r="18" spans="1:51" ht="15.5" x14ac:dyDescent="0.35">
      <c r="A18" t="s">
        <v>12</v>
      </c>
      <c r="B18" s="8" t="s">
        <v>46</v>
      </c>
      <c r="C18" s="8" t="s">
        <v>46</v>
      </c>
      <c r="D18" s="8" t="str">
        <f>IF(OR(fullmenu!D18="MDC",fullmenu!D18="PERF"),"rude",IF(OR(fullmenu!D18="PCB",fullmenu!D18="AERF",fullmenu!D18="UD"),"inter",IF(OR(fullmenu!D18="ACB",fullmenu!D18="LCERT",fullmenu!D18="LERT",fullmenu!D18="FCERT",fullmenu!D18="FCMT",fullmenu!D18="LCMT",fullmenu!D18="LMT",fullmenu!D18="LCIT",fullmenu!D18="FCIT",fullmenu!D18="LIT",fullmenu!D18="MwERT",fullmenu!D18="ERwMT",fullmenu!D18="M&amp;ERT",fullmenu!D18="MwIT",fullmenu!D18="IwMT",fullmenu!D18="M&amp;IT",fullmenu!D18="IwERT",fullmenu!D18="ERwIT",fullmenu!D18="I&amp;ERT",fullmenu!D18="ER&amp;M&amp;IT",fullmenu!D18="LSD"),"subst",IF(OR(fullmenu!D18="FERT",fullmenu!D18="FMT",fullmenu!D18="FIT",fullmenu!D18="WSD"),"intens",IF(OR(fullmenu!D18="UASC"),"nonat","")))))</f>
        <v>subst</v>
      </c>
      <c r="E18" s="8" t="str">
        <f>IF(OR(fullmenu!E18="MDC",fullmenu!E18="PERF"),"rude",IF(OR(fullmenu!E18="PCB",fullmenu!E18="AERF",fullmenu!E18="UD"),"inter",IF(OR(fullmenu!E18="ACB",fullmenu!E18="LCERT",fullmenu!E18="LERT",fullmenu!E18="FCERT",fullmenu!E18="FCMT",fullmenu!E18="LCMT",fullmenu!E18="LMT",fullmenu!E18="LCIT",fullmenu!E18="FCIT",fullmenu!E18="LIT",fullmenu!E18="MwERT",fullmenu!E18="ERwMT",fullmenu!E18="M&amp;ERT",fullmenu!E18="MwIT",fullmenu!E18="IwMT",fullmenu!E18="M&amp;IT",fullmenu!E18="IwERT",fullmenu!E18="ERwIT",fullmenu!E18="I&amp;ERT",fullmenu!E18="ER&amp;M&amp;IT",fullmenu!E18="LSD"),"subst",IF(OR(fullmenu!E18="FERT",fullmenu!E18="FMT",fullmenu!E18="FIT",fullmenu!E18="WSD"),"intens",IF(OR(fullmenu!E18="UASC"),"nonat","")))))</f>
        <v>subst</v>
      </c>
      <c r="F18" s="8" t="str">
        <f>IF(OR(fullmenu!F18="MDC",fullmenu!F18="PERF"),"rude",IF(OR(fullmenu!F18="PCB",fullmenu!F18="AERF",fullmenu!F18="UD"),"inter",IF(OR(fullmenu!F18="ACB",fullmenu!F18="LCERT",fullmenu!F18="LERT",fullmenu!F18="FCERT",fullmenu!F18="FCMT",fullmenu!F18="LCMT",fullmenu!F18="LMT",fullmenu!F18="LCIT",fullmenu!F18="FCIT",fullmenu!F18="LIT",fullmenu!F18="MwERT",fullmenu!F18="ERwMT",fullmenu!F18="M&amp;ERT",fullmenu!F18="MwIT",fullmenu!F18="IwMT",fullmenu!F18="M&amp;IT",fullmenu!F18="IwERT",fullmenu!F18="ERwIT",fullmenu!F18="I&amp;ERT",fullmenu!F18="ER&amp;M&amp;IT",fullmenu!F18="LSD"),"subst",IF(OR(fullmenu!F18="FERT",fullmenu!F18="FMT",fullmenu!F18="FIT",fullmenu!F18="WSD"),"intens",IF(OR(fullmenu!F18="UASC"),"nonat","")))))</f>
        <v>subst</v>
      </c>
      <c r="G18" s="8" t="str">
        <f>IF(OR(fullmenu!G18="MDC",fullmenu!G18="PERF"),"rude",IF(OR(fullmenu!G18="PCB",fullmenu!G18="AERF",fullmenu!G18="UD"),"inter",IF(OR(fullmenu!G18="ACB",fullmenu!G18="LCERT",fullmenu!G18="LERT",fullmenu!G18="FCERT",fullmenu!G18="FCMT",fullmenu!G18="LCMT",fullmenu!G18="LMT",fullmenu!G18="LCIT",fullmenu!G18="FCIT",fullmenu!G18="LIT",fullmenu!G18="MwERT",fullmenu!G18="ERwMT",fullmenu!G18="M&amp;ERT",fullmenu!G18="MwIT",fullmenu!G18="IwMT",fullmenu!G18="M&amp;IT",fullmenu!G18="IwERT",fullmenu!G18="ERwIT",fullmenu!G18="I&amp;ERT",fullmenu!G18="ER&amp;M&amp;IT",fullmenu!G18="LSD"),"subst",IF(OR(fullmenu!G18="FERT",fullmenu!G18="FMT",fullmenu!G18="FIT",fullmenu!G18="WSD"),"intens",IF(OR(fullmenu!G18="UASC"),"nonat","")))))</f>
        <v>subst</v>
      </c>
      <c r="H18" s="8" t="str">
        <f>IF(OR(fullmenu!H18="MDC",fullmenu!H18="PERF"),"rude",IF(OR(fullmenu!H18="PCB",fullmenu!H18="AERF",fullmenu!H18="UD"),"inter",IF(OR(fullmenu!H18="ACB",fullmenu!H18="LCERT",fullmenu!H18="LERT",fullmenu!H18="FCERT",fullmenu!H18="FCMT",fullmenu!H18="LCMT",fullmenu!H18="LMT",fullmenu!H18="LCIT",fullmenu!H18="FCIT",fullmenu!H18="LIT",fullmenu!H18="MwERT",fullmenu!H18="ERwMT",fullmenu!H18="M&amp;ERT",fullmenu!H18="MwIT",fullmenu!H18="IwMT",fullmenu!H18="M&amp;IT",fullmenu!H18="IwERT",fullmenu!H18="ERwIT",fullmenu!H18="I&amp;ERT",fullmenu!H18="ER&amp;M&amp;IT",fullmenu!H18="LSD"),"subst",IF(OR(fullmenu!H18="FERT",fullmenu!H18="FMT",fullmenu!H18="FIT",fullmenu!H18="WSD"),"intens",IF(OR(fullmenu!H18="UASC"),"nonat","")))))</f>
        <v>subst</v>
      </c>
      <c r="I18" s="8" t="str">
        <f>IF(OR(fullmenu!I18="MDC",fullmenu!I18="PERF"),"rude",IF(OR(fullmenu!I18="PCB",fullmenu!I18="AERF",fullmenu!I18="UD"),"inter",IF(OR(fullmenu!I18="ACB",fullmenu!I18="LCERT",fullmenu!I18="LERT",fullmenu!I18="FCERT",fullmenu!I18="FCMT",fullmenu!I18="LCMT",fullmenu!I18="LMT",fullmenu!I18="LCIT",fullmenu!I18="FCIT",fullmenu!I18="LIT",fullmenu!I18="MwERT",fullmenu!I18="ERwMT",fullmenu!I18="M&amp;ERT",fullmenu!I18="MwIT",fullmenu!I18="IwMT",fullmenu!I18="M&amp;IT",fullmenu!I18="IwERT",fullmenu!I18="ERwIT",fullmenu!I18="I&amp;ERT",fullmenu!I18="ER&amp;M&amp;IT",fullmenu!I18="LSD"),"subst",IF(OR(fullmenu!I18="FERT",fullmenu!I18="FMT",fullmenu!I18="FIT",fullmenu!I18="WSD"),"intens",IF(OR(fullmenu!I18="UASC"),"nonat","")))))</f>
        <v>subst</v>
      </c>
      <c r="J18" s="8" t="str">
        <f>IF(OR(fullmenu!J18="MDC",fullmenu!J18="PERF"),"rude",IF(OR(fullmenu!J18="PCB",fullmenu!J18="AERF",fullmenu!J18="UD"),"inter",IF(OR(fullmenu!J18="ACB",fullmenu!J18="LCERT",fullmenu!J18="LERT",fullmenu!J18="FCERT",fullmenu!J18="FCMT",fullmenu!J18="LCMT",fullmenu!J18="LMT",fullmenu!J18="LCIT",fullmenu!J18="FCIT",fullmenu!J18="LIT",fullmenu!J18="MwERT",fullmenu!J18="ERwMT",fullmenu!J18="M&amp;ERT",fullmenu!J18="MwIT",fullmenu!J18="IwMT",fullmenu!J18="M&amp;IT",fullmenu!J18="IwERT",fullmenu!J18="ERwIT",fullmenu!J18="I&amp;ERT",fullmenu!J18="ER&amp;M&amp;IT",fullmenu!J18="LSD"),"subst",IF(OR(fullmenu!J18="FERT",fullmenu!J18="FMT",fullmenu!J18="FIT",fullmenu!J18="WSD"),"intens",IF(OR(fullmenu!J18="UASC"),"nonat","")))))</f>
        <v>subst</v>
      </c>
      <c r="K18" s="8" t="str">
        <f>IF(OR(fullmenu!K18="MDC",fullmenu!K18="PERF"),"rude",IF(OR(fullmenu!K18="PCB",fullmenu!K18="AERF",fullmenu!K18="UD"),"inter",IF(OR(fullmenu!K18="ACB",fullmenu!K18="LCERT",fullmenu!K18="LERT",fullmenu!K18="FCERT",fullmenu!K18="FCMT",fullmenu!K18="LCMT",fullmenu!K18="LMT",fullmenu!K18="LCIT",fullmenu!K18="FCIT",fullmenu!K18="LIT",fullmenu!K18="MwERT",fullmenu!K18="ERwMT",fullmenu!K18="M&amp;ERT",fullmenu!K18="MwIT",fullmenu!K18="IwMT",fullmenu!K18="M&amp;IT",fullmenu!K18="IwERT",fullmenu!K18="ERwIT",fullmenu!K18="I&amp;ERT",fullmenu!K18="ER&amp;M&amp;IT",fullmenu!K18="LSD"),"subst",IF(OR(fullmenu!K18="FERT",fullmenu!K18="FMT",fullmenu!K18="FIT",fullmenu!K18="WSD"),"intens",IF(OR(fullmenu!K18="UASC"),"nonat","")))))</f>
        <v>subst</v>
      </c>
      <c r="L18" s="8" t="str">
        <f>IF(OR(fullmenu!L18="MDC",fullmenu!L18="PERF"),"rude",IF(OR(fullmenu!L18="PCB",fullmenu!L18="AERF",fullmenu!L18="UD"),"inter",IF(OR(fullmenu!L18="ACB",fullmenu!L18="LCERT",fullmenu!L18="LERT",fullmenu!L18="FCERT",fullmenu!L18="FCMT",fullmenu!L18="LCMT",fullmenu!L18="LMT",fullmenu!L18="LCIT",fullmenu!L18="FCIT",fullmenu!L18="LIT",fullmenu!L18="MwERT",fullmenu!L18="ERwMT",fullmenu!L18="M&amp;ERT",fullmenu!L18="MwIT",fullmenu!L18="IwMT",fullmenu!L18="M&amp;IT",fullmenu!L18="IwERT",fullmenu!L18="ERwIT",fullmenu!L18="I&amp;ERT",fullmenu!L18="ER&amp;M&amp;IT",fullmenu!L18="LSD"),"subst",IF(OR(fullmenu!L18="FERT",fullmenu!L18="FMT",fullmenu!L18="FIT",fullmenu!L18="WSD"),"intens",IF(OR(fullmenu!L18="UASC"),"nonat","")))))</f>
        <v>subst</v>
      </c>
      <c r="M18" s="8" t="str">
        <f>IF(OR(fullmenu!M18="MDC",fullmenu!M18="PERF"),"rude",IF(OR(fullmenu!M18="PCB",fullmenu!M18="AERF",fullmenu!M18="UD"),"inter",IF(OR(fullmenu!M18="ACB",fullmenu!M18="LCERT",fullmenu!M18="LERT",fullmenu!M18="FCERT",fullmenu!M18="FCMT",fullmenu!M18="LCMT",fullmenu!M18="LMT",fullmenu!M18="LCIT",fullmenu!M18="FCIT",fullmenu!M18="LIT",fullmenu!M18="MwERT",fullmenu!M18="ERwMT",fullmenu!M18="M&amp;ERT",fullmenu!M18="MwIT",fullmenu!M18="IwMT",fullmenu!M18="M&amp;IT",fullmenu!M18="IwERT",fullmenu!M18="ERwIT",fullmenu!M18="I&amp;ERT",fullmenu!M18="ER&amp;M&amp;IT",fullmenu!M18="LSD"),"subst",IF(OR(fullmenu!M18="FERT",fullmenu!M18="FMT",fullmenu!M18="FIT",fullmenu!M18="WSD"),"intens",IF(OR(fullmenu!M18="UASC"),"nonat","")))))</f>
        <v>subst</v>
      </c>
      <c r="N18" s="8" t="str">
        <f>IF(OR(fullmenu!N18="MDC",fullmenu!N18="PERF"),"rude",IF(OR(fullmenu!N18="PCB",fullmenu!N18="AERF",fullmenu!N18="UD"),"inter",IF(OR(fullmenu!N18="ACB",fullmenu!N18="LCERT",fullmenu!N18="LERT",fullmenu!N18="FCERT",fullmenu!N18="FCMT",fullmenu!N18="LCMT",fullmenu!N18="LMT",fullmenu!N18="LCIT",fullmenu!N18="FCIT",fullmenu!N18="LIT",fullmenu!N18="MwERT",fullmenu!N18="ERwMT",fullmenu!N18="M&amp;ERT",fullmenu!N18="MwIT",fullmenu!N18="IwMT",fullmenu!N18="M&amp;IT",fullmenu!N18="IwERT",fullmenu!N18="ERwIT",fullmenu!N18="I&amp;ERT",fullmenu!N18="ER&amp;M&amp;IT",fullmenu!N18="LSD"),"subst",IF(OR(fullmenu!N18="FERT",fullmenu!N18="FMT",fullmenu!N18="FIT",fullmenu!N18="WSD"),"intens",IF(OR(fullmenu!N18="UASC"),"nonat","")))))</f>
        <v>subst</v>
      </c>
      <c r="O18" s="8" t="str">
        <f>IF(OR(fullmenu!O18="MDC",fullmenu!O18="PERF"),"rude",IF(OR(fullmenu!O18="PCB",fullmenu!O18="AERF",fullmenu!O18="UD"),"inter",IF(OR(fullmenu!O18="ACB",fullmenu!O18="LCERT",fullmenu!O18="LERT",fullmenu!O18="FCERT",fullmenu!O18="FCMT",fullmenu!O18="LCMT",fullmenu!O18="LMT",fullmenu!O18="LCIT",fullmenu!O18="FCIT",fullmenu!O18="LIT",fullmenu!O18="MwERT",fullmenu!O18="ERwMT",fullmenu!O18="M&amp;ERT",fullmenu!O18="MwIT",fullmenu!O18="IwMT",fullmenu!O18="M&amp;IT",fullmenu!O18="IwERT",fullmenu!O18="ERwIT",fullmenu!O18="I&amp;ERT",fullmenu!O18="ER&amp;M&amp;IT",fullmenu!O18="LSD"),"subst",IF(OR(fullmenu!O18="FERT",fullmenu!O18="FMT",fullmenu!O18="FIT",fullmenu!O18="WSD"),"intens",IF(OR(fullmenu!O18="UASC"),"nonat","")))))</f>
        <v>subst</v>
      </c>
      <c r="P18" s="8" t="str">
        <f>IF(OR(fullmenu!P18="MDC",fullmenu!P18="PERF"),"rude",IF(OR(fullmenu!P18="PCB",fullmenu!P18="AERF",fullmenu!P18="UD"),"inter",IF(OR(fullmenu!P18="ACB",fullmenu!P18="LCERT",fullmenu!P18="LERT",fullmenu!P18="FCERT",fullmenu!P18="FCMT",fullmenu!P18="LCMT",fullmenu!P18="LMT",fullmenu!P18="LCIT",fullmenu!P18="FCIT",fullmenu!P18="LIT",fullmenu!P18="MwERT",fullmenu!P18="ERwMT",fullmenu!P18="M&amp;ERT",fullmenu!P18="MwIT",fullmenu!P18="IwMT",fullmenu!P18="M&amp;IT",fullmenu!P18="IwERT",fullmenu!P18="ERwIT",fullmenu!P18="I&amp;ERT",fullmenu!P18="ER&amp;M&amp;IT",fullmenu!P18="LSD"),"subst",IF(OR(fullmenu!P18="FERT",fullmenu!P18="FMT",fullmenu!P18="FIT",fullmenu!P18="WSD"),"intens",IF(OR(fullmenu!P18="UASC"),"nonat","")))))</f>
        <v>subst</v>
      </c>
      <c r="Q18" s="8" t="str">
        <f>IF(OR(fullmenu!Q18="MDC",fullmenu!Q18="PERF"),"rude",IF(OR(fullmenu!Q18="PCB",fullmenu!Q18="AERF",fullmenu!Q18="UD"),"inter",IF(OR(fullmenu!Q18="ACB",fullmenu!Q18="LCERT",fullmenu!Q18="LERT",fullmenu!Q18="FCERT",fullmenu!Q18="FCMT",fullmenu!Q18="LCMT",fullmenu!Q18="LMT",fullmenu!Q18="LCIT",fullmenu!Q18="FCIT",fullmenu!Q18="LIT",fullmenu!Q18="MwERT",fullmenu!Q18="ERwMT",fullmenu!Q18="M&amp;ERT",fullmenu!Q18="MwIT",fullmenu!Q18="IwMT",fullmenu!Q18="M&amp;IT",fullmenu!Q18="IwERT",fullmenu!Q18="ERwIT",fullmenu!Q18="I&amp;ERT",fullmenu!Q18="ER&amp;M&amp;IT",fullmenu!Q18="LSD"),"subst",IF(OR(fullmenu!Q18="FERT",fullmenu!Q18="FMT",fullmenu!Q18="FIT",fullmenu!Q18="WSD"),"intens",IF(OR(fullmenu!Q18="UASC"),"nonat","")))))</f>
        <v>subst</v>
      </c>
      <c r="R18" s="8" t="str">
        <f>IF(OR(fullmenu!R18="MDC",fullmenu!R18="PERF"),"rude",IF(OR(fullmenu!R18="PCB",fullmenu!R18="AERF",fullmenu!R18="UD"),"inter",IF(OR(fullmenu!R18="ACB",fullmenu!R18="LCERT",fullmenu!R18="LERT",fullmenu!R18="FCERT",fullmenu!R18="FCMT",fullmenu!R18="LCMT",fullmenu!R18="LMT",fullmenu!R18="LCIT",fullmenu!R18="FCIT",fullmenu!R18="LIT",fullmenu!R18="MwERT",fullmenu!R18="ERwMT",fullmenu!R18="M&amp;ERT",fullmenu!R18="MwIT",fullmenu!R18="IwMT",fullmenu!R18="M&amp;IT",fullmenu!R18="IwERT",fullmenu!R18="ERwIT",fullmenu!R18="I&amp;ERT",fullmenu!R18="ER&amp;M&amp;IT",fullmenu!R18="LSD"),"subst",IF(OR(fullmenu!R18="FERT",fullmenu!R18="FMT",fullmenu!R18="FIT",fullmenu!R18="WSD"),"intens",IF(OR(fullmenu!R18="UASC"),"nonat","")))))</f>
        <v>subst</v>
      </c>
      <c r="S18" s="8" t="str">
        <f>IF(OR(fullmenu!S18="MDC",fullmenu!S18="PERF"),"rude",IF(OR(fullmenu!S18="PCB",fullmenu!S18="AERF",fullmenu!S18="UD"),"inter",IF(OR(fullmenu!S18="ACB",fullmenu!S18="LCERT",fullmenu!S18="LERT",fullmenu!S18="FCERT",fullmenu!S18="FCMT",fullmenu!S18="LCMT",fullmenu!S18="LMT",fullmenu!S18="LCIT",fullmenu!S18="FCIT",fullmenu!S18="LIT",fullmenu!S18="MwERT",fullmenu!S18="ERwMT",fullmenu!S18="M&amp;ERT",fullmenu!S18="MwIT",fullmenu!S18="IwMT",fullmenu!S18="M&amp;IT",fullmenu!S18="IwERT",fullmenu!S18="ERwIT",fullmenu!S18="I&amp;ERT",fullmenu!S18="ER&amp;M&amp;IT",fullmenu!S18="LSD"),"subst",IF(OR(fullmenu!S18="FERT",fullmenu!S18="FMT",fullmenu!S18="FIT",fullmenu!S18="WSD"),"intens",IF(OR(fullmenu!S18="UASC"),"nonat","")))))</f>
        <v>subst</v>
      </c>
      <c r="T18" s="8" t="str">
        <f>IF(OR(fullmenu!T18="MDC",fullmenu!T18="PERF"),"rude",IF(OR(fullmenu!T18="PCB",fullmenu!T18="AERF",fullmenu!T18="UD"),"inter",IF(OR(fullmenu!T18="ACB",fullmenu!T18="LCERT",fullmenu!T18="LERT",fullmenu!T18="FCERT",fullmenu!T18="FCMT",fullmenu!T18="LCMT",fullmenu!T18="LMT",fullmenu!T18="LCIT",fullmenu!T18="FCIT",fullmenu!T18="LIT",fullmenu!T18="MwERT",fullmenu!T18="ERwMT",fullmenu!T18="M&amp;ERT",fullmenu!T18="MwIT",fullmenu!T18="IwMT",fullmenu!T18="M&amp;IT",fullmenu!T18="IwERT",fullmenu!T18="ERwIT",fullmenu!T18="I&amp;ERT",fullmenu!T18="ER&amp;M&amp;IT",fullmenu!T18="LSD"),"subst",IF(OR(fullmenu!T18="FERT",fullmenu!T18="FMT",fullmenu!T18="FIT",fullmenu!T18="WSD"),"intens",IF(OR(fullmenu!T18="UASC"),"nonat","")))))</f>
        <v>subst</v>
      </c>
      <c r="U18" s="8" t="str">
        <f>IF(OR(fullmenu!U18="MDC",fullmenu!U18="PERF"),"rude",IF(OR(fullmenu!U18="PCB",fullmenu!U18="AERF",fullmenu!U18="UD"),"inter",IF(OR(fullmenu!U18="ACB",fullmenu!U18="LCERT",fullmenu!U18="LERT",fullmenu!U18="FCERT",fullmenu!U18="FCMT",fullmenu!U18="LCMT",fullmenu!U18="LMT",fullmenu!U18="LCIT",fullmenu!U18="FCIT",fullmenu!U18="LIT",fullmenu!U18="MwERT",fullmenu!U18="ERwMT",fullmenu!U18="M&amp;ERT",fullmenu!U18="MwIT",fullmenu!U18="IwMT",fullmenu!U18="M&amp;IT",fullmenu!U18="IwERT",fullmenu!U18="ERwIT",fullmenu!U18="I&amp;ERT",fullmenu!U18="ER&amp;M&amp;IT",fullmenu!U18="LSD"),"subst",IF(OR(fullmenu!U18="FERT",fullmenu!U18="FMT",fullmenu!U18="FIT",fullmenu!U18="WSD"),"intens",IF(OR(fullmenu!U18="UASC"),"nonat","")))))</f>
        <v>subst</v>
      </c>
      <c r="V18" s="8" t="str">
        <f>IF(OR(fullmenu!V18="MDC",fullmenu!V18="PERF"),"rude",IF(OR(fullmenu!V18="PCB",fullmenu!V18="AERF",fullmenu!V18="UD"),"inter",IF(OR(fullmenu!V18="ACB",fullmenu!V18="LCERT",fullmenu!V18="LERT",fullmenu!V18="FCERT",fullmenu!V18="FCMT",fullmenu!V18="LCMT",fullmenu!V18="LMT",fullmenu!V18="LCIT",fullmenu!V18="FCIT",fullmenu!V18="LIT",fullmenu!V18="MwERT",fullmenu!V18="ERwMT",fullmenu!V18="M&amp;ERT",fullmenu!V18="MwIT",fullmenu!V18="IwMT",fullmenu!V18="M&amp;IT",fullmenu!V18="IwERT",fullmenu!V18="ERwIT",fullmenu!V18="I&amp;ERT",fullmenu!V18="ER&amp;M&amp;IT",fullmenu!V18="LSD"),"subst",IF(OR(fullmenu!V18="FERT",fullmenu!V18="FMT",fullmenu!V18="FIT",fullmenu!V18="WSD"),"intens",IF(OR(fullmenu!V18="UASC"),"nonat","")))))</f>
        <v>subst</v>
      </c>
      <c r="W18" s="8" t="str">
        <f>IF(OR(fullmenu!W18="MDC",fullmenu!W18="PERF"),"rude",IF(OR(fullmenu!W18="PCB",fullmenu!W18="AERF",fullmenu!W18="UD"),"inter",IF(OR(fullmenu!W18="ACB",fullmenu!W18="LCERT",fullmenu!W18="LERT",fullmenu!W18="FCERT",fullmenu!W18="FCMT",fullmenu!W18="LCMT",fullmenu!W18="LMT",fullmenu!W18="LCIT",fullmenu!W18="FCIT",fullmenu!W18="LIT",fullmenu!W18="MwERT",fullmenu!W18="ERwMT",fullmenu!W18="M&amp;ERT",fullmenu!W18="MwIT",fullmenu!W18="IwMT",fullmenu!W18="M&amp;IT",fullmenu!W18="IwERT",fullmenu!W18="ERwIT",fullmenu!W18="I&amp;ERT",fullmenu!W18="ER&amp;M&amp;IT",fullmenu!W18="LSD"),"subst",IF(OR(fullmenu!W18="FERT",fullmenu!W18="FMT",fullmenu!W18="FIT",fullmenu!W18="WSD"),"intens",IF(OR(fullmenu!W18="UASC"),"nonat","")))))</f>
        <v>subst</v>
      </c>
      <c r="X18" s="8" t="str">
        <f>IF(OR(fullmenu!X18="MDC",fullmenu!X18="PERF"),"rude",IF(OR(fullmenu!X18="PCB",fullmenu!X18="AERF",fullmenu!X18="UD"),"inter",IF(OR(fullmenu!X18="ACB",fullmenu!X18="LCERT",fullmenu!X18="LERT",fullmenu!X18="FCERT",fullmenu!X18="FCMT",fullmenu!X18="LCMT",fullmenu!X18="LMT",fullmenu!X18="LCIT",fullmenu!X18="FCIT",fullmenu!X18="LIT",fullmenu!X18="MwERT",fullmenu!X18="ERwMT",fullmenu!X18="M&amp;ERT",fullmenu!X18="MwIT",fullmenu!X18="IwMT",fullmenu!X18="M&amp;IT",fullmenu!X18="IwERT",fullmenu!X18="ERwIT",fullmenu!X18="I&amp;ERT",fullmenu!X18="ER&amp;M&amp;IT",fullmenu!X18="LSD"),"subst",IF(OR(fullmenu!X18="FERT",fullmenu!X18="FMT",fullmenu!X18="FIT",fullmenu!X18="WSD"),"intens",IF(OR(fullmenu!X18="UASC"),"nonat","")))))</f>
        <v>subst</v>
      </c>
      <c r="Y18" s="8" t="str">
        <f>IF(OR(fullmenu!Y18="MDC",fullmenu!Y18="PERF"),"rude",IF(OR(fullmenu!Y18="PCB",fullmenu!Y18="AERF",fullmenu!Y18="UD"),"inter",IF(OR(fullmenu!Y18="ACB",fullmenu!Y18="LCERT",fullmenu!Y18="LERT",fullmenu!Y18="FCERT",fullmenu!Y18="FCMT",fullmenu!Y18="LCMT",fullmenu!Y18="LMT",fullmenu!Y18="LCIT",fullmenu!Y18="FCIT",fullmenu!Y18="LIT",fullmenu!Y18="MwERT",fullmenu!Y18="ERwMT",fullmenu!Y18="M&amp;ERT",fullmenu!Y18="MwIT",fullmenu!Y18="IwMT",fullmenu!Y18="M&amp;IT",fullmenu!Y18="IwERT",fullmenu!Y18="ERwIT",fullmenu!Y18="I&amp;ERT",fullmenu!Y18="ER&amp;M&amp;IT",fullmenu!Y18="LSD"),"subst",IF(OR(fullmenu!Y18="FERT",fullmenu!Y18="FMT",fullmenu!Y18="FIT",fullmenu!Y18="WSD"),"intens",IF(OR(fullmenu!Y18="UASC"),"nonat","")))))</f>
        <v>subst</v>
      </c>
      <c r="Z18" s="8" t="str">
        <f>IF(OR(fullmenu!Z18="MDC",fullmenu!Z18="PERF"),"rude",IF(OR(fullmenu!Z18="PCB",fullmenu!Z18="AERF",fullmenu!Z18="UD"),"inter",IF(OR(fullmenu!Z18="ACB",fullmenu!Z18="LCERT",fullmenu!Z18="LERT",fullmenu!Z18="FCERT",fullmenu!Z18="FCMT",fullmenu!Z18="LCMT",fullmenu!Z18="LMT",fullmenu!Z18="LCIT",fullmenu!Z18="FCIT",fullmenu!Z18="LIT",fullmenu!Z18="MwERT",fullmenu!Z18="ERwMT",fullmenu!Z18="M&amp;ERT",fullmenu!Z18="MwIT",fullmenu!Z18="IwMT",fullmenu!Z18="M&amp;IT",fullmenu!Z18="IwERT",fullmenu!Z18="ERwIT",fullmenu!Z18="I&amp;ERT",fullmenu!Z18="ER&amp;M&amp;IT",fullmenu!Z18="LSD"),"subst",IF(OR(fullmenu!Z18="FERT",fullmenu!Z18="FMT",fullmenu!Z18="FIT",fullmenu!Z18="WSD"),"intens",IF(OR(fullmenu!Z18="UASC"),"nonat","")))))</f>
        <v>subst</v>
      </c>
      <c r="AA18" s="8" t="str">
        <f>IF(OR(fullmenu!AA18="MDC",fullmenu!AA18="PERF"),"rude",IF(OR(fullmenu!AA18="PCB",fullmenu!AA18="AERF",fullmenu!AA18="UD"),"inter",IF(OR(fullmenu!AA18="ACB",fullmenu!AA18="LCERT",fullmenu!AA18="LERT",fullmenu!AA18="FCERT",fullmenu!AA18="FCMT",fullmenu!AA18="LCMT",fullmenu!AA18="LMT",fullmenu!AA18="LCIT",fullmenu!AA18="FCIT",fullmenu!AA18="LIT",fullmenu!AA18="MwERT",fullmenu!AA18="ERwMT",fullmenu!AA18="M&amp;ERT",fullmenu!AA18="MwIT",fullmenu!AA18="IwMT",fullmenu!AA18="M&amp;IT",fullmenu!AA18="IwERT",fullmenu!AA18="ERwIT",fullmenu!AA18="I&amp;ERT",fullmenu!AA18="ER&amp;M&amp;IT",fullmenu!AA18="LSD"),"subst",IF(OR(fullmenu!AA18="FERT",fullmenu!AA18="FMT",fullmenu!AA18="FIT",fullmenu!AA18="WSD"),"intens",IF(OR(fullmenu!AA18="UASC"),"nonat","")))))</f>
        <v>subst</v>
      </c>
      <c r="AB18" s="8" t="str">
        <f>IF(OR(fullmenu!AB18="MDC",fullmenu!AB18="PERF"),"rude",IF(OR(fullmenu!AB18="PCB",fullmenu!AB18="AERF",fullmenu!AB18="UD"),"inter",IF(OR(fullmenu!AB18="ACB",fullmenu!AB18="LCERT",fullmenu!AB18="LERT",fullmenu!AB18="FCERT",fullmenu!AB18="FCMT",fullmenu!AB18="LCMT",fullmenu!AB18="LMT",fullmenu!AB18="LCIT",fullmenu!AB18="FCIT",fullmenu!AB18="LIT",fullmenu!AB18="MwERT",fullmenu!AB18="ERwMT",fullmenu!AB18="M&amp;ERT",fullmenu!AB18="MwIT",fullmenu!AB18="IwMT",fullmenu!AB18="M&amp;IT",fullmenu!AB18="IwERT",fullmenu!AB18="ERwIT",fullmenu!AB18="I&amp;ERT",fullmenu!AB18="ER&amp;M&amp;IT",fullmenu!AB18="LSD"),"subst",IF(OR(fullmenu!AB18="FERT",fullmenu!AB18="FMT",fullmenu!AB18="FIT",fullmenu!AB18="WSD"),"intens",IF(OR(fullmenu!AB18="UASC"),"nonat","")))))</f>
        <v>subst</v>
      </c>
      <c r="AC18" s="8" t="str">
        <f>IF(OR(fullmenu!AC18="MDC",fullmenu!AC18="PERF"),"rude",IF(OR(fullmenu!AC18="PCB",fullmenu!AC18="AERF",fullmenu!AC18="UD"),"inter",IF(OR(fullmenu!AC18="ACB",fullmenu!AC18="LCERT",fullmenu!AC18="LERT",fullmenu!AC18="FCERT",fullmenu!AC18="FCMT",fullmenu!AC18="LCMT",fullmenu!AC18="LMT",fullmenu!AC18="LCIT",fullmenu!AC18="FCIT",fullmenu!AC18="LIT",fullmenu!AC18="MwERT",fullmenu!AC18="ERwMT",fullmenu!AC18="M&amp;ERT",fullmenu!AC18="MwIT",fullmenu!AC18="IwMT",fullmenu!AC18="M&amp;IT",fullmenu!AC18="IwERT",fullmenu!AC18="ERwIT",fullmenu!AC18="I&amp;ERT",fullmenu!AC18="ER&amp;M&amp;IT",fullmenu!AC18="LSD"),"subst",IF(OR(fullmenu!AC18="FERT",fullmenu!AC18="FMT",fullmenu!AC18="FIT",fullmenu!AC18="WSD"),"intens",IF(OR(fullmenu!AC18="UASC"),"nonat","")))))</f>
        <v>subst</v>
      </c>
      <c r="AD18" s="8" t="str">
        <f>IF(OR(fullmenu!AD18="MDC",fullmenu!AD18="PERF"),"rude",IF(OR(fullmenu!AD18="PCB",fullmenu!AD18="AERF",fullmenu!AD18="UD"),"inter",IF(OR(fullmenu!AD18="ACB",fullmenu!AD18="LCERT",fullmenu!AD18="LERT",fullmenu!AD18="FCERT",fullmenu!AD18="FCMT",fullmenu!AD18="LCMT",fullmenu!AD18="LMT",fullmenu!AD18="LCIT",fullmenu!AD18="FCIT",fullmenu!AD18="LIT",fullmenu!AD18="MwERT",fullmenu!AD18="ERwMT",fullmenu!AD18="M&amp;ERT",fullmenu!AD18="MwIT",fullmenu!AD18="IwMT",fullmenu!AD18="M&amp;IT",fullmenu!AD18="IwERT",fullmenu!AD18="ERwIT",fullmenu!AD18="I&amp;ERT",fullmenu!AD18="ER&amp;M&amp;IT",fullmenu!AD18="LSD"),"subst",IF(OR(fullmenu!AD18="FERT",fullmenu!AD18="FMT",fullmenu!AD18="FIT",fullmenu!AD18="WSD"),"intens",IF(OR(fullmenu!AD18="UASC"),"nonat","")))))</f>
        <v>subst</v>
      </c>
      <c r="AE18" s="8" t="str">
        <f>IF(OR(fullmenu!AE18="MDC",fullmenu!AE18="PERF"),"rude",IF(OR(fullmenu!AE18="PCB",fullmenu!AE18="AERF",fullmenu!AE18="UD"),"inter",IF(OR(fullmenu!AE18="ACB",fullmenu!AE18="LCERT",fullmenu!AE18="LERT",fullmenu!AE18="FCERT",fullmenu!AE18="FCMT",fullmenu!AE18="LCMT",fullmenu!AE18="LMT",fullmenu!AE18="LCIT",fullmenu!AE18="FCIT",fullmenu!AE18="LIT",fullmenu!AE18="MwERT",fullmenu!AE18="ERwMT",fullmenu!AE18="M&amp;ERT",fullmenu!AE18="MwIT",fullmenu!AE18="IwMT",fullmenu!AE18="M&amp;IT",fullmenu!AE18="IwERT",fullmenu!AE18="ERwIT",fullmenu!AE18="I&amp;ERT",fullmenu!AE18="ER&amp;M&amp;IT",fullmenu!AE18="LSD"),"subst",IF(OR(fullmenu!AE18="FERT",fullmenu!AE18="FMT",fullmenu!AE18="FIT",fullmenu!AE18="WSD"),"intens",IF(OR(fullmenu!AE18="UASC"),"nonat","")))))</f>
        <v>subst</v>
      </c>
      <c r="AF18" s="8" t="str">
        <f>IF(OR(fullmenu!AF18="MDC",fullmenu!AF18="PERF"),"rude",IF(OR(fullmenu!AF18="PCB",fullmenu!AF18="AERF",fullmenu!AF18="UD"),"inter",IF(OR(fullmenu!AF18="ACB",fullmenu!AF18="LCERT",fullmenu!AF18="LERT",fullmenu!AF18="FCERT",fullmenu!AF18="FCMT",fullmenu!AF18="LCMT",fullmenu!AF18="LMT",fullmenu!AF18="LCIT",fullmenu!AF18="FCIT",fullmenu!AF18="LIT",fullmenu!AF18="MwERT",fullmenu!AF18="ERwMT",fullmenu!AF18="M&amp;ERT",fullmenu!AF18="MwIT",fullmenu!AF18="IwMT",fullmenu!AF18="M&amp;IT",fullmenu!AF18="IwERT",fullmenu!AF18="ERwIT",fullmenu!AF18="I&amp;ERT",fullmenu!AF18="ER&amp;M&amp;IT",fullmenu!AF18="LSD"),"subst",IF(OR(fullmenu!AF18="FERT",fullmenu!AF18="FMT",fullmenu!AF18="FIT",fullmenu!AF18="WSD"),"intens",IF(OR(fullmenu!AF18="UASC"),"nonat","")))))</f>
        <v>subst</v>
      </c>
      <c r="AG18" s="8" t="str">
        <f>IF(OR(fullmenu!AG18="MDC",fullmenu!AG18="PERF"),"rude",IF(OR(fullmenu!AG18="PCB",fullmenu!AG18="AERF",fullmenu!AG18="UD"),"inter",IF(OR(fullmenu!AG18="ACB",fullmenu!AG18="LCERT",fullmenu!AG18="LERT",fullmenu!AG18="FCERT",fullmenu!AG18="FCMT",fullmenu!AG18="LCMT",fullmenu!AG18="LMT",fullmenu!AG18="LCIT",fullmenu!AG18="FCIT",fullmenu!AG18="LIT",fullmenu!AG18="MwERT",fullmenu!AG18="ERwMT",fullmenu!AG18="M&amp;ERT",fullmenu!AG18="MwIT",fullmenu!AG18="IwMT",fullmenu!AG18="M&amp;IT",fullmenu!AG18="IwERT",fullmenu!AG18="ERwIT",fullmenu!AG18="I&amp;ERT",fullmenu!AG18="ER&amp;M&amp;IT",fullmenu!AG18="LSD"),"subst",IF(OR(fullmenu!AG18="FERT",fullmenu!AG18="FMT",fullmenu!AG18="FIT",fullmenu!AG18="WSD"),"intens",IF(OR(fullmenu!AG18="UASC"),"nonat","")))))</f>
        <v>subst</v>
      </c>
      <c r="AH18" s="8" t="str">
        <f>IF(OR(fullmenu!AH18="MDC",fullmenu!AH18="PERF"),"rude",IF(OR(fullmenu!AH18="PCB",fullmenu!AH18="AERF",fullmenu!AH18="UD"),"inter",IF(OR(fullmenu!AH18="ACB",fullmenu!AH18="LCERT",fullmenu!AH18="LERT",fullmenu!AH18="FCERT",fullmenu!AH18="FCMT",fullmenu!AH18="LCMT",fullmenu!AH18="LMT",fullmenu!AH18="LCIT",fullmenu!AH18="FCIT",fullmenu!AH18="LIT",fullmenu!AH18="MwERT",fullmenu!AH18="ERwMT",fullmenu!AH18="M&amp;ERT",fullmenu!AH18="MwIT",fullmenu!AH18="IwMT",fullmenu!AH18="M&amp;IT",fullmenu!AH18="IwERT",fullmenu!AH18="ERwIT",fullmenu!AH18="I&amp;ERT",fullmenu!AH18="ER&amp;M&amp;IT",fullmenu!AH18="LSD"),"subst",IF(OR(fullmenu!AH18="FERT",fullmenu!AH18="FMT",fullmenu!AH18="FIT",fullmenu!AH18="WSD"),"intens",IF(OR(fullmenu!AH18="UASC"),"nonat","")))))</f>
        <v>subst</v>
      </c>
      <c r="AI18" s="8" t="str">
        <f>IF(OR(fullmenu!AI18="MDC",fullmenu!AI18="PERF"),"rude",IF(OR(fullmenu!AI18="PCB",fullmenu!AI18="AERF",fullmenu!AI18="UD"),"inter",IF(OR(fullmenu!AI18="ACB",fullmenu!AI18="LCERT",fullmenu!AI18="LERT",fullmenu!AI18="FCERT",fullmenu!AI18="FCMT",fullmenu!AI18="LCMT",fullmenu!AI18="LMT",fullmenu!AI18="LCIT",fullmenu!AI18="FCIT",fullmenu!AI18="LIT",fullmenu!AI18="MwERT",fullmenu!AI18="ERwMT",fullmenu!AI18="M&amp;ERT",fullmenu!AI18="MwIT",fullmenu!AI18="IwMT",fullmenu!AI18="M&amp;IT",fullmenu!AI18="IwERT",fullmenu!AI18="ERwIT",fullmenu!AI18="I&amp;ERT",fullmenu!AI18="ER&amp;M&amp;IT",fullmenu!AI18="LSD"),"subst",IF(OR(fullmenu!AI18="FERT",fullmenu!AI18="FMT",fullmenu!AI18="FIT",fullmenu!AI18="WSD"),"intens",IF(OR(fullmenu!AI18="UASC"),"nonat","")))))</f>
        <v>subst</v>
      </c>
      <c r="AJ18" s="8" t="str">
        <f>IF(OR(fullmenu!AJ18="MDC",fullmenu!AJ18="PERF"),"rude",IF(OR(fullmenu!AJ18="PCB",fullmenu!AJ18="AERF",fullmenu!AJ18="UD"),"inter",IF(OR(fullmenu!AJ18="ACB",fullmenu!AJ18="LCERT",fullmenu!AJ18="LERT",fullmenu!AJ18="FCERT",fullmenu!AJ18="FCMT",fullmenu!AJ18="LCMT",fullmenu!AJ18="LMT",fullmenu!AJ18="LCIT",fullmenu!AJ18="FCIT",fullmenu!AJ18="LIT",fullmenu!AJ18="MwERT",fullmenu!AJ18="ERwMT",fullmenu!AJ18="M&amp;ERT",fullmenu!AJ18="MwIT",fullmenu!AJ18="IwMT",fullmenu!AJ18="M&amp;IT",fullmenu!AJ18="IwERT",fullmenu!AJ18="ERwIT",fullmenu!AJ18="I&amp;ERT",fullmenu!AJ18="ER&amp;M&amp;IT",fullmenu!AJ18="LSD"),"subst",IF(OR(fullmenu!AJ18="FERT",fullmenu!AJ18="FMT",fullmenu!AJ18="FIT",fullmenu!AJ18="WSD"),"intens",IF(OR(fullmenu!AJ18="UASC"),"nonat","")))))</f>
        <v>subst</v>
      </c>
      <c r="AK18" s="8" t="str">
        <f>IF(OR(fullmenu!AK18="MDC",fullmenu!AK18="PERF"),"rude",IF(OR(fullmenu!AK18="PCB",fullmenu!AK18="AERF",fullmenu!AK18="UD"),"inter",IF(OR(fullmenu!AK18="ACB",fullmenu!AK18="LCERT",fullmenu!AK18="LERT",fullmenu!AK18="FCERT",fullmenu!AK18="FCMT",fullmenu!AK18="LCMT",fullmenu!AK18="LMT",fullmenu!AK18="LCIT",fullmenu!AK18="FCIT",fullmenu!AK18="LIT",fullmenu!AK18="MwERT",fullmenu!AK18="ERwMT",fullmenu!AK18="M&amp;ERT",fullmenu!AK18="MwIT",fullmenu!AK18="IwMT",fullmenu!AK18="M&amp;IT",fullmenu!AK18="IwERT",fullmenu!AK18="ERwIT",fullmenu!AK18="I&amp;ERT",fullmenu!AK18="ER&amp;M&amp;IT",fullmenu!AK18="LSD"),"subst",IF(OR(fullmenu!AK18="FERT",fullmenu!AK18="FMT",fullmenu!AK18="FIT",fullmenu!AK18="WSD"),"intens",IF(OR(fullmenu!AK18="UASC"),"nonat","")))))</f>
        <v>subst</v>
      </c>
      <c r="AL18" s="8" t="str">
        <f>IF(OR(fullmenu!AL18="MDC",fullmenu!AL18="PERF"),"rude",IF(OR(fullmenu!AL18="PCB",fullmenu!AL18="AERF",fullmenu!AL18="UD"),"inter",IF(OR(fullmenu!AL18="ACB",fullmenu!AL18="LCERT",fullmenu!AL18="LERT",fullmenu!AL18="FCERT",fullmenu!AL18="FCMT",fullmenu!AL18="LCMT",fullmenu!AL18="LMT",fullmenu!AL18="LCIT",fullmenu!AL18="FCIT",fullmenu!AL18="LIT",fullmenu!AL18="MwERT",fullmenu!AL18="ERwMT",fullmenu!AL18="M&amp;ERT",fullmenu!AL18="MwIT",fullmenu!AL18="IwMT",fullmenu!AL18="M&amp;IT",fullmenu!AL18="IwERT",fullmenu!AL18="ERwIT",fullmenu!AL18="I&amp;ERT",fullmenu!AL18="ER&amp;M&amp;IT",fullmenu!AL18="LSD"),"subst",IF(OR(fullmenu!AL18="FERT",fullmenu!AL18="FMT",fullmenu!AL18="FIT",fullmenu!AL18="WSD"),"intens",IF(OR(fullmenu!AL18="UASC"),"nonat","")))))</f>
        <v>subst</v>
      </c>
      <c r="AM18" s="8" t="str">
        <f>IF(OR(fullmenu!AM18="MDC",fullmenu!AM18="PERF"),"rude",IF(OR(fullmenu!AM18="PCB",fullmenu!AM18="AERF",fullmenu!AM18="UD"),"inter",IF(OR(fullmenu!AM18="ACB",fullmenu!AM18="LCERT",fullmenu!AM18="LERT",fullmenu!AM18="FCERT",fullmenu!AM18="FCMT",fullmenu!AM18="LCMT",fullmenu!AM18="LMT",fullmenu!AM18="LCIT",fullmenu!AM18="FCIT",fullmenu!AM18="LIT",fullmenu!AM18="MwERT",fullmenu!AM18="ERwMT",fullmenu!AM18="M&amp;ERT",fullmenu!AM18="MwIT",fullmenu!AM18="IwMT",fullmenu!AM18="M&amp;IT",fullmenu!AM18="IwERT",fullmenu!AM18="ERwIT",fullmenu!AM18="I&amp;ERT",fullmenu!AM18="ER&amp;M&amp;IT",fullmenu!AM18="LSD"),"subst",IF(OR(fullmenu!AM18="FERT",fullmenu!AM18="FMT",fullmenu!AM18="FIT",fullmenu!AM18="WSD"),"intens",IF(OR(fullmenu!AM18="UASC"),"nonat","")))))</f>
        <v>subst</v>
      </c>
      <c r="AN18" s="8" t="str">
        <f>IF(OR(fullmenu!AN18="MDC",fullmenu!AN18="PERF"),"rude",IF(OR(fullmenu!AN18="PCB",fullmenu!AN18="AERF",fullmenu!AN18="UD"),"inter",IF(OR(fullmenu!AN18="ACB",fullmenu!AN18="LCERT",fullmenu!AN18="LERT",fullmenu!AN18="FCERT",fullmenu!AN18="FCMT",fullmenu!AN18="LCMT",fullmenu!AN18="LMT",fullmenu!AN18="LCIT",fullmenu!AN18="FCIT",fullmenu!AN18="LIT",fullmenu!AN18="MwERT",fullmenu!AN18="ERwMT",fullmenu!AN18="M&amp;ERT",fullmenu!AN18="MwIT",fullmenu!AN18="IwMT",fullmenu!AN18="M&amp;IT",fullmenu!AN18="IwERT",fullmenu!AN18="ERwIT",fullmenu!AN18="I&amp;ERT",fullmenu!AN18="ER&amp;M&amp;IT",fullmenu!AN18="LSD"),"subst",IF(OR(fullmenu!AN18="FERT",fullmenu!AN18="FMT",fullmenu!AN18="FIT",fullmenu!AN18="WSD"),"intens",IF(OR(fullmenu!AN18="UASC"),"nonat","")))))</f>
        <v>subst</v>
      </c>
      <c r="AO18" s="8" t="str">
        <f>IF(OR(fullmenu!AO18="MDC",fullmenu!AO18="PERF"),"rude",IF(OR(fullmenu!AO18="PCB",fullmenu!AO18="AERF",fullmenu!AO18="UD"),"inter",IF(OR(fullmenu!AO18="ACB",fullmenu!AO18="LCERT",fullmenu!AO18="LERT",fullmenu!AO18="FCERT",fullmenu!AO18="FCMT",fullmenu!AO18="LCMT",fullmenu!AO18="LMT",fullmenu!AO18="LCIT",fullmenu!AO18="FCIT",fullmenu!AO18="LIT",fullmenu!AO18="MwERT",fullmenu!AO18="ERwMT",fullmenu!AO18="M&amp;ERT",fullmenu!AO18="MwIT",fullmenu!AO18="IwMT",fullmenu!AO18="M&amp;IT",fullmenu!AO18="IwERT",fullmenu!AO18="ERwIT",fullmenu!AO18="I&amp;ERT",fullmenu!AO18="ER&amp;M&amp;IT",fullmenu!AO18="LSD"),"subst",IF(OR(fullmenu!AO18="FERT",fullmenu!AO18="FMT",fullmenu!AO18="FIT",fullmenu!AO18="WSD"),"intens",IF(OR(fullmenu!AO18="UASC"),"nonat","")))))</f>
        <v>subst</v>
      </c>
      <c r="AP18" s="8" t="str">
        <f>IF(OR(fullmenu!AP18="MDC",fullmenu!AP18="PERF"),"rude",IF(OR(fullmenu!AP18="PCB",fullmenu!AP18="AERF",fullmenu!AP18="UD"),"inter",IF(OR(fullmenu!AP18="ACB",fullmenu!AP18="LCERT",fullmenu!AP18="LERT",fullmenu!AP18="FCERT",fullmenu!AP18="FCMT",fullmenu!AP18="LCMT",fullmenu!AP18="LMT",fullmenu!AP18="LCIT",fullmenu!AP18="FCIT",fullmenu!AP18="LIT",fullmenu!AP18="MwERT",fullmenu!AP18="ERwMT",fullmenu!AP18="M&amp;ERT",fullmenu!AP18="MwIT",fullmenu!AP18="IwMT",fullmenu!AP18="M&amp;IT",fullmenu!AP18="IwERT",fullmenu!AP18="ERwIT",fullmenu!AP18="I&amp;ERT",fullmenu!AP18="ER&amp;M&amp;IT",fullmenu!AP18="LSD"),"subst",IF(OR(fullmenu!AP18="FERT",fullmenu!AP18="FMT",fullmenu!AP18="FIT",fullmenu!AP18="WSD"),"intens",IF(OR(fullmenu!AP18="UASC"),"nonat","")))))</f>
        <v>subst</v>
      </c>
      <c r="AQ18" s="8" t="str">
        <f>IF(OR(fullmenu!AQ18="MDC",fullmenu!AQ18="PERF"),"rude",IF(OR(fullmenu!AQ18="PCB",fullmenu!AQ18="AERF",fullmenu!AQ18="UD"),"inter",IF(OR(fullmenu!AQ18="ACB",fullmenu!AQ18="LCERT",fullmenu!AQ18="LERT",fullmenu!AQ18="FCERT",fullmenu!AQ18="FCMT",fullmenu!AQ18="LCMT",fullmenu!AQ18="LMT",fullmenu!AQ18="LCIT",fullmenu!AQ18="FCIT",fullmenu!AQ18="LIT",fullmenu!AQ18="MwERT",fullmenu!AQ18="ERwMT",fullmenu!AQ18="M&amp;ERT",fullmenu!AQ18="MwIT",fullmenu!AQ18="IwMT",fullmenu!AQ18="M&amp;IT",fullmenu!AQ18="IwERT",fullmenu!AQ18="ERwIT",fullmenu!AQ18="I&amp;ERT",fullmenu!AQ18="ER&amp;M&amp;IT",fullmenu!AQ18="LSD"),"subst",IF(OR(fullmenu!AQ18="FERT",fullmenu!AQ18="FMT",fullmenu!AQ18="FIT",fullmenu!AQ18="WSD"),"intens",IF(OR(fullmenu!AQ18="UASC"),"nonat","")))))</f>
        <v>subst</v>
      </c>
      <c r="AR18" s="8" t="str">
        <f>IF(OR(fullmenu!AR18="MDC",fullmenu!AR18="PERF"),"rude",IF(OR(fullmenu!AR18="PCB",fullmenu!AR18="AERF",fullmenu!AR18="UD"),"inter",IF(OR(fullmenu!AR18="ACB",fullmenu!AR18="LCERT",fullmenu!AR18="LERT",fullmenu!AR18="FCERT",fullmenu!AR18="FCMT",fullmenu!AR18="LCMT",fullmenu!AR18="LMT",fullmenu!AR18="LCIT",fullmenu!AR18="FCIT",fullmenu!AR18="LIT",fullmenu!AR18="MwERT",fullmenu!AR18="ERwMT",fullmenu!AR18="M&amp;ERT",fullmenu!AR18="MwIT",fullmenu!AR18="IwMT",fullmenu!AR18="M&amp;IT",fullmenu!AR18="IwERT",fullmenu!AR18="ERwIT",fullmenu!AR18="I&amp;ERT",fullmenu!AR18="ER&amp;M&amp;IT",fullmenu!AR18="LSD"),"subst",IF(OR(fullmenu!AR18="FERT",fullmenu!AR18="FMT",fullmenu!AR18="FIT",fullmenu!AR18="WSD"),"intens",IF(OR(fullmenu!AR18="UASC"),"nonat","")))))</f>
        <v>subst</v>
      </c>
      <c r="AS18" s="8" t="str">
        <f>IF(OR(fullmenu!AS18="MDC",fullmenu!AS18="PERF"),"rude",IF(OR(fullmenu!AS18="PCB",fullmenu!AS18="AERF",fullmenu!AS18="UD"),"inter",IF(OR(fullmenu!AS18="ACB",fullmenu!AS18="LCERT",fullmenu!AS18="LERT",fullmenu!AS18="FCERT",fullmenu!AS18="FCMT",fullmenu!AS18="LCMT",fullmenu!AS18="LMT",fullmenu!AS18="LCIT",fullmenu!AS18="FCIT",fullmenu!AS18="LIT",fullmenu!AS18="MwERT",fullmenu!AS18="ERwMT",fullmenu!AS18="M&amp;ERT",fullmenu!AS18="MwIT",fullmenu!AS18="IwMT",fullmenu!AS18="M&amp;IT",fullmenu!AS18="IwERT",fullmenu!AS18="ERwIT",fullmenu!AS18="I&amp;ERT",fullmenu!AS18="ER&amp;M&amp;IT",fullmenu!AS18="LSD"),"subst",IF(OR(fullmenu!AS18="FERT",fullmenu!AS18="FMT",fullmenu!AS18="FIT",fullmenu!AS18="WSD"),"intens",IF(OR(fullmenu!AS18="UASC"),"nonat","")))))</f>
        <v>subst</v>
      </c>
    </row>
    <row r="19" spans="1:51" ht="15.5" x14ac:dyDescent="0.35">
      <c r="A19" t="s">
        <v>17</v>
      </c>
      <c r="B19" s="8" t="str">
        <f>IF(OR(fullmenu!B19="MDC",fullmenu!B19="PERF"),"rude",IF(OR(fullmenu!B19="PCB",fullmenu!B19="AERF",fullmenu!B19="UD"),"inter",IF(OR(fullmenu!B19="ACB",fullmenu!B19="LCERT",fullmenu!B19="LERT",fullmenu!B19="FCERT",fullmenu!B19="FCMT",fullmenu!B19="LCMT",fullmenu!B19="LMT",fullmenu!B19="LCIT",fullmenu!B19="FCIT",fullmenu!B19="LIT",fullmenu!B19="MwERT",fullmenu!B19="ERwMT",fullmenu!B19="M&amp;ERT",fullmenu!B19="MwIT",fullmenu!B19="IwMT",fullmenu!B19="M&amp;IT",fullmenu!B19="IwERT",fullmenu!B19="ERwIT",fullmenu!B19="I&amp;ERT",fullmenu!B19="ER&amp;M&amp;IT",fullmenu!B19="LSD"),"subst",IF(OR(fullmenu!B19="FERT",fullmenu!B19="FMT",fullmenu!B19="FIT",fullmenu!B19="WSD"),"intens",IF(OR(fullmenu!B19="UASC"),"nonat","")))))</f>
        <v>subst</v>
      </c>
      <c r="C19" s="8" t="str">
        <f>IF(OR(fullmenu!C19="MDC",fullmenu!C19="PERF"),"rude",IF(OR(fullmenu!C19="PCB",fullmenu!C19="AERF",fullmenu!C19="UD"),"inter",IF(OR(fullmenu!C19="ACB",fullmenu!C19="LCERT",fullmenu!C19="LERT",fullmenu!C19="FCERT",fullmenu!C19="FCMT",fullmenu!C19="LCMT",fullmenu!C19="LMT",fullmenu!C19="LCIT",fullmenu!C19="FCIT",fullmenu!C19="LIT",fullmenu!C19="MwERT",fullmenu!C19="ERwMT",fullmenu!C19="M&amp;ERT",fullmenu!C19="MwIT",fullmenu!C19="IwMT",fullmenu!C19="M&amp;IT",fullmenu!C19="IwERT",fullmenu!C19="ERwIT",fullmenu!C19="I&amp;ERT",fullmenu!C19="ER&amp;M&amp;IT",fullmenu!C19="LSD"),"subst",IF(OR(fullmenu!C19="FERT",fullmenu!C19="FMT",fullmenu!C19="FIT",fullmenu!C19="WSD"),"intens",IF(OR(fullmenu!C19="UASC"),"nonat","")))))</f>
        <v>subst</v>
      </c>
      <c r="D19" s="8" t="str">
        <f>IF(OR(fullmenu!D19="MDC",fullmenu!D19="PERF"),"rude",IF(OR(fullmenu!D19="PCB",fullmenu!D19="AERF",fullmenu!D19="UD"),"inter",IF(OR(fullmenu!D19="ACB",fullmenu!D19="LCERT",fullmenu!D19="LERT",fullmenu!D19="FCERT",fullmenu!D19="FCMT",fullmenu!D19="LCMT",fullmenu!D19="LMT",fullmenu!D19="LCIT",fullmenu!D19="FCIT",fullmenu!D19="LIT",fullmenu!D19="MwERT",fullmenu!D19="ERwMT",fullmenu!D19="M&amp;ERT",fullmenu!D19="MwIT",fullmenu!D19="IwMT",fullmenu!D19="M&amp;IT",fullmenu!D19="IwERT",fullmenu!D19="ERwIT",fullmenu!D19="I&amp;ERT",fullmenu!D19="ER&amp;M&amp;IT",fullmenu!D19="LSD"),"subst",IF(OR(fullmenu!D19="FERT",fullmenu!D19="FMT",fullmenu!D19="FIT",fullmenu!D19="WSD"),"intens",IF(OR(fullmenu!D19="UASC"),"nonat","")))))</f>
        <v>subst</v>
      </c>
      <c r="E19" s="8" t="str">
        <f>IF(OR(fullmenu!E19="MDC",fullmenu!E19="PERF"),"rude",IF(OR(fullmenu!E19="PCB",fullmenu!E19="AERF",fullmenu!E19="UD"),"inter",IF(OR(fullmenu!E19="ACB",fullmenu!E19="LCERT",fullmenu!E19="LERT",fullmenu!E19="FCERT",fullmenu!E19="FCMT",fullmenu!E19="LCMT",fullmenu!E19="LMT",fullmenu!E19="LCIT",fullmenu!E19="FCIT",fullmenu!E19="LIT",fullmenu!E19="MwERT",fullmenu!E19="ERwMT",fullmenu!E19="M&amp;ERT",fullmenu!E19="MwIT",fullmenu!E19="IwMT",fullmenu!E19="M&amp;IT",fullmenu!E19="IwERT",fullmenu!E19="ERwIT",fullmenu!E19="I&amp;ERT",fullmenu!E19="ER&amp;M&amp;IT",fullmenu!E19="LSD"),"subst",IF(OR(fullmenu!E19="FERT",fullmenu!E19="FMT",fullmenu!E19="FIT",fullmenu!E19="WSD"),"intens",IF(OR(fullmenu!E19="UASC"),"nonat","")))))</f>
        <v>subst</v>
      </c>
      <c r="F19" s="8" t="str">
        <f>IF(OR(fullmenu!F19="MDC",fullmenu!F19="PERF"),"rude",IF(OR(fullmenu!F19="PCB",fullmenu!F19="AERF",fullmenu!F19="UD"),"inter",IF(OR(fullmenu!F19="ACB",fullmenu!F19="LCERT",fullmenu!F19="LERT",fullmenu!F19="FCERT",fullmenu!F19="FCMT",fullmenu!F19="LCMT",fullmenu!F19="LMT",fullmenu!F19="LCIT",fullmenu!F19="FCIT",fullmenu!F19="LIT",fullmenu!F19="MwERT",fullmenu!F19="ERwMT",fullmenu!F19="M&amp;ERT",fullmenu!F19="MwIT",fullmenu!F19="IwMT",fullmenu!F19="M&amp;IT",fullmenu!F19="IwERT",fullmenu!F19="ERwIT",fullmenu!F19="I&amp;ERT",fullmenu!F19="ER&amp;M&amp;IT",fullmenu!F19="LSD"),"subst",IF(OR(fullmenu!F19="FERT",fullmenu!F19="FMT",fullmenu!F19="FIT",fullmenu!F19="WSD"),"intens",IF(OR(fullmenu!F19="UASC"),"nonat","")))))</f>
        <v>subst</v>
      </c>
      <c r="G19" s="8" t="str">
        <f>IF(OR(fullmenu!G19="MDC",fullmenu!G19="PERF"),"rude",IF(OR(fullmenu!G19="PCB",fullmenu!G19="AERF",fullmenu!G19="UD"),"inter",IF(OR(fullmenu!G19="ACB",fullmenu!G19="LCERT",fullmenu!G19="LERT",fullmenu!G19="FCERT",fullmenu!G19="FCMT",fullmenu!G19="LCMT",fullmenu!G19="LMT",fullmenu!G19="LCIT",fullmenu!G19="FCIT",fullmenu!G19="LIT",fullmenu!G19="MwERT",fullmenu!G19="ERwMT",fullmenu!G19="M&amp;ERT",fullmenu!G19="MwIT",fullmenu!G19="IwMT",fullmenu!G19="M&amp;IT",fullmenu!G19="IwERT",fullmenu!G19="ERwIT",fullmenu!G19="I&amp;ERT",fullmenu!G19="ER&amp;M&amp;IT",fullmenu!G19="LSD"),"subst",IF(OR(fullmenu!G19="FERT",fullmenu!G19="FMT",fullmenu!G19="FIT",fullmenu!G19="WSD"),"intens",IF(OR(fullmenu!G19="UASC"),"nonat","")))))</f>
        <v>subst</v>
      </c>
      <c r="H19" s="8" t="str">
        <f>IF(OR(fullmenu!H19="MDC",fullmenu!H19="PERF"),"rude",IF(OR(fullmenu!H19="PCB",fullmenu!H19="AERF",fullmenu!H19="UD"),"inter",IF(OR(fullmenu!H19="ACB",fullmenu!H19="LCERT",fullmenu!H19="LERT",fullmenu!H19="FCERT",fullmenu!H19="FCMT",fullmenu!H19="LCMT",fullmenu!H19="LMT",fullmenu!H19="LCIT",fullmenu!H19="FCIT",fullmenu!H19="LIT",fullmenu!H19="MwERT",fullmenu!H19="ERwMT",fullmenu!H19="M&amp;ERT",fullmenu!H19="MwIT",fullmenu!H19="IwMT",fullmenu!H19="M&amp;IT",fullmenu!H19="IwERT",fullmenu!H19="ERwIT",fullmenu!H19="I&amp;ERT",fullmenu!H19="ER&amp;M&amp;IT",fullmenu!H19="LSD"),"subst",IF(OR(fullmenu!H19="FERT",fullmenu!H19="FMT",fullmenu!H19="FIT",fullmenu!H19="WSD"),"intens",IF(OR(fullmenu!H19="UASC"),"nonat","")))))</f>
        <v>subst</v>
      </c>
      <c r="I19" s="8" t="str">
        <f>IF(OR(fullmenu!I19="MDC",fullmenu!I19="PERF"),"rude",IF(OR(fullmenu!I19="PCB",fullmenu!I19="AERF",fullmenu!I19="UD"),"inter",IF(OR(fullmenu!I19="ACB",fullmenu!I19="LCERT",fullmenu!I19="LERT",fullmenu!I19="FCERT",fullmenu!I19="FCMT",fullmenu!I19="LCMT",fullmenu!I19="LMT",fullmenu!I19="LCIT",fullmenu!I19="FCIT",fullmenu!I19="LIT",fullmenu!I19="MwERT",fullmenu!I19="ERwMT",fullmenu!I19="M&amp;ERT",fullmenu!I19="MwIT",fullmenu!I19="IwMT",fullmenu!I19="M&amp;IT",fullmenu!I19="IwERT",fullmenu!I19="ERwIT",fullmenu!I19="I&amp;ERT",fullmenu!I19="ER&amp;M&amp;IT",fullmenu!I19="LSD"),"subst",IF(OR(fullmenu!I19="FERT",fullmenu!I19="FMT",fullmenu!I19="FIT",fullmenu!I19="WSD"),"intens",IF(OR(fullmenu!I19="UASC"),"nonat","")))))</f>
        <v>subst</v>
      </c>
      <c r="J19" s="8" t="str">
        <f>IF(OR(fullmenu!J19="MDC",fullmenu!J19="PERF"),"rude",IF(OR(fullmenu!J19="PCB",fullmenu!J19="AERF",fullmenu!J19="UD"),"inter",IF(OR(fullmenu!J19="ACB",fullmenu!J19="LCERT",fullmenu!J19="LERT",fullmenu!J19="FCERT",fullmenu!J19="FCMT",fullmenu!J19="LCMT",fullmenu!J19="LMT",fullmenu!J19="LCIT",fullmenu!J19="FCIT",fullmenu!J19="LIT",fullmenu!J19="MwERT",fullmenu!J19="ERwMT",fullmenu!J19="M&amp;ERT",fullmenu!J19="MwIT",fullmenu!J19="IwMT",fullmenu!J19="M&amp;IT",fullmenu!J19="IwERT",fullmenu!J19="ERwIT",fullmenu!J19="I&amp;ERT",fullmenu!J19="ER&amp;M&amp;IT",fullmenu!J19="LSD"),"subst",IF(OR(fullmenu!J19="FERT",fullmenu!J19="FMT",fullmenu!J19="FIT",fullmenu!J19="WSD"),"intens",IF(OR(fullmenu!J19="UASC"),"nonat","")))))</f>
        <v>subst</v>
      </c>
      <c r="K19" s="8" t="str">
        <f>IF(OR(fullmenu!K19="MDC",fullmenu!K19="PERF"),"rude",IF(OR(fullmenu!K19="PCB",fullmenu!K19="AERF",fullmenu!K19="UD"),"inter",IF(OR(fullmenu!K19="ACB",fullmenu!K19="LCERT",fullmenu!K19="LERT",fullmenu!K19="FCERT",fullmenu!K19="FCMT",fullmenu!K19="LCMT",fullmenu!K19="LMT",fullmenu!K19="LCIT",fullmenu!K19="FCIT",fullmenu!K19="LIT",fullmenu!K19="MwERT",fullmenu!K19="ERwMT",fullmenu!K19="M&amp;ERT",fullmenu!K19="MwIT",fullmenu!K19="IwMT",fullmenu!K19="M&amp;IT",fullmenu!K19="IwERT",fullmenu!K19="ERwIT",fullmenu!K19="I&amp;ERT",fullmenu!K19="ER&amp;M&amp;IT",fullmenu!K19="LSD"),"subst",IF(OR(fullmenu!K19="FERT",fullmenu!K19="FMT",fullmenu!K19="FIT",fullmenu!K19="WSD"),"intens",IF(OR(fullmenu!K19="UASC"),"nonat","")))))</f>
        <v>subst</v>
      </c>
      <c r="L19" s="8" t="str">
        <f>IF(OR(fullmenu!L19="MDC",fullmenu!L19="PERF"),"rude",IF(OR(fullmenu!L19="PCB",fullmenu!L19="AERF",fullmenu!L19="UD"),"inter",IF(OR(fullmenu!L19="ACB",fullmenu!L19="LCERT",fullmenu!L19="LERT",fullmenu!L19="FCERT",fullmenu!L19="FCMT",fullmenu!L19="LCMT",fullmenu!L19="LMT",fullmenu!L19="LCIT",fullmenu!L19="FCIT",fullmenu!L19="LIT",fullmenu!L19="MwERT",fullmenu!L19="ERwMT",fullmenu!L19="M&amp;ERT",fullmenu!L19="MwIT",fullmenu!L19="IwMT",fullmenu!L19="M&amp;IT",fullmenu!L19="IwERT",fullmenu!L19="ERwIT",fullmenu!L19="I&amp;ERT",fullmenu!L19="ER&amp;M&amp;IT",fullmenu!L19="LSD"),"subst",IF(OR(fullmenu!L19="FERT",fullmenu!L19="FMT",fullmenu!L19="FIT",fullmenu!L19="WSD"),"intens",IF(OR(fullmenu!L19="UASC"),"nonat","")))))</f>
        <v>subst</v>
      </c>
      <c r="M19" s="8" t="str">
        <f>IF(OR(fullmenu!M19="MDC",fullmenu!M19="PERF"),"rude",IF(OR(fullmenu!M19="PCB",fullmenu!M19="AERF",fullmenu!M19="UD"),"inter",IF(OR(fullmenu!M19="ACB",fullmenu!M19="LCERT",fullmenu!M19="LERT",fullmenu!M19="FCERT",fullmenu!M19="FCMT",fullmenu!M19="LCMT",fullmenu!M19="LMT",fullmenu!M19="LCIT",fullmenu!M19="FCIT",fullmenu!M19="LIT",fullmenu!M19="MwERT",fullmenu!M19="ERwMT",fullmenu!M19="M&amp;ERT",fullmenu!M19="MwIT",fullmenu!M19="IwMT",fullmenu!M19="M&amp;IT",fullmenu!M19="IwERT",fullmenu!M19="ERwIT",fullmenu!M19="I&amp;ERT",fullmenu!M19="ER&amp;M&amp;IT",fullmenu!M19="LSD"),"subst",IF(OR(fullmenu!M19="FERT",fullmenu!M19="FMT",fullmenu!M19="FIT",fullmenu!M19="WSD"),"intens",IF(OR(fullmenu!M19="UASC"),"nonat","")))))</f>
        <v>subst</v>
      </c>
      <c r="N19" s="8" t="str">
        <f>IF(OR(fullmenu!N19="MDC",fullmenu!N19="PERF"),"rude",IF(OR(fullmenu!N19="PCB",fullmenu!N19="AERF",fullmenu!N19="UD"),"inter",IF(OR(fullmenu!N19="ACB",fullmenu!N19="LCERT",fullmenu!N19="LERT",fullmenu!N19="FCERT",fullmenu!N19="FCMT",fullmenu!N19="LCMT",fullmenu!N19="LMT",fullmenu!N19="LCIT",fullmenu!N19="FCIT",fullmenu!N19="LIT",fullmenu!N19="MwERT",fullmenu!N19="ERwMT",fullmenu!N19="M&amp;ERT",fullmenu!N19="MwIT",fullmenu!N19="IwMT",fullmenu!N19="M&amp;IT",fullmenu!N19="IwERT",fullmenu!N19="ERwIT",fullmenu!N19="I&amp;ERT",fullmenu!N19="ER&amp;M&amp;IT",fullmenu!N19="LSD"),"subst",IF(OR(fullmenu!N19="FERT",fullmenu!N19="FMT",fullmenu!N19="FIT",fullmenu!N19="WSD"),"intens",IF(OR(fullmenu!N19="UASC"),"nonat","")))))</f>
        <v>subst</v>
      </c>
      <c r="O19" s="8" t="str">
        <f>IF(OR(fullmenu!O19="MDC",fullmenu!O19="PERF"),"rude",IF(OR(fullmenu!O19="PCB",fullmenu!O19="AERF",fullmenu!O19="UD"),"inter",IF(OR(fullmenu!O19="ACB",fullmenu!O19="LCERT",fullmenu!O19="LERT",fullmenu!O19="FCERT",fullmenu!O19="FCMT",fullmenu!O19="LCMT",fullmenu!O19="LMT",fullmenu!O19="LCIT",fullmenu!O19="FCIT",fullmenu!O19="LIT",fullmenu!O19="MwERT",fullmenu!O19="ERwMT",fullmenu!O19="M&amp;ERT",fullmenu!O19="MwIT",fullmenu!O19="IwMT",fullmenu!O19="M&amp;IT",fullmenu!O19="IwERT",fullmenu!O19="ERwIT",fullmenu!O19="I&amp;ERT",fullmenu!O19="ER&amp;M&amp;IT",fullmenu!O19="LSD"),"subst",IF(OR(fullmenu!O19="FERT",fullmenu!O19="FMT",fullmenu!O19="FIT",fullmenu!O19="WSD"),"intens",IF(OR(fullmenu!O19="UASC"),"nonat","")))))</f>
        <v>subst</v>
      </c>
      <c r="P19" s="8" t="str">
        <f>IF(OR(fullmenu!P19="MDC",fullmenu!P19="PERF"),"rude",IF(OR(fullmenu!P19="PCB",fullmenu!P19="AERF",fullmenu!P19="UD"),"inter",IF(OR(fullmenu!P19="ACB",fullmenu!P19="LCERT",fullmenu!P19="LERT",fullmenu!P19="FCERT",fullmenu!P19="FCMT",fullmenu!P19="LCMT",fullmenu!P19="LMT",fullmenu!P19="LCIT",fullmenu!P19="FCIT",fullmenu!P19="LIT",fullmenu!P19="MwERT",fullmenu!P19="ERwMT",fullmenu!P19="M&amp;ERT",fullmenu!P19="MwIT",fullmenu!P19="IwMT",fullmenu!P19="M&amp;IT",fullmenu!P19="IwERT",fullmenu!P19="ERwIT",fullmenu!P19="I&amp;ERT",fullmenu!P19="ER&amp;M&amp;IT",fullmenu!P19="LSD"),"subst",IF(OR(fullmenu!P19="FERT",fullmenu!P19="FMT",fullmenu!P19="FIT",fullmenu!P19="WSD"),"intens",IF(OR(fullmenu!P19="UASC"),"nonat","")))))</f>
        <v>subst</v>
      </c>
      <c r="Q19" s="8" t="str">
        <f>IF(OR(fullmenu!Q19="MDC",fullmenu!Q19="PERF"),"rude",IF(OR(fullmenu!Q19="PCB",fullmenu!Q19="AERF",fullmenu!Q19="UD"),"inter",IF(OR(fullmenu!Q19="ACB",fullmenu!Q19="LCERT",fullmenu!Q19="LERT",fullmenu!Q19="FCERT",fullmenu!Q19="FCMT",fullmenu!Q19="LCMT",fullmenu!Q19="LMT",fullmenu!Q19="LCIT",fullmenu!Q19="FCIT",fullmenu!Q19="LIT",fullmenu!Q19="MwERT",fullmenu!Q19="ERwMT",fullmenu!Q19="M&amp;ERT",fullmenu!Q19="MwIT",fullmenu!Q19="IwMT",fullmenu!Q19="M&amp;IT",fullmenu!Q19="IwERT",fullmenu!Q19="ERwIT",fullmenu!Q19="I&amp;ERT",fullmenu!Q19="ER&amp;M&amp;IT",fullmenu!Q19="LSD"),"subst",IF(OR(fullmenu!Q19="FERT",fullmenu!Q19="FMT",fullmenu!Q19="FIT",fullmenu!Q19="WSD"),"intens",IF(OR(fullmenu!Q19="UASC"),"nonat","")))))</f>
        <v>subst</v>
      </c>
      <c r="R19" s="8" t="str">
        <f>IF(OR(fullmenu!R19="MDC",fullmenu!R19="PERF"),"rude",IF(OR(fullmenu!R19="PCB",fullmenu!R19="AERF",fullmenu!R19="UD"),"inter",IF(OR(fullmenu!R19="ACB",fullmenu!R19="LCERT",fullmenu!R19="LERT",fullmenu!R19="FCERT",fullmenu!R19="FCMT",fullmenu!R19="LCMT",fullmenu!R19="LMT",fullmenu!R19="LCIT",fullmenu!R19="FCIT",fullmenu!R19="LIT",fullmenu!R19="MwERT",fullmenu!R19="ERwMT",fullmenu!R19="M&amp;ERT",fullmenu!R19="MwIT",fullmenu!R19="IwMT",fullmenu!R19="M&amp;IT",fullmenu!R19="IwERT",fullmenu!R19="ERwIT",fullmenu!R19="I&amp;ERT",fullmenu!R19="ER&amp;M&amp;IT",fullmenu!R19="LSD"),"subst",IF(OR(fullmenu!R19="FERT",fullmenu!R19="FMT",fullmenu!R19="FIT",fullmenu!R19="WSD"),"intens",IF(OR(fullmenu!R19="UASC"),"nonat","")))))</f>
        <v>subst</v>
      </c>
      <c r="S19" s="8" t="str">
        <f>IF(OR(fullmenu!S19="MDC",fullmenu!S19="PERF"),"rude",IF(OR(fullmenu!S19="PCB",fullmenu!S19="AERF",fullmenu!S19="UD"),"inter",IF(OR(fullmenu!S19="ACB",fullmenu!S19="LCERT",fullmenu!S19="LERT",fullmenu!S19="FCERT",fullmenu!S19="FCMT",fullmenu!S19="LCMT",fullmenu!S19="LMT",fullmenu!S19="LCIT",fullmenu!S19="FCIT",fullmenu!S19="LIT",fullmenu!S19="MwERT",fullmenu!S19="ERwMT",fullmenu!S19="M&amp;ERT",fullmenu!S19="MwIT",fullmenu!S19="IwMT",fullmenu!S19="M&amp;IT",fullmenu!S19="IwERT",fullmenu!S19="ERwIT",fullmenu!S19="I&amp;ERT",fullmenu!S19="ER&amp;M&amp;IT",fullmenu!S19="LSD"),"subst",IF(OR(fullmenu!S19="FERT",fullmenu!S19="FMT",fullmenu!S19="FIT",fullmenu!S19="WSD"),"intens",IF(OR(fullmenu!S19="UASC"),"nonat","")))))</f>
        <v>subst</v>
      </c>
      <c r="T19" s="8" t="str">
        <f>IF(OR(fullmenu!T19="MDC",fullmenu!T19="PERF"),"rude",IF(OR(fullmenu!T19="PCB",fullmenu!T19="AERF",fullmenu!T19="UD"),"inter",IF(OR(fullmenu!T19="ACB",fullmenu!T19="LCERT",fullmenu!T19="LERT",fullmenu!T19="FCERT",fullmenu!T19="FCMT",fullmenu!T19="LCMT",fullmenu!T19="LMT",fullmenu!T19="LCIT",fullmenu!T19="FCIT",fullmenu!T19="LIT",fullmenu!T19="MwERT",fullmenu!T19="ERwMT",fullmenu!T19="M&amp;ERT",fullmenu!T19="MwIT",fullmenu!T19="IwMT",fullmenu!T19="M&amp;IT",fullmenu!T19="IwERT",fullmenu!T19="ERwIT",fullmenu!T19="I&amp;ERT",fullmenu!T19="ER&amp;M&amp;IT",fullmenu!T19="LSD"),"subst",IF(OR(fullmenu!T19="FERT",fullmenu!T19="FMT",fullmenu!T19="FIT",fullmenu!T19="WSD"),"intens",IF(OR(fullmenu!T19="UASC"),"nonat","")))))</f>
        <v>subst</v>
      </c>
      <c r="U19" s="8" t="str">
        <f>IF(OR(fullmenu!U19="MDC",fullmenu!U19="PERF"),"rude",IF(OR(fullmenu!U19="PCB",fullmenu!U19="AERF",fullmenu!U19="UD"),"inter",IF(OR(fullmenu!U19="ACB",fullmenu!U19="LCERT",fullmenu!U19="LERT",fullmenu!U19="FCERT",fullmenu!U19="FCMT",fullmenu!U19="LCMT",fullmenu!U19="LMT",fullmenu!U19="LCIT",fullmenu!U19="FCIT",fullmenu!U19="LIT",fullmenu!U19="MwERT",fullmenu!U19="ERwMT",fullmenu!U19="M&amp;ERT",fullmenu!U19="MwIT",fullmenu!U19="IwMT",fullmenu!U19="M&amp;IT",fullmenu!U19="IwERT",fullmenu!U19="ERwIT",fullmenu!U19="I&amp;ERT",fullmenu!U19="ER&amp;M&amp;IT",fullmenu!U19="LSD"),"subst",IF(OR(fullmenu!U19="FERT",fullmenu!U19="FMT",fullmenu!U19="FIT",fullmenu!U19="WSD"),"intens",IF(OR(fullmenu!U19="UASC"),"nonat","")))))</f>
        <v>subst</v>
      </c>
      <c r="V19" s="8" t="str">
        <f>IF(OR(fullmenu!V19="MDC",fullmenu!V19="PERF"),"rude",IF(OR(fullmenu!V19="PCB",fullmenu!V19="AERF",fullmenu!V19="UD"),"inter",IF(OR(fullmenu!V19="ACB",fullmenu!V19="LCERT",fullmenu!V19="LERT",fullmenu!V19="FCERT",fullmenu!V19="FCMT",fullmenu!V19="LCMT",fullmenu!V19="LMT",fullmenu!V19="LCIT",fullmenu!V19="FCIT",fullmenu!V19="LIT",fullmenu!V19="MwERT",fullmenu!V19="ERwMT",fullmenu!V19="M&amp;ERT",fullmenu!V19="MwIT",fullmenu!V19="IwMT",fullmenu!V19="M&amp;IT",fullmenu!V19="IwERT",fullmenu!V19="ERwIT",fullmenu!V19="I&amp;ERT",fullmenu!V19="ER&amp;M&amp;IT",fullmenu!V19="LSD"),"subst",IF(OR(fullmenu!V19="FERT",fullmenu!V19="FMT",fullmenu!V19="FIT",fullmenu!V19="WSD"),"intens",IF(OR(fullmenu!V19="UASC"),"nonat","")))))</f>
        <v>subst</v>
      </c>
      <c r="W19" s="8" t="str">
        <f>IF(OR(fullmenu!W19="MDC",fullmenu!W19="PERF"),"rude",IF(OR(fullmenu!W19="PCB",fullmenu!W19="AERF",fullmenu!W19="UD"),"inter",IF(OR(fullmenu!W19="ACB",fullmenu!W19="LCERT",fullmenu!W19="LERT",fullmenu!W19="FCERT",fullmenu!W19="FCMT",fullmenu!W19="LCMT",fullmenu!W19="LMT",fullmenu!W19="LCIT",fullmenu!W19="FCIT",fullmenu!W19="LIT",fullmenu!W19="MwERT",fullmenu!W19="ERwMT",fullmenu!W19="M&amp;ERT",fullmenu!W19="MwIT",fullmenu!W19="IwMT",fullmenu!W19="M&amp;IT",fullmenu!W19="IwERT",fullmenu!W19="ERwIT",fullmenu!W19="I&amp;ERT",fullmenu!W19="ER&amp;M&amp;IT",fullmenu!W19="LSD"),"subst",IF(OR(fullmenu!W19="FERT",fullmenu!W19="FMT",fullmenu!W19="FIT",fullmenu!W19="WSD"),"intens",IF(OR(fullmenu!W19="UASC"),"nonat","")))))</f>
        <v>subst</v>
      </c>
      <c r="X19" s="8" t="str">
        <f>IF(OR(fullmenu!X19="MDC",fullmenu!X19="PERF"),"rude",IF(OR(fullmenu!X19="PCB",fullmenu!X19="AERF",fullmenu!X19="UD"),"inter",IF(OR(fullmenu!X19="ACB",fullmenu!X19="LCERT",fullmenu!X19="LERT",fullmenu!X19="FCERT",fullmenu!X19="FCMT",fullmenu!X19="LCMT",fullmenu!X19="LMT",fullmenu!X19="LCIT",fullmenu!X19="FCIT",fullmenu!X19="LIT",fullmenu!X19="MwERT",fullmenu!X19="ERwMT",fullmenu!X19="M&amp;ERT",fullmenu!X19="MwIT",fullmenu!X19="IwMT",fullmenu!X19="M&amp;IT",fullmenu!X19="IwERT",fullmenu!X19="ERwIT",fullmenu!X19="I&amp;ERT",fullmenu!X19="ER&amp;M&amp;IT",fullmenu!X19="LSD"),"subst",IF(OR(fullmenu!X19="FERT",fullmenu!X19="FMT",fullmenu!X19="FIT",fullmenu!X19="WSD"),"intens",IF(OR(fullmenu!X19="UASC"),"nonat","")))))</f>
        <v>subst</v>
      </c>
      <c r="Y19" s="8" t="str">
        <f>IF(OR(fullmenu!Y19="MDC",fullmenu!Y19="PERF"),"rude",IF(OR(fullmenu!Y19="PCB",fullmenu!Y19="AERF",fullmenu!Y19="UD"),"inter",IF(OR(fullmenu!Y19="ACB",fullmenu!Y19="LCERT",fullmenu!Y19="LERT",fullmenu!Y19="FCERT",fullmenu!Y19="FCMT",fullmenu!Y19="LCMT",fullmenu!Y19="LMT",fullmenu!Y19="LCIT",fullmenu!Y19="FCIT",fullmenu!Y19="LIT",fullmenu!Y19="MwERT",fullmenu!Y19="ERwMT",fullmenu!Y19="M&amp;ERT",fullmenu!Y19="MwIT",fullmenu!Y19="IwMT",fullmenu!Y19="M&amp;IT",fullmenu!Y19="IwERT",fullmenu!Y19="ERwIT",fullmenu!Y19="I&amp;ERT",fullmenu!Y19="ER&amp;M&amp;IT",fullmenu!Y19="LSD"),"subst",IF(OR(fullmenu!Y19="FERT",fullmenu!Y19="FMT",fullmenu!Y19="FIT",fullmenu!Y19="WSD"),"intens",IF(OR(fullmenu!Y19="UASC"),"nonat","")))))</f>
        <v>subst</v>
      </c>
      <c r="Z19" s="8" t="str">
        <f>IF(OR(fullmenu!Z19="MDC",fullmenu!Z19="PERF"),"rude",IF(OR(fullmenu!Z19="PCB",fullmenu!Z19="AERF",fullmenu!Z19="UD"),"inter",IF(OR(fullmenu!Z19="ACB",fullmenu!Z19="LCERT",fullmenu!Z19="LERT",fullmenu!Z19="FCERT",fullmenu!Z19="FCMT",fullmenu!Z19="LCMT",fullmenu!Z19="LMT",fullmenu!Z19="LCIT",fullmenu!Z19="FCIT",fullmenu!Z19="LIT",fullmenu!Z19="MwERT",fullmenu!Z19="ERwMT",fullmenu!Z19="M&amp;ERT",fullmenu!Z19="MwIT",fullmenu!Z19="IwMT",fullmenu!Z19="M&amp;IT",fullmenu!Z19="IwERT",fullmenu!Z19="ERwIT",fullmenu!Z19="I&amp;ERT",fullmenu!Z19="ER&amp;M&amp;IT",fullmenu!Z19="LSD"),"subst",IF(OR(fullmenu!Z19="FERT",fullmenu!Z19="FMT",fullmenu!Z19="FIT",fullmenu!Z19="WSD"),"intens",IF(OR(fullmenu!Z19="UASC"),"nonat","")))))</f>
        <v>subst</v>
      </c>
      <c r="AA19" s="8" t="str">
        <f>IF(OR(fullmenu!AA19="MDC",fullmenu!AA19="PERF"),"rude",IF(OR(fullmenu!AA19="PCB",fullmenu!AA19="AERF",fullmenu!AA19="UD"),"inter",IF(OR(fullmenu!AA19="ACB",fullmenu!AA19="LCERT",fullmenu!AA19="LERT",fullmenu!AA19="FCERT",fullmenu!AA19="FCMT",fullmenu!AA19="LCMT",fullmenu!AA19="LMT",fullmenu!AA19="LCIT",fullmenu!AA19="FCIT",fullmenu!AA19="LIT",fullmenu!AA19="MwERT",fullmenu!AA19="ERwMT",fullmenu!AA19="M&amp;ERT",fullmenu!AA19="MwIT",fullmenu!AA19="IwMT",fullmenu!AA19="M&amp;IT",fullmenu!AA19="IwERT",fullmenu!AA19="ERwIT",fullmenu!AA19="I&amp;ERT",fullmenu!AA19="ER&amp;M&amp;IT",fullmenu!AA19="LSD"),"subst",IF(OR(fullmenu!AA19="FERT",fullmenu!AA19="FMT",fullmenu!AA19="FIT",fullmenu!AA19="WSD"),"intens",IF(OR(fullmenu!AA19="UASC"),"nonat","")))))</f>
        <v>subst</v>
      </c>
      <c r="AB19" s="8" t="str">
        <f>IF(OR(fullmenu!AB19="MDC",fullmenu!AB19="PERF"),"rude",IF(OR(fullmenu!AB19="PCB",fullmenu!AB19="AERF",fullmenu!AB19="UD"),"inter",IF(OR(fullmenu!AB19="ACB",fullmenu!AB19="LCERT",fullmenu!AB19="LERT",fullmenu!AB19="FCERT",fullmenu!AB19="FCMT",fullmenu!AB19="LCMT",fullmenu!AB19="LMT",fullmenu!AB19="LCIT",fullmenu!AB19="FCIT",fullmenu!AB19="LIT",fullmenu!AB19="MwERT",fullmenu!AB19="ERwMT",fullmenu!AB19="M&amp;ERT",fullmenu!AB19="MwIT",fullmenu!AB19="IwMT",fullmenu!AB19="M&amp;IT",fullmenu!AB19="IwERT",fullmenu!AB19="ERwIT",fullmenu!AB19="I&amp;ERT",fullmenu!AB19="ER&amp;M&amp;IT",fullmenu!AB19="LSD"),"subst",IF(OR(fullmenu!AB19="FERT",fullmenu!AB19="FMT",fullmenu!AB19="FIT",fullmenu!AB19="WSD"),"intens",IF(OR(fullmenu!AB19="UASC"),"nonat","")))))</f>
        <v>subst</v>
      </c>
      <c r="AC19" s="8" t="str">
        <f>IF(OR(fullmenu!AC19="MDC",fullmenu!AC19="PERF"),"rude",IF(OR(fullmenu!AC19="PCB",fullmenu!AC19="AERF",fullmenu!AC19="UD"),"inter",IF(OR(fullmenu!AC19="ACB",fullmenu!AC19="LCERT",fullmenu!AC19="LERT",fullmenu!AC19="FCERT",fullmenu!AC19="FCMT",fullmenu!AC19="LCMT",fullmenu!AC19="LMT",fullmenu!AC19="LCIT",fullmenu!AC19="FCIT",fullmenu!AC19="LIT",fullmenu!AC19="MwERT",fullmenu!AC19="ERwMT",fullmenu!AC19="M&amp;ERT",fullmenu!AC19="MwIT",fullmenu!AC19="IwMT",fullmenu!AC19="M&amp;IT",fullmenu!AC19="IwERT",fullmenu!AC19="ERwIT",fullmenu!AC19="I&amp;ERT",fullmenu!AC19="ER&amp;M&amp;IT",fullmenu!AC19="LSD"),"subst",IF(OR(fullmenu!AC19="FERT",fullmenu!AC19="FMT",fullmenu!AC19="FIT",fullmenu!AC19="WSD"),"intens",IF(OR(fullmenu!AC19="UASC"),"nonat","")))))</f>
        <v>subst</v>
      </c>
      <c r="AD19" s="8" t="str">
        <f>IF(OR(fullmenu!AD19="MDC",fullmenu!AD19="PERF"),"rude",IF(OR(fullmenu!AD19="PCB",fullmenu!AD19="AERF",fullmenu!AD19="UD"),"inter",IF(OR(fullmenu!AD19="ACB",fullmenu!AD19="LCERT",fullmenu!AD19="LERT",fullmenu!AD19="FCERT",fullmenu!AD19="FCMT",fullmenu!AD19="LCMT",fullmenu!AD19="LMT",fullmenu!AD19="LCIT",fullmenu!AD19="FCIT",fullmenu!AD19="LIT",fullmenu!AD19="MwERT",fullmenu!AD19="ERwMT",fullmenu!AD19="M&amp;ERT",fullmenu!AD19="MwIT",fullmenu!AD19="IwMT",fullmenu!AD19="M&amp;IT",fullmenu!AD19="IwERT",fullmenu!AD19="ERwIT",fullmenu!AD19="I&amp;ERT",fullmenu!AD19="ER&amp;M&amp;IT",fullmenu!AD19="LSD"),"subst",IF(OR(fullmenu!AD19="FERT",fullmenu!AD19="FMT",fullmenu!AD19="FIT",fullmenu!AD19="WSD"),"intens",IF(OR(fullmenu!AD19="UASC"),"nonat","")))))</f>
        <v>subst</v>
      </c>
      <c r="AE19" s="8" t="str">
        <f>IF(OR(fullmenu!AE19="MDC",fullmenu!AE19="PERF"),"rude",IF(OR(fullmenu!AE19="PCB",fullmenu!AE19="AERF",fullmenu!AE19="UD"),"inter",IF(OR(fullmenu!AE19="ACB",fullmenu!AE19="LCERT",fullmenu!AE19="LERT",fullmenu!AE19="FCERT",fullmenu!AE19="FCMT",fullmenu!AE19="LCMT",fullmenu!AE19="LMT",fullmenu!AE19="LCIT",fullmenu!AE19="FCIT",fullmenu!AE19="LIT",fullmenu!AE19="MwERT",fullmenu!AE19="ERwMT",fullmenu!AE19="M&amp;ERT",fullmenu!AE19="MwIT",fullmenu!AE19="IwMT",fullmenu!AE19="M&amp;IT",fullmenu!AE19="IwERT",fullmenu!AE19="ERwIT",fullmenu!AE19="I&amp;ERT",fullmenu!AE19="ER&amp;M&amp;IT",fullmenu!AE19="LSD"),"subst",IF(OR(fullmenu!AE19="FERT",fullmenu!AE19="FMT",fullmenu!AE19="FIT",fullmenu!AE19="WSD"),"intens",IF(OR(fullmenu!AE19="UASC"),"nonat","")))))</f>
        <v>subst</v>
      </c>
      <c r="AF19" s="8" t="str">
        <f>IF(OR(fullmenu!AF19="MDC",fullmenu!AF19="PERF"),"rude",IF(OR(fullmenu!AF19="PCB",fullmenu!AF19="AERF",fullmenu!AF19="UD"),"inter",IF(OR(fullmenu!AF19="ACB",fullmenu!AF19="LCERT",fullmenu!AF19="LERT",fullmenu!AF19="FCERT",fullmenu!AF19="FCMT",fullmenu!AF19="LCMT",fullmenu!AF19="LMT",fullmenu!AF19="LCIT",fullmenu!AF19="FCIT",fullmenu!AF19="LIT",fullmenu!AF19="MwERT",fullmenu!AF19="ERwMT",fullmenu!AF19="M&amp;ERT",fullmenu!AF19="MwIT",fullmenu!AF19="IwMT",fullmenu!AF19="M&amp;IT",fullmenu!AF19="IwERT",fullmenu!AF19="ERwIT",fullmenu!AF19="I&amp;ERT",fullmenu!AF19="ER&amp;M&amp;IT",fullmenu!AF19="LSD"),"subst",IF(OR(fullmenu!AF19="FERT",fullmenu!AF19="FMT",fullmenu!AF19="FIT",fullmenu!AF19="WSD"),"intens",IF(OR(fullmenu!AF19="UASC"),"nonat","")))))</f>
        <v>subst</v>
      </c>
      <c r="AG19" s="8" t="str">
        <f>IF(OR(fullmenu!AG19="MDC",fullmenu!AG19="PERF"),"rude",IF(OR(fullmenu!AG19="PCB",fullmenu!AG19="AERF",fullmenu!AG19="UD"),"inter",IF(OR(fullmenu!AG19="ACB",fullmenu!AG19="LCERT",fullmenu!AG19="LERT",fullmenu!AG19="FCERT",fullmenu!AG19="FCMT",fullmenu!AG19="LCMT",fullmenu!AG19="LMT",fullmenu!AG19="LCIT",fullmenu!AG19="FCIT",fullmenu!AG19="LIT",fullmenu!AG19="MwERT",fullmenu!AG19="ERwMT",fullmenu!AG19="M&amp;ERT",fullmenu!AG19="MwIT",fullmenu!AG19="IwMT",fullmenu!AG19="M&amp;IT",fullmenu!AG19="IwERT",fullmenu!AG19="ERwIT",fullmenu!AG19="I&amp;ERT",fullmenu!AG19="ER&amp;M&amp;IT",fullmenu!AG19="LSD"),"subst",IF(OR(fullmenu!AG19="FERT",fullmenu!AG19="FMT",fullmenu!AG19="FIT",fullmenu!AG19="WSD"),"intens",IF(OR(fullmenu!AG19="UASC"),"nonat","")))))</f>
        <v>subst</v>
      </c>
      <c r="AH19" s="8" t="str">
        <f>IF(OR(fullmenu!AH19="MDC",fullmenu!AH19="PERF"),"rude",IF(OR(fullmenu!AH19="PCB",fullmenu!AH19="AERF",fullmenu!AH19="UD"),"inter",IF(OR(fullmenu!AH19="ACB",fullmenu!AH19="LCERT",fullmenu!AH19="LERT",fullmenu!AH19="FCERT",fullmenu!AH19="FCMT",fullmenu!AH19="LCMT",fullmenu!AH19="LMT",fullmenu!AH19="LCIT",fullmenu!AH19="FCIT",fullmenu!AH19="LIT",fullmenu!AH19="MwERT",fullmenu!AH19="ERwMT",fullmenu!AH19="M&amp;ERT",fullmenu!AH19="MwIT",fullmenu!AH19="IwMT",fullmenu!AH19="M&amp;IT",fullmenu!AH19="IwERT",fullmenu!AH19="ERwIT",fullmenu!AH19="I&amp;ERT",fullmenu!AH19="ER&amp;M&amp;IT",fullmenu!AH19="LSD"),"subst",IF(OR(fullmenu!AH19="FERT",fullmenu!AH19="FMT",fullmenu!AH19="FIT",fullmenu!AH19="WSD"),"intens",IF(OR(fullmenu!AH19="UASC"),"nonat","")))))</f>
        <v>subst</v>
      </c>
      <c r="AI19" s="8" t="str">
        <f>IF(OR(fullmenu!AI19="MDC",fullmenu!AI19="PERF"),"rude",IF(OR(fullmenu!AI19="PCB",fullmenu!AI19="AERF",fullmenu!AI19="UD"),"inter",IF(OR(fullmenu!AI19="ACB",fullmenu!AI19="LCERT",fullmenu!AI19="LERT",fullmenu!AI19="FCERT",fullmenu!AI19="FCMT",fullmenu!AI19="LCMT",fullmenu!AI19="LMT",fullmenu!AI19="LCIT",fullmenu!AI19="FCIT",fullmenu!AI19="LIT",fullmenu!AI19="MwERT",fullmenu!AI19="ERwMT",fullmenu!AI19="M&amp;ERT",fullmenu!AI19="MwIT",fullmenu!AI19="IwMT",fullmenu!AI19="M&amp;IT",fullmenu!AI19="IwERT",fullmenu!AI19="ERwIT",fullmenu!AI19="I&amp;ERT",fullmenu!AI19="ER&amp;M&amp;IT",fullmenu!AI19="LSD"),"subst",IF(OR(fullmenu!AI19="FERT",fullmenu!AI19="FMT",fullmenu!AI19="FIT",fullmenu!AI19="WSD"),"intens",IF(OR(fullmenu!AI19="UASC"),"nonat","")))))</f>
        <v>subst</v>
      </c>
      <c r="AJ19" s="8" t="str">
        <f>IF(OR(fullmenu!AJ19="MDC",fullmenu!AJ19="PERF"),"rude",IF(OR(fullmenu!AJ19="PCB",fullmenu!AJ19="AERF",fullmenu!AJ19="UD"),"inter",IF(OR(fullmenu!AJ19="ACB",fullmenu!AJ19="LCERT",fullmenu!AJ19="LERT",fullmenu!AJ19="FCERT",fullmenu!AJ19="FCMT",fullmenu!AJ19="LCMT",fullmenu!AJ19="LMT",fullmenu!AJ19="LCIT",fullmenu!AJ19="FCIT",fullmenu!AJ19="LIT",fullmenu!AJ19="MwERT",fullmenu!AJ19="ERwMT",fullmenu!AJ19="M&amp;ERT",fullmenu!AJ19="MwIT",fullmenu!AJ19="IwMT",fullmenu!AJ19="M&amp;IT",fullmenu!AJ19="IwERT",fullmenu!AJ19="ERwIT",fullmenu!AJ19="I&amp;ERT",fullmenu!AJ19="ER&amp;M&amp;IT",fullmenu!AJ19="LSD"),"subst",IF(OR(fullmenu!AJ19="FERT",fullmenu!AJ19="FMT",fullmenu!AJ19="FIT",fullmenu!AJ19="WSD"),"intens",IF(OR(fullmenu!AJ19="UASC"),"nonat","")))))</f>
        <v>subst</v>
      </c>
      <c r="AK19" s="8" t="str">
        <f>IF(OR(fullmenu!AK19="MDC",fullmenu!AK19="PERF"),"rude",IF(OR(fullmenu!AK19="PCB",fullmenu!AK19="AERF",fullmenu!AK19="UD"),"inter",IF(OR(fullmenu!AK19="ACB",fullmenu!AK19="LCERT",fullmenu!AK19="LERT",fullmenu!AK19="FCERT",fullmenu!AK19="FCMT",fullmenu!AK19="LCMT",fullmenu!AK19="LMT",fullmenu!AK19="LCIT",fullmenu!AK19="FCIT",fullmenu!AK19="LIT",fullmenu!AK19="MwERT",fullmenu!AK19="ERwMT",fullmenu!AK19="M&amp;ERT",fullmenu!AK19="MwIT",fullmenu!AK19="IwMT",fullmenu!AK19="M&amp;IT",fullmenu!AK19="IwERT",fullmenu!AK19="ERwIT",fullmenu!AK19="I&amp;ERT",fullmenu!AK19="ER&amp;M&amp;IT",fullmenu!AK19="LSD"),"subst",IF(OR(fullmenu!AK19="FERT",fullmenu!AK19="FMT",fullmenu!AK19="FIT",fullmenu!AK19="WSD"),"intens",IF(OR(fullmenu!AK19="UASC"),"nonat","")))))</f>
        <v>intens</v>
      </c>
      <c r="AL19" s="8" t="str">
        <f>IF(OR(fullmenu!AL19="MDC",fullmenu!AL19="PERF"),"rude",IF(OR(fullmenu!AL19="PCB",fullmenu!AL19="AERF",fullmenu!AL19="UD"),"inter",IF(OR(fullmenu!AL19="ACB",fullmenu!AL19="LCERT",fullmenu!AL19="LERT",fullmenu!AL19="FCERT",fullmenu!AL19="FCMT",fullmenu!AL19="LCMT",fullmenu!AL19="LMT",fullmenu!AL19="LCIT",fullmenu!AL19="FCIT",fullmenu!AL19="LIT",fullmenu!AL19="MwERT",fullmenu!AL19="ERwMT",fullmenu!AL19="M&amp;ERT",fullmenu!AL19="MwIT",fullmenu!AL19="IwMT",fullmenu!AL19="M&amp;IT",fullmenu!AL19="IwERT",fullmenu!AL19="ERwIT",fullmenu!AL19="I&amp;ERT",fullmenu!AL19="ER&amp;M&amp;IT",fullmenu!AL19="LSD"),"subst",IF(OR(fullmenu!AL19="FERT",fullmenu!AL19="FMT",fullmenu!AL19="FIT",fullmenu!AL19="WSD"),"intens",IF(OR(fullmenu!AL19="UASC"),"nonat","")))))</f>
        <v>intens</v>
      </c>
      <c r="AM19" s="8" t="str">
        <f>IF(OR(fullmenu!AM19="MDC",fullmenu!AM19="PERF"),"rude",IF(OR(fullmenu!AM19="PCB",fullmenu!AM19="AERF",fullmenu!AM19="UD"),"inter",IF(OR(fullmenu!AM19="ACB",fullmenu!AM19="LCERT",fullmenu!AM19="LERT",fullmenu!AM19="FCERT",fullmenu!AM19="FCMT",fullmenu!AM19="LCMT",fullmenu!AM19="LMT",fullmenu!AM19="LCIT",fullmenu!AM19="FCIT",fullmenu!AM19="LIT",fullmenu!AM19="MwERT",fullmenu!AM19="ERwMT",fullmenu!AM19="M&amp;ERT",fullmenu!AM19="MwIT",fullmenu!AM19="IwMT",fullmenu!AM19="M&amp;IT",fullmenu!AM19="IwERT",fullmenu!AM19="ERwIT",fullmenu!AM19="I&amp;ERT",fullmenu!AM19="ER&amp;M&amp;IT",fullmenu!AM19="LSD"),"subst",IF(OR(fullmenu!AM19="FERT",fullmenu!AM19="FMT",fullmenu!AM19="FIT",fullmenu!AM19="WSD"),"intens",IF(OR(fullmenu!AM19="UASC"),"nonat","")))))</f>
        <v>intens</v>
      </c>
      <c r="AN19" s="8" t="str">
        <f>IF(OR(fullmenu!AN19="MDC",fullmenu!AN19="PERF"),"rude",IF(OR(fullmenu!AN19="PCB",fullmenu!AN19="AERF",fullmenu!AN19="UD"),"inter",IF(OR(fullmenu!AN19="ACB",fullmenu!AN19="LCERT",fullmenu!AN19="LERT",fullmenu!AN19="FCERT",fullmenu!AN19="FCMT",fullmenu!AN19="LCMT",fullmenu!AN19="LMT",fullmenu!AN19="LCIT",fullmenu!AN19="FCIT",fullmenu!AN19="LIT",fullmenu!AN19="MwERT",fullmenu!AN19="ERwMT",fullmenu!AN19="M&amp;ERT",fullmenu!AN19="MwIT",fullmenu!AN19="IwMT",fullmenu!AN19="M&amp;IT",fullmenu!AN19="IwERT",fullmenu!AN19="ERwIT",fullmenu!AN19="I&amp;ERT",fullmenu!AN19="ER&amp;M&amp;IT",fullmenu!AN19="LSD"),"subst",IF(OR(fullmenu!AN19="FERT",fullmenu!AN19="FMT",fullmenu!AN19="FIT",fullmenu!AN19="WSD"),"intens",IF(OR(fullmenu!AN19="UASC"),"nonat","")))))</f>
        <v>intens</v>
      </c>
      <c r="AO19" s="8" t="str">
        <f>IF(OR(fullmenu!AO19="MDC",fullmenu!AO19="PERF"),"rude",IF(OR(fullmenu!AO19="PCB",fullmenu!AO19="AERF",fullmenu!AO19="UD"),"inter",IF(OR(fullmenu!AO19="ACB",fullmenu!AO19="LCERT",fullmenu!AO19="LERT",fullmenu!AO19="FCERT",fullmenu!AO19="FCMT",fullmenu!AO19="LCMT",fullmenu!AO19="LMT",fullmenu!AO19="LCIT",fullmenu!AO19="FCIT",fullmenu!AO19="LIT",fullmenu!AO19="MwERT",fullmenu!AO19="ERwMT",fullmenu!AO19="M&amp;ERT",fullmenu!AO19="MwIT",fullmenu!AO19="IwMT",fullmenu!AO19="M&amp;IT",fullmenu!AO19="IwERT",fullmenu!AO19="ERwIT",fullmenu!AO19="I&amp;ERT",fullmenu!AO19="ER&amp;M&amp;IT",fullmenu!AO19="LSD"),"subst",IF(OR(fullmenu!AO19="FERT",fullmenu!AO19="FMT",fullmenu!AO19="FIT",fullmenu!AO19="WSD"),"intens",IF(OR(fullmenu!AO19="UASC"),"nonat","")))))</f>
        <v>intens</v>
      </c>
      <c r="AP19" s="8" t="str">
        <f>IF(OR(fullmenu!AP19="MDC",fullmenu!AP19="PERF"),"rude",IF(OR(fullmenu!AP19="PCB",fullmenu!AP19="AERF",fullmenu!AP19="UD"),"inter",IF(OR(fullmenu!AP19="ACB",fullmenu!AP19="LCERT",fullmenu!AP19="LERT",fullmenu!AP19="FCERT",fullmenu!AP19="FCMT",fullmenu!AP19="LCMT",fullmenu!AP19="LMT",fullmenu!AP19="LCIT",fullmenu!AP19="FCIT",fullmenu!AP19="LIT",fullmenu!AP19="MwERT",fullmenu!AP19="ERwMT",fullmenu!AP19="M&amp;ERT",fullmenu!AP19="MwIT",fullmenu!AP19="IwMT",fullmenu!AP19="M&amp;IT",fullmenu!AP19="IwERT",fullmenu!AP19="ERwIT",fullmenu!AP19="I&amp;ERT",fullmenu!AP19="ER&amp;M&amp;IT",fullmenu!AP19="LSD"),"subst",IF(OR(fullmenu!AP19="FERT",fullmenu!AP19="FMT",fullmenu!AP19="FIT",fullmenu!AP19="WSD"),"intens",IF(OR(fullmenu!AP19="UASC"),"nonat","")))))</f>
        <v>intens</v>
      </c>
      <c r="AQ19" s="8" t="str">
        <f>IF(OR(fullmenu!AQ19="MDC",fullmenu!AQ19="PERF"),"rude",IF(OR(fullmenu!AQ19="PCB",fullmenu!AQ19="AERF",fullmenu!AQ19="UD"),"inter",IF(OR(fullmenu!AQ19="ACB",fullmenu!AQ19="LCERT",fullmenu!AQ19="LERT",fullmenu!AQ19="FCERT",fullmenu!AQ19="FCMT",fullmenu!AQ19="LCMT",fullmenu!AQ19="LMT",fullmenu!AQ19="LCIT",fullmenu!AQ19="FCIT",fullmenu!AQ19="LIT",fullmenu!AQ19="MwERT",fullmenu!AQ19="ERwMT",fullmenu!AQ19="M&amp;ERT",fullmenu!AQ19="MwIT",fullmenu!AQ19="IwMT",fullmenu!AQ19="M&amp;IT",fullmenu!AQ19="IwERT",fullmenu!AQ19="ERwIT",fullmenu!AQ19="I&amp;ERT",fullmenu!AQ19="ER&amp;M&amp;IT",fullmenu!AQ19="LSD"),"subst",IF(OR(fullmenu!AQ19="FERT",fullmenu!AQ19="FMT",fullmenu!AQ19="FIT",fullmenu!AQ19="WSD"),"intens",IF(OR(fullmenu!AQ19="UASC"),"nonat","")))))</f>
        <v>intens</v>
      </c>
      <c r="AR19" s="8" t="str">
        <f>IF(OR(fullmenu!AR19="MDC",fullmenu!AR19="PERF"),"rude",IF(OR(fullmenu!AR19="PCB",fullmenu!AR19="AERF",fullmenu!AR19="UD"),"inter",IF(OR(fullmenu!AR19="ACB",fullmenu!AR19="LCERT",fullmenu!AR19="LERT",fullmenu!AR19="FCERT",fullmenu!AR19="FCMT",fullmenu!AR19="LCMT",fullmenu!AR19="LMT",fullmenu!AR19="LCIT",fullmenu!AR19="FCIT",fullmenu!AR19="LIT",fullmenu!AR19="MwERT",fullmenu!AR19="ERwMT",fullmenu!AR19="M&amp;ERT",fullmenu!AR19="MwIT",fullmenu!AR19="IwMT",fullmenu!AR19="M&amp;IT",fullmenu!AR19="IwERT",fullmenu!AR19="ERwIT",fullmenu!AR19="I&amp;ERT",fullmenu!AR19="ER&amp;M&amp;IT",fullmenu!AR19="LSD"),"subst",IF(OR(fullmenu!AR19="FERT",fullmenu!AR19="FMT",fullmenu!AR19="FIT",fullmenu!AR19="WSD"),"intens",IF(OR(fullmenu!AR19="UASC"),"nonat","")))))</f>
        <v>intens</v>
      </c>
      <c r="AS19" s="8" t="str">
        <f>IF(OR(fullmenu!AS19="MDC",fullmenu!AS19="PERF"),"rude",IF(OR(fullmenu!AS19="PCB",fullmenu!AS19="AERF",fullmenu!AS19="UD"),"inter",IF(OR(fullmenu!AS19="ACB",fullmenu!AS19="LCERT",fullmenu!AS19="LERT",fullmenu!AS19="FCERT",fullmenu!AS19="FCMT",fullmenu!AS19="LCMT",fullmenu!AS19="LMT",fullmenu!AS19="LCIT",fullmenu!AS19="FCIT",fullmenu!AS19="LIT",fullmenu!AS19="MwERT",fullmenu!AS19="ERwMT",fullmenu!AS19="M&amp;ERT",fullmenu!AS19="MwIT",fullmenu!AS19="IwMT",fullmenu!AS19="M&amp;IT",fullmenu!AS19="IwERT",fullmenu!AS19="ERwIT",fullmenu!AS19="I&amp;ERT",fullmenu!AS19="ER&amp;M&amp;IT",fullmenu!AS19="LSD"),"subst",IF(OR(fullmenu!AS19="FERT",fullmenu!AS19="FMT",fullmenu!AS19="FIT",fullmenu!AS19="WSD"),"intens",IF(OR(fullmenu!AS19="UASC"),"nonat","")))))</f>
        <v>intens</v>
      </c>
    </row>
    <row r="20" spans="1:51" ht="15.5" x14ac:dyDescent="0.35">
      <c r="A20" t="s">
        <v>18</v>
      </c>
      <c r="B20" s="8" t="s">
        <v>46</v>
      </c>
      <c r="C20" s="8" t="s">
        <v>46</v>
      </c>
      <c r="D20" s="8" t="s">
        <v>46</v>
      </c>
      <c r="E20" s="8" t="s">
        <v>46</v>
      </c>
      <c r="F20" s="8" t="str">
        <f>IF(OR(fullmenu!F20="MDC",fullmenu!F20="PERF"),"rude",IF(OR(fullmenu!F20="PCB",fullmenu!F20="AERF",fullmenu!F20="UD"),"inter",IF(OR(fullmenu!F20="ACB",fullmenu!F20="LCERT",fullmenu!F20="LERT",fullmenu!F20="FCERT",fullmenu!F20="FCMT",fullmenu!F20="LCMT",fullmenu!F20="LMT",fullmenu!F20="LCIT",fullmenu!F20="FCIT",fullmenu!F20="LIT",fullmenu!F20="MwERT",fullmenu!F20="ERwMT",fullmenu!F20="M&amp;ERT",fullmenu!F20="MwIT",fullmenu!F20="IwMT",fullmenu!F20="M&amp;IT",fullmenu!F20="IwERT",fullmenu!F20="ERwIT",fullmenu!F20="I&amp;ERT",fullmenu!F20="ER&amp;M&amp;IT",fullmenu!F20="LSD"),"subst",IF(OR(fullmenu!F20="FERT",fullmenu!F20="FMT",fullmenu!F20="FIT",fullmenu!F20="WSD"),"intens",IF(OR(fullmenu!F20="UASC"),"nonat","")))))</f>
        <v>subst</v>
      </c>
      <c r="G20" s="8" t="str">
        <f>IF(OR(fullmenu!G20="MDC",fullmenu!G20="PERF"),"rude",IF(OR(fullmenu!G20="PCB",fullmenu!G20="AERF",fullmenu!G20="UD"),"inter",IF(OR(fullmenu!G20="ACB",fullmenu!G20="LCERT",fullmenu!G20="LERT",fullmenu!G20="FCERT",fullmenu!G20="FCMT",fullmenu!G20="LCMT",fullmenu!G20="LMT",fullmenu!G20="LCIT",fullmenu!G20="FCIT",fullmenu!G20="LIT",fullmenu!G20="MwERT",fullmenu!G20="ERwMT",fullmenu!G20="M&amp;ERT",fullmenu!G20="MwIT",fullmenu!G20="IwMT",fullmenu!G20="M&amp;IT",fullmenu!G20="IwERT",fullmenu!G20="ERwIT",fullmenu!G20="I&amp;ERT",fullmenu!G20="ER&amp;M&amp;IT",fullmenu!G20="LSD"),"subst",IF(OR(fullmenu!G20="FERT",fullmenu!G20="FMT",fullmenu!G20="FIT",fullmenu!G20="WSD"),"intens",IF(OR(fullmenu!G20="UASC"),"nonat","")))))</f>
        <v>subst</v>
      </c>
      <c r="H20" s="8" t="str">
        <f>IF(OR(fullmenu!H20="MDC",fullmenu!H20="PERF"),"rude",IF(OR(fullmenu!H20="PCB",fullmenu!H20="AERF",fullmenu!H20="UD"),"inter",IF(OR(fullmenu!H20="ACB",fullmenu!H20="LCERT",fullmenu!H20="LERT",fullmenu!H20="FCERT",fullmenu!H20="FCMT",fullmenu!H20="LCMT",fullmenu!H20="LMT",fullmenu!H20="LCIT",fullmenu!H20="FCIT",fullmenu!H20="LIT",fullmenu!H20="MwERT",fullmenu!H20="ERwMT",fullmenu!H20="M&amp;ERT",fullmenu!H20="MwIT",fullmenu!H20="IwMT",fullmenu!H20="M&amp;IT",fullmenu!H20="IwERT",fullmenu!H20="ERwIT",fullmenu!H20="I&amp;ERT",fullmenu!H20="ER&amp;M&amp;IT",fullmenu!H20="LSD"),"subst",IF(OR(fullmenu!H20="FERT",fullmenu!H20="FMT",fullmenu!H20="FIT",fullmenu!H20="WSD"),"intens",IF(OR(fullmenu!H20="UASC"),"nonat","")))))</f>
        <v>subst</v>
      </c>
      <c r="I20" s="8" t="str">
        <f>IF(OR(fullmenu!I20="MDC",fullmenu!I20="PERF"),"rude",IF(OR(fullmenu!I20="PCB",fullmenu!I20="AERF",fullmenu!I20="UD"),"inter",IF(OR(fullmenu!I20="ACB",fullmenu!I20="LCERT",fullmenu!I20="LERT",fullmenu!I20="FCERT",fullmenu!I20="FCMT",fullmenu!I20="LCMT",fullmenu!I20="LMT",fullmenu!I20="LCIT",fullmenu!I20="FCIT",fullmenu!I20="LIT",fullmenu!I20="MwERT",fullmenu!I20="ERwMT",fullmenu!I20="M&amp;ERT",fullmenu!I20="MwIT",fullmenu!I20="IwMT",fullmenu!I20="M&amp;IT",fullmenu!I20="IwERT",fullmenu!I20="ERwIT",fullmenu!I20="I&amp;ERT",fullmenu!I20="ER&amp;M&amp;IT",fullmenu!I20="LSD"),"subst",IF(OR(fullmenu!I20="FERT",fullmenu!I20="FMT",fullmenu!I20="FIT",fullmenu!I20="WSD"),"intens",IF(OR(fullmenu!I20="UASC"),"nonat","")))))</f>
        <v>subst</v>
      </c>
      <c r="J20" s="8" t="str">
        <f>IF(OR(fullmenu!J20="MDC",fullmenu!J20="PERF"),"rude",IF(OR(fullmenu!J20="PCB",fullmenu!J20="AERF",fullmenu!J20="UD"),"inter",IF(OR(fullmenu!J20="ACB",fullmenu!J20="LCERT",fullmenu!J20="LERT",fullmenu!J20="FCERT",fullmenu!J20="FCMT",fullmenu!J20="LCMT",fullmenu!J20="LMT",fullmenu!J20="LCIT",fullmenu!J20="FCIT",fullmenu!J20="LIT",fullmenu!J20="MwERT",fullmenu!J20="ERwMT",fullmenu!J20="M&amp;ERT",fullmenu!J20="MwIT",fullmenu!J20="IwMT",fullmenu!J20="M&amp;IT",fullmenu!J20="IwERT",fullmenu!J20="ERwIT",fullmenu!J20="I&amp;ERT",fullmenu!J20="ER&amp;M&amp;IT",fullmenu!J20="LSD"),"subst",IF(OR(fullmenu!J20="FERT",fullmenu!J20="FMT",fullmenu!J20="FIT",fullmenu!J20="WSD"),"intens",IF(OR(fullmenu!J20="UASC"),"nonat","")))))</f>
        <v>subst</v>
      </c>
      <c r="K20" s="8" t="str">
        <f>IF(OR(fullmenu!K20="MDC",fullmenu!K20="PERF"),"rude",IF(OR(fullmenu!K20="PCB",fullmenu!K20="AERF",fullmenu!K20="UD"),"inter",IF(OR(fullmenu!K20="ACB",fullmenu!K20="LCERT",fullmenu!K20="LERT",fullmenu!K20="FCERT",fullmenu!K20="FCMT",fullmenu!K20="LCMT",fullmenu!K20="LMT",fullmenu!K20="LCIT",fullmenu!K20="FCIT",fullmenu!K20="LIT",fullmenu!K20="MwERT",fullmenu!K20="ERwMT",fullmenu!K20="M&amp;ERT",fullmenu!K20="MwIT",fullmenu!K20="IwMT",fullmenu!K20="M&amp;IT",fullmenu!K20="IwERT",fullmenu!K20="ERwIT",fullmenu!K20="I&amp;ERT",fullmenu!K20="ER&amp;M&amp;IT",fullmenu!K20="LSD"),"subst",IF(OR(fullmenu!K20="FERT",fullmenu!K20="FMT",fullmenu!K20="FIT",fullmenu!K20="WSD"),"intens",IF(OR(fullmenu!K20="UASC"),"nonat","")))))</f>
        <v>subst</v>
      </c>
      <c r="L20" s="8" t="str">
        <f>IF(OR(fullmenu!L20="MDC",fullmenu!L20="PERF"),"rude",IF(OR(fullmenu!L20="PCB",fullmenu!L20="AERF",fullmenu!L20="UD"),"inter",IF(OR(fullmenu!L20="ACB",fullmenu!L20="LCERT",fullmenu!L20="LERT",fullmenu!L20="FCERT",fullmenu!L20="FCMT",fullmenu!L20="LCMT",fullmenu!L20="LMT",fullmenu!L20="LCIT",fullmenu!L20="FCIT",fullmenu!L20="LIT",fullmenu!L20="MwERT",fullmenu!L20="ERwMT",fullmenu!L20="M&amp;ERT",fullmenu!L20="MwIT",fullmenu!L20="IwMT",fullmenu!L20="M&amp;IT",fullmenu!L20="IwERT",fullmenu!L20="ERwIT",fullmenu!L20="I&amp;ERT",fullmenu!L20="ER&amp;M&amp;IT",fullmenu!L20="LSD"),"subst",IF(OR(fullmenu!L20="FERT",fullmenu!L20="FMT",fullmenu!L20="FIT",fullmenu!L20="WSD"),"intens",IF(OR(fullmenu!L20="UASC"),"nonat","")))))</f>
        <v>subst</v>
      </c>
      <c r="M20" s="8" t="str">
        <f>IF(OR(fullmenu!M20="MDC",fullmenu!M20="PERF"),"rude",IF(OR(fullmenu!M20="PCB",fullmenu!M20="AERF",fullmenu!M20="UD"),"inter",IF(OR(fullmenu!M20="ACB",fullmenu!M20="LCERT",fullmenu!M20="LERT",fullmenu!M20="FCERT",fullmenu!M20="FCMT",fullmenu!M20="LCMT",fullmenu!M20="LMT",fullmenu!M20="LCIT",fullmenu!M20="FCIT",fullmenu!M20="LIT",fullmenu!M20="MwERT",fullmenu!M20="ERwMT",fullmenu!M20="M&amp;ERT",fullmenu!M20="MwIT",fullmenu!M20="IwMT",fullmenu!M20="M&amp;IT",fullmenu!M20="IwERT",fullmenu!M20="ERwIT",fullmenu!M20="I&amp;ERT",fullmenu!M20="ER&amp;M&amp;IT",fullmenu!M20="LSD"),"subst",IF(OR(fullmenu!M20="FERT",fullmenu!M20="FMT",fullmenu!M20="FIT",fullmenu!M20="WSD"),"intens",IF(OR(fullmenu!M20="UASC"),"nonat","")))))</f>
        <v>subst</v>
      </c>
      <c r="N20" s="8" t="str">
        <f>IF(OR(fullmenu!N20="MDC",fullmenu!N20="PERF"),"rude",IF(OR(fullmenu!N20="PCB",fullmenu!N20="AERF",fullmenu!N20="UD"),"inter",IF(OR(fullmenu!N20="ACB",fullmenu!N20="LCERT",fullmenu!N20="LERT",fullmenu!N20="FCERT",fullmenu!N20="FCMT",fullmenu!N20="LCMT",fullmenu!N20="LMT",fullmenu!N20="LCIT",fullmenu!N20="FCIT",fullmenu!N20="LIT",fullmenu!N20="MwERT",fullmenu!N20="ERwMT",fullmenu!N20="M&amp;ERT",fullmenu!N20="MwIT",fullmenu!N20="IwMT",fullmenu!N20="M&amp;IT",fullmenu!N20="IwERT",fullmenu!N20="ERwIT",fullmenu!N20="I&amp;ERT",fullmenu!N20="ER&amp;M&amp;IT",fullmenu!N20="LSD"),"subst",IF(OR(fullmenu!N20="FERT",fullmenu!N20="FMT",fullmenu!N20="FIT",fullmenu!N20="WSD"),"intens",IF(OR(fullmenu!N20="UASC"),"nonat","")))))</f>
        <v>subst</v>
      </c>
      <c r="O20" s="8" t="str">
        <f>IF(OR(fullmenu!O20="MDC",fullmenu!O20="PERF"),"rude",IF(OR(fullmenu!O20="PCB",fullmenu!O20="AERF",fullmenu!O20="UD"),"inter",IF(OR(fullmenu!O20="ACB",fullmenu!O20="LCERT",fullmenu!O20="LERT",fullmenu!O20="FCERT",fullmenu!O20="FCMT",fullmenu!O20="LCMT",fullmenu!O20="LMT",fullmenu!O20="LCIT",fullmenu!O20="FCIT",fullmenu!O20="LIT",fullmenu!O20="MwERT",fullmenu!O20="ERwMT",fullmenu!O20="M&amp;ERT",fullmenu!O20="MwIT",fullmenu!O20="IwMT",fullmenu!O20="M&amp;IT",fullmenu!O20="IwERT",fullmenu!O20="ERwIT",fullmenu!O20="I&amp;ERT",fullmenu!O20="ER&amp;M&amp;IT",fullmenu!O20="LSD"),"subst",IF(OR(fullmenu!O20="FERT",fullmenu!O20="FMT",fullmenu!O20="FIT",fullmenu!O20="WSD"),"intens",IF(OR(fullmenu!O20="UASC"),"nonat","")))))</f>
        <v>subst</v>
      </c>
      <c r="P20" s="8" t="str">
        <f>IF(OR(fullmenu!P20="MDC",fullmenu!P20="PERF"),"rude",IF(OR(fullmenu!P20="PCB",fullmenu!P20="AERF",fullmenu!P20="UD"),"inter",IF(OR(fullmenu!P20="ACB",fullmenu!P20="LCERT",fullmenu!P20="LERT",fullmenu!P20="FCERT",fullmenu!P20="FCMT",fullmenu!P20="LCMT",fullmenu!P20="LMT",fullmenu!P20="LCIT",fullmenu!P20="FCIT",fullmenu!P20="LIT",fullmenu!P20="MwERT",fullmenu!P20="ERwMT",fullmenu!P20="M&amp;ERT",fullmenu!P20="MwIT",fullmenu!P20="IwMT",fullmenu!P20="M&amp;IT",fullmenu!P20="IwERT",fullmenu!P20="ERwIT",fullmenu!P20="I&amp;ERT",fullmenu!P20="ER&amp;M&amp;IT",fullmenu!P20="LSD"),"subst",IF(OR(fullmenu!P20="FERT",fullmenu!P20="FMT",fullmenu!P20="FIT",fullmenu!P20="WSD"),"intens",IF(OR(fullmenu!P20="UASC"),"nonat","")))))</f>
        <v>subst</v>
      </c>
      <c r="Q20" s="8" t="str">
        <f>IF(OR(fullmenu!Q20="MDC",fullmenu!Q20="PERF"),"rude",IF(OR(fullmenu!Q20="PCB",fullmenu!Q20="AERF",fullmenu!Q20="UD"),"inter",IF(OR(fullmenu!Q20="ACB",fullmenu!Q20="LCERT",fullmenu!Q20="LERT",fullmenu!Q20="FCERT",fullmenu!Q20="FCMT",fullmenu!Q20="LCMT",fullmenu!Q20="LMT",fullmenu!Q20="LCIT",fullmenu!Q20="FCIT",fullmenu!Q20="LIT",fullmenu!Q20="MwERT",fullmenu!Q20="ERwMT",fullmenu!Q20="M&amp;ERT",fullmenu!Q20="MwIT",fullmenu!Q20="IwMT",fullmenu!Q20="M&amp;IT",fullmenu!Q20="IwERT",fullmenu!Q20="ERwIT",fullmenu!Q20="I&amp;ERT",fullmenu!Q20="ER&amp;M&amp;IT",fullmenu!Q20="LSD"),"subst",IF(OR(fullmenu!Q20="FERT",fullmenu!Q20="FMT",fullmenu!Q20="FIT",fullmenu!Q20="WSD"),"intens",IF(OR(fullmenu!Q20="UASC"),"nonat","")))))</f>
        <v>subst</v>
      </c>
      <c r="R20" s="8" t="str">
        <f>IF(OR(fullmenu!R20="MDC",fullmenu!R20="PERF"),"rude",IF(OR(fullmenu!R20="PCB",fullmenu!R20="AERF",fullmenu!R20="UD"),"inter",IF(OR(fullmenu!R20="ACB",fullmenu!R20="LCERT",fullmenu!R20="LERT",fullmenu!R20="FCERT",fullmenu!R20="FCMT",fullmenu!R20="LCMT",fullmenu!R20="LMT",fullmenu!R20="LCIT",fullmenu!R20="FCIT",fullmenu!R20="LIT",fullmenu!R20="MwERT",fullmenu!R20="ERwMT",fullmenu!R20="M&amp;ERT",fullmenu!R20="MwIT",fullmenu!R20="IwMT",fullmenu!R20="M&amp;IT",fullmenu!R20="IwERT",fullmenu!R20="ERwIT",fullmenu!R20="I&amp;ERT",fullmenu!R20="ER&amp;M&amp;IT",fullmenu!R20="LSD"),"subst",IF(OR(fullmenu!R20="FERT",fullmenu!R20="FMT",fullmenu!R20="FIT",fullmenu!R20="WSD"),"intens",IF(OR(fullmenu!R20="UASC"),"nonat","")))))</f>
        <v>subst</v>
      </c>
      <c r="S20" s="8" t="str">
        <f>IF(OR(fullmenu!S20="MDC",fullmenu!S20="PERF"),"rude",IF(OR(fullmenu!S20="PCB",fullmenu!S20="AERF",fullmenu!S20="UD"),"inter",IF(OR(fullmenu!S20="ACB",fullmenu!S20="LCERT",fullmenu!S20="LERT",fullmenu!S20="FCERT",fullmenu!S20="FCMT",fullmenu!S20="LCMT",fullmenu!S20="LMT",fullmenu!S20="LCIT",fullmenu!S20="FCIT",fullmenu!S20="LIT",fullmenu!S20="MwERT",fullmenu!S20="ERwMT",fullmenu!S20="M&amp;ERT",fullmenu!S20="MwIT",fullmenu!S20="IwMT",fullmenu!S20="M&amp;IT",fullmenu!S20="IwERT",fullmenu!S20="ERwIT",fullmenu!S20="I&amp;ERT",fullmenu!S20="ER&amp;M&amp;IT",fullmenu!S20="LSD"),"subst",IF(OR(fullmenu!S20="FERT",fullmenu!S20="FMT",fullmenu!S20="FIT",fullmenu!S20="WSD"),"intens",IF(OR(fullmenu!S20="UASC"),"nonat","")))))</f>
        <v>subst</v>
      </c>
      <c r="T20" s="8" t="str">
        <f>IF(OR(fullmenu!T20="MDC",fullmenu!T20="PERF"),"rude",IF(OR(fullmenu!T20="PCB",fullmenu!T20="AERF",fullmenu!T20="UD"),"inter",IF(OR(fullmenu!T20="ACB",fullmenu!T20="LCERT",fullmenu!T20="LERT",fullmenu!T20="FCERT",fullmenu!T20="FCMT",fullmenu!T20="LCMT",fullmenu!T20="LMT",fullmenu!T20="LCIT",fullmenu!T20="FCIT",fullmenu!T20="LIT",fullmenu!T20="MwERT",fullmenu!T20="ERwMT",fullmenu!T20="M&amp;ERT",fullmenu!T20="MwIT",fullmenu!T20="IwMT",fullmenu!T20="M&amp;IT",fullmenu!T20="IwERT",fullmenu!T20="ERwIT",fullmenu!T20="I&amp;ERT",fullmenu!T20="ER&amp;M&amp;IT",fullmenu!T20="LSD"),"subst",IF(OR(fullmenu!T20="FERT",fullmenu!T20="FMT",fullmenu!T20="FIT",fullmenu!T20="WSD"),"intens",IF(OR(fullmenu!T20="UASC"),"nonat","")))))</f>
        <v>subst</v>
      </c>
      <c r="U20" s="8" t="str">
        <f>IF(OR(fullmenu!U20="MDC",fullmenu!U20="PERF"),"rude",IF(OR(fullmenu!U20="PCB",fullmenu!U20="AERF",fullmenu!U20="UD"),"inter",IF(OR(fullmenu!U20="ACB",fullmenu!U20="LCERT",fullmenu!U20="LERT",fullmenu!U20="FCERT",fullmenu!U20="FCMT",fullmenu!U20="LCMT",fullmenu!U20="LMT",fullmenu!U20="LCIT",fullmenu!U20="FCIT",fullmenu!U20="LIT",fullmenu!U20="MwERT",fullmenu!U20="ERwMT",fullmenu!U20="M&amp;ERT",fullmenu!U20="MwIT",fullmenu!U20="IwMT",fullmenu!U20="M&amp;IT",fullmenu!U20="IwERT",fullmenu!U20="ERwIT",fullmenu!U20="I&amp;ERT",fullmenu!U20="ER&amp;M&amp;IT",fullmenu!U20="LSD"),"subst",IF(OR(fullmenu!U20="FERT",fullmenu!U20="FMT",fullmenu!U20="FIT",fullmenu!U20="WSD"),"intens",IF(OR(fullmenu!U20="UASC"),"nonat","")))))</f>
        <v>subst</v>
      </c>
      <c r="V20" s="8" t="str">
        <f>IF(OR(fullmenu!V20="MDC",fullmenu!V20="PERF"),"rude",IF(OR(fullmenu!V20="PCB",fullmenu!V20="AERF",fullmenu!V20="UD"),"inter",IF(OR(fullmenu!V20="ACB",fullmenu!V20="LCERT",fullmenu!V20="LERT",fullmenu!V20="FCERT",fullmenu!V20="FCMT",fullmenu!V20="LCMT",fullmenu!V20="LMT",fullmenu!V20="LCIT",fullmenu!V20="FCIT",fullmenu!V20="LIT",fullmenu!V20="MwERT",fullmenu!V20="ERwMT",fullmenu!V20="M&amp;ERT",fullmenu!V20="MwIT",fullmenu!V20="IwMT",fullmenu!V20="M&amp;IT",fullmenu!V20="IwERT",fullmenu!V20="ERwIT",fullmenu!V20="I&amp;ERT",fullmenu!V20="ER&amp;M&amp;IT",fullmenu!V20="LSD"),"subst",IF(OR(fullmenu!V20="FERT",fullmenu!V20="FMT",fullmenu!V20="FIT",fullmenu!V20="WSD"),"intens",IF(OR(fullmenu!V20="UASC"),"nonat","")))))</f>
        <v>subst</v>
      </c>
      <c r="W20" s="8" t="str">
        <f>IF(OR(fullmenu!W20="MDC",fullmenu!W20="PERF"),"rude",IF(OR(fullmenu!W20="PCB",fullmenu!W20="AERF",fullmenu!W20="UD"),"inter",IF(OR(fullmenu!W20="ACB",fullmenu!W20="LCERT",fullmenu!W20="LERT",fullmenu!W20="FCERT",fullmenu!W20="FCMT",fullmenu!W20="LCMT",fullmenu!W20="LMT",fullmenu!W20="LCIT",fullmenu!W20="FCIT",fullmenu!W20="LIT",fullmenu!W20="MwERT",fullmenu!W20="ERwMT",fullmenu!W20="M&amp;ERT",fullmenu!W20="MwIT",fullmenu!W20="IwMT",fullmenu!W20="M&amp;IT",fullmenu!W20="IwERT",fullmenu!W20="ERwIT",fullmenu!W20="I&amp;ERT",fullmenu!W20="ER&amp;M&amp;IT",fullmenu!W20="LSD"),"subst",IF(OR(fullmenu!W20="FERT",fullmenu!W20="FMT",fullmenu!W20="FIT",fullmenu!W20="WSD"),"intens",IF(OR(fullmenu!W20="UASC"),"nonat","")))))</f>
        <v>subst</v>
      </c>
      <c r="X20" s="8" t="str">
        <f>IF(OR(fullmenu!X20="MDC",fullmenu!X20="PERF"),"rude",IF(OR(fullmenu!X20="PCB",fullmenu!X20="AERF",fullmenu!X20="UD"),"inter",IF(OR(fullmenu!X20="ACB",fullmenu!X20="LCERT",fullmenu!X20="LERT",fullmenu!X20="FCERT",fullmenu!X20="FCMT",fullmenu!X20="LCMT",fullmenu!X20="LMT",fullmenu!X20="LCIT",fullmenu!X20="FCIT",fullmenu!X20="LIT",fullmenu!X20="MwERT",fullmenu!X20="ERwMT",fullmenu!X20="M&amp;ERT",fullmenu!X20="MwIT",fullmenu!X20="IwMT",fullmenu!X20="M&amp;IT",fullmenu!X20="IwERT",fullmenu!X20="ERwIT",fullmenu!X20="I&amp;ERT",fullmenu!X20="ER&amp;M&amp;IT",fullmenu!X20="LSD"),"subst",IF(OR(fullmenu!X20="FERT",fullmenu!X20="FMT",fullmenu!X20="FIT",fullmenu!X20="WSD"),"intens",IF(OR(fullmenu!X20="UASC"),"nonat","")))))</f>
        <v>subst</v>
      </c>
      <c r="Y20" s="8" t="str">
        <f>IF(OR(fullmenu!Y20="MDC",fullmenu!Y20="PERF"),"rude",IF(OR(fullmenu!Y20="PCB",fullmenu!Y20="AERF",fullmenu!Y20="UD"),"inter",IF(OR(fullmenu!Y20="ACB",fullmenu!Y20="LCERT",fullmenu!Y20="LERT",fullmenu!Y20="FCERT",fullmenu!Y20="FCMT",fullmenu!Y20="LCMT",fullmenu!Y20="LMT",fullmenu!Y20="LCIT",fullmenu!Y20="FCIT",fullmenu!Y20="LIT",fullmenu!Y20="MwERT",fullmenu!Y20="ERwMT",fullmenu!Y20="M&amp;ERT",fullmenu!Y20="MwIT",fullmenu!Y20="IwMT",fullmenu!Y20="M&amp;IT",fullmenu!Y20="IwERT",fullmenu!Y20="ERwIT",fullmenu!Y20="I&amp;ERT",fullmenu!Y20="ER&amp;M&amp;IT",fullmenu!Y20="LSD"),"subst",IF(OR(fullmenu!Y20="FERT",fullmenu!Y20="FMT",fullmenu!Y20="FIT",fullmenu!Y20="WSD"),"intens",IF(OR(fullmenu!Y20="UASC"),"nonat","")))))</f>
        <v>subst</v>
      </c>
      <c r="Z20" s="8" t="str">
        <f>IF(OR(fullmenu!Z20="MDC",fullmenu!Z20="PERF"),"rude",IF(OR(fullmenu!Z20="PCB",fullmenu!Z20="AERF",fullmenu!Z20="UD"),"inter",IF(OR(fullmenu!Z20="ACB",fullmenu!Z20="LCERT",fullmenu!Z20="LERT",fullmenu!Z20="FCERT",fullmenu!Z20="FCMT",fullmenu!Z20="LCMT",fullmenu!Z20="LMT",fullmenu!Z20="LCIT",fullmenu!Z20="FCIT",fullmenu!Z20="LIT",fullmenu!Z20="MwERT",fullmenu!Z20="ERwMT",fullmenu!Z20="M&amp;ERT",fullmenu!Z20="MwIT",fullmenu!Z20="IwMT",fullmenu!Z20="M&amp;IT",fullmenu!Z20="IwERT",fullmenu!Z20="ERwIT",fullmenu!Z20="I&amp;ERT",fullmenu!Z20="ER&amp;M&amp;IT",fullmenu!Z20="LSD"),"subst",IF(OR(fullmenu!Z20="FERT",fullmenu!Z20="FMT",fullmenu!Z20="FIT",fullmenu!Z20="WSD"),"intens",IF(OR(fullmenu!Z20="UASC"),"nonat","")))))</f>
        <v>subst</v>
      </c>
      <c r="AA20" s="8" t="str">
        <f>IF(OR(fullmenu!AA20="MDC",fullmenu!AA20="PERF"),"rude",IF(OR(fullmenu!AA20="PCB",fullmenu!AA20="AERF",fullmenu!AA20="UD"),"inter",IF(OR(fullmenu!AA20="ACB",fullmenu!AA20="LCERT",fullmenu!AA20="LERT",fullmenu!AA20="FCERT",fullmenu!AA20="FCMT",fullmenu!AA20="LCMT",fullmenu!AA20="LMT",fullmenu!AA20="LCIT",fullmenu!AA20="FCIT",fullmenu!AA20="LIT",fullmenu!AA20="MwERT",fullmenu!AA20="ERwMT",fullmenu!AA20="M&amp;ERT",fullmenu!AA20="MwIT",fullmenu!AA20="IwMT",fullmenu!AA20="M&amp;IT",fullmenu!AA20="IwERT",fullmenu!AA20="ERwIT",fullmenu!AA20="I&amp;ERT",fullmenu!AA20="ER&amp;M&amp;IT",fullmenu!AA20="LSD"),"subst",IF(OR(fullmenu!AA20="FERT",fullmenu!AA20="FMT",fullmenu!AA20="FIT",fullmenu!AA20="WSD"),"intens",IF(OR(fullmenu!AA20="UASC"),"nonat","")))))</f>
        <v>subst</v>
      </c>
      <c r="AB20" s="8" t="str">
        <f>IF(OR(fullmenu!AB20="MDC",fullmenu!AB20="PERF"),"rude",IF(OR(fullmenu!AB20="PCB",fullmenu!AB20="AERF",fullmenu!AB20="UD"),"inter",IF(OR(fullmenu!AB20="ACB",fullmenu!AB20="LCERT",fullmenu!AB20="LERT",fullmenu!AB20="FCERT",fullmenu!AB20="FCMT",fullmenu!AB20="LCMT",fullmenu!AB20="LMT",fullmenu!AB20="LCIT",fullmenu!AB20="FCIT",fullmenu!AB20="LIT",fullmenu!AB20="MwERT",fullmenu!AB20="ERwMT",fullmenu!AB20="M&amp;ERT",fullmenu!AB20="MwIT",fullmenu!AB20="IwMT",fullmenu!AB20="M&amp;IT",fullmenu!AB20="IwERT",fullmenu!AB20="ERwIT",fullmenu!AB20="I&amp;ERT",fullmenu!AB20="ER&amp;M&amp;IT",fullmenu!AB20="LSD"),"subst",IF(OR(fullmenu!AB20="FERT",fullmenu!AB20="FMT",fullmenu!AB20="FIT",fullmenu!AB20="WSD"),"intens",IF(OR(fullmenu!AB20="UASC"),"nonat","")))))</f>
        <v>subst</v>
      </c>
      <c r="AC20" s="8" t="str">
        <f>IF(OR(fullmenu!AC20="MDC",fullmenu!AC20="PERF"),"rude",IF(OR(fullmenu!AC20="PCB",fullmenu!AC20="AERF",fullmenu!AC20="UD"),"inter",IF(OR(fullmenu!AC20="ACB",fullmenu!AC20="LCERT",fullmenu!AC20="LERT",fullmenu!AC20="FCERT",fullmenu!AC20="FCMT",fullmenu!AC20="LCMT",fullmenu!AC20="LMT",fullmenu!AC20="LCIT",fullmenu!AC20="FCIT",fullmenu!AC20="LIT",fullmenu!AC20="MwERT",fullmenu!AC20="ERwMT",fullmenu!AC20="M&amp;ERT",fullmenu!AC20="MwIT",fullmenu!AC20="IwMT",fullmenu!AC20="M&amp;IT",fullmenu!AC20="IwERT",fullmenu!AC20="ERwIT",fullmenu!AC20="I&amp;ERT",fullmenu!AC20="ER&amp;M&amp;IT",fullmenu!AC20="LSD"),"subst",IF(OR(fullmenu!AC20="FERT",fullmenu!AC20="FMT",fullmenu!AC20="FIT",fullmenu!AC20="WSD"),"intens",IF(OR(fullmenu!AC20="UASC"),"nonat","")))))</f>
        <v>subst</v>
      </c>
      <c r="AD20" s="8" t="str">
        <f>IF(OR(fullmenu!AD20="MDC",fullmenu!AD20="PERF"),"rude",IF(OR(fullmenu!AD20="PCB",fullmenu!AD20="AERF",fullmenu!AD20="UD"),"inter",IF(OR(fullmenu!AD20="ACB",fullmenu!AD20="LCERT",fullmenu!AD20="LERT",fullmenu!AD20="FCERT",fullmenu!AD20="FCMT",fullmenu!AD20="LCMT",fullmenu!AD20="LMT",fullmenu!AD20="LCIT",fullmenu!AD20="FCIT",fullmenu!AD20="LIT",fullmenu!AD20="MwERT",fullmenu!AD20="ERwMT",fullmenu!AD20="M&amp;ERT",fullmenu!AD20="MwIT",fullmenu!AD20="IwMT",fullmenu!AD20="M&amp;IT",fullmenu!AD20="IwERT",fullmenu!AD20="ERwIT",fullmenu!AD20="I&amp;ERT",fullmenu!AD20="ER&amp;M&amp;IT",fullmenu!AD20="LSD"),"subst",IF(OR(fullmenu!AD20="FERT",fullmenu!AD20="FMT",fullmenu!AD20="FIT",fullmenu!AD20="WSD"),"intens",IF(OR(fullmenu!AD20="UASC"),"nonat","")))))</f>
        <v>subst</v>
      </c>
      <c r="AE20" s="8" t="str">
        <f>IF(OR(fullmenu!AE20="MDC",fullmenu!AE20="PERF"),"rude",IF(OR(fullmenu!AE20="PCB",fullmenu!AE20="AERF",fullmenu!AE20="UD"),"inter",IF(OR(fullmenu!AE20="ACB",fullmenu!AE20="LCERT",fullmenu!AE20="LERT",fullmenu!AE20="FCERT",fullmenu!AE20="FCMT",fullmenu!AE20="LCMT",fullmenu!AE20="LMT",fullmenu!AE20="LCIT",fullmenu!AE20="FCIT",fullmenu!AE20="LIT",fullmenu!AE20="MwERT",fullmenu!AE20="ERwMT",fullmenu!AE20="M&amp;ERT",fullmenu!AE20="MwIT",fullmenu!AE20="IwMT",fullmenu!AE20="M&amp;IT",fullmenu!AE20="IwERT",fullmenu!AE20="ERwIT",fullmenu!AE20="I&amp;ERT",fullmenu!AE20="ER&amp;M&amp;IT",fullmenu!AE20="LSD"),"subst",IF(OR(fullmenu!AE20="FERT",fullmenu!AE20="FMT",fullmenu!AE20="FIT",fullmenu!AE20="WSD"),"intens",IF(OR(fullmenu!AE20="UASC"),"nonat","")))))</f>
        <v>subst</v>
      </c>
      <c r="AF20" s="8" t="str">
        <f>IF(OR(fullmenu!AF20="MDC",fullmenu!AF20="PERF"),"rude",IF(OR(fullmenu!AF20="PCB",fullmenu!AF20="AERF",fullmenu!AF20="UD"),"inter",IF(OR(fullmenu!AF20="ACB",fullmenu!AF20="LCERT",fullmenu!AF20="LERT",fullmenu!AF20="FCERT",fullmenu!AF20="FCMT",fullmenu!AF20="LCMT",fullmenu!AF20="LMT",fullmenu!AF20="LCIT",fullmenu!AF20="FCIT",fullmenu!AF20="LIT",fullmenu!AF20="MwERT",fullmenu!AF20="ERwMT",fullmenu!AF20="M&amp;ERT",fullmenu!AF20="MwIT",fullmenu!AF20="IwMT",fullmenu!AF20="M&amp;IT",fullmenu!AF20="IwERT",fullmenu!AF20="ERwIT",fullmenu!AF20="I&amp;ERT",fullmenu!AF20="ER&amp;M&amp;IT",fullmenu!AF20="LSD"),"subst",IF(OR(fullmenu!AF20="FERT",fullmenu!AF20="FMT",fullmenu!AF20="FIT",fullmenu!AF20="WSD"),"intens",IF(OR(fullmenu!AF20="UASC"),"nonat","")))))</f>
        <v>subst</v>
      </c>
      <c r="AG20" s="8" t="str">
        <f>IF(OR(fullmenu!AG20="MDC",fullmenu!AG20="PERF"),"rude",IF(OR(fullmenu!AG20="PCB",fullmenu!AG20="AERF",fullmenu!AG20="UD"),"inter",IF(OR(fullmenu!AG20="ACB",fullmenu!AG20="LCERT",fullmenu!AG20="LERT",fullmenu!AG20="FCERT",fullmenu!AG20="FCMT",fullmenu!AG20="LCMT",fullmenu!AG20="LMT",fullmenu!AG20="LCIT",fullmenu!AG20="FCIT",fullmenu!AG20="LIT",fullmenu!AG20="MwERT",fullmenu!AG20="ERwMT",fullmenu!AG20="M&amp;ERT",fullmenu!AG20="MwIT",fullmenu!AG20="IwMT",fullmenu!AG20="M&amp;IT",fullmenu!AG20="IwERT",fullmenu!AG20="ERwIT",fullmenu!AG20="I&amp;ERT",fullmenu!AG20="ER&amp;M&amp;IT",fullmenu!AG20="LSD"),"subst",IF(OR(fullmenu!AG20="FERT",fullmenu!AG20="FMT",fullmenu!AG20="FIT",fullmenu!AG20="WSD"),"intens",IF(OR(fullmenu!AG20="UASC"),"nonat","")))))</f>
        <v>subst</v>
      </c>
      <c r="AH20" s="8" t="str">
        <f>IF(OR(fullmenu!AH20="MDC",fullmenu!AH20="PERF"),"rude",IF(OR(fullmenu!AH20="PCB",fullmenu!AH20="AERF",fullmenu!AH20="UD"),"inter",IF(OR(fullmenu!AH20="ACB",fullmenu!AH20="LCERT",fullmenu!AH20="LERT",fullmenu!AH20="FCERT",fullmenu!AH20="FCMT",fullmenu!AH20="LCMT",fullmenu!AH20="LMT",fullmenu!AH20="LCIT",fullmenu!AH20="FCIT",fullmenu!AH20="LIT",fullmenu!AH20="MwERT",fullmenu!AH20="ERwMT",fullmenu!AH20="M&amp;ERT",fullmenu!AH20="MwIT",fullmenu!AH20="IwMT",fullmenu!AH20="M&amp;IT",fullmenu!AH20="IwERT",fullmenu!AH20="ERwIT",fullmenu!AH20="I&amp;ERT",fullmenu!AH20="ER&amp;M&amp;IT",fullmenu!AH20="LSD"),"subst",IF(OR(fullmenu!AH20="FERT",fullmenu!AH20="FMT",fullmenu!AH20="FIT",fullmenu!AH20="WSD"),"intens",IF(OR(fullmenu!AH20="UASC"),"nonat","")))))</f>
        <v>subst</v>
      </c>
      <c r="AI20" s="8" t="str">
        <f>IF(OR(fullmenu!AI20="MDC",fullmenu!AI20="PERF"),"rude",IF(OR(fullmenu!AI20="PCB",fullmenu!AI20="AERF",fullmenu!AI20="UD"),"inter",IF(OR(fullmenu!AI20="ACB",fullmenu!AI20="LCERT",fullmenu!AI20="LERT",fullmenu!AI20="FCERT",fullmenu!AI20="FCMT",fullmenu!AI20="LCMT",fullmenu!AI20="LMT",fullmenu!AI20="LCIT",fullmenu!AI20="FCIT",fullmenu!AI20="LIT",fullmenu!AI20="MwERT",fullmenu!AI20="ERwMT",fullmenu!AI20="M&amp;ERT",fullmenu!AI20="MwIT",fullmenu!AI20="IwMT",fullmenu!AI20="M&amp;IT",fullmenu!AI20="IwERT",fullmenu!AI20="ERwIT",fullmenu!AI20="I&amp;ERT",fullmenu!AI20="ER&amp;M&amp;IT",fullmenu!AI20="LSD"),"subst",IF(OR(fullmenu!AI20="FERT",fullmenu!AI20="FMT",fullmenu!AI20="FIT",fullmenu!AI20="WSD"),"intens",IF(OR(fullmenu!AI20="UASC"),"nonat","")))))</f>
        <v>subst</v>
      </c>
      <c r="AJ20" s="8" t="str">
        <f>IF(OR(fullmenu!AJ20="MDC",fullmenu!AJ20="PERF"),"rude",IF(OR(fullmenu!AJ20="PCB",fullmenu!AJ20="AERF",fullmenu!AJ20="UD"),"inter",IF(OR(fullmenu!AJ20="ACB",fullmenu!AJ20="LCERT",fullmenu!AJ20="LERT",fullmenu!AJ20="FCERT",fullmenu!AJ20="FCMT",fullmenu!AJ20="LCMT",fullmenu!AJ20="LMT",fullmenu!AJ20="LCIT",fullmenu!AJ20="FCIT",fullmenu!AJ20="LIT",fullmenu!AJ20="MwERT",fullmenu!AJ20="ERwMT",fullmenu!AJ20="M&amp;ERT",fullmenu!AJ20="MwIT",fullmenu!AJ20="IwMT",fullmenu!AJ20="M&amp;IT",fullmenu!AJ20="IwERT",fullmenu!AJ20="ERwIT",fullmenu!AJ20="I&amp;ERT",fullmenu!AJ20="ER&amp;M&amp;IT",fullmenu!AJ20="LSD"),"subst",IF(OR(fullmenu!AJ20="FERT",fullmenu!AJ20="FMT",fullmenu!AJ20="FIT",fullmenu!AJ20="WSD"),"intens",IF(OR(fullmenu!AJ20="UASC"),"nonat","")))))</f>
        <v>subst</v>
      </c>
      <c r="AK20" s="8" t="str">
        <f>IF(OR(fullmenu!AK20="MDC",fullmenu!AK20="PERF"),"rude",IF(OR(fullmenu!AK20="PCB",fullmenu!AK20="AERF",fullmenu!AK20="UD"),"inter",IF(OR(fullmenu!AK20="ACB",fullmenu!AK20="LCERT",fullmenu!AK20="LERT",fullmenu!AK20="FCERT",fullmenu!AK20="FCMT",fullmenu!AK20="LCMT",fullmenu!AK20="LMT",fullmenu!AK20="LCIT",fullmenu!AK20="FCIT",fullmenu!AK20="LIT",fullmenu!AK20="MwERT",fullmenu!AK20="ERwMT",fullmenu!AK20="M&amp;ERT",fullmenu!AK20="MwIT",fullmenu!AK20="IwMT",fullmenu!AK20="M&amp;IT",fullmenu!AK20="IwERT",fullmenu!AK20="ERwIT",fullmenu!AK20="I&amp;ERT",fullmenu!AK20="ER&amp;M&amp;IT",fullmenu!AK20="LSD"),"subst",IF(OR(fullmenu!AK20="FERT",fullmenu!AK20="FMT",fullmenu!AK20="FIT",fullmenu!AK20="WSD"),"intens",IF(OR(fullmenu!AK20="UASC"),"nonat","")))))</f>
        <v>subst</v>
      </c>
      <c r="AL20" s="8" t="str">
        <f>IF(OR(fullmenu!AL20="MDC",fullmenu!AL20="PERF"),"rude",IF(OR(fullmenu!AL20="PCB",fullmenu!AL20="AERF",fullmenu!AL20="UD"),"inter",IF(OR(fullmenu!AL20="ACB",fullmenu!AL20="LCERT",fullmenu!AL20="LERT",fullmenu!AL20="FCERT",fullmenu!AL20="FCMT",fullmenu!AL20="LCMT",fullmenu!AL20="LMT",fullmenu!AL20="LCIT",fullmenu!AL20="FCIT",fullmenu!AL20="LIT",fullmenu!AL20="MwERT",fullmenu!AL20="ERwMT",fullmenu!AL20="M&amp;ERT",fullmenu!AL20="MwIT",fullmenu!AL20="IwMT",fullmenu!AL20="M&amp;IT",fullmenu!AL20="IwERT",fullmenu!AL20="ERwIT",fullmenu!AL20="I&amp;ERT",fullmenu!AL20="ER&amp;M&amp;IT",fullmenu!AL20="LSD"),"subst",IF(OR(fullmenu!AL20="FERT",fullmenu!AL20="FMT",fullmenu!AL20="FIT",fullmenu!AL20="WSD"),"intens",IF(OR(fullmenu!AL20="UASC"),"nonat","")))))</f>
        <v>subst</v>
      </c>
      <c r="AM20" s="8" t="str">
        <f>IF(OR(fullmenu!AM20="MDC",fullmenu!AM20="PERF"),"rude",IF(OR(fullmenu!AM20="PCB",fullmenu!AM20="AERF",fullmenu!AM20="UD"),"inter",IF(OR(fullmenu!AM20="ACB",fullmenu!AM20="LCERT",fullmenu!AM20="LERT",fullmenu!AM20="FCERT",fullmenu!AM20="FCMT",fullmenu!AM20="LCMT",fullmenu!AM20="LMT",fullmenu!AM20="LCIT",fullmenu!AM20="FCIT",fullmenu!AM20="LIT",fullmenu!AM20="MwERT",fullmenu!AM20="ERwMT",fullmenu!AM20="M&amp;ERT",fullmenu!AM20="MwIT",fullmenu!AM20="IwMT",fullmenu!AM20="M&amp;IT",fullmenu!AM20="IwERT",fullmenu!AM20="ERwIT",fullmenu!AM20="I&amp;ERT",fullmenu!AM20="ER&amp;M&amp;IT",fullmenu!AM20="LSD"),"subst",IF(OR(fullmenu!AM20="FERT",fullmenu!AM20="FMT",fullmenu!AM20="FIT",fullmenu!AM20="WSD"),"intens",IF(OR(fullmenu!AM20="UASC"),"nonat","")))))</f>
        <v>subst</v>
      </c>
      <c r="AN20" s="8" t="str">
        <f>IF(OR(fullmenu!AN20="MDC",fullmenu!AN20="PERF"),"rude",IF(OR(fullmenu!AN20="PCB",fullmenu!AN20="AERF",fullmenu!AN20="UD"),"inter",IF(OR(fullmenu!AN20="ACB",fullmenu!AN20="LCERT",fullmenu!AN20="LERT",fullmenu!AN20="FCERT",fullmenu!AN20="FCMT",fullmenu!AN20="LCMT",fullmenu!AN20="LMT",fullmenu!AN20="LCIT",fullmenu!AN20="FCIT",fullmenu!AN20="LIT",fullmenu!AN20="MwERT",fullmenu!AN20="ERwMT",fullmenu!AN20="M&amp;ERT",fullmenu!AN20="MwIT",fullmenu!AN20="IwMT",fullmenu!AN20="M&amp;IT",fullmenu!AN20="IwERT",fullmenu!AN20="ERwIT",fullmenu!AN20="I&amp;ERT",fullmenu!AN20="ER&amp;M&amp;IT",fullmenu!AN20="LSD"),"subst",IF(OR(fullmenu!AN20="FERT",fullmenu!AN20="FMT",fullmenu!AN20="FIT",fullmenu!AN20="WSD"),"intens",IF(OR(fullmenu!AN20="UASC"),"nonat","")))))</f>
        <v>subst</v>
      </c>
      <c r="AO20" s="8" t="str">
        <f>IF(OR(fullmenu!AO20="MDC",fullmenu!AO20="PERF"),"rude",IF(OR(fullmenu!AO20="PCB",fullmenu!AO20="AERF",fullmenu!AO20="UD"),"inter",IF(OR(fullmenu!AO20="ACB",fullmenu!AO20="LCERT",fullmenu!AO20="LERT",fullmenu!AO20="FCERT",fullmenu!AO20="FCMT",fullmenu!AO20="LCMT",fullmenu!AO20="LMT",fullmenu!AO20="LCIT",fullmenu!AO20="FCIT",fullmenu!AO20="LIT",fullmenu!AO20="MwERT",fullmenu!AO20="ERwMT",fullmenu!AO20="M&amp;ERT",fullmenu!AO20="MwIT",fullmenu!AO20="IwMT",fullmenu!AO20="M&amp;IT",fullmenu!AO20="IwERT",fullmenu!AO20="ERwIT",fullmenu!AO20="I&amp;ERT",fullmenu!AO20="ER&amp;M&amp;IT",fullmenu!AO20="LSD"),"subst",IF(OR(fullmenu!AO20="FERT",fullmenu!AO20="FMT",fullmenu!AO20="FIT",fullmenu!AO20="WSD"),"intens",IF(OR(fullmenu!AO20="UASC"),"nonat","")))))</f>
        <v>subst</v>
      </c>
      <c r="AP20" s="8" t="str">
        <f>IF(OR(fullmenu!AP20="MDC",fullmenu!AP20="PERF"),"rude",IF(OR(fullmenu!AP20="PCB",fullmenu!AP20="AERF",fullmenu!AP20="UD"),"inter",IF(OR(fullmenu!AP20="ACB",fullmenu!AP20="LCERT",fullmenu!AP20="LERT",fullmenu!AP20="FCERT",fullmenu!AP20="FCMT",fullmenu!AP20="LCMT",fullmenu!AP20="LMT",fullmenu!AP20="LCIT",fullmenu!AP20="FCIT",fullmenu!AP20="LIT",fullmenu!AP20="MwERT",fullmenu!AP20="ERwMT",fullmenu!AP20="M&amp;ERT",fullmenu!AP20="MwIT",fullmenu!AP20="IwMT",fullmenu!AP20="M&amp;IT",fullmenu!AP20="IwERT",fullmenu!AP20="ERwIT",fullmenu!AP20="I&amp;ERT",fullmenu!AP20="ER&amp;M&amp;IT",fullmenu!AP20="LSD"),"subst",IF(OR(fullmenu!AP20="FERT",fullmenu!AP20="FMT",fullmenu!AP20="FIT",fullmenu!AP20="WSD"),"intens",IF(OR(fullmenu!AP20="UASC"),"nonat","")))))</f>
        <v>subst</v>
      </c>
      <c r="AQ20" s="8" t="str">
        <f>IF(OR(fullmenu!AQ20="MDC",fullmenu!AQ20="PERF"),"rude",IF(OR(fullmenu!AQ20="PCB",fullmenu!AQ20="AERF",fullmenu!AQ20="UD"),"inter",IF(OR(fullmenu!AQ20="ACB",fullmenu!AQ20="LCERT",fullmenu!AQ20="LERT",fullmenu!AQ20="FCERT",fullmenu!AQ20="FCMT",fullmenu!AQ20="LCMT",fullmenu!AQ20="LMT",fullmenu!AQ20="LCIT",fullmenu!AQ20="FCIT",fullmenu!AQ20="LIT",fullmenu!AQ20="MwERT",fullmenu!AQ20="ERwMT",fullmenu!AQ20="M&amp;ERT",fullmenu!AQ20="MwIT",fullmenu!AQ20="IwMT",fullmenu!AQ20="M&amp;IT",fullmenu!AQ20="IwERT",fullmenu!AQ20="ERwIT",fullmenu!AQ20="I&amp;ERT",fullmenu!AQ20="ER&amp;M&amp;IT",fullmenu!AQ20="LSD"),"subst",IF(OR(fullmenu!AQ20="FERT",fullmenu!AQ20="FMT",fullmenu!AQ20="FIT",fullmenu!AQ20="WSD"),"intens",IF(OR(fullmenu!AQ20="UASC"),"nonat","")))))</f>
        <v>subst</v>
      </c>
      <c r="AR20" s="8" t="str">
        <f>IF(OR(fullmenu!AR20="MDC",fullmenu!AR20="PERF"),"rude",IF(OR(fullmenu!AR20="PCB",fullmenu!AR20="AERF",fullmenu!AR20="UD"),"inter",IF(OR(fullmenu!AR20="ACB",fullmenu!AR20="LCERT",fullmenu!AR20="LERT",fullmenu!AR20="FCERT",fullmenu!AR20="FCMT",fullmenu!AR20="LCMT",fullmenu!AR20="LMT",fullmenu!AR20="LCIT",fullmenu!AR20="FCIT",fullmenu!AR20="LIT",fullmenu!AR20="MwERT",fullmenu!AR20="ERwMT",fullmenu!AR20="M&amp;ERT",fullmenu!AR20="MwIT",fullmenu!AR20="IwMT",fullmenu!AR20="M&amp;IT",fullmenu!AR20="IwERT",fullmenu!AR20="ERwIT",fullmenu!AR20="I&amp;ERT",fullmenu!AR20="ER&amp;M&amp;IT",fullmenu!AR20="LSD"),"subst",IF(OR(fullmenu!AR20="FERT",fullmenu!AR20="FMT",fullmenu!AR20="FIT",fullmenu!AR20="WSD"),"intens",IF(OR(fullmenu!AR20="UASC"),"nonat","")))))</f>
        <v>subst</v>
      </c>
      <c r="AS20" s="8" t="str">
        <f>IF(OR(fullmenu!AS20="MDC",fullmenu!AS20="PERF"),"rude",IF(OR(fullmenu!AS20="PCB",fullmenu!AS20="AERF",fullmenu!AS20="UD"),"inter",IF(OR(fullmenu!AS20="ACB",fullmenu!AS20="LCERT",fullmenu!AS20="LERT",fullmenu!AS20="FCERT",fullmenu!AS20="FCMT",fullmenu!AS20="LCMT",fullmenu!AS20="LMT",fullmenu!AS20="LCIT",fullmenu!AS20="FCIT",fullmenu!AS20="LIT",fullmenu!AS20="MwERT",fullmenu!AS20="ERwMT",fullmenu!AS20="M&amp;ERT",fullmenu!AS20="MwIT",fullmenu!AS20="IwMT",fullmenu!AS20="M&amp;IT",fullmenu!AS20="IwERT",fullmenu!AS20="ERwIT",fullmenu!AS20="I&amp;ERT",fullmenu!AS20="ER&amp;M&amp;IT",fullmenu!AS20="LSD"),"subst",IF(OR(fullmenu!AS20="FERT",fullmenu!AS20="FMT",fullmenu!AS20="FIT",fullmenu!AS20="WSD"),"intens",IF(OR(fullmenu!AS20="UASC"),"nonat","")))))</f>
        <v>subst</v>
      </c>
    </row>
    <row r="21" spans="1:51" ht="15.5" x14ac:dyDescent="0.35">
      <c r="A21" t="s">
        <v>19</v>
      </c>
      <c r="B21" s="8" t="str">
        <f>IF(OR(fullmenu!B21="MDC",fullmenu!B21="PERF"),"rude",IF(OR(fullmenu!B21="PCB",fullmenu!B21="AERF",fullmenu!B21="UD"),"inter",IF(OR(fullmenu!B21="ACB",fullmenu!B21="LCERT",fullmenu!B21="LERT",fullmenu!B21="FCERT",fullmenu!B21="FCMT",fullmenu!B21="LCMT",fullmenu!B21="LMT",fullmenu!B21="LCIT",fullmenu!B21="FCIT",fullmenu!B21="LIT",fullmenu!B21="MwERT",fullmenu!B21="ERwMT",fullmenu!B21="M&amp;ERT",fullmenu!B21="MwIT",fullmenu!B21="IwMT",fullmenu!B21="M&amp;IT",fullmenu!B21="IwERT",fullmenu!B21="ERwIT",fullmenu!B21="I&amp;ERT",fullmenu!B21="ER&amp;M&amp;IT",fullmenu!B21="LSD"),"subst",IF(OR(fullmenu!B21="FERT",fullmenu!B21="FMT",fullmenu!B21="FIT",fullmenu!B21="WSD"),"intens",IF(OR(fullmenu!B21="UASC"),"nonat","")))))</f>
        <v>inter</v>
      </c>
      <c r="C21" s="8" t="str">
        <f>IF(OR(fullmenu!C21="MDC",fullmenu!C21="PERF"),"rude",IF(OR(fullmenu!C21="PCB",fullmenu!C21="AERF",fullmenu!C21="UD"),"inter",IF(OR(fullmenu!C21="ACB",fullmenu!C21="LCERT",fullmenu!C21="LERT",fullmenu!C21="FCERT",fullmenu!C21="FCMT",fullmenu!C21="LCMT",fullmenu!C21="LMT",fullmenu!C21="LCIT",fullmenu!C21="FCIT",fullmenu!C21="LIT",fullmenu!C21="MwERT",fullmenu!C21="ERwMT",fullmenu!C21="M&amp;ERT",fullmenu!C21="MwIT",fullmenu!C21="IwMT",fullmenu!C21="M&amp;IT",fullmenu!C21="IwERT",fullmenu!C21="ERwIT",fullmenu!C21="I&amp;ERT",fullmenu!C21="ER&amp;M&amp;IT",fullmenu!C21="LSD"),"subst",IF(OR(fullmenu!C21="FERT",fullmenu!C21="FMT",fullmenu!C21="FIT",fullmenu!C21="WSD"),"intens",IF(OR(fullmenu!C21="UASC"),"nonat","")))))</f>
        <v>inter</v>
      </c>
      <c r="D21" s="8" t="str">
        <f>IF(OR(fullmenu!D21="MDC",fullmenu!D21="PERF"),"rude",IF(OR(fullmenu!D21="PCB",fullmenu!D21="AERF",fullmenu!D21="UD"),"inter",IF(OR(fullmenu!D21="ACB",fullmenu!D21="LCERT",fullmenu!D21="LERT",fullmenu!D21="FCERT",fullmenu!D21="FCMT",fullmenu!D21="LCMT",fullmenu!D21="LMT",fullmenu!D21="LCIT",fullmenu!D21="FCIT",fullmenu!D21="LIT",fullmenu!D21="MwERT",fullmenu!D21="ERwMT",fullmenu!D21="M&amp;ERT",fullmenu!D21="MwIT",fullmenu!D21="IwMT",fullmenu!D21="M&amp;IT",fullmenu!D21="IwERT",fullmenu!D21="ERwIT",fullmenu!D21="I&amp;ERT",fullmenu!D21="ER&amp;M&amp;IT",fullmenu!D21="LSD"),"subst",IF(OR(fullmenu!D21="FERT",fullmenu!D21="FMT",fullmenu!D21="FIT",fullmenu!D21="WSD"),"intens",IF(OR(fullmenu!D21="UASC"),"nonat","")))))</f>
        <v>inter</v>
      </c>
      <c r="E21" s="8" t="str">
        <f>IF(OR(fullmenu!E21="MDC",fullmenu!E21="PERF"),"rude",IF(OR(fullmenu!E21="PCB",fullmenu!E21="AERF",fullmenu!E21="UD"),"inter",IF(OR(fullmenu!E21="ACB",fullmenu!E21="LCERT",fullmenu!E21="LERT",fullmenu!E21="FCERT",fullmenu!E21="FCMT",fullmenu!E21="LCMT",fullmenu!E21="LMT",fullmenu!E21="LCIT",fullmenu!E21="FCIT",fullmenu!E21="LIT",fullmenu!E21="MwERT",fullmenu!E21="ERwMT",fullmenu!E21="M&amp;ERT",fullmenu!E21="MwIT",fullmenu!E21="IwMT",fullmenu!E21="M&amp;IT",fullmenu!E21="IwERT",fullmenu!E21="ERwIT",fullmenu!E21="I&amp;ERT",fullmenu!E21="ER&amp;M&amp;IT",fullmenu!E21="LSD"),"subst",IF(OR(fullmenu!E21="FERT",fullmenu!E21="FMT",fullmenu!E21="FIT",fullmenu!E21="WSD"),"intens",IF(OR(fullmenu!E21="UASC"),"nonat","")))))</f>
        <v>inter</v>
      </c>
      <c r="F21" s="8" t="str">
        <f>IF(OR(fullmenu!F21="MDC",fullmenu!F21="PERF"),"rude",IF(OR(fullmenu!F21="PCB",fullmenu!F21="AERF",fullmenu!F21="UD"),"inter",IF(OR(fullmenu!F21="ACB",fullmenu!F21="LCERT",fullmenu!F21="LERT",fullmenu!F21="FCERT",fullmenu!F21="FCMT",fullmenu!F21="LCMT",fullmenu!F21="LMT",fullmenu!F21="LCIT",fullmenu!F21="FCIT",fullmenu!F21="LIT",fullmenu!F21="MwERT",fullmenu!F21="ERwMT",fullmenu!F21="M&amp;ERT",fullmenu!F21="MwIT",fullmenu!F21="IwMT",fullmenu!F21="M&amp;IT",fullmenu!F21="IwERT",fullmenu!F21="ERwIT",fullmenu!F21="I&amp;ERT",fullmenu!F21="ER&amp;M&amp;IT",fullmenu!F21="LSD"),"subst",IF(OR(fullmenu!F21="FERT",fullmenu!F21="FMT",fullmenu!F21="FIT",fullmenu!F21="WSD"),"intens",IF(OR(fullmenu!F21="UASC"),"nonat","")))))</f>
        <v>subst</v>
      </c>
      <c r="G21" s="8" t="str">
        <f>IF(OR(fullmenu!G21="MDC",fullmenu!G21="PERF"),"rude",IF(OR(fullmenu!G21="PCB",fullmenu!G21="AERF",fullmenu!G21="UD"),"inter",IF(OR(fullmenu!G21="ACB",fullmenu!G21="LCERT",fullmenu!G21="LERT",fullmenu!G21="FCERT",fullmenu!G21="FCMT",fullmenu!G21="LCMT",fullmenu!G21="LMT",fullmenu!G21="LCIT",fullmenu!G21="FCIT",fullmenu!G21="LIT",fullmenu!G21="MwERT",fullmenu!G21="ERwMT",fullmenu!G21="M&amp;ERT",fullmenu!G21="MwIT",fullmenu!G21="IwMT",fullmenu!G21="M&amp;IT",fullmenu!G21="IwERT",fullmenu!G21="ERwIT",fullmenu!G21="I&amp;ERT",fullmenu!G21="ER&amp;M&amp;IT",fullmenu!G21="LSD"),"subst",IF(OR(fullmenu!G21="FERT",fullmenu!G21="FMT",fullmenu!G21="FIT",fullmenu!G21="WSD"),"intens",IF(OR(fullmenu!G21="UASC"),"nonat","")))))</f>
        <v>subst</v>
      </c>
      <c r="H21" s="8" t="str">
        <f>IF(OR(fullmenu!H21="MDC",fullmenu!H21="PERF"),"rude",IF(OR(fullmenu!H21="PCB",fullmenu!H21="AERF",fullmenu!H21="UD"),"inter",IF(OR(fullmenu!H21="ACB",fullmenu!H21="LCERT",fullmenu!H21="LERT",fullmenu!H21="FCERT",fullmenu!H21="FCMT",fullmenu!H21="LCMT",fullmenu!H21="LMT",fullmenu!H21="LCIT",fullmenu!H21="FCIT",fullmenu!H21="LIT",fullmenu!H21="MwERT",fullmenu!H21="ERwMT",fullmenu!H21="M&amp;ERT",fullmenu!H21="MwIT",fullmenu!H21="IwMT",fullmenu!H21="M&amp;IT",fullmenu!H21="IwERT",fullmenu!H21="ERwIT",fullmenu!H21="I&amp;ERT",fullmenu!H21="ER&amp;M&amp;IT",fullmenu!H21="LSD"),"subst",IF(OR(fullmenu!H21="FERT",fullmenu!H21="FMT",fullmenu!H21="FIT",fullmenu!H21="WSD"),"intens",IF(OR(fullmenu!H21="UASC"),"nonat","")))))</f>
        <v>subst</v>
      </c>
      <c r="I21" s="8" t="str">
        <f>IF(OR(fullmenu!I21="MDC",fullmenu!I21="PERF"),"rude",IF(OR(fullmenu!I21="PCB",fullmenu!I21="AERF",fullmenu!I21="UD"),"inter",IF(OR(fullmenu!I21="ACB",fullmenu!I21="LCERT",fullmenu!I21="LERT",fullmenu!I21="FCERT",fullmenu!I21="FCMT",fullmenu!I21="LCMT",fullmenu!I21="LMT",fullmenu!I21="LCIT",fullmenu!I21="FCIT",fullmenu!I21="LIT",fullmenu!I21="MwERT",fullmenu!I21="ERwMT",fullmenu!I21="M&amp;ERT",fullmenu!I21="MwIT",fullmenu!I21="IwMT",fullmenu!I21="M&amp;IT",fullmenu!I21="IwERT",fullmenu!I21="ERwIT",fullmenu!I21="I&amp;ERT",fullmenu!I21="ER&amp;M&amp;IT",fullmenu!I21="LSD"),"subst",IF(OR(fullmenu!I21="FERT",fullmenu!I21="FMT",fullmenu!I21="FIT",fullmenu!I21="WSD"),"intens",IF(OR(fullmenu!I21="UASC"),"nonat","")))))</f>
        <v>subst</v>
      </c>
      <c r="J21" s="8" t="str">
        <f>IF(OR(fullmenu!J21="MDC",fullmenu!J21="PERF"),"rude",IF(OR(fullmenu!J21="PCB",fullmenu!J21="AERF",fullmenu!J21="UD"),"inter",IF(OR(fullmenu!J21="ACB",fullmenu!J21="LCERT",fullmenu!J21="LERT",fullmenu!J21="FCERT",fullmenu!J21="FCMT",fullmenu!J21="LCMT",fullmenu!J21="LMT",fullmenu!J21="LCIT",fullmenu!J21="FCIT",fullmenu!J21="LIT",fullmenu!J21="MwERT",fullmenu!J21="ERwMT",fullmenu!J21="M&amp;ERT",fullmenu!J21="MwIT",fullmenu!J21="IwMT",fullmenu!J21="M&amp;IT",fullmenu!J21="IwERT",fullmenu!J21="ERwIT",fullmenu!J21="I&amp;ERT",fullmenu!J21="ER&amp;M&amp;IT",fullmenu!J21="LSD"),"subst",IF(OR(fullmenu!J21="FERT",fullmenu!J21="FMT",fullmenu!J21="FIT",fullmenu!J21="WSD"),"intens",IF(OR(fullmenu!J21="UASC"),"nonat","")))))</f>
        <v>subst</v>
      </c>
      <c r="K21" s="8" t="str">
        <f>IF(OR(fullmenu!K21="MDC",fullmenu!K21="PERF"),"rude",IF(OR(fullmenu!K21="PCB",fullmenu!K21="AERF",fullmenu!K21="UD"),"inter",IF(OR(fullmenu!K21="ACB",fullmenu!K21="LCERT",fullmenu!K21="LERT",fullmenu!K21="FCERT",fullmenu!K21="FCMT",fullmenu!K21="LCMT",fullmenu!K21="LMT",fullmenu!K21="LCIT",fullmenu!K21="FCIT",fullmenu!K21="LIT",fullmenu!K21="MwERT",fullmenu!K21="ERwMT",fullmenu!K21="M&amp;ERT",fullmenu!K21="MwIT",fullmenu!K21="IwMT",fullmenu!K21="M&amp;IT",fullmenu!K21="IwERT",fullmenu!K21="ERwIT",fullmenu!K21="I&amp;ERT",fullmenu!K21="ER&amp;M&amp;IT",fullmenu!K21="LSD"),"subst",IF(OR(fullmenu!K21="FERT",fullmenu!K21="FMT",fullmenu!K21="FIT",fullmenu!K21="WSD"),"intens",IF(OR(fullmenu!K21="UASC"),"nonat","")))))</f>
        <v>subst</v>
      </c>
      <c r="L21" s="8" t="str">
        <f>IF(OR(fullmenu!L21="MDC",fullmenu!L21="PERF"),"rude",IF(OR(fullmenu!L21="PCB",fullmenu!L21="AERF",fullmenu!L21="UD"),"inter",IF(OR(fullmenu!L21="ACB",fullmenu!L21="LCERT",fullmenu!L21="LERT",fullmenu!L21="FCERT",fullmenu!L21="FCMT",fullmenu!L21="LCMT",fullmenu!L21="LMT",fullmenu!L21="LCIT",fullmenu!L21="FCIT",fullmenu!L21="LIT",fullmenu!L21="MwERT",fullmenu!L21="ERwMT",fullmenu!L21="M&amp;ERT",fullmenu!L21="MwIT",fullmenu!L21="IwMT",fullmenu!L21="M&amp;IT",fullmenu!L21="IwERT",fullmenu!L21="ERwIT",fullmenu!L21="I&amp;ERT",fullmenu!L21="ER&amp;M&amp;IT",fullmenu!L21="LSD"),"subst",IF(OR(fullmenu!L21="FERT",fullmenu!L21="FMT",fullmenu!L21="FIT",fullmenu!L21="WSD"),"intens",IF(OR(fullmenu!L21="UASC"),"nonat","")))))</f>
        <v>subst</v>
      </c>
      <c r="M21" s="8" t="str">
        <f>IF(OR(fullmenu!M21="MDC",fullmenu!M21="PERF"),"rude",IF(OR(fullmenu!M21="PCB",fullmenu!M21="AERF",fullmenu!M21="UD"),"inter",IF(OR(fullmenu!M21="ACB",fullmenu!M21="LCERT",fullmenu!M21="LERT",fullmenu!M21="FCERT",fullmenu!M21="FCMT",fullmenu!M21="LCMT",fullmenu!M21="LMT",fullmenu!M21="LCIT",fullmenu!M21="FCIT",fullmenu!M21="LIT",fullmenu!M21="MwERT",fullmenu!M21="ERwMT",fullmenu!M21="M&amp;ERT",fullmenu!M21="MwIT",fullmenu!M21="IwMT",fullmenu!M21="M&amp;IT",fullmenu!M21="IwERT",fullmenu!M21="ERwIT",fullmenu!M21="I&amp;ERT",fullmenu!M21="ER&amp;M&amp;IT",fullmenu!M21="LSD"),"subst",IF(OR(fullmenu!M21="FERT",fullmenu!M21="FMT",fullmenu!M21="FIT",fullmenu!M21="WSD"),"intens",IF(OR(fullmenu!M21="UASC"),"nonat","")))))</f>
        <v>subst</v>
      </c>
      <c r="N21" s="8" t="str">
        <f>IF(OR(fullmenu!N21="MDC",fullmenu!N21="PERF"),"rude",IF(OR(fullmenu!N21="PCB",fullmenu!N21="AERF",fullmenu!N21="UD"),"inter",IF(OR(fullmenu!N21="ACB",fullmenu!N21="LCERT",fullmenu!N21="LERT",fullmenu!N21="FCERT",fullmenu!N21="FCMT",fullmenu!N21="LCMT",fullmenu!N21="LMT",fullmenu!N21="LCIT",fullmenu!N21="FCIT",fullmenu!N21="LIT",fullmenu!N21="MwERT",fullmenu!N21="ERwMT",fullmenu!N21="M&amp;ERT",fullmenu!N21="MwIT",fullmenu!N21="IwMT",fullmenu!N21="M&amp;IT",fullmenu!N21="IwERT",fullmenu!N21="ERwIT",fullmenu!N21="I&amp;ERT",fullmenu!N21="ER&amp;M&amp;IT",fullmenu!N21="LSD"),"subst",IF(OR(fullmenu!N21="FERT",fullmenu!N21="FMT",fullmenu!N21="FIT",fullmenu!N21="WSD"),"intens",IF(OR(fullmenu!N21="UASC"),"nonat","")))))</f>
        <v>subst</v>
      </c>
      <c r="O21" s="8" t="str">
        <f>IF(OR(fullmenu!O21="MDC",fullmenu!O21="PERF"),"rude",IF(OR(fullmenu!O21="PCB",fullmenu!O21="AERF",fullmenu!O21="UD"),"inter",IF(OR(fullmenu!O21="ACB",fullmenu!O21="LCERT",fullmenu!O21="LERT",fullmenu!O21="FCERT",fullmenu!O21="FCMT",fullmenu!O21="LCMT",fullmenu!O21="LMT",fullmenu!O21="LCIT",fullmenu!O21="FCIT",fullmenu!O21="LIT",fullmenu!O21="MwERT",fullmenu!O21="ERwMT",fullmenu!O21="M&amp;ERT",fullmenu!O21="MwIT",fullmenu!O21="IwMT",fullmenu!O21="M&amp;IT",fullmenu!O21="IwERT",fullmenu!O21="ERwIT",fullmenu!O21="I&amp;ERT",fullmenu!O21="ER&amp;M&amp;IT",fullmenu!O21="LSD"),"subst",IF(OR(fullmenu!O21="FERT",fullmenu!O21="FMT",fullmenu!O21="FIT",fullmenu!O21="WSD"),"intens",IF(OR(fullmenu!O21="UASC"),"nonat","")))))</f>
        <v>subst</v>
      </c>
      <c r="P21" s="8" t="str">
        <f>IF(OR(fullmenu!P21="MDC",fullmenu!P21="PERF"),"rude",IF(OR(fullmenu!P21="PCB",fullmenu!P21="AERF",fullmenu!P21="UD"),"inter",IF(OR(fullmenu!P21="ACB",fullmenu!P21="LCERT",fullmenu!P21="LERT",fullmenu!P21="FCERT",fullmenu!P21="FCMT",fullmenu!P21="LCMT",fullmenu!P21="LMT",fullmenu!P21="LCIT",fullmenu!P21="FCIT",fullmenu!P21="LIT",fullmenu!P21="MwERT",fullmenu!P21="ERwMT",fullmenu!P21="M&amp;ERT",fullmenu!P21="MwIT",fullmenu!P21="IwMT",fullmenu!P21="M&amp;IT",fullmenu!P21="IwERT",fullmenu!P21="ERwIT",fullmenu!P21="I&amp;ERT",fullmenu!P21="ER&amp;M&amp;IT",fullmenu!P21="LSD"),"subst",IF(OR(fullmenu!P21="FERT",fullmenu!P21="FMT",fullmenu!P21="FIT",fullmenu!P21="WSD"),"intens",IF(OR(fullmenu!P21="UASC"),"nonat","")))))</f>
        <v>subst</v>
      </c>
      <c r="Q21" s="8" t="str">
        <f>IF(OR(fullmenu!Q21="MDC",fullmenu!Q21="PERF"),"rude",IF(OR(fullmenu!Q21="PCB",fullmenu!Q21="AERF",fullmenu!Q21="UD"),"inter",IF(OR(fullmenu!Q21="ACB",fullmenu!Q21="LCERT",fullmenu!Q21="LERT",fullmenu!Q21="FCERT",fullmenu!Q21="FCMT",fullmenu!Q21="LCMT",fullmenu!Q21="LMT",fullmenu!Q21="LCIT",fullmenu!Q21="FCIT",fullmenu!Q21="LIT",fullmenu!Q21="MwERT",fullmenu!Q21="ERwMT",fullmenu!Q21="M&amp;ERT",fullmenu!Q21="MwIT",fullmenu!Q21="IwMT",fullmenu!Q21="M&amp;IT",fullmenu!Q21="IwERT",fullmenu!Q21="ERwIT",fullmenu!Q21="I&amp;ERT",fullmenu!Q21="ER&amp;M&amp;IT",fullmenu!Q21="LSD"),"subst",IF(OR(fullmenu!Q21="FERT",fullmenu!Q21="FMT",fullmenu!Q21="FIT",fullmenu!Q21="WSD"),"intens",IF(OR(fullmenu!Q21="UASC"),"nonat","")))))</f>
        <v>subst</v>
      </c>
      <c r="R21" s="8" t="str">
        <f>IF(OR(fullmenu!R21="MDC",fullmenu!R21="PERF"),"rude",IF(OR(fullmenu!R21="PCB",fullmenu!R21="AERF",fullmenu!R21="UD"),"inter",IF(OR(fullmenu!R21="ACB",fullmenu!R21="LCERT",fullmenu!R21="LERT",fullmenu!R21="FCERT",fullmenu!R21="FCMT",fullmenu!R21="LCMT",fullmenu!R21="LMT",fullmenu!R21="LCIT",fullmenu!R21="FCIT",fullmenu!R21="LIT",fullmenu!R21="MwERT",fullmenu!R21="ERwMT",fullmenu!R21="M&amp;ERT",fullmenu!R21="MwIT",fullmenu!R21="IwMT",fullmenu!R21="M&amp;IT",fullmenu!R21="IwERT",fullmenu!R21="ERwIT",fullmenu!R21="I&amp;ERT",fullmenu!R21="ER&amp;M&amp;IT",fullmenu!R21="LSD"),"subst",IF(OR(fullmenu!R21="FERT",fullmenu!R21="FMT",fullmenu!R21="FIT",fullmenu!R21="WSD"),"intens",IF(OR(fullmenu!R21="UASC"),"nonat","")))))</f>
        <v>subst</v>
      </c>
      <c r="S21" s="8" t="str">
        <f>IF(OR(fullmenu!S21="MDC",fullmenu!S21="PERF"),"rude",IF(OR(fullmenu!S21="PCB",fullmenu!S21="AERF",fullmenu!S21="UD"),"inter",IF(OR(fullmenu!S21="ACB",fullmenu!S21="LCERT",fullmenu!S21="LERT",fullmenu!S21="FCERT",fullmenu!S21="FCMT",fullmenu!S21="LCMT",fullmenu!S21="LMT",fullmenu!S21="LCIT",fullmenu!S21="FCIT",fullmenu!S21="LIT",fullmenu!S21="MwERT",fullmenu!S21="ERwMT",fullmenu!S21="M&amp;ERT",fullmenu!S21="MwIT",fullmenu!S21="IwMT",fullmenu!S21="M&amp;IT",fullmenu!S21="IwERT",fullmenu!S21="ERwIT",fullmenu!S21="I&amp;ERT",fullmenu!S21="ER&amp;M&amp;IT",fullmenu!S21="LSD"),"subst",IF(OR(fullmenu!S21="FERT",fullmenu!S21="FMT",fullmenu!S21="FIT",fullmenu!S21="WSD"),"intens",IF(OR(fullmenu!S21="UASC"),"nonat","")))))</f>
        <v>subst</v>
      </c>
      <c r="T21" s="8" t="str">
        <f>IF(OR(fullmenu!T21="MDC",fullmenu!T21="PERF"),"rude",IF(OR(fullmenu!T21="PCB",fullmenu!T21="AERF",fullmenu!T21="UD"),"inter",IF(OR(fullmenu!T21="ACB",fullmenu!T21="LCERT",fullmenu!T21="LERT",fullmenu!T21="FCERT",fullmenu!T21="FCMT",fullmenu!T21="LCMT",fullmenu!T21="LMT",fullmenu!T21="LCIT",fullmenu!T21="FCIT",fullmenu!T21="LIT",fullmenu!T21="MwERT",fullmenu!T21="ERwMT",fullmenu!T21="M&amp;ERT",fullmenu!T21="MwIT",fullmenu!T21="IwMT",fullmenu!T21="M&amp;IT",fullmenu!T21="IwERT",fullmenu!T21="ERwIT",fullmenu!T21="I&amp;ERT",fullmenu!T21="ER&amp;M&amp;IT",fullmenu!T21="LSD"),"subst",IF(OR(fullmenu!T21="FERT",fullmenu!T21="FMT",fullmenu!T21="FIT",fullmenu!T21="WSD"),"intens",IF(OR(fullmenu!T21="UASC"),"nonat","")))))</f>
        <v>subst</v>
      </c>
      <c r="U21" s="8" t="str">
        <f>IF(OR(fullmenu!U21="MDC",fullmenu!U21="PERF"),"rude",IF(OR(fullmenu!U21="PCB",fullmenu!U21="AERF",fullmenu!U21="UD"),"inter",IF(OR(fullmenu!U21="ACB",fullmenu!U21="LCERT",fullmenu!U21="LERT",fullmenu!U21="FCERT",fullmenu!U21="FCMT",fullmenu!U21="LCMT",fullmenu!U21="LMT",fullmenu!U21="LCIT",fullmenu!U21="FCIT",fullmenu!U21="LIT",fullmenu!U21="MwERT",fullmenu!U21="ERwMT",fullmenu!U21="M&amp;ERT",fullmenu!U21="MwIT",fullmenu!U21="IwMT",fullmenu!U21="M&amp;IT",fullmenu!U21="IwERT",fullmenu!U21="ERwIT",fullmenu!U21="I&amp;ERT",fullmenu!U21="ER&amp;M&amp;IT",fullmenu!U21="LSD"),"subst",IF(OR(fullmenu!U21="FERT",fullmenu!U21="FMT",fullmenu!U21="FIT",fullmenu!U21="WSD"),"intens",IF(OR(fullmenu!U21="UASC"),"nonat","")))))</f>
        <v>subst</v>
      </c>
      <c r="V21" s="8" t="str">
        <f>IF(OR(fullmenu!V21="MDC",fullmenu!V21="PERF"),"rude",IF(OR(fullmenu!V21="PCB",fullmenu!V21="AERF",fullmenu!V21="UD"),"inter",IF(OR(fullmenu!V21="ACB",fullmenu!V21="LCERT",fullmenu!V21="LERT",fullmenu!V21="FCERT",fullmenu!V21="FCMT",fullmenu!V21="LCMT",fullmenu!V21="LMT",fullmenu!V21="LCIT",fullmenu!V21="FCIT",fullmenu!V21="LIT",fullmenu!V21="MwERT",fullmenu!V21="ERwMT",fullmenu!V21="M&amp;ERT",fullmenu!V21="MwIT",fullmenu!V21="IwMT",fullmenu!V21="M&amp;IT",fullmenu!V21="IwERT",fullmenu!V21="ERwIT",fullmenu!V21="I&amp;ERT",fullmenu!V21="ER&amp;M&amp;IT",fullmenu!V21="LSD"),"subst",IF(OR(fullmenu!V21="FERT",fullmenu!V21="FMT",fullmenu!V21="FIT",fullmenu!V21="WSD"),"intens",IF(OR(fullmenu!V21="UASC"),"nonat","")))))</f>
        <v>subst</v>
      </c>
      <c r="W21" s="8" t="str">
        <f>IF(OR(fullmenu!W21="MDC",fullmenu!W21="PERF"),"rude",IF(OR(fullmenu!W21="PCB",fullmenu!W21="AERF",fullmenu!W21="UD"),"inter",IF(OR(fullmenu!W21="ACB",fullmenu!W21="LCERT",fullmenu!W21="LERT",fullmenu!W21="FCERT",fullmenu!W21="FCMT",fullmenu!W21="LCMT",fullmenu!W21="LMT",fullmenu!W21="LCIT",fullmenu!W21="FCIT",fullmenu!W21="LIT",fullmenu!W21="MwERT",fullmenu!W21="ERwMT",fullmenu!W21="M&amp;ERT",fullmenu!W21="MwIT",fullmenu!W21="IwMT",fullmenu!W21="M&amp;IT",fullmenu!W21="IwERT",fullmenu!W21="ERwIT",fullmenu!W21="I&amp;ERT",fullmenu!W21="ER&amp;M&amp;IT",fullmenu!W21="LSD"),"subst",IF(OR(fullmenu!W21="FERT",fullmenu!W21="FMT",fullmenu!W21="FIT",fullmenu!W21="WSD"),"intens",IF(OR(fullmenu!W21="UASC"),"nonat","")))))</f>
        <v>subst</v>
      </c>
      <c r="X21" s="8" t="str">
        <f>IF(OR(fullmenu!X21="MDC",fullmenu!X21="PERF"),"rude",IF(OR(fullmenu!X21="PCB",fullmenu!X21="AERF",fullmenu!X21="UD"),"inter",IF(OR(fullmenu!X21="ACB",fullmenu!X21="LCERT",fullmenu!X21="LERT",fullmenu!X21="FCERT",fullmenu!X21="FCMT",fullmenu!X21="LCMT",fullmenu!X21="LMT",fullmenu!X21="LCIT",fullmenu!X21="FCIT",fullmenu!X21="LIT",fullmenu!X21="MwERT",fullmenu!X21="ERwMT",fullmenu!X21="M&amp;ERT",fullmenu!X21="MwIT",fullmenu!X21="IwMT",fullmenu!X21="M&amp;IT",fullmenu!X21="IwERT",fullmenu!X21="ERwIT",fullmenu!X21="I&amp;ERT",fullmenu!X21="ER&amp;M&amp;IT",fullmenu!X21="LSD"),"subst",IF(OR(fullmenu!X21="FERT",fullmenu!X21="FMT",fullmenu!X21="FIT",fullmenu!X21="WSD"),"intens",IF(OR(fullmenu!X21="UASC"),"nonat","")))))</f>
        <v>subst</v>
      </c>
      <c r="Y21" s="8" t="str">
        <f>IF(OR(fullmenu!Y21="MDC",fullmenu!Y21="PERF"),"rude",IF(OR(fullmenu!Y21="PCB",fullmenu!Y21="AERF",fullmenu!Y21="UD"),"inter",IF(OR(fullmenu!Y21="ACB",fullmenu!Y21="LCERT",fullmenu!Y21="LERT",fullmenu!Y21="FCERT",fullmenu!Y21="FCMT",fullmenu!Y21="LCMT",fullmenu!Y21="LMT",fullmenu!Y21="LCIT",fullmenu!Y21="FCIT",fullmenu!Y21="LIT",fullmenu!Y21="MwERT",fullmenu!Y21="ERwMT",fullmenu!Y21="M&amp;ERT",fullmenu!Y21="MwIT",fullmenu!Y21="IwMT",fullmenu!Y21="M&amp;IT",fullmenu!Y21="IwERT",fullmenu!Y21="ERwIT",fullmenu!Y21="I&amp;ERT",fullmenu!Y21="ER&amp;M&amp;IT",fullmenu!Y21="LSD"),"subst",IF(OR(fullmenu!Y21="FERT",fullmenu!Y21="FMT",fullmenu!Y21="FIT",fullmenu!Y21="WSD"),"intens",IF(OR(fullmenu!Y21="UASC"),"nonat","")))))</f>
        <v>subst</v>
      </c>
      <c r="Z21" s="8" t="str">
        <f>IF(OR(fullmenu!Z21="MDC",fullmenu!Z21="PERF"),"rude",IF(OR(fullmenu!Z21="PCB",fullmenu!Z21="AERF",fullmenu!Z21="UD"),"inter",IF(OR(fullmenu!Z21="ACB",fullmenu!Z21="LCERT",fullmenu!Z21="LERT",fullmenu!Z21="FCERT",fullmenu!Z21="FCMT",fullmenu!Z21="LCMT",fullmenu!Z21="LMT",fullmenu!Z21="LCIT",fullmenu!Z21="FCIT",fullmenu!Z21="LIT",fullmenu!Z21="MwERT",fullmenu!Z21="ERwMT",fullmenu!Z21="M&amp;ERT",fullmenu!Z21="MwIT",fullmenu!Z21="IwMT",fullmenu!Z21="M&amp;IT",fullmenu!Z21="IwERT",fullmenu!Z21="ERwIT",fullmenu!Z21="I&amp;ERT",fullmenu!Z21="ER&amp;M&amp;IT",fullmenu!Z21="LSD"),"subst",IF(OR(fullmenu!Z21="FERT",fullmenu!Z21="FMT",fullmenu!Z21="FIT",fullmenu!Z21="WSD"),"intens",IF(OR(fullmenu!Z21="UASC"),"nonat","")))))</f>
        <v>subst</v>
      </c>
      <c r="AA21" s="8" t="str">
        <f>IF(OR(fullmenu!AA21="MDC",fullmenu!AA21="PERF"),"rude",IF(OR(fullmenu!AA21="PCB",fullmenu!AA21="AERF",fullmenu!AA21="UD"),"inter",IF(OR(fullmenu!AA21="ACB",fullmenu!AA21="LCERT",fullmenu!AA21="LERT",fullmenu!AA21="FCERT",fullmenu!AA21="FCMT",fullmenu!AA21="LCMT",fullmenu!AA21="LMT",fullmenu!AA21="LCIT",fullmenu!AA21="FCIT",fullmenu!AA21="LIT",fullmenu!AA21="MwERT",fullmenu!AA21="ERwMT",fullmenu!AA21="M&amp;ERT",fullmenu!AA21="MwIT",fullmenu!AA21="IwMT",fullmenu!AA21="M&amp;IT",fullmenu!AA21="IwERT",fullmenu!AA21="ERwIT",fullmenu!AA21="I&amp;ERT",fullmenu!AA21="ER&amp;M&amp;IT",fullmenu!AA21="LSD"),"subst",IF(OR(fullmenu!AA21="FERT",fullmenu!AA21="FMT",fullmenu!AA21="FIT",fullmenu!AA21="WSD"),"intens",IF(OR(fullmenu!AA21="UASC"),"nonat","")))))</f>
        <v>subst</v>
      </c>
      <c r="AB21" s="8" t="str">
        <f>IF(OR(fullmenu!AB21="MDC",fullmenu!AB21="PERF"),"rude",IF(OR(fullmenu!AB21="PCB",fullmenu!AB21="AERF",fullmenu!AB21="UD"),"inter",IF(OR(fullmenu!AB21="ACB",fullmenu!AB21="LCERT",fullmenu!AB21="LERT",fullmenu!AB21="FCERT",fullmenu!AB21="FCMT",fullmenu!AB21="LCMT",fullmenu!AB21="LMT",fullmenu!AB21="LCIT",fullmenu!AB21="FCIT",fullmenu!AB21="LIT",fullmenu!AB21="MwERT",fullmenu!AB21="ERwMT",fullmenu!AB21="M&amp;ERT",fullmenu!AB21="MwIT",fullmenu!AB21="IwMT",fullmenu!AB21="M&amp;IT",fullmenu!AB21="IwERT",fullmenu!AB21="ERwIT",fullmenu!AB21="I&amp;ERT",fullmenu!AB21="ER&amp;M&amp;IT",fullmenu!AB21="LSD"),"subst",IF(OR(fullmenu!AB21="FERT",fullmenu!AB21="FMT",fullmenu!AB21="FIT",fullmenu!AB21="WSD"),"intens",IF(OR(fullmenu!AB21="UASC"),"nonat","")))))</f>
        <v>subst</v>
      </c>
      <c r="AC21" s="8" t="str">
        <f>IF(OR(fullmenu!AC21="MDC",fullmenu!AC21="PERF"),"rude",IF(OR(fullmenu!AC21="PCB",fullmenu!AC21="AERF",fullmenu!AC21="UD"),"inter",IF(OR(fullmenu!AC21="ACB",fullmenu!AC21="LCERT",fullmenu!AC21="LERT",fullmenu!AC21="FCERT",fullmenu!AC21="FCMT",fullmenu!AC21="LCMT",fullmenu!AC21="LMT",fullmenu!AC21="LCIT",fullmenu!AC21="FCIT",fullmenu!AC21="LIT",fullmenu!AC21="MwERT",fullmenu!AC21="ERwMT",fullmenu!AC21="M&amp;ERT",fullmenu!AC21="MwIT",fullmenu!AC21="IwMT",fullmenu!AC21="M&amp;IT",fullmenu!AC21="IwERT",fullmenu!AC21="ERwIT",fullmenu!AC21="I&amp;ERT",fullmenu!AC21="ER&amp;M&amp;IT",fullmenu!AC21="LSD"),"subst",IF(OR(fullmenu!AC21="FERT",fullmenu!AC21="FMT",fullmenu!AC21="FIT",fullmenu!AC21="WSD"),"intens",IF(OR(fullmenu!AC21="UASC"),"nonat","")))))</f>
        <v>subst</v>
      </c>
      <c r="AD21" s="8" t="str">
        <f>IF(OR(fullmenu!AD21="MDC",fullmenu!AD21="PERF"),"rude",IF(OR(fullmenu!AD21="PCB",fullmenu!AD21="AERF",fullmenu!AD21="UD"),"inter",IF(OR(fullmenu!AD21="ACB",fullmenu!AD21="LCERT",fullmenu!AD21="LERT",fullmenu!AD21="FCERT",fullmenu!AD21="FCMT",fullmenu!AD21="LCMT",fullmenu!AD21="LMT",fullmenu!AD21="LCIT",fullmenu!AD21="FCIT",fullmenu!AD21="LIT",fullmenu!AD21="MwERT",fullmenu!AD21="ERwMT",fullmenu!AD21="M&amp;ERT",fullmenu!AD21="MwIT",fullmenu!AD21="IwMT",fullmenu!AD21="M&amp;IT",fullmenu!AD21="IwERT",fullmenu!AD21="ERwIT",fullmenu!AD21="I&amp;ERT",fullmenu!AD21="ER&amp;M&amp;IT",fullmenu!AD21="LSD"),"subst",IF(OR(fullmenu!AD21="FERT",fullmenu!AD21="FMT",fullmenu!AD21="FIT",fullmenu!AD21="WSD"),"intens",IF(OR(fullmenu!AD21="UASC"),"nonat","")))))</f>
        <v>subst</v>
      </c>
      <c r="AE21" s="8" t="str">
        <f>IF(OR(fullmenu!AE21="MDC",fullmenu!AE21="PERF"),"rude",IF(OR(fullmenu!AE21="PCB",fullmenu!AE21="AERF",fullmenu!AE21="UD"),"inter",IF(OR(fullmenu!AE21="ACB",fullmenu!AE21="LCERT",fullmenu!AE21="LERT",fullmenu!AE21="FCERT",fullmenu!AE21="FCMT",fullmenu!AE21="LCMT",fullmenu!AE21="LMT",fullmenu!AE21="LCIT",fullmenu!AE21="FCIT",fullmenu!AE21="LIT",fullmenu!AE21="MwERT",fullmenu!AE21="ERwMT",fullmenu!AE21="M&amp;ERT",fullmenu!AE21="MwIT",fullmenu!AE21="IwMT",fullmenu!AE21="M&amp;IT",fullmenu!AE21="IwERT",fullmenu!AE21="ERwIT",fullmenu!AE21="I&amp;ERT",fullmenu!AE21="ER&amp;M&amp;IT",fullmenu!AE21="LSD"),"subst",IF(OR(fullmenu!AE21="FERT",fullmenu!AE21="FMT",fullmenu!AE21="FIT",fullmenu!AE21="WSD"),"intens",IF(OR(fullmenu!AE21="UASC"),"nonat","")))))</f>
        <v>subst</v>
      </c>
      <c r="AF21" s="8" t="str">
        <f>IF(OR(fullmenu!AF21="MDC",fullmenu!AF21="PERF"),"rude",IF(OR(fullmenu!AF21="PCB",fullmenu!AF21="AERF",fullmenu!AF21="UD"),"inter",IF(OR(fullmenu!AF21="ACB",fullmenu!AF21="LCERT",fullmenu!AF21="LERT",fullmenu!AF21="FCERT",fullmenu!AF21="FCMT",fullmenu!AF21="LCMT",fullmenu!AF21="LMT",fullmenu!AF21="LCIT",fullmenu!AF21="FCIT",fullmenu!AF21="LIT",fullmenu!AF21="MwERT",fullmenu!AF21="ERwMT",fullmenu!AF21="M&amp;ERT",fullmenu!AF21="MwIT",fullmenu!AF21="IwMT",fullmenu!AF21="M&amp;IT",fullmenu!AF21="IwERT",fullmenu!AF21="ERwIT",fullmenu!AF21="I&amp;ERT",fullmenu!AF21="ER&amp;M&amp;IT",fullmenu!AF21="LSD"),"subst",IF(OR(fullmenu!AF21="FERT",fullmenu!AF21="FMT",fullmenu!AF21="FIT",fullmenu!AF21="WSD"),"intens",IF(OR(fullmenu!AF21="UASC"),"nonat","")))))</f>
        <v>subst</v>
      </c>
      <c r="AG21" s="8" t="str">
        <f>IF(OR(fullmenu!AG21="MDC",fullmenu!AG21="PERF"),"rude",IF(OR(fullmenu!AG21="PCB",fullmenu!AG21="AERF",fullmenu!AG21="UD"),"inter",IF(OR(fullmenu!AG21="ACB",fullmenu!AG21="LCERT",fullmenu!AG21="LERT",fullmenu!AG21="FCERT",fullmenu!AG21="FCMT",fullmenu!AG21="LCMT",fullmenu!AG21="LMT",fullmenu!AG21="LCIT",fullmenu!AG21="FCIT",fullmenu!AG21="LIT",fullmenu!AG21="MwERT",fullmenu!AG21="ERwMT",fullmenu!AG21="M&amp;ERT",fullmenu!AG21="MwIT",fullmenu!AG21="IwMT",fullmenu!AG21="M&amp;IT",fullmenu!AG21="IwERT",fullmenu!AG21="ERwIT",fullmenu!AG21="I&amp;ERT",fullmenu!AG21="ER&amp;M&amp;IT",fullmenu!AG21="LSD"),"subst",IF(OR(fullmenu!AG21="FERT",fullmenu!AG21="FMT",fullmenu!AG21="FIT",fullmenu!AG21="WSD"),"intens",IF(OR(fullmenu!AG21="UASC"),"nonat","")))))</f>
        <v>subst</v>
      </c>
      <c r="AH21" s="8" t="str">
        <f>IF(OR(fullmenu!AH21="MDC",fullmenu!AH21="PERF"),"rude",IF(OR(fullmenu!AH21="PCB",fullmenu!AH21="AERF",fullmenu!AH21="UD"),"inter",IF(OR(fullmenu!AH21="ACB",fullmenu!AH21="LCERT",fullmenu!AH21="LERT",fullmenu!AH21="FCERT",fullmenu!AH21="FCMT",fullmenu!AH21="LCMT",fullmenu!AH21="LMT",fullmenu!AH21="LCIT",fullmenu!AH21="FCIT",fullmenu!AH21="LIT",fullmenu!AH21="MwERT",fullmenu!AH21="ERwMT",fullmenu!AH21="M&amp;ERT",fullmenu!AH21="MwIT",fullmenu!AH21="IwMT",fullmenu!AH21="M&amp;IT",fullmenu!AH21="IwERT",fullmenu!AH21="ERwIT",fullmenu!AH21="I&amp;ERT",fullmenu!AH21="ER&amp;M&amp;IT",fullmenu!AH21="LSD"),"subst",IF(OR(fullmenu!AH21="FERT",fullmenu!AH21="FMT",fullmenu!AH21="FIT",fullmenu!AH21="WSD"),"intens",IF(OR(fullmenu!AH21="UASC"),"nonat","")))))</f>
        <v>subst</v>
      </c>
      <c r="AI21" s="8" t="str">
        <f>IF(OR(fullmenu!AI21="MDC",fullmenu!AI21="PERF"),"rude",IF(OR(fullmenu!AI21="PCB",fullmenu!AI21="AERF",fullmenu!AI21="UD"),"inter",IF(OR(fullmenu!AI21="ACB",fullmenu!AI21="LCERT",fullmenu!AI21="LERT",fullmenu!AI21="FCERT",fullmenu!AI21="FCMT",fullmenu!AI21="LCMT",fullmenu!AI21="LMT",fullmenu!AI21="LCIT",fullmenu!AI21="FCIT",fullmenu!AI21="LIT",fullmenu!AI21="MwERT",fullmenu!AI21="ERwMT",fullmenu!AI21="M&amp;ERT",fullmenu!AI21="MwIT",fullmenu!AI21="IwMT",fullmenu!AI21="M&amp;IT",fullmenu!AI21="IwERT",fullmenu!AI21="ERwIT",fullmenu!AI21="I&amp;ERT",fullmenu!AI21="ER&amp;M&amp;IT",fullmenu!AI21="LSD"),"subst",IF(OR(fullmenu!AI21="FERT",fullmenu!AI21="FMT",fullmenu!AI21="FIT",fullmenu!AI21="WSD"),"intens",IF(OR(fullmenu!AI21="UASC"),"nonat","")))))</f>
        <v>subst</v>
      </c>
      <c r="AJ21" s="8" t="str">
        <f>IF(OR(fullmenu!AJ21="MDC",fullmenu!AJ21="PERF"),"rude",IF(OR(fullmenu!AJ21="PCB",fullmenu!AJ21="AERF",fullmenu!AJ21="UD"),"inter",IF(OR(fullmenu!AJ21="ACB",fullmenu!AJ21="LCERT",fullmenu!AJ21="LERT",fullmenu!AJ21="FCERT",fullmenu!AJ21="FCMT",fullmenu!AJ21="LCMT",fullmenu!AJ21="LMT",fullmenu!AJ21="LCIT",fullmenu!AJ21="FCIT",fullmenu!AJ21="LIT",fullmenu!AJ21="MwERT",fullmenu!AJ21="ERwMT",fullmenu!AJ21="M&amp;ERT",fullmenu!AJ21="MwIT",fullmenu!AJ21="IwMT",fullmenu!AJ21="M&amp;IT",fullmenu!AJ21="IwERT",fullmenu!AJ21="ERwIT",fullmenu!AJ21="I&amp;ERT",fullmenu!AJ21="ER&amp;M&amp;IT",fullmenu!AJ21="LSD"),"subst",IF(OR(fullmenu!AJ21="FERT",fullmenu!AJ21="FMT",fullmenu!AJ21="FIT",fullmenu!AJ21="WSD"),"intens",IF(OR(fullmenu!AJ21="UASC"),"nonat","")))))</f>
        <v>subst</v>
      </c>
      <c r="AK21" s="8" t="str">
        <f>IF(OR(fullmenu!AK21="MDC",fullmenu!AK21="PERF"),"rude",IF(OR(fullmenu!AK21="PCB",fullmenu!AK21="AERF",fullmenu!AK21="UD"),"inter",IF(OR(fullmenu!AK21="ACB",fullmenu!AK21="LCERT",fullmenu!AK21="LERT",fullmenu!AK21="FCERT",fullmenu!AK21="FCMT",fullmenu!AK21="LCMT",fullmenu!AK21="LMT",fullmenu!AK21="LCIT",fullmenu!AK21="FCIT",fullmenu!AK21="LIT",fullmenu!AK21="MwERT",fullmenu!AK21="ERwMT",fullmenu!AK21="M&amp;ERT",fullmenu!AK21="MwIT",fullmenu!AK21="IwMT",fullmenu!AK21="M&amp;IT",fullmenu!AK21="IwERT",fullmenu!AK21="ERwIT",fullmenu!AK21="I&amp;ERT",fullmenu!AK21="ER&amp;M&amp;IT",fullmenu!AK21="LSD"),"subst",IF(OR(fullmenu!AK21="FERT",fullmenu!AK21="FMT",fullmenu!AK21="FIT",fullmenu!AK21="WSD"),"intens",IF(OR(fullmenu!AK21="UASC"),"nonat","")))))</f>
        <v>subst</v>
      </c>
      <c r="AL21" s="8" t="str">
        <f>IF(OR(fullmenu!AL21="MDC",fullmenu!AL21="PERF"),"rude",IF(OR(fullmenu!AL21="PCB",fullmenu!AL21="AERF",fullmenu!AL21="UD"),"inter",IF(OR(fullmenu!AL21="ACB",fullmenu!AL21="LCERT",fullmenu!AL21="LERT",fullmenu!AL21="FCERT",fullmenu!AL21="FCMT",fullmenu!AL21="LCMT",fullmenu!AL21="LMT",fullmenu!AL21="LCIT",fullmenu!AL21="FCIT",fullmenu!AL21="LIT",fullmenu!AL21="MwERT",fullmenu!AL21="ERwMT",fullmenu!AL21="M&amp;ERT",fullmenu!AL21="MwIT",fullmenu!AL21="IwMT",fullmenu!AL21="M&amp;IT",fullmenu!AL21="IwERT",fullmenu!AL21="ERwIT",fullmenu!AL21="I&amp;ERT",fullmenu!AL21="ER&amp;M&amp;IT",fullmenu!AL21="LSD"),"subst",IF(OR(fullmenu!AL21="FERT",fullmenu!AL21="FMT",fullmenu!AL21="FIT",fullmenu!AL21="WSD"),"intens",IF(OR(fullmenu!AL21="UASC"),"nonat","")))))</f>
        <v>subst</v>
      </c>
      <c r="AM21" s="8" t="str">
        <f>IF(OR(fullmenu!AM21="MDC",fullmenu!AM21="PERF"),"rude",IF(OR(fullmenu!AM21="PCB",fullmenu!AM21="AERF",fullmenu!AM21="UD"),"inter",IF(OR(fullmenu!AM21="ACB",fullmenu!AM21="LCERT",fullmenu!AM21="LERT",fullmenu!AM21="FCERT",fullmenu!AM21="FCMT",fullmenu!AM21="LCMT",fullmenu!AM21="LMT",fullmenu!AM21="LCIT",fullmenu!AM21="FCIT",fullmenu!AM21="LIT",fullmenu!AM21="MwERT",fullmenu!AM21="ERwMT",fullmenu!AM21="M&amp;ERT",fullmenu!AM21="MwIT",fullmenu!AM21="IwMT",fullmenu!AM21="M&amp;IT",fullmenu!AM21="IwERT",fullmenu!AM21="ERwIT",fullmenu!AM21="I&amp;ERT",fullmenu!AM21="ER&amp;M&amp;IT",fullmenu!AM21="LSD"),"subst",IF(OR(fullmenu!AM21="FERT",fullmenu!AM21="FMT",fullmenu!AM21="FIT",fullmenu!AM21="WSD"),"intens",IF(OR(fullmenu!AM21="UASC"),"nonat","")))))</f>
        <v>subst</v>
      </c>
      <c r="AN21" s="8" t="str">
        <f>IF(OR(fullmenu!AN21="MDC",fullmenu!AN21="PERF"),"rude",IF(OR(fullmenu!AN21="PCB",fullmenu!AN21="AERF",fullmenu!AN21="UD"),"inter",IF(OR(fullmenu!AN21="ACB",fullmenu!AN21="LCERT",fullmenu!AN21="LERT",fullmenu!AN21="FCERT",fullmenu!AN21="FCMT",fullmenu!AN21="LCMT",fullmenu!AN21="LMT",fullmenu!AN21="LCIT",fullmenu!AN21="FCIT",fullmenu!AN21="LIT",fullmenu!AN21="MwERT",fullmenu!AN21="ERwMT",fullmenu!AN21="M&amp;ERT",fullmenu!AN21="MwIT",fullmenu!AN21="IwMT",fullmenu!AN21="M&amp;IT",fullmenu!AN21="IwERT",fullmenu!AN21="ERwIT",fullmenu!AN21="I&amp;ERT",fullmenu!AN21="ER&amp;M&amp;IT",fullmenu!AN21="LSD"),"subst",IF(OR(fullmenu!AN21="FERT",fullmenu!AN21="FMT",fullmenu!AN21="FIT",fullmenu!AN21="WSD"),"intens",IF(OR(fullmenu!AN21="UASC"),"nonat","")))))</f>
        <v>subst</v>
      </c>
      <c r="AO21" s="8" t="str">
        <f>IF(OR(fullmenu!AO21="MDC",fullmenu!AO21="PERF"),"rude",IF(OR(fullmenu!AO21="PCB",fullmenu!AO21="AERF",fullmenu!AO21="UD"),"inter",IF(OR(fullmenu!AO21="ACB",fullmenu!AO21="LCERT",fullmenu!AO21="LERT",fullmenu!AO21="FCERT",fullmenu!AO21="FCMT",fullmenu!AO21="LCMT",fullmenu!AO21="LMT",fullmenu!AO21="LCIT",fullmenu!AO21="FCIT",fullmenu!AO21="LIT",fullmenu!AO21="MwERT",fullmenu!AO21="ERwMT",fullmenu!AO21="M&amp;ERT",fullmenu!AO21="MwIT",fullmenu!AO21="IwMT",fullmenu!AO21="M&amp;IT",fullmenu!AO21="IwERT",fullmenu!AO21="ERwIT",fullmenu!AO21="I&amp;ERT",fullmenu!AO21="ER&amp;M&amp;IT",fullmenu!AO21="LSD"),"subst",IF(OR(fullmenu!AO21="FERT",fullmenu!AO21="FMT",fullmenu!AO21="FIT",fullmenu!AO21="WSD"),"intens",IF(OR(fullmenu!AO21="UASC"),"nonat","")))))</f>
        <v>subst</v>
      </c>
      <c r="AP21" s="8" t="str">
        <f>IF(OR(fullmenu!AP21="MDC",fullmenu!AP21="PERF"),"rude",IF(OR(fullmenu!AP21="PCB",fullmenu!AP21="AERF",fullmenu!AP21="UD"),"inter",IF(OR(fullmenu!AP21="ACB",fullmenu!AP21="LCERT",fullmenu!AP21="LERT",fullmenu!AP21="FCERT",fullmenu!AP21="FCMT",fullmenu!AP21="LCMT",fullmenu!AP21="LMT",fullmenu!AP21="LCIT",fullmenu!AP21="FCIT",fullmenu!AP21="LIT",fullmenu!AP21="MwERT",fullmenu!AP21="ERwMT",fullmenu!AP21="M&amp;ERT",fullmenu!AP21="MwIT",fullmenu!AP21="IwMT",fullmenu!AP21="M&amp;IT",fullmenu!AP21="IwERT",fullmenu!AP21="ERwIT",fullmenu!AP21="I&amp;ERT",fullmenu!AP21="ER&amp;M&amp;IT",fullmenu!AP21="LSD"),"subst",IF(OR(fullmenu!AP21="FERT",fullmenu!AP21="FMT",fullmenu!AP21="FIT",fullmenu!AP21="WSD"),"intens",IF(OR(fullmenu!AP21="UASC"),"nonat","")))))</f>
        <v>subst</v>
      </c>
      <c r="AQ21" s="8" t="str">
        <f>IF(OR(fullmenu!AQ21="MDC",fullmenu!AQ21="PERF"),"rude",IF(OR(fullmenu!AQ21="PCB",fullmenu!AQ21="AERF",fullmenu!AQ21="UD"),"inter",IF(OR(fullmenu!AQ21="ACB",fullmenu!AQ21="LCERT",fullmenu!AQ21="LERT",fullmenu!AQ21="FCERT",fullmenu!AQ21="FCMT",fullmenu!AQ21="LCMT",fullmenu!AQ21="LMT",fullmenu!AQ21="LCIT",fullmenu!AQ21="FCIT",fullmenu!AQ21="LIT",fullmenu!AQ21="MwERT",fullmenu!AQ21="ERwMT",fullmenu!AQ21="M&amp;ERT",fullmenu!AQ21="MwIT",fullmenu!AQ21="IwMT",fullmenu!AQ21="M&amp;IT",fullmenu!AQ21="IwERT",fullmenu!AQ21="ERwIT",fullmenu!AQ21="I&amp;ERT",fullmenu!AQ21="ER&amp;M&amp;IT",fullmenu!AQ21="LSD"),"subst",IF(OR(fullmenu!AQ21="FERT",fullmenu!AQ21="FMT",fullmenu!AQ21="FIT",fullmenu!AQ21="WSD"),"intens",IF(OR(fullmenu!AQ21="UASC"),"nonat","")))))</f>
        <v>subst</v>
      </c>
      <c r="AR21" s="8" t="str">
        <f>IF(OR(fullmenu!AR21="MDC",fullmenu!AR21="PERF"),"rude",IF(OR(fullmenu!AR21="PCB",fullmenu!AR21="AERF",fullmenu!AR21="UD"),"inter",IF(OR(fullmenu!AR21="ACB",fullmenu!AR21="LCERT",fullmenu!AR21="LERT",fullmenu!AR21="FCERT",fullmenu!AR21="FCMT",fullmenu!AR21="LCMT",fullmenu!AR21="LMT",fullmenu!AR21="LCIT",fullmenu!AR21="FCIT",fullmenu!AR21="LIT",fullmenu!AR21="MwERT",fullmenu!AR21="ERwMT",fullmenu!AR21="M&amp;ERT",fullmenu!AR21="MwIT",fullmenu!AR21="IwMT",fullmenu!AR21="M&amp;IT",fullmenu!AR21="IwERT",fullmenu!AR21="ERwIT",fullmenu!AR21="I&amp;ERT",fullmenu!AR21="ER&amp;M&amp;IT",fullmenu!AR21="LSD"),"subst",IF(OR(fullmenu!AR21="FERT",fullmenu!AR21="FMT",fullmenu!AR21="FIT",fullmenu!AR21="WSD"),"intens",IF(OR(fullmenu!AR21="UASC"),"nonat","")))))</f>
        <v>subst</v>
      </c>
      <c r="AS21" s="8" t="str">
        <f>IF(OR(fullmenu!AS21="MDC",fullmenu!AS21="PERF"),"rude",IF(OR(fullmenu!AS21="PCB",fullmenu!AS21="AERF",fullmenu!AS21="UD"),"inter",IF(OR(fullmenu!AS21="ACB",fullmenu!AS21="LCERT",fullmenu!AS21="LERT",fullmenu!AS21="FCERT",fullmenu!AS21="FCMT",fullmenu!AS21="LCMT",fullmenu!AS21="LMT",fullmenu!AS21="LCIT",fullmenu!AS21="FCIT",fullmenu!AS21="LIT",fullmenu!AS21="MwERT",fullmenu!AS21="ERwMT",fullmenu!AS21="M&amp;ERT",fullmenu!AS21="MwIT",fullmenu!AS21="IwMT",fullmenu!AS21="M&amp;IT",fullmenu!AS21="IwERT",fullmenu!AS21="ERwIT",fullmenu!AS21="I&amp;ERT",fullmenu!AS21="ER&amp;M&amp;IT",fullmenu!AS21="LSD"),"subst",IF(OR(fullmenu!AS21="FERT",fullmenu!AS21="FMT",fullmenu!AS21="FIT",fullmenu!AS21="WSD"),"intens",IF(OR(fullmenu!AS21="UASC"),"nonat","")))))</f>
        <v>subst</v>
      </c>
    </row>
    <row r="22" spans="1:51" ht="15.5" x14ac:dyDescent="0.35">
      <c r="A22" t="s">
        <v>20</v>
      </c>
      <c r="B22" s="8" t="str">
        <f>IF(OR(fullmenu!B22="MDC",fullmenu!B22="PERF"),"rude",IF(OR(fullmenu!B22="PCB",fullmenu!B22="AERF",fullmenu!B22="UD"),"inter",IF(OR(fullmenu!B22="ACB",fullmenu!B22="LCERT",fullmenu!B22="LERT",fullmenu!B22="FCERT",fullmenu!B22="FCMT",fullmenu!B22="LCMT",fullmenu!B22="LMT",fullmenu!B22="LCIT",fullmenu!B22="FCIT",fullmenu!B22="LIT",fullmenu!B22="MwERT",fullmenu!B22="ERwMT",fullmenu!B22="M&amp;ERT",fullmenu!B22="MwIT",fullmenu!B22="IwMT",fullmenu!B22="M&amp;IT",fullmenu!B22="IwERT",fullmenu!B22="ERwIT",fullmenu!B22="I&amp;ERT",fullmenu!B22="ER&amp;M&amp;IT",fullmenu!B22="LSD"),"subst",IF(OR(fullmenu!B22="FERT",fullmenu!B22="FMT",fullmenu!B22="FIT",fullmenu!B22="WSD"),"intens",IF(OR(fullmenu!B22="UASC"),"nonat","")))))</f>
        <v>inter</v>
      </c>
      <c r="C22" s="8" t="str">
        <f>IF(OR(fullmenu!C22="MDC",fullmenu!C22="PERF"),"rude",IF(OR(fullmenu!C22="PCB",fullmenu!C22="AERF",fullmenu!C22="UD"),"inter",IF(OR(fullmenu!C22="ACB",fullmenu!C22="LCERT",fullmenu!C22="LERT",fullmenu!C22="FCERT",fullmenu!C22="FCMT",fullmenu!C22="LCMT",fullmenu!C22="LMT",fullmenu!C22="LCIT",fullmenu!C22="FCIT",fullmenu!C22="LIT",fullmenu!C22="MwERT",fullmenu!C22="ERwMT",fullmenu!C22="M&amp;ERT",fullmenu!C22="MwIT",fullmenu!C22="IwMT",fullmenu!C22="M&amp;IT",fullmenu!C22="IwERT",fullmenu!C22="ERwIT",fullmenu!C22="I&amp;ERT",fullmenu!C22="ER&amp;M&amp;IT",fullmenu!C22="LSD"),"subst",IF(OR(fullmenu!C22="FERT",fullmenu!C22="FMT",fullmenu!C22="FIT",fullmenu!C22="WSD"),"intens",IF(OR(fullmenu!C22="UASC"),"nonat","")))))</f>
        <v>inter</v>
      </c>
      <c r="D22" s="8" t="str">
        <f>IF(OR(fullmenu!D22="MDC",fullmenu!D22="PERF"),"rude",IF(OR(fullmenu!D22="PCB",fullmenu!D22="AERF",fullmenu!D22="UD"),"inter",IF(OR(fullmenu!D22="ACB",fullmenu!D22="LCERT",fullmenu!D22="LERT",fullmenu!D22="FCERT",fullmenu!D22="FCMT",fullmenu!D22="LCMT",fullmenu!D22="LMT",fullmenu!D22="LCIT",fullmenu!D22="FCIT",fullmenu!D22="LIT",fullmenu!D22="MwERT",fullmenu!D22="ERwMT",fullmenu!D22="M&amp;ERT",fullmenu!D22="MwIT",fullmenu!D22="IwMT",fullmenu!D22="M&amp;IT",fullmenu!D22="IwERT",fullmenu!D22="ERwIT",fullmenu!D22="I&amp;ERT",fullmenu!D22="ER&amp;M&amp;IT",fullmenu!D22="LSD"),"subst",IF(OR(fullmenu!D22="FERT",fullmenu!D22="FMT",fullmenu!D22="FIT",fullmenu!D22="WSD"),"intens",IF(OR(fullmenu!D22="UASC"),"nonat","")))))</f>
        <v>inter</v>
      </c>
      <c r="E22" s="8" t="str">
        <f>IF(OR(fullmenu!E22="MDC",fullmenu!E22="PERF"),"rude",IF(OR(fullmenu!E22="PCB",fullmenu!E22="AERF",fullmenu!E22="UD"),"inter",IF(OR(fullmenu!E22="ACB",fullmenu!E22="LCERT",fullmenu!E22="LERT",fullmenu!E22="FCERT",fullmenu!E22="FCMT",fullmenu!E22="LCMT",fullmenu!E22="LMT",fullmenu!E22="LCIT",fullmenu!E22="FCIT",fullmenu!E22="LIT",fullmenu!E22="MwERT",fullmenu!E22="ERwMT",fullmenu!E22="M&amp;ERT",fullmenu!E22="MwIT",fullmenu!E22="IwMT",fullmenu!E22="M&amp;IT",fullmenu!E22="IwERT",fullmenu!E22="ERwIT",fullmenu!E22="I&amp;ERT",fullmenu!E22="ER&amp;M&amp;IT",fullmenu!E22="LSD"),"subst",IF(OR(fullmenu!E22="FERT",fullmenu!E22="FMT",fullmenu!E22="FIT",fullmenu!E22="WSD"),"intens",IF(OR(fullmenu!E22="UASC"),"nonat","")))))</f>
        <v>inter</v>
      </c>
      <c r="F22" s="8" t="str">
        <f>IF(OR(fullmenu!F22="MDC",fullmenu!F22="PERF"),"rude",IF(OR(fullmenu!F22="PCB",fullmenu!F22="AERF",fullmenu!F22="UD"),"inter",IF(OR(fullmenu!F22="ACB",fullmenu!F22="LCERT",fullmenu!F22="LERT",fullmenu!F22="FCERT",fullmenu!F22="FCMT",fullmenu!F22="LCMT",fullmenu!F22="LMT",fullmenu!F22="LCIT",fullmenu!F22="FCIT",fullmenu!F22="LIT",fullmenu!F22="MwERT",fullmenu!F22="ERwMT",fullmenu!F22="M&amp;ERT",fullmenu!F22="MwIT",fullmenu!F22="IwMT",fullmenu!F22="M&amp;IT",fullmenu!F22="IwERT",fullmenu!F22="ERwIT",fullmenu!F22="I&amp;ERT",fullmenu!F22="ER&amp;M&amp;IT",fullmenu!F22="LSD"),"subst",IF(OR(fullmenu!F22="FERT",fullmenu!F22="FMT",fullmenu!F22="FIT",fullmenu!F22="WSD"),"intens",IF(OR(fullmenu!F22="UASC"),"nonat","")))))</f>
        <v>inter</v>
      </c>
      <c r="G22" s="8" t="str">
        <f>IF(OR(fullmenu!G22="MDC",fullmenu!G22="PERF"),"rude",IF(OR(fullmenu!G22="PCB",fullmenu!G22="AERF",fullmenu!G22="UD"),"inter",IF(OR(fullmenu!G22="ACB",fullmenu!G22="LCERT",fullmenu!G22="LERT",fullmenu!G22="FCERT",fullmenu!G22="FCMT",fullmenu!G22="LCMT",fullmenu!G22="LMT",fullmenu!G22="LCIT",fullmenu!G22="FCIT",fullmenu!G22="LIT",fullmenu!G22="MwERT",fullmenu!G22="ERwMT",fullmenu!G22="M&amp;ERT",fullmenu!G22="MwIT",fullmenu!G22="IwMT",fullmenu!G22="M&amp;IT",fullmenu!G22="IwERT",fullmenu!G22="ERwIT",fullmenu!G22="I&amp;ERT",fullmenu!G22="ER&amp;M&amp;IT",fullmenu!G22="LSD"),"subst",IF(OR(fullmenu!G22="FERT",fullmenu!G22="FMT",fullmenu!G22="FIT",fullmenu!G22="WSD"),"intens",IF(OR(fullmenu!G22="UASC"),"nonat","")))))</f>
        <v>subst</v>
      </c>
      <c r="H22" s="8" t="str">
        <f>IF(OR(fullmenu!H22="MDC",fullmenu!H22="PERF"),"rude",IF(OR(fullmenu!H22="PCB",fullmenu!H22="AERF",fullmenu!H22="UD"),"inter",IF(OR(fullmenu!H22="ACB",fullmenu!H22="LCERT",fullmenu!H22="LERT",fullmenu!H22="FCERT",fullmenu!H22="FCMT",fullmenu!H22="LCMT",fullmenu!H22="LMT",fullmenu!H22="LCIT",fullmenu!H22="FCIT",fullmenu!H22="LIT",fullmenu!H22="MwERT",fullmenu!H22="ERwMT",fullmenu!H22="M&amp;ERT",fullmenu!H22="MwIT",fullmenu!H22="IwMT",fullmenu!H22="M&amp;IT",fullmenu!H22="IwERT",fullmenu!H22="ERwIT",fullmenu!H22="I&amp;ERT",fullmenu!H22="ER&amp;M&amp;IT",fullmenu!H22="LSD"),"subst",IF(OR(fullmenu!H22="FERT",fullmenu!H22="FMT",fullmenu!H22="FIT",fullmenu!H22="WSD"),"intens",IF(OR(fullmenu!H22="UASC"),"nonat","")))))</f>
        <v>subst</v>
      </c>
      <c r="I22" s="8" t="str">
        <f>IF(OR(fullmenu!I22="MDC",fullmenu!I22="PERF"),"rude",IF(OR(fullmenu!I22="PCB",fullmenu!I22="AERF",fullmenu!I22="UD"),"inter",IF(OR(fullmenu!I22="ACB",fullmenu!I22="LCERT",fullmenu!I22="LERT",fullmenu!I22="FCERT",fullmenu!I22="FCMT",fullmenu!I22="LCMT",fullmenu!I22="LMT",fullmenu!I22="LCIT",fullmenu!I22="FCIT",fullmenu!I22="LIT",fullmenu!I22="MwERT",fullmenu!I22="ERwMT",fullmenu!I22="M&amp;ERT",fullmenu!I22="MwIT",fullmenu!I22="IwMT",fullmenu!I22="M&amp;IT",fullmenu!I22="IwERT",fullmenu!I22="ERwIT",fullmenu!I22="I&amp;ERT",fullmenu!I22="ER&amp;M&amp;IT",fullmenu!I22="LSD"),"subst",IF(OR(fullmenu!I22="FERT",fullmenu!I22="FMT",fullmenu!I22="FIT",fullmenu!I22="WSD"),"intens",IF(OR(fullmenu!I22="UASC"),"nonat","")))))</f>
        <v>subst</v>
      </c>
      <c r="J22" s="8" t="str">
        <f>IF(OR(fullmenu!J22="MDC",fullmenu!J22="PERF"),"rude",IF(OR(fullmenu!J22="PCB",fullmenu!J22="AERF",fullmenu!J22="UD"),"inter",IF(OR(fullmenu!J22="ACB",fullmenu!J22="LCERT",fullmenu!J22="LERT",fullmenu!J22="FCERT",fullmenu!J22="FCMT",fullmenu!J22="LCMT",fullmenu!J22="LMT",fullmenu!J22="LCIT",fullmenu!J22="FCIT",fullmenu!J22="LIT",fullmenu!J22="MwERT",fullmenu!J22="ERwMT",fullmenu!J22="M&amp;ERT",fullmenu!J22="MwIT",fullmenu!J22="IwMT",fullmenu!J22="M&amp;IT",fullmenu!J22="IwERT",fullmenu!J22="ERwIT",fullmenu!J22="I&amp;ERT",fullmenu!J22="ER&amp;M&amp;IT",fullmenu!J22="LSD"),"subst",IF(OR(fullmenu!J22="FERT",fullmenu!J22="FMT",fullmenu!J22="FIT",fullmenu!J22="WSD"),"intens",IF(OR(fullmenu!J22="UASC"),"nonat","")))))</f>
        <v>subst</v>
      </c>
      <c r="K22" s="8" t="str">
        <f>IF(OR(fullmenu!K22="MDC",fullmenu!K22="PERF"),"rude",IF(OR(fullmenu!K22="PCB",fullmenu!K22="AERF",fullmenu!K22="UD"),"inter",IF(OR(fullmenu!K22="ACB",fullmenu!K22="LCERT",fullmenu!K22="LERT",fullmenu!K22="FCERT",fullmenu!K22="FCMT",fullmenu!K22="LCMT",fullmenu!K22="LMT",fullmenu!K22="LCIT",fullmenu!K22="FCIT",fullmenu!K22="LIT",fullmenu!K22="MwERT",fullmenu!K22="ERwMT",fullmenu!K22="M&amp;ERT",fullmenu!K22="MwIT",fullmenu!K22="IwMT",fullmenu!K22="M&amp;IT",fullmenu!K22="IwERT",fullmenu!K22="ERwIT",fullmenu!K22="I&amp;ERT",fullmenu!K22="ER&amp;M&amp;IT",fullmenu!K22="LSD"),"subst",IF(OR(fullmenu!K22="FERT",fullmenu!K22="FMT",fullmenu!K22="FIT",fullmenu!K22="WSD"),"intens",IF(OR(fullmenu!K22="UASC"),"nonat","")))))</f>
        <v>subst</v>
      </c>
      <c r="L22" s="8" t="str">
        <f>IF(OR(fullmenu!L22="MDC",fullmenu!L22="PERF"),"rude",IF(OR(fullmenu!L22="PCB",fullmenu!L22="AERF",fullmenu!L22="UD"),"inter",IF(OR(fullmenu!L22="ACB",fullmenu!L22="LCERT",fullmenu!L22="LERT",fullmenu!L22="FCERT",fullmenu!L22="FCMT",fullmenu!L22="LCMT",fullmenu!L22="LMT",fullmenu!L22="LCIT",fullmenu!L22="FCIT",fullmenu!L22="LIT",fullmenu!L22="MwERT",fullmenu!L22="ERwMT",fullmenu!L22="M&amp;ERT",fullmenu!L22="MwIT",fullmenu!L22="IwMT",fullmenu!L22="M&amp;IT",fullmenu!L22="IwERT",fullmenu!L22="ERwIT",fullmenu!L22="I&amp;ERT",fullmenu!L22="ER&amp;M&amp;IT",fullmenu!L22="LSD"),"subst",IF(OR(fullmenu!L22="FERT",fullmenu!L22="FMT",fullmenu!L22="FIT",fullmenu!L22="WSD"),"intens",IF(OR(fullmenu!L22="UASC"),"nonat","")))))</f>
        <v>subst</v>
      </c>
      <c r="M22" s="8" t="str">
        <f>IF(OR(fullmenu!M22="MDC",fullmenu!M22="PERF"),"rude",IF(OR(fullmenu!M22="PCB",fullmenu!M22="AERF",fullmenu!M22="UD"),"inter",IF(OR(fullmenu!M22="ACB",fullmenu!M22="LCERT",fullmenu!M22="LERT",fullmenu!M22="FCERT",fullmenu!M22="FCMT",fullmenu!M22="LCMT",fullmenu!M22="LMT",fullmenu!M22="LCIT",fullmenu!M22="FCIT",fullmenu!M22="LIT",fullmenu!M22="MwERT",fullmenu!M22="ERwMT",fullmenu!M22="M&amp;ERT",fullmenu!M22="MwIT",fullmenu!M22="IwMT",fullmenu!M22="M&amp;IT",fullmenu!M22="IwERT",fullmenu!M22="ERwIT",fullmenu!M22="I&amp;ERT",fullmenu!M22="ER&amp;M&amp;IT",fullmenu!M22="LSD"),"subst",IF(OR(fullmenu!M22="FERT",fullmenu!M22="FMT",fullmenu!M22="FIT",fullmenu!M22="WSD"),"intens",IF(OR(fullmenu!M22="UASC"),"nonat","")))))</f>
        <v>subst</v>
      </c>
      <c r="N22" s="8" t="str">
        <f>IF(OR(fullmenu!N22="MDC",fullmenu!N22="PERF"),"rude",IF(OR(fullmenu!N22="PCB",fullmenu!N22="AERF",fullmenu!N22="UD"),"inter",IF(OR(fullmenu!N22="ACB",fullmenu!N22="LCERT",fullmenu!N22="LERT",fullmenu!N22="FCERT",fullmenu!N22="FCMT",fullmenu!N22="LCMT",fullmenu!N22="LMT",fullmenu!N22="LCIT",fullmenu!N22="FCIT",fullmenu!N22="LIT",fullmenu!N22="MwERT",fullmenu!N22="ERwMT",fullmenu!N22="M&amp;ERT",fullmenu!N22="MwIT",fullmenu!N22="IwMT",fullmenu!N22="M&amp;IT",fullmenu!N22="IwERT",fullmenu!N22="ERwIT",fullmenu!N22="I&amp;ERT",fullmenu!N22="ER&amp;M&amp;IT",fullmenu!N22="LSD"),"subst",IF(OR(fullmenu!N22="FERT",fullmenu!N22="FMT",fullmenu!N22="FIT",fullmenu!N22="WSD"),"intens",IF(OR(fullmenu!N22="UASC"),"nonat","")))))</f>
        <v>subst</v>
      </c>
      <c r="O22" s="8" t="str">
        <f>IF(OR(fullmenu!O22="MDC",fullmenu!O22="PERF"),"rude",IF(OR(fullmenu!O22="PCB",fullmenu!O22="AERF",fullmenu!O22="UD"),"inter",IF(OR(fullmenu!O22="ACB",fullmenu!O22="LCERT",fullmenu!O22="LERT",fullmenu!O22="FCERT",fullmenu!O22="FCMT",fullmenu!O22="LCMT",fullmenu!O22="LMT",fullmenu!O22="LCIT",fullmenu!O22="FCIT",fullmenu!O22="LIT",fullmenu!O22="MwERT",fullmenu!O22="ERwMT",fullmenu!O22="M&amp;ERT",fullmenu!O22="MwIT",fullmenu!O22="IwMT",fullmenu!O22="M&amp;IT",fullmenu!O22="IwERT",fullmenu!O22="ERwIT",fullmenu!O22="I&amp;ERT",fullmenu!O22="ER&amp;M&amp;IT",fullmenu!O22="LSD"),"subst",IF(OR(fullmenu!O22="FERT",fullmenu!O22="FMT",fullmenu!O22="FIT",fullmenu!O22="WSD"),"intens",IF(OR(fullmenu!O22="UASC"),"nonat","")))))</f>
        <v>subst</v>
      </c>
      <c r="P22" s="8" t="str">
        <f>IF(OR(fullmenu!P22="MDC",fullmenu!P22="PERF"),"rude",IF(OR(fullmenu!P22="PCB",fullmenu!P22="AERF",fullmenu!P22="UD"),"inter",IF(OR(fullmenu!P22="ACB",fullmenu!P22="LCERT",fullmenu!P22="LERT",fullmenu!P22="FCERT",fullmenu!P22="FCMT",fullmenu!P22="LCMT",fullmenu!P22="LMT",fullmenu!P22="LCIT",fullmenu!P22="FCIT",fullmenu!P22="LIT",fullmenu!P22="MwERT",fullmenu!P22="ERwMT",fullmenu!P22="M&amp;ERT",fullmenu!P22="MwIT",fullmenu!P22="IwMT",fullmenu!P22="M&amp;IT",fullmenu!P22="IwERT",fullmenu!P22="ERwIT",fullmenu!P22="I&amp;ERT",fullmenu!P22="ER&amp;M&amp;IT",fullmenu!P22="LSD"),"subst",IF(OR(fullmenu!P22="FERT",fullmenu!P22="FMT",fullmenu!P22="FIT",fullmenu!P22="WSD"),"intens",IF(OR(fullmenu!P22="UASC"),"nonat","")))))</f>
        <v>subst</v>
      </c>
      <c r="Q22" s="8" t="str">
        <f>IF(OR(fullmenu!Q22="MDC",fullmenu!Q22="PERF"),"rude",IF(OR(fullmenu!Q22="PCB",fullmenu!Q22="AERF",fullmenu!Q22="UD"),"inter",IF(OR(fullmenu!Q22="ACB",fullmenu!Q22="LCERT",fullmenu!Q22="LERT",fullmenu!Q22="FCERT",fullmenu!Q22="FCMT",fullmenu!Q22="LCMT",fullmenu!Q22="LMT",fullmenu!Q22="LCIT",fullmenu!Q22="FCIT",fullmenu!Q22="LIT",fullmenu!Q22="MwERT",fullmenu!Q22="ERwMT",fullmenu!Q22="M&amp;ERT",fullmenu!Q22="MwIT",fullmenu!Q22="IwMT",fullmenu!Q22="M&amp;IT",fullmenu!Q22="IwERT",fullmenu!Q22="ERwIT",fullmenu!Q22="I&amp;ERT",fullmenu!Q22="ER&amp;M&amp;IT",fullmenu!Q22="LSD"),"subst",IF(OR(fullmenu!Q22="FERT",fullmenu!Q22="FMT",fullmenu!Q22="FIT",fullmenu!Q22="WSD"),"intens",IF(OR(fullmenu!Q22="UASC"),"nonat","")))))</f>
        <v>subst</v>
      </c>
      <c r="R22" s="8" t="str">
        <f>IF(OR(fullmenu!R22="MDC",fullmenu!R22="PERF"),"rude",IF(OR(fullmenu!R22="PCB",fullmenu!R22="AERF",fullmenu!R22="UD"),"inter",IF(OR(fullmenu!R22="ACB",fullmenu!R22="LCERT",fullmenu!R22="LERT",fullmenu!R22="FCERT",fullmenu!R22="FCMT",fullmenu!R22="LCMT",fullmenu!R22="LMT",fullmenu!R22="LCIT",fullmenu!R22="FCIT",fullmenu!R22="LIT",fullmenu!R22="MwERT",fullmenu!R22="ERwMT",fullmenu!R22="M&amp;ERT",fullmenu!R22="MwIT",fullmenu!R22="IwMT",fullmenu!R22="M&amp;IT",fullmenu!R22="IwERT",fullmenu!R22="ERwIT",fullmenu!R22="I&amp;ERT",fullmenu!R22="ER&amp;M&amp;IT",fullmenu!R22="LSD"),"subst",IF(OR(fullmenu!R22="FERT",fullmenu!R22="FMT",fullmenu!R22="FIT",fullmenu!R22="WSD"),"intens",IF(OR(fullmenu!R22="UASC"),"nonat","")))))</f>
        <v>subst</v>
      </c>
      <c r="S22" s="8" t="str">
        <f>IF(OR(fullmenu!S22="MDC",fullmenu!S22="PERF"),"rude",IF(OR(fullmenu!S22="PCB",fullmenu!S22="AERF",fullmenu!S22="UD"),"inter",IF(OR(fullmenu!S22="ACB",fullmenu!S22="LCERT",fullmenu!S22="LERT",fullmenu!S22="FCERT",fullmenu!S22="FCMT",fullmenu!S22="LCMT",fullmenu!S22="LMT",fullmenu!S22="LCIT",fullmenu!S22="FCIT",fullmenu!S22="LIT",fullmenu!S22="MwERT",fullmenu!S22="ERwMT",fullmenu!S22="M&amp;ERT",fullmenu!S22="MwIT",fullmenu!S22="IwMT",fullmenu!S22="M&amp;IT",fullmenu!S22="IwERT",fullmenu!S22="ERwIT",fullmenu!S22="I&amp;ERT",fullmenu!S22="ER&amp;M&amp;IT",fullmenu!S22="LSD"),"subst",IF(OR(fullmenu!S22="FERT",fullmenu!S22="FMT",fullmenu!S22="FIT",fullmenu!S22="WSD"),"intens",IF(OR(fullmenu!S22="UASC"),"nonat","")))))</f>
        <v>subst</v>
      </c>
      <c r="T22" s="8" t="str">
        <f>IF(OR(fullmenu!T22="MDC",fullmenu!T22="PERF"),"rude",IF(OR(fullmenu!T22="PCB",fullmenu!T22="AERF",fullmenu!T22="UD"),"inter",IF(OR(fullmenu!T22="ACB",fullmenu!T22="LCERT",fullmenu!T22="LERT",fullmenu!T22="FCERT",fullmenu!T22="FCMT",fullmenu!T22="LCMT",fullmenu!T22="LMT",fullmenu!T22="LCIT",fullmenu!T22="FCIT",fullmenu!T22="LIT",fullmenu!T22="MwERT",fullmenu!T22="ERwMT",fullmenu!T22="M&amp;ERT",fullmenu!T22="MwIT",fullmenu!T22="IwMT",fullmenu!T22="M&amp;IT",fullmenu!T22="IwERT",fullmenu!T22="ERwIT",fullmenu!T22="I&amp;ERT",fullmenu!T22="ER&amp;M&amp;IT",fullmenu!T22="LSD"),"subst",IF(OR(fullmenu!T22="FERT",fullmenu!T22="FMT",fullmenu!T22="FIT",fullmenu!T22="WSD"),"intens",IF(OR(fullmenu!T22="UASC"),"nonat","")))))</f>
        <v>subst</v>
      </c>
      <c r="U22" s="8" t="str">
        <f>IF(OR(fullmenu!U22="MDC",fullmenu!U22="PERF"),"rude",IF(OR(fullmenu!U22="PCB",fullmenu!U22="AERF",fullmenu!U22="UD"),"inter",IF(OR(fullmenu!U22="ACB",fullmenu!U22="LCERT",fullmenu!U22="LERT",fullmenu!U22="FCERT",fullmenu!U22="FCMT",fullmenu!U22="LCMT",fullmenu!U22="LMT",fullmenu!U22="LCIT",fullmenu!U22="FCIT",fullmenu!U22="LIT",fullmenu!U22="MwERT",fullmenu!U22="ERwMT",fullmenu!U22="M&amp;ERT",fullmenu!U22="MwIT",fullmenu!U22="IwMT",fullmenu!U22="M&amp;IT",fullmenu!U22="IwERT",fullmenu!U22="ERwIT",fullmenu!U22="I&amp;ERT",fullmenu!U22="ER&amp;M&amp;IT",fullmenu!U22="LSD"),"subst",IF(OR(fullmenu!U22="FERT",fullmenu!U22="FMT",fullmenu!U22="FIT",fullmenu!U22="WSD"),"intens",IF(OR(fullmenu!U22="UASC"),"nonat","")))))</f>
        <v>subst</v>
      </c>
      <c r="V22" s="8" t="str">
        <f>IF(OR(fullmenu!V22="MDC",fullmenu!V22="PERF"),"rude",IF(OR(fullmenu!V22="PCB",fullmenu!V22="AERF",fullmenu!V22="UD"),"inter",IF(OR(fullmenu!V22="ACB",fullmenu!V22="LCERT",fullmenu!V22="LERT",fullmenu!V22="FCERT",fullmenu!V22="FCMT",fullmenu!V22="LCMT",fullmenu!V22="LMT",fullmenu!V22="LCIT",fullmenu!V22="FCIT",fullmenu!V22="LIT",fullmenu!V22="MwERT",fullmenu!V22="ERwMT",fullmenu!V22="M&amp;ERT",fullmenu!V22="MwIT",fullmenu!V22="IwMT",fullmenu!V22="M&amp;IT",fullmenu!V22="IwERT",fullmenu!V22="ERwIT",fullmenu!V22="I&amp;ERT",fullmenu!V22="ER&amp;M&amp;IT",fullmenu!V22="LSD"),"subst",IF(OR(fullmenu!V22="FERT",fullmenu!V22="FMT",fullmenu!V22="FIT",fullmenu!V22="WSD"),"intens",IF(OR(fullmenu!V22="UASC"),"nonat","")))))</f>
        <v>subst</v>
      </c>
      <c r="W22" s="8" t="str">
        <f>IF(OR(fullmenu!W22="MDC",fullmenu!W22="PERF"),"rude",IF(OR(fullmenu!W22="PCB",fullmenu!W22="AERF",fullmenu!W22="UD"),"inter",IF(OR(fullmenu!W22="ACB",fullmenu!W22="LCERT",fullmenu!W22="LERT",fullmenu!W22="FCERT",fullmenu!W22="FCMT",fullmenu!W22="LCMT",fullmenu!W22="LMT",fullmenu!W22="LCIT",fullmenu!W22="FCIT",fullmenu!W22="LIT",fullmenu!W22="MwERT",fullmenu!W22="ERwMT",fullmenu!W22="M&amp;ERT",fullmenu!W22="MwIT",fullmenu!W22="IwMT",fullmenu!W22="M&amp;IT",fullmenu!W22="IwERT",fullmenu!W22="ERwIT",fullmenu!W22="I&amp;ERT",fullmenu!W22="ER&amp;M&amp;IT",fullmenu!W22="LSD"),"subst",IF(OR(fullmenu!W22="FERT",fullmenu!W22="FMT",fullmenu!W22="FIT",fullmenu!W22="WSD"),"intens",IF(OR(fullmenu!W22="UASC"),"nonat","")))))</f>
        <v>subst</v>
      </c>
      <c r="X22" s="8" t="str">
        <f>IF(OR(fullmenu!X22="MDC",fullmenu!X22="PERF"),"rude",IF(OR(fullmenu!X22="PCB",fullmenu!X22="AERF",fullmenu!X22="UD"),"inter",IF(OR(fullmenu!X22="ACB",fullmenu!X22="LCERT",fullmenu!X22="LERT",fullmenu!X22="FCERT",fullmenu!X22="FCMT",fullmenu!X22="LCMT",fullmenu!X22="LMT",fullmenu!X22="LCIT",fullmenu!X22="FCIT",fullmenu!X22="LIT",fullmenu!X22="MwERT",fullmenu!X22="ERwMT",fullmenu!X22="M&amp;ERT",fullmenu!X22="MwIT",fullmenu!X22="IwMT",fullmenu!X22="M&amp;IT",fullmenu!X22="IwERT",fullmenu!X22="ERwIT",fullmenu!X22="I&amp;ERT",fullmenu!X22="ER&amp;M&amp;IT",fullmenu!X22="LSD"),"subst",IF(OR(fullmenu!X22="FERT",fullmenu!X22="FMT",fullmenu!X22="FIT",fullmenu!X22="WSD"),"intens",IF(OR(fullmenu!X22="UASC"),"nonat","")))))</f>
        <v>subst</v>
      </c>
      <c r="Y22" s="8" t="str">
        <f>IF(OR(fullmenu!Y22="MDC",fullmenu!Y22="PERF"),"rude",IF(OR(fullmenu!Y22="PCB",fullmenu!Y22="AERF",fullmenu!Y22="UD"),"inter",IF(OR(fullmenu!Y22="ACB",fullmenu!Y22="LCERT",fullmenu!Y22="LERT",fullmenu!Y22="FCERT",fullmenu!Y22="FCMT",fullmenu!Y22="LCMT",fullmenu!Y22="LMT",fullmenu!Y22="LCIT",fullmenu!Y22="FCIT",fullmenu!Y22="LIT",fullmenu!Y22="MwERT",fullmenu!Y22="ERwMT",fullmenu!Y22="M&amp;ERT",fullmenu!Y22="MwIT",fullmenu!Y22="IwMT",fullmenu!Y22="M&amp;IT",fullmenu!Y22="IwERT",fullmenu!Y22="ERwIT",fullmenu!Y22="I&amp;ERT",fullmenu!Y22="ER&amp;M&amp;IT",fullmenu!Y22="LSD"),"subst",IF(OR(fullmenu!Y22="FERT",fullmenu!Y22="FMT",fullmenu!Y22="FIT",fullmenu!Y22="WSD"),"intens",IF(OR(fullmenu!Y22="UASC"),"nonat","")))))</f>
        <v>subst</v>
      </c>
      <c r="Z22" s="8" t="str">
        <f>IF(OR(fullmenu!Z22="MDC",fullmenu!Z22="PERF"),"rude",IF(OR(fullmenu!Z22="PCB",fullmenu!Z22="AERF",fullmenu!Z22="UD"),"inter",IF(OR(fullmenu!Z22="ACB",fullmenu!Z22="LCERT",fullmenu!Z22="LERT",fullmenu!Z22="FCERT",fullmenu!Z22="FCMT",fullmenu!Z22="LCMT",fullmenu!Z22="LMT",fullmenu!Z22="LCIT",fullmenu!Z22="FCIT",fullmenu!Z22="LIT",fullmenu!Z22="MwERT",fullmenu!Z22="ERwMT",fullmenu!Z22="M&amp;ERT",fullmenu!Z22="MwIT",fullmenu!Z22="IwMT",fullmenu!Z22="M&amp;IT",fullmenu!Z22="IwERT",fullmenu!Z22="ERwIT",fullmenu!Z22="I&amp;ERT",fullmenu!Z22="ER&amp;M&amp;IT",fullmenu!Z22="LSD"),"subst",IF(OR(fullmenu!Z22="FERT",fullmenu!Z22="FMT",fullmenu!Z22="FIT",fullmenu!Z22="WSD"),"intens",IF(OR(fullmenu!Z22="UASC"),"nonat","")))))</f>
        <v>subst</v>
      </c>
      <c r="AA22" s="8" t="str">
        <f>IF(OR(fullmenu!AA22="MDC",fullmenu!AA22="PERF"),"rude",IF(OR(fullmenu!AA22="PCB",fullmenu!AA22="AERF",fullmenu!AA22="UD"),"inter",IF(OR(fullmenu!AA22="ACB",fullmenu!AA22="LCERT",fullmenu!AA22="LERT",fullmenu!AA22="FCERT",fullmenu!AA22="FCMT",fullmenu!AA22="LCMT",fullmenu!AA22="LMT",fullmenu!AA22="LCIT",fullmenu!AA22="FCIT",fullmenu!AA22="LIT",fullmenu!AA22="MwERT",fullmenu!AA22="ERwMT",fullmenu!AA22="M&amp;ERT",fullmenu!AA22="MwIT",fullmenu!AA22="IwMT",fullmenu!AA22="M&amp;IT",fullmenu!AA22="IwERT",fullmenu!AA22="ERwIT",fullmenu!AA22="I&amp;ERT",fullmenu!AA22="ER&amp;M&amp;IT",fullmenu!AA22="LSD"),"subst",IF(OR(fullmenu!AA22="FERT",fullmenu!AA22="FMT",fullmenu!AA22="FIT",fullmenu!AA22="WSD"),"intens",IF(OR(fullmenu!AA22="UASC"),"nonat","")))))</f>
        <v>subst</v>
      </c>
      <c r="AB22" s="8" t="str">
        <f>IF(OR(fullmenu!AB22="MDC",fullmenu!AB22="PERF"),"rude",IF(OR(fullmenu!AB22="PCB",fullmenu!AB22="AERF",fullmenu!AB22="UD"),"inter",IF(OR(fullmenu!AB22="ACB",fullmenu!AB22="LCERT",fullmenu!AB22="LERT",fullmenu!AB22="FCERT",fullmenu!AB22="FCMT",fullmenu!AB22="LCMT",fullmenu!AB22="LMT",fullmenu!AB22="LCIT",fullmenu!AB22="FCIT",fullmenu!AB22="LIT",fullmenu!AB22="MwERT",fullmenu!AB22="ERwMT",fullmenu!AB22="M&amp;ERT",fullmenu!AB22="MwIT",fullmenu!AB22="IwMT",fullmenu!AB22="M&amp;IT",fullmenu!AB22="IwERT",fullmenu!AB22="ERwIT",fullmenu!AB22="I&amp;ERT",fullmenu!AB22="ER&amp;M&amp;IT",fullmenu!AB22="LSD"),"subst",IF(OR(fullmenu!AB22="FERT",fullmenu!AB22="FMT",fullmenu!AB22="FIT",fullmenu!AB22="WSD"),"intens",IF(OR(fullmenu!AB22="UASC"),"nonat","")))))</f>
        <v>subst</v>
      </c>
      <c r="AC22" s="8" t="str">
        <f>IF(OR(fullmenu!AC22="MDC",fullmenu!AC22="PERF"),"rude",IF(OR(fullmenu!AC22="PCB",fullmenu!AC22="AERF",fullmenu!AC22="UD"),"inter",IF(OR(fullmenu!AC22="ACB",fullmenu!AC22="LCERT",fullmenu!AC22="LERT",fullmenu!AC22="FCERT",fullmenu!AC22="FCMT",fullmenu!AC22="LCMT",fullmenu!AC22="LMT",fullmenu!AC22="LCIT",fullmenu!AC22="FCIT",fullmenu!AC22="LIT",fullmenu!AC22="MwERT",fullmenu!AC22="ERwMT",fullmenu!AC22="M&amp;ERT",fullmenu!AC22="MwIT",fullmenu!AC22="IwMT",fullmenu!AC22="M&amp;IT",fullmenu!AC22="IwERT",fullmenu!AC22="ERwIT",fullmenu!AC22="I&amp;ERT",fullmenu!AC22="ER&amp;M&amp;IT",fullmenu!AC22="LSD"),"subst",IF(OR(fullmenu!AC22="FERT",fullmenu!AC22="FMT",fullmenu!AC22="FIT",fullmenu!AC22="WSD"),"intens",IF(OR(fullmenu!AC22="UASC"),"nonat","")))))</f>
        <v>subst</v>
      </c>
      <c r="AD22" s="8" t="str">
        <f>IF(OR(fullmenu!AD22="MDC",fullmenu!AD22="PERF"),"rude",IF(OR(fullmenu!AD22="PCB",fullmenu!AD22="AERF",fullmenu!AD22="UD"),"inter",IF(OR(fullmenu!AD22="ACB",fullmenu!AD22="LCERT",fullmenu!AD22="LERT",fullmenu!AD22="FCERT",fullmenu!AD22="FCMT",fullmenu!AD22="LCMT",fullmenu!AD22="LMT",fullmenu!AD22="LCIT",fullmenu!AD22="FCIT",fullmenu!AD22="LIT",fullmenu!AD22="MwERT",fullmenu!AD22="ERwMT",fullmenu!AD22="M&amp;ERT",fullmenu!AD22="MwIT",fullmenu!AD22="IwMT",fullmenu!AD22="M&amp;IT",fullmenu!AD22="IwERT",fullmenu!AD22="ERwIT",fullmenu!AD22="I&amp;ERT",fullmenu!AD22="ER&amp;M&amp;IT",fullmenu!AD22="LSD"),"subst",IF(OR(fullmenu!AD22="FERT",fullmenu!AD22="FMT",fullmenu!AD22="FIT",fullmenu!AD22="WSD"),"intens",IF(OR(fullmenu!AD22="UASC"),"nonat","")))))</f>
        <v>subst</v>
      </c>
      <c r="AE22" s="8" t="str">
        <f>IF(OR(fullmenu!AE22="MDC",fullmenu!AE22="PERF"),"rude",IF(OR(fullmenu!AE22="PCB",fullmenu!AE22="AERF",fullmenu!AE22="UD"),"inter",IF(OR(fullmenu!AE22="ACB",fullmenu!AE22="LCERT",fullmenu!AE22="LERT",fullmenu!AE22="FCERT",fullmenu!AE22="FCMT",fullmenu!AE22="LCMT",fullmenu!AE22="LMT",fullmenu!AE22="LCIT",fullmenu!AE22="FCIT",fullmenu!AE22="LIT",fullmenu!AE22="MwERT",fullmenu!AE22="ERwMT",fullmenu!AE22="M&amp;ERT",fullmenu!AE22="MwIT",fullmenu!AE22="IwMT",fullmenu!AE22="M&amp;IT",fullmenu!AE22="IwERT",fullmenu!AE22="ERwIT",fullmenu!AE22="I&amp;ERT",fullmenu!AE22="ER&amp;M&amp;IT",fullmenu!AE22="LSD"),"subst",IF(OR(fullmenu!AE22="FERT",fullmenu!AE22="FMT",fullmenu!AE22="FIT",fullmenu!AE22="WSD"),"intens",IF(OR(fullmenu!AE22="UASC"),"nonat","")))))</f>
        <v>subst</v>
      </c>
      <c r="AF22" s="8" t="str">
        <f>IF(OR(fullmenu!AF22="MDC",fullmenu!AF22="PERF"),"rude",IF(OR(fullmenu!AF22="PCB",fullmenu!AF22="AERF",fullmenu!AF22="UD"),"inter",IF(OR(fullmenu!AF22="ACB",fullmenu!AF22="LCERT",fullmenu!AF22="LERT",fullmenu!AF22="FCERT",fullmenu!AF22="FCMT",fullmenu!AF22="LCMT",fullmenu!AF22="LMT",fullmenu!AF22="LCIT",fullmenu!AF22="FCIT",fullmenu!AF22="LIT",fullmenu!AF22="MwERT",fullmenu!AF22="ERwMT",fullmenu!AF22="M&amp;ERT",fullmenu!AF22="MwIT",fullmenu!AF22="IwMT",fullmenu!AF22="M&amp;IT",fullmenu!AF22="IwERT",fullmenu!AF22="ERwIT",fullmenu!AF22="I&amp;ERT",fullmenu!AF22="ER&amp;M&amp;IT",fullmenu!AF22="LSD"),"subst",IF(OR(fullmenu!AF22="FERT",fullmenu!AF22="FMT",fullmenu!AF22="FIT",fullmenu!AF22="WSD"),"intens",IF(OR(fullmenu!AF22="UASC"),"nonat","")))))</f>
        <v>subst</v>
      </c>
      <c r="AG22" s="8" t="str">
        <f>IF(OR(fullmenu!AG22="MDC",fullmenu!AG22="PERF"),"rude",IF(OR(fullmenu!AG22="PCB",fullmenu!AG22="AERF",fullmenu!AG22="UD"),"inter",IF(OR(fullmenu!AG22="ACB",fullmenu!AG22="LCERT",fullmenu!AG22="LERT",fullmenu!AG22="FCERT",fullmenu!AG22="FCMT",fullmenu!AG22="LCMT",fullmenu!AG22="LMT",fullmenu!AG22="LCIT",fullmenu!AG22="FCIT",fullmenu!AG22="LIT",fullmenu!AG22="MwERT",fullmenu!AG22="ERwMT",fullmenu!AG22="M&amp;ERT",fullmenu!AG22="MwIT",fullmenu!AG22="IwMT",fullmenu!AG22="M&amp;IT",fullmenu!AG22="IwERT",fullmenu!AG22="ERwIT",fullmenu!AG22="I&amp;ERT",fullmenu!AG22="ER&amp;M&amp;IT",fullmenu!AG22="LSD"),"subst",IF(OR(fullmenu!AG22="FERT",fullmenu!AG22="FMT",fullmenu!AG22="FIT",fullmenu!AG22="WSD"),"intens",IF(OR(fullmenu!AG22="UASC"),"nonat","")))))</f>
        <v>subst</v>
      </c>
      <c r="AH22" s="8" t="str">
        <f>IF(OR(fullmenu!AH22="MDC",fullmenu!AH22="PERF"),"rude",IF(OR(fullmenu!AH22="PCB",fullmenu!AH22="AERF",fullmenu!AH22="UD"),"inter",IF(OR(fullmenu!AH22="ACB",fullmenu!AH22="LCERT",fullmenu!AH22="LERT",fullmenu!AH22="FCERT",fullmenu!AH22="FCMT",fullmenu!AH22="LCMT",fullmenu!AH22="LMT",fullmenu!AH22="LCIT",fullmenu!AH22="FCIT",fullmenu!AH22="LIT",fullmenu!AH22="MwERT",fullmenu!AH22="ERwMT",fullmenu!AH22="M&amp;ERT",fullmenu!AH22="MwIT",fullmenu!AH22="IwMT",fullmenu!AH22="M&amp;IT",fullmenu!AH22="IwERT",fullmenu!AH22="ERwIT",fullmenu!AH22="I&amp;ERT",fullmenu!AH22="ER&amp;M&amp;IT",fullmenu!AH22="LSD"),"subst",IF(OR(fullmenu!AH22="FERT",fullmenu!AH22="FMT",fullmenu!AH22="FIT",fullmenu!AH22="WSD"),"intens",IF(OR(fullmenu!AH22="UASC"),"nonat","")))))</f>
        <v>subst</v>
      </c>
      <c r="AI22" s="8" t="str">
        <f>IF(OR(fullmenu!AI22="MDC",fullmenu!AI22="PERF"),"rude",IF(OR(fullmenu!AI22="PCB",fullmenu!AI22="AERF",fullmenu!AI22="UD"),"inter",IF(OR(fullmenu!AI22="ACB",fullmenu!AI22="LCERT",fullmenu!AI22="LERT",fullmenu!AI22="FCERT",fullmenu!AI22="FCMT",fullmenu!AI22="LCMT",fullmenu!AI22="LMT",fullmenu!AI22="LCIT",fullmenu!AI22="FCIT",fullmenu!AI22="LIT",fullmenu!AI22="MwERT",fullmenu!AI22="ERwMT",fullmenu!AI22="M&amp;ERT",fullmenu!AI22="MwIT",fullmenu!AI22="IwMT",fullmenu!AI22="M&amp;IT",fullmenu!AI22="IwERT",fullmenu!AI22="ERwIT",fullmenu!AI22="I&amp;ERT",fullmenu!AI22="ER&amp;M&amp;IT",fullmenu!AI22="LSD"),"subst",IF(OR(fullmenu!AI22="FERT",fullmenu!AI22="FMT",fullmenu!AI22="FIT",fullmenu!AI22="WSD"),"intens",IF(OR(fullmenu!AI22="UASC"),"nonat","")))))</f>
        <v>subst</v>
      </c>
      <c r="AJ22" s="8" t="str">
        <f>IF(OR(fullmenu!AJ22="MDC",fullmenu!AJ22="PERF"),"rude",IF(OR(fullmenu!AJ22="PCB",fullmenu!AJ22="AERF",fullmenu!AJ22="UD"),"inter",IF(OR(fullmenu!AJ22="ACB",fullmenu!AJ22="LCERT",fullmenu!AJ22="LERT",fullmenu!AJ22="FCERT",fullmenu!AJ22="FCMT",fullmenu!AJ22="LCMT",fullmenu!AJ22="LMT",fullmenu!AJ22="LCIT",fullmenu!AJ22="FCIT",fullmenu!AJ22="LIT",fullmenu!AJ22="MwERT",fullmenu!AJ22="ERwMT",fullmenu!AJ22="M&amp;ERT",fullmenu!AJ22="MwIT",fullmenu!AJ22="IwMT",fullmenu!AJ22="M&amp;IT",fullmenu!AJ22="IwERT",fullmenu!AJ22="ERwIT",fullmenu!AJ22="I&amp;ERT",fullmenu!AJ22="ER&amp;M&amp;IT",fullmenu!AJ22="LSD"),"subst",IF(OR(fullmenu!AJ22="FERT",fullmenu!AJ22="FMT",fullmenu!AJ22="FIT",fullmenu!AJ22="WSD"),"intens",IF(OR(fullmenu!AJ22="UASC"),"nonat","")))))</f>
        <v>subst</v>
      </c>
      <c r="AK22" s="8" t="str">
        <f>IF(OR(fullmenu!AK22="MDC",fullmenu!AK22="PERF"),"rude",IF(OR(fullmenu!AK22="PCB",fullmenu!AK22="AERF",fullmenu!AK22="UD"),"inter",IF(OR(fullmenu!AK22="ACB",fullmenu!AK22="LCERT",fullmenu!AK22="LERT",fullmenu!AK22="FCERT",fullmenu!AK22="FCMT",fullmenu!AK22="LCMT",fullmenu!AK22="LMT",fullmenu!AK22="LCIT",fullmenu!AK22="FCIT",fullmenu!AK22="LIT",fullmenu!AK22="MwERT",fullmenu!AK22="ERwMT",fullmenu!AK22="M&amp;ERT",fullmenu!AK22="MwIT",fullmenu!AK22="IwMT",fullmenu!AK22="M&amp;IT",fullmenu!AK22="IwERT",fullmenu!AK22="ERwIT",fullmenu!AK22="I&amp;ERT",fullmenu!AK22="ER&amp;M&amp;IT",fullmenu!AK22="LSD"),"subst",IF(OR(fullmenu!AK22="FERT",fullmenu!AK22="FMT",fullmenu!AK22="FIT",fullmenu!AK22="WSD"),"intens",IF(OR(fullmenu!AK22="UASC"),"nonat","")))))</f>
        <v>subst</v>
      </c>
      <c r="AL22" s="8" t="str">
        <f>IF(OR(fullmenu!AL22="MDC",fullmenu!AL22="PERF"),"rude",IF(OR(fullmenu!AL22="PCB",fullmenu!AL22="AERF",fullmenu!AL22="UD"),"inter",IF(OR(fullmenu!AL22="ACB",fullmenu!AL22="LCERT",fullmenu!AL22="LERT",fullmenu!AL22="FCERT",fullmenu!AL22="FCMT",fullmenu!AL22="LCMT",fullmenu!AL22="LMT",fullmenu!AL22="LCIT",fullmenu!AL22="FCIT",fullmenu!AL22="LIT",fullmenu!AL22="MwERT",fullmenu!AL22="ERwMT",fullmenu!AL22="M&amp;ERT",fullmenu!AL22="MwIT",fullmenu!AL22="IwMT",fullmenu!AL22="M&amp;IT",fullmenu!AL22="IwERT",fullmenu!AL22="ERwIT",fullmenu!AL22="I&amp;ERT",fullmenu!AL22="ER&amp;M&amp;IT",fullmenu!AL22="LSD"),"subst",IF(OR(fullmenu!AL22="FERT",fullmenu!AL22="FMT",fullmenu!AL22="FIT",fullmenu!AL22="WSD"),"intens",IF(OR(fullmenu!AL22="UASC"),"nonat","")))))</f>
        <v>subst</v>
      </c>
      <c r="AM22" s="8" t="str">
        <f>IF(OR(fullmenu!AM22="MDC",fullmenu!AM22="PERF"),"rude",IF(OR(fullmenu!AM22="PCB",fullmenu!AM22="AERF",fullmenu!AM22="UD"),"inter",IF(OR(fullmenu!AM22="ACB",fullmenu!AM22="LCERT",fullmenu!AM22="LERT",fullmenu!AM22="FCERT",fullmenu!AM22="FCMT",fullmenu!AM22="LCMT",fullmenu!AM22="LMT",fullmenu!AM22="LCIT",fullmenu!AM22="FCIT",fullmenu!AM22="LIT",fullmenu!AM22="MwERT",fullmenu!AM22="ERwMT",fullmenu!AM22="M&amp;ERT",fullmenu!AM22="MwIT",fullmenu!AM22="IwMT",fullmenu!AM22="M&amp;IT",fullmenu!AM22="IwERT",fullmenu!AM22="ERwIT",fullmenu!AM22="I&amp;ERT",fullmenu!AM22="ER&amp;M&amp;IT",fullmenu!AM22="LSD"),"subst",IF(OR(fullmenu!AM22="FERT",fullmenu!AM22="FMT",fullmenu!AM22="FIT",fullmenu!AM22="WSD"),"intens",IF(OR(fullmenu!AM22="UASC"),"nonat","")))))</f>
        <v>subst</v>
      </c>
      <c r="AN22" s="8" t="str">
        <f>IF(OR(fullmenu!AN22="MDC",fullmenu!AN22="PERF"),"rude",IF(OR(fullmenu!AN22="PCB",fullmenu!AN22="AERF",fullmenu!AN22="UD"),"inter",IF(OR(fullmenu!AN22="ACB",fullmenu!AN22="LCERT",fullmenu!AN22="LERT",fullmenu!AN22="FCERT",fullmenu!AN22="FCMT",fullmenu!AN22="LCMT",fullmenu!AN22="LMT",fullmenu!AN22="LCIT",fullmenu!AN22="FCIT",fullmenu!AN22="LIT",fullmenu!AN22="MwERT",fullmenu!AN22="ERwMT",fullmenu!AN22="M&amp;ERT",fullmenu!AN22="MwIT",fullmenu!AN22="IwMT",fullmenu!AN22="M&amp;IT",fullmenu!AN22="IwERT",fullmenu!AN22="ERwIT",fullmenu!AN22="I&amp;ERT",fullmenu!AN22="ER&amp;M&amp;IT",fullmenu!AN22="LSD"),"subst",IF(OR(fullmenu!AN22="FERT",fullmenu!AN22="FMT",fullmenu!AN22="FIT",fullmenu!AN22="WSD"),"intens",IF(OR(fullmenu!AN22="UASC"),"nonat","")))))</f>
        <v>subst</v>
      </c>
      <c r="AO22" s="8" t="str">
        <f>IF(OR(fullmenu!AO22="MDC",fullmenu!AO22="PERF"),"rude",IF(OR(fullmenu!AO22="PCB",fullmenu!AO22="AERF",fullmenu!AO22="UD"),"inter",IF(OR(fullmenu!AO22="ACB",fullmenu!AO22="LCERT",fullmenu!AO22="LERT",fullmenu!AO22="FCERT",fullmenu!AO22="FCMT",fullmenu!AO22="LCMT",fullmenu!AO22="LMT",fullmenu!AO22="LCIT",fullmenu!AO22="FCIT",fullmenu!AO22="LIT",fullmenu!AO22="MwERT",fullmenu!AO22="ERwMT",fullmenu!AO22="M&amp;ERT",fullmenu!AO22="MwIT",fullmenu!AO22="IwMT",fullmenu!AO22="M&amp;IT",fullmenu!AO22="IwERT",fullmenu!AO22="ERwIT",fullmenu!AO22="I&amp;ERT",fullmenu!AO22="ER&amp;M&amp;IT",fullmenu!AO22="LSD"),"subst",IF(OR(fullmenu!AO22="FERT",fullmenu!AO22="FMT",fullmenu!AO22="FIT",fullmenu!AO22="WSD"),"intens",IF(OR(fullmenu!AO22="UASC"),"nonat","")))))</f>
        <v>subst</v>
      </c>
      <c r="AP22" s="8" t="str">
        <f>IF(OR(fullmenu!AP22="MDC",fullmenu!AP22="PERF"),"rude",IF(OR(fullmenu!AP22="PCB",fullmenu!AP22="AERF",fullmenu!AP22="UD"),"inter",IF(OR(fullmenu!AP22="ACB",fullmenu!AP22="LCERT",fullmenu!AP22="LERT",fullmenu!AP22="FCERT",fullmenu!AP22="FCMT",fullmenu!AP22="LCMT",fullmenu!AP22="LMT",fullmenu!AP22="LCIT",fullmenu!AP22="FCIT",fullmenu!AP22="LIT",fullmenu!AP22="MwERT",fullmenu!AP22="ERwMT",fullmenu!AP22="M&amp;ERT",fullmenu!AP22="MwIT",fullmenu!AP22="IwMT",fullmenu!AP22="M&amp;IT",fullmenu!AP22="IwERT",fullmenu!AP22="ERwIT",fullmenu!AP22="I&amp;ERT",fullmenu!AP22="ER&amp;M&amp;IT",fullmenu!AP22="LSD"),"subst",IF(OR(fullmenu!AP22="FERT",fullmenu!AP22="FMT",fullmenu!AP22="FIT",fullmenu!AP22="WSD"),"intens",IF(OR(fullmenu!AP22="UASC"),"nonat","")))))</f>
        <v>subst</v>
      </c>
      <c r="AQ22" s="8" t="str">
        <f>IF(OR(fullmenu!AQ22="MDC",fullmenu!AQ22="PERF"),"rude",IF(OR(fullmenu!AQ22="PCB",fullmenu!AQ22="AERF",fullmenu!AQ22="UD"),"inter",IF(OR(fullmenu!AQ22="ACB",fullmenu!AQ22="LCERT",fullmenu!AQ22="LERT",fullmenu!AQ22="FCERT",fullmenu!AQ22="FCMT",fullmenu!AQ22="LCMT",fullmenu!AQ22="LMT",fullmenu!AQ22="LCIT",fullmenu!AQ22="FCIT",fullmenu!AQ22="LIT",fullmenu!AQ22="MwERT",fullmenu!AQ22="ERwMT",fullmenu!AQ22="M&amp;ERT",fullmenu!AQ22="MwIT",fullmenu!AQ22="IwMT",fullmenu!AQ22="M&amp;IT",fullmenu!AQ22="IwERT",fullmenu!AQ22="ERwIT",fullmenu!AQ22="I&amp;ERT",fullmenu!AQ22="ER&amp;M&amp;IT",fullmenu!AQ22="LSD"),"subst",IF(OR(fullmenu!AQ22="FERT",fullmenu!AQ22="FMT",fullmenu!AQ22="FIT",fullmenu!AQ22="WSD"),"intens",IF(OR(fullmenu!AQ22="UASC"),"nonat","")))))</f>
        <v>subst</v>
      </c>
      <c r="AR22" s="8" t="str">
        <f>IF(OR(fullmenu!AR22="MDC",fullmenu!AR22="PERF"),"rude",IF(OR(fullmenu!AR22="PCB",fullmenu!AR22="AERF",fullmenu!AR22="UD"),"inter",IF(OR(fullmenu!AR22="ACB",fullmenu!AR22="LCERT",fullmenu!AR22="LERT",fullmenu!AR22="FCERT",fullmenu!AR22="FCMT",fullmenu!AR22="LCMT",fullmenu!AR22="LMT",fullmenu!AR22="LCIT",fullmenu!AR22="FCIT",fullmenu!AR22="LIT",fullmenu!AR22="MwERT",fullmenu!AR22="ERwMT",fullmenu!AR22="M&amp;ERT",fullmenu!AR22="MwIT",fullmenu!AR22="IwMT",fullmenu!AR22="M&amp;IT",fullmenu!AR22="IwERT",fullmenu!AR22="ERwIT",fullmenu!AR22="I&amp;ERT",fullmenu!AR22="ER&amp;M&amp;IT",fullmenu!AR22="LSD"),"subst",IF(OR(fullmenu!AR22="FERT",fullmenu!AR22="FMT",fullmenu!AR22="FIT",fullmenu!AR22="WSD"),"intens",IF(OR(fullmenu!AR22="UASC"),"nonat","")))))</f>
        <v>subst</v>
      </c>
      <c r="AS22" s="8" t="str">
        <f>IF(OR(fullmenu!AS22="MDC",fullmenu!AS22="PERF"),"rude",IF(OR(fullmenu!AS22="PCB",fullmenu!AS22="AERF",fullmenu!AS22="UD"),"inter",IF(OR(fullmenu!AS22="ACB",fullmenu!AS22="LCERT",fullmenu!AS22="LERT",fullmenu!AS22="FCERT",fullmenu!AS22="FCMT",fullmenu!AS22="LCMT",fullmenu!AS22="LMT",fullmenu!AS22="LCIT",fullmenu!AS22="FCIT",fullmenu!AS22="LIT",fullmenu!AS22="MwERT",fullmenu!AS22="ERwMT",fullmenu!AS22="M&amp;ERT",fullmenu!AS22="MwIT",fullmenu!AS22="IwMT",fullmenu!AS22="M&amp;IT",fullmenu!AS22="IwERT",fullmenu!AS22="ERwIT",fullmenu!AS22="I&amp;ERT",fullmenu!AS22="ER&amp;M&amp;IT",fullmenu!AS22="LSD"),"subst",IF(OR(fullmenu!AS22="FERT",fullmenu!AS22="FMT",fullmenu!AS22="FIT",fullmenu!AS22="WSD"),"intens",IF(OR(fullmenu!AS22="UASC"),"nonat","")))))</f>
        <v>subst</v>
      </c>
    </row>
    <row r="23" spans="1:51" ht="15.5" x14ac:dyDescent="0.35">
      <c r="A23" t="s">
        <v>21</v>
      </c>
      <c r="B23" s="8" t="str">
        <f>IF(OR(fullmenu!B23="MDC",fullmenu!B23="PERF"),"rude",IF(OR(fullmenu!B23="PCB",fullmenu!B23="AERF",fullmenu!B23="UD"),"inter",IF(OR(fullmenu!B23="ACB",fullmenu!B23="LCERT",fullmenu!B23="LERT",fullmenu!B23="FCERT",fullmenu!B23="FCMT",fullmenu!B23="LCMT",fullmenu!B23="LMT",fullmenu!B23="LCIT",fullmenu!B23="FCIT",fullmenu!B23="LIT",fullmenu!B23="MwERT",fullmenu!B23="ERwMT",fullmenu!B23="M&amp;ERT",fullmenu!B23="MwIT",fullmenu!B23="IwMT",fullmenu!B23="M&amp;IT",fullmenu!B23="IwERT",fullmenu!B23="ERwIT",fullmenu!B23="I&amp;ERT",fullmenu!B23="ER&amp;M&amp;IT",fullmenu!B23="LSD"),"subst",IF(OR(fullmenu!B23="FERT",fullmenu!B23="FMT",fullmenu!B23="FIT",fullmenu!B23="WSD"),"intens",IF(OR(fullmenu!B23="UASC"),"nonat","")))))</f>
        <v>inter</v>
      </c>
      <c r="C23" s="8" t="str">
        <f>IF(OR(fullmenu!C23="MDC",fullmenu!C23="PERF"),"rude",IF(OR(fullmenu!C23="PCB",fullmenu!C23="AERF",fullmenu!C23="UD"),"inter",IF(OR(fullmenu!C23="ACB",fullmenu!C23="LCERT",fullmenu!C23="LERT",fullmenu!C23="FCERT",fullmenu!C23="FCMT",fullmenu!C23="LCMT",fullmenu!C23="LMT",fullmenu!C23="LCIT",fullmenu!C23="FCIT",fullmenu!C23="LIT",fullmenu!C23="MwERT",fullmenu!C23="ERwMT",fullmenu!C23="M&amp;ERT",fullmenu!C23="MwIT",fullmenu!C23="IwMT",fullmenu!C23="M&amp;IT",fullmenu!C23="IwERT",fullmenu!C23="ERwIT",fullmenu!C23="I&amp;ERT",fullmenu!C23="ER&amp;M&amp;IT",fullmenu!C23="LSD"),"subst",IF(OR(fullmenu!C23="FERT",fullmenu!C23="FMT",fullmenu!C23="FIT",fullmenu!C23="WSD"),"intens",IF(OR(fullmenu!C23="UASC"),"nonat","")))))</f>
        <v>inter</v>
      </c>
      <c r="D23" s="8" t="str">
        <f>IF(OR(fullmenu!D23="MDC",fullmenu!D23="PERF"),"rude",IF(OR(fullmenu!D23="PCB",fullmenu!D23="AERF",fullmenu!D23="UD"),"inter",IF(OR(fullmenu!D23="ACB",fullmenu!D23="LCERT",fullmenu!D23="LERT",fullmenu!D23="FCERT",fullmenu!D23="FCMT",fullmenu!D23="LCMT",fullmenu!D23="LMT",fullmenu!D23="LCIT",fullmenu!D23="FCIT",fullmenu!D23="LIT",fullmenu!D23="MwERT",fullmenu!D23="ERwMT",fullmenu!D23="M&amp;ERT",fullmenu!D23="MwIT",fullmenu!D23="IwMT",fullmenu!D23="M&amp;IT",fullmenu!D23="IwERT",fullmenu!D23="ERwIT",fullmenu!D23="I&amp;ERT",fullmenu!D23="ER&amp;M&amp;IT",fullmenu!D23="LSD"),"subst",IF(OR(fullmenu!D23="FERT",fullmenu!D23="FMT",fullmenu!D23="FIT",fullmenu!D23="WSD"),"intens",IF(OR(fullmenu!D23="UASC"),"nonat","")))))</f>
        <v>inter</v>
      </c>
      <c r="E23" s="8" t="str">
        <f>IF(OR(fullmenu!E23="MDC",fullmenu!E23="PERF"),"rude",IF(OR(fullmenu!E23="PCB",fullmenu!E23="AERF",fullmenu!E23="UD"),"inter",IF(OR(fullmenu!E23="ACB",fullmenu!E23="LCERT",fullmenu!E23="LERT",fullmenu!E23="FCERT",fullmenu!E23="FCMT",fullmenu!E23="LCMT",fullmenu!E23="LMT",fullmenu!E23="LCIT",fullmenu!E23="FCIT",fullmenu!E23="LIT",fullmenu!E23="MwERT",fullmenu!E23="ERwMT",fullmenu!E23="M&amp;ERT",fullmenu!E23="MwIT",fullmenu!E23="IwMT",fullmenu!E23="M&amp;IT",fullmenu!E23="IwERT",fullmenu!E23="ERwIT",fullmenu!E23="I&amp;ERT",fullmenu!E23="ER&amp;M&amp;IT",fullmenu!E23="LSD"),"subst",IF(OR(fullmenu!E23="FERT",fullmenu!E23="FMT",fullmenu!E23="FIT",fullmenu!E23="WSD"),"intens",IF(OR(fullmenu!E23="UASC"),"nonat","")))))</f>
        <v>inter</v>
      </c>
      <c r="F23" s="8" t="str">
        <f>IF(OR(fullmenu!F23="MDC",fullmenu!F23="PERF"),"rude",IF(OR(fullmenu!F23="PCB",fullmenu!F23="AERF",fullmenu!F23="UD"),"inter",IF(OR(fullmenu!F23="ACB",fullmenu!F23="LCERT",fullmenu!F23="LERT",fullmenu!F23="FCERT",fullmenu!F23="FCMT",fullmenu!F23="LCMT",fullmenu!F23="LMT",fullmenu!F23="LCIT",fullmenu!F23="FCIT",fullmenu!F23="LIT",fullmenu!F23="MwERT",fullmenu!F23="ERwMT",fullmenu!F23="M&amp;ERT",fullmenu!F23="MwIT",fullmenu!F23="IwMT",fullmenu!F23="M&amp;IT",fullmenu!F23="IwERT",fullmenu!F23="ERwIT",fullmenu!F23="I&amp;ERT",fullmenu!F23="ER&amp;M&amp;IT",fullmenu!F23="LSD"),"subst",IF(OR(fullmenu!F23="FERT",fullmenu!F23="FMT",fullmenu!F23="FIT",fullmenu!F23="WSD"),"intens",IF(OR(fullmenu!F23="UASC"),"nonat","")))))</f>
        <v>inter</v>
      </c>
      <c r="G23" s="8" t="str">
        <f>IF(OR(fullmenu!G23="MDC",fullmenu!G23="PERF"),"rude",IF(OR(fullmenu!G23="PCB",fullmenu!G23="AERF",fullmenu!G23="UD"),"inter",IF(OR(fullmenu!G23="ACB",fullmenu!G23="LCERT",fullmenu!G23="LERT",fullmenu!G23="FCERT",fullmenu!G23="FCMT",fullmenu!G23="LCMT",fullmenu!G23="LMT",fullmenu!G23="LCIT",fullmenu!G23="FCIT",fullmenu!G23="LIT",fullmenu!G23="MwERT",fullmenu!G23="ERwMT",fullmenu!G23="M&amp;ERT",fullmenu!G23="MwIT",fullmenu!G23="IwMT",fullmenu!G23="M&amp;IT",fullmenu!G23="IwERT",fullmenu!G23="ERwIT",fullmenu!G23="I&amp;ERT",fullmenu!G23="ER&amp;M&amp;IT",fullmenu!G23="LSD"),"subst",IF(OR(fullmenu!G23="FERT",fullmenu!G23="FMT",fullmenu!G23="FIT",fullmenu!G23="WSD"),"intens",IF(OR(fullmenu!G23="UASC"),"nonat","")))))</f>
        <v>inter</v>
      </c>
      <c r="H23" s="8" t="str">
        <f>IF(OR(fullmenu!H23="MDC",fullmenu!H23="PERF"),"rude",IF(OR(fullmenu!H23="PCB",fullmenu!H23="AERF",fullmenu!H23="UD"),"inter",IF(OR(fullmenu!H23="ACB",fullmenu!H23="LCERT",fullmenu!H23="LERT",fullmenu!H23="FCERT",fullmenu!H23="FCMT",fullmenu!H23="LCMT",fullmenu!H23="LMT",fullmenu!H23="LCIT",fullmenu!H23="FCIT",fullmenu!H23="LIT",fullmenu!H23="MwERT",fullmenu!H23="ERwMT",fullmenu!H23="M&amp;ERT",fullmenu!H23="MwIT",fullmenu!H23="IwMT",fullmenu!H23="M&amp;IT",fullmenu!H23="IwERT",fullmenu!H23="ERwIT",fullmenu!H23="I&amp;ERT",fullmenu!H23="ER&amp;M&amp;IT",fullmenu!H23="LSD"),"subst",IF(OR(fullmenu!H23="FERT",fullmenu!H23="FMT",fullmenu!H23="FIT",fullmenu!H23="WSD"),"intens",IF(OR(fullmenu!H23="UASC"),"nonat","")))))</f>
        <v>inter</v>
      </c>
      <c r="I23" s="8" t="str">
        <f>IF(OR(fullmenu!I23="MDC",fullmenu!I23="PERF"),"rude",IF(OR(fullmenu!I23="PCB",fullmenu!I23="AERF",fullmenu!I23="UD"),"inter",IF(OR(fullmenu!I23="ACB",fullmenu!I23="LCERT",fullmenu!I23="LERT",fullmenu!I23="FCERT",fullmenu!I23="FCMT",fullmenu!I23="LCMT",fullmenu!I23="LMT",fullmenu!I23="LCIT",fullmenu!I23="FCIT",fullmenu!I23="LIT",fullmenu!I23="MwERT",fullmenu!I23="ERwMT",fullmenu!I23="M&amp;ERT",fullmenu!I23="MwIT",fullmenu!I23="IwMT",fullmenu!I23="M&amp;IT",fullmenu!I23="IwERT",fullmenu!I23="ERwIT",fullmenu!I23="I&amp;ERT",fullmenu!I23="ER&amp;M&amp;IT",fullmenu!I23="LSD"),"subst",IF(OR(fullmenu!I23="FERT",fullmenu!I23="FMT",fullmenu!I23="FIT",fullmenu!I23="WSD"),"intens",IF(OR(fullmenu!I23="UASC"),"nonat","")))))</f>
        <v>inter</v>
      </c>
      <c r="J23" s="8" t="str">
        <f>IF(OR(fullmenu!J23="MDC",fullmenu!J23="PERF"),"rude",IF(OR(fullmenu!J23="PCB",fullmenu!J23="AERF",fullmenu!J23="UD"),"inter",IF(OR(fullmenu!J23="ACB",fullmenu!J23="LCERT",fullmenu!J23="LERT",fullmenu!J23="FCERT",fullmenu!J23="FCMT",fullmenu!J23="LCMT",fullmenu!J23="LMT",fullmenu!J23="LCIT",fullmenu!J23="FCIT",fullmenu!J23="LIT",fullmenu!J23="MwERT",fullmenu!J23="ERwMT",fullmenu!J23="M&amp;ERT",fullmenu!J23="MwIT",fullmenu!J23="IwMT",fullmenu!J23="M&amp;IT",fullmenu!J23="IwERT",fullmenu!J23="ERwIT",fullmenu!J23="I&amp;ERT",fullmenu!J23="ER&amp;M&amp;IT",fullmenu!J23="LSD"),"subst",IF(OR(fullmenu!J23="FERT",fullmenu!J23="FMT",fullmenu!J23="FIT",fullmenu!J23="WSD"),"intens",IF(OR(fullmenu!J23="UASC"),"nonat","")))))</f>
        <v>subst</v>
      </c>
      <c r="K23" s="8" t="str">
        <f>IF(OR(fullmenu!K23="MDC",fullmenu!K23="PERF"),"rude",IF(OR(fullmenu!K23="PCB",fullmenu!K23="AERF",fullmenu!K23="UD"),"inter",IF(OR(fullmenu!K23="ACB",fullmenu!K23="LCERT",fullmenu!K23="LERT",fullmenu!K23="FCERT",fullmenu!K23="FCMT",fullmenu!K23="LCMT",fullmenu!K23="LMT",fullmenu!K23="LCIT",fullmenu!K23="FCIT",fullmenu!K23="LIT",fullmenu!K23="MwERT",fullmenu!K23="ERwMT",fullmenu!K23="M&amp;ERT",fullmenu!K23="MwIT",fullmenu!K23="IwMT",fullmenu!K23="M&amp;IT",fullmenu!K23="IwERT",fullmenu!K23="ERwIT",fullmenu!K23="I&amp;ERT",fullmenu!K23="ER&amp;M&amp;IT",fullmenu!K23="LSD"),"subst",IF(OR(fullmenu!K23="FERT",fullmenu!K23="FMT",fullmenu!K23="FIT",fullmenu!K23="WSD"),"intens",IF(OR(fullmenu!K23="UASC"),"nonat","")))))</f>
        <v>subst</v>
      </c>
      <c r="L23" s="8" t="str">
        <f>IF(OR(fullmenu!L23="MDC",fullmenu!L23="PERF"),"rude",IF(OR(fullmenu!L23="PCB",fullmenu!L23="AERF",fullmenu!L23="UD"),"inter",IF(OR(fullmenu!L23="ACB",fullmenu!L23="LCERT",fullmenu!L23="LERT",fullmenu!L23="FCERT",fullmenu!L23="FCMT",fullmenu!L23="LCMT",fullmenu!L23="LMT",fullmenu!L23="LCIT",fullmenu!L23="FCIT",fullmenu!L23="LIT",fullmenu!L23="MwERT",fullmenu!L23="ERwMT",fullmenu!L23="M&amp;ERT",fullmenu!L23="MwIT",fullmenu!L23="IwMT",fullmenu!L23="M&amp;IT",fullmenu!L23="IwERT",fullmenu!L23="ERwIT",fullmenu!L23="I&amp;ERT",fullmenu!L23="ER&amp;M&amp;IT",fullmenu!L23="LSD"),"subst",IF(OR(fullmenu!L23="FERT",fullmenu!L23="FMT",fullmenu!L23="FIT",fullmenu!L23="WSD"),"intens",IF(OR(fullmenu!L23="UASC"),"nonat","")))))</f>
        <v>subst</v>
      </c>
      <c r="M23" s="8" t="str">
        <f>IF(OR(fullmenu!M23="MDC",fullmenu!M23="PERF"),"rude",IF(OR(fullmenu!M23="PCB",fullmenu!M23="AERF",fullmenu!M23="UD"),"inter",IF(OR(fullmenu!M23="ACB",fullmenu!M23="LCERT",fullmenu!M23="LERT",fullmenu!M23="FCERT",fullmenu!M23="FCMT",fullmenu!M23="LCMT",fullmenu!M23="LMT",fullmenu!M23="LCIT",fullmenu!M23="FCIT",fullmenu!M23="LIT",fullmenu!M23="MwERT",fullmenu!M23="ERwMT",fullmenu!M23="M&amp;ERT",fullmenu!M23="MwIT",fullmenu!M23="IwMT",fullmenu!M23="M&amp;IT",fullmenu!M23="IwERT",fullmenu!M23="ERwIT",fullmenu!M23="I&amp;ERT",fullmenu!M23="ER&amp;M&amp;IT",fullmenu!M23="LSD"),"subst",IF(OR(fullmenu!M23="FERT",fullmenu!M23="FMT",fullmenu!M23="FIT",fullmenu!M23="WSD"),"intens",IF(OR(fullmenu!M23="UASC"),"nonat","")))))</f>
        <v>subst</v>
      </c>
      <c r="N23" s="8" t="str">
        <f>IF(OR(fullmenu!N23="MDC",fullmenu!N23="PERF"),"rude",IF(OR(fullmenu!N23="PCB",fullmenu!N23="AERF",fullmenu!N23="UD"),"inter",IF(OR(fullmenu!N23="ACB",fullmenu!N23="LCERT",fullmenu!N23="LERT",fullmenu!N23="FCERT",fullmenu!N23="FCMT",fullmenu!N23="LCMT",fullmenu!N23="LMT",fullmenu!N23="LCIT",fullmenu!N23="FCIT",fullmenu!N23="LIT",fullmenu!N23="MwERT",fullmenu!N23="ERwMT",fullmenu!N23="M&amp;ERT",fullmenu!N23="MwIT",fullmenu!N23="IwMT",fullmenu!N23="M&amp;IT",fullmenu!N23="IwERT",fullmenu!N23="ERwIT",fullmenu!N23="I&amp;ERT",fullmenu!N23="ER&amp;M&amp;IT",fullmenu!N23="LSD"),"subst",IF(OR(fullmenu!N23="FERT",fullmenu!N23="FMT",fullmenu!N23="FIT",fullmenu!N23="WSD"),"intens",IF(OR(fullmenu!N23="UASC"),"nonat","")))))</f>
        <v>subst</v>
      </c>
      <c r="O23" s="8" t="str">
        <f>IF(OR(fullmenu!O23="MDC",fullmenu!O23="PERF"),"rude",IF(OR(fullmenu!O23="PCB",fullmenu!O23="AERF",fullmenu!O23="UD"),"inter",IF(OR(fullmenu!O23="ACB",fullmenu!O23="LCERT",fullmenu!O23="LERT",fullmenu!O23="FCERT",fullmenu!O23="FCMT",fullmenu!O23="LCMT",fullmenu!O23="LMT",fullmenu!O23="LCIT",fullmenu!O23="FCIT",fullmenu!O23="LIT",fullmenu!O23="MwERT",fullmenu!O23="ERwMT",fullmenu!O23="M&amp;ERT",fullmenu!O23="MwIT",fullmenu!O23="IwMT",fullmenu!O23="M&amp;IT",fullmenu!O23="IwERT",fullmenu!O23="ERwIT",fullmenu!O23="I&amp;ERT",fullmenu!O23="ER&amp;M&amp;IT",fullmenu!O23="LSD"),"subst",IF(OR(fullmenu!O23="FERT",fullmenu!O23="FMT",fullmenu!O23="FIT",fullmenu!O23="WSD"),"intens",IF(OR(fullmenu!O23="UASC"),"nonat","")))))</f>
        <v>subst</v>
      </c>
      <c r="P23" s="8" t="str">
        <f>IF(OR(fullmenu!P23="MDC",fullmenu!P23="PERF"),"rude",IF(OR(fullmenu!P23="PCB",fullmenu!P23="AERF",fullmenu!P23="UD"),"inter",IF(OR(fullmenu!P23="ACB",fullmenu!P23="LCERT",fullmenu!P23="LERT",fullmenu!P23="FCERT",fullmenu!P23="FCMT",fullmenu!P23="LCMT",fullmenu!P23="LMT",fullmenu!P23="LCIT",fullmenu!P23="FCIT",fullmenu!P23="LIT",fullmenu!P23="MwERT",fullmenu!P23="ERwMT",fullmenu!P23="M&amp;ERT",fullmenu!P23="MwIT",fullmenu!P23="IwMT",fullmenu!P23="M&amp;IT",fullmenu!P23="IwERT",fullmenu!P23="ERwIT",fullmenu!P23="I&amp;ERT",fullmenu!P23="ER&amp;M&amp;IT",fullmenu!P23="LSD"),"subst",IF(OR(fullmenu!P23="FERT",fullmenu!P23="FMT",fullmenu!P23="FIT",fullmenu!P23="WSD"),"intens",IF(OR(fullmenu!P23="UASC"),"nonat","")))))</f>
        <v>subst</v>
      </c>
      <c r="Q23" s="8" t="str">
        <f>IF(OR(fullmenu!Q23="MDC",fullmenu!Q23="PERF"),"rude",IF(OR(fullmenu!Q23="PCB",fullmenu!Q23="AERF",fullmenu!Q23="UD"),"inter",IF(OR(fullmenu!Q23="ACB",fullmenu!Q23="LCERT",fullmenu!Q23="LERT",fullmenu!Q23="FCERT",fullmenu!Q23="FCMT",fullmenu!Q23="LCMT",fullmenu!Q23="LMT",fullmenu!Q23="LCIT",fullmenu!Q23="FCIT",fullmenu!Q23="LIT",fullmenu!Q23="MwERT",fullmenu!Q23="ERwMT",fullmenu!Q23="M&amp;ERT",fullmenu!Q23="MwIT",fullmenu!Q23="IwMT",fullmenu!Q23="M&amp;IT",fullmenu!Q23="IwERT",fullmenu!Q23="ERwIT",fullmenu!Q23="I&amp;ERT",fullmenu!Q23="ER&amp;M&amp;IT",fullmenu!Q23="LSD"),"subst",IF(OR(fullmenu!Q23="FERT",fullmenu!Q23="FMT",fullmenu!Q23="FIT",fullmenu!Q23="WSD"),"intens",IF(OR(fullmenu!Q23="UASC"),"nonat","")))))</f>
        <v>subst</v>
      </c>
      <c r="R23" s="8" t="str">
        <f>IF(OR(fullmenu!R23="MDC",fullmenu!R23="PERF"),"rude",IF(OR(fullmenu!R23="PCB",fullmenu!R23="AERF",fullmenu!R23="UD"),"inter",IF(OR(fullmenu!R23="ACB",fullmenu!R23="LCERT",fullmenu!R23="LERT",fullmenu!R23="FCERT",fullmenu!R23="FCMT",fullmenu!R23="LCMT",fullmenu!R23="LMT",fullmenu!R23="LCIT",fullmenu!R23="FCIT",fullmenu!R23="LIT",fullmenu!R23="MwERT",fullmenu!R23="ERwMT",fullmenu!R23="M&amp;ERT",fullmenu!R23="MwIT",fullmenu!R23="IwMT",fullmenu!R23="M&amp;IT",fullmenu!R23="IwERT",fullmenu!R23="ERwIT",fullmenu!R23="I&amp;ERT",fullmenu!R23="ER&amp;M&amp;IT",fullmenu!R23="LSD"),"subst",IF(OR(fullmenu!R23="FERT",fullmenu!R23="FMT",fullmenu!R23="FIT",fullmenu!R23="WSD"),"intens",IF(OR(fullmenu!R23="UASC"),"nonat","")))))</f>
        <v>subst</v>
      </c>
      <c r="S23" s="8" t="str">
        <f>IF(OR(fullmenu!S23="MDC",fullmenu!S23="PERF"),"rude",IF(OR(fullmenu!S23="PCB",fullmenu!S23="AERF",fullmenu!S23="UD"),"inter",IF(OR(fullmenu!S23="ACB",fullmenu!S23="LCERT",fullmenu!S23="LERT",fullmenu!S23="FCERT",fullmenu!S23="FCMT",fullmenu!S23="LCMT",fullmenu!S23="LMT",fullmenu!S23="LCIT",fullmenu!S23="FCIT",fullmenu!S23="LIT",fullmenu!S23="MwERT",fullmenu!S23="ERwMT",fullmenu!S23="M&amp;ERT",fullmenu!S23="MwIT",fullmenu!S23="IwMT",fullmenu!S23="M&amp;IT",fullmenu!S23="IwERT",fullmenu!S23="ERwIT",fullmenu!S23="I&amp;ERT",fullmenu!S23="ER&amp;M&amp;IT",fullmenu!S23="LSD"),"subst",IF(OR(fullmenu!S23="FERT",fullmenu!S23="FMT",fullmenu!S23="FIT",fullmenu!S23="WSD"),"intens",IF(OR(fullmenu!S23="UASC"),"nonat","")))))</f>
        <v>subst</v>
      </c>
      <c r="T23" s="8" t="str">
        <f>IF(OR(fullmenu!T23="MDC",fullmenu!T23="PERF"),"rude",IF(OR(fullmenu!T23="PCB",fullmenu!T23="AERF",fullmenu!T23="UD"),"inter",IF(OR(fullmenu!T23="ACB",fullmenu!T23="LCERT",fullmenu!T23="LERT",fullmenu!T23="FCERT",fullmenu!T23="FCMT",fullmenu!T23="LCMT",fullmenu!T23="LMT",fullmenu!T23="LCIT",fullmenu!T23="FCIT",fullmenu!T23="LIT",fullmenu!T23="MwERT",fullmenu!T23="ERwMT",fullmenu!T23="M&amp;ERT",fullmenu!T23="MwIT",fullmenu!T23="IwMT",fullmenu!T23="M&amp;IT",fullmenu!T23="IwERT",fullmenu!T23="ERwIT",fullmenu!T23="I&amp;ERT",fullmenu!T23="ER&amp;M&amp;IT",fullmenu!T23="LSD"),"subst",IF(OR(fullmenu!T23="FERT",fullmenu!T23="FMT",fullmenu!T23="FIT",fullmenu!T23="WSD"),"intens",IF(OR(fullmenu!T23="UASC"),"nonat","")))))</f>
        <v>subst</v>
      </c>
      <c r="U23" s="8" t="str">
        <f>IF(OR(fullmenu!U23="MDC",fullmenu!U23="PERF"),"rude",IF(OR(fullmenu!U23="PCB",fullmenu!U23="AERF",fullmenu!U23="UD"),"inter",IF(OR(fullmenu!U23="ACB",fullmenu!U23="LCERT",fullmenu!U23="LERT",fullmenu!U23="FCERT",fullmenu!U23="FCMT",fullmenu!U23="LCMT",fullmenu!U23="LMT",fullmenu!U23="LCIT",fullmenu!U23="FCIT",fullmenu!U23="LIT",fullmenu!U23="MwERT",fullmenu!U23="ERwMT",fullmenu!U23="M&amp;ERT",fullmenu!U23="MwIT",fullmenu!U23="IwMT",fullmenu!U23="M&amp;IT",fullmenu!U23="IwERT",fullmenu!U23="ERwIT",fullmenu!U23="I&amp;ERT",fullmenu!U23="ER&amp;M&amp;IT",fullmenu!U23="LSD"),"subst",IF(OR(fullmenu!U23="FERT",fullmenu!U23="FMT",fullmenu!U23="FIT",fullmenu!U23="WSD"),"intens",IF(OR(fullmenu!U23="UASC"),"nonat","")))))</f>
        <v>subst</v>
      </c>
      <c r="V23" s="8" t="str">
        <f>IF(OR(fullmenu!V23="MDC",fullmenu!V23="PERF"),"rude",IF(OR(fullmenu!V23="PCB",fullmenu!V23="AERF",fullmenu!V23="UD"),"inter",IF(OR(fullmenu!V23="ACB",fullmenu!V23="LCERT",fullmenu!V23="LERT",fullmenu!V23="FCERT",fullmenu!V23="FCMT",fullmenu!V23="LCMT",fullmenu!V23="LMT",fullmenu!V23="LCIT",fullmenu!V23="FCIT",fullmenu!V23="LIT",fullmenu!V23="MwERT",fullmenu!V23="ERwMT",fullmenu!V23="M&amp;ERT",fullmenu!V23="MwIT",fullmenu!V23="IwMT",fullmenu!V23="M&amp;IT",fullmenu!V23="IwERT",fullmenu!V23="ERwIT",fullmenu!V23="I&amp;ERT",fullmenu!V23="ER&amp;M&amp;IT",fullmenu!V23="LSD"),"subst",IF(OR(fullmenu!V23="FERT",fullmenu!V23="FMT",fullmenu!V23="FIT",fullmenu!V23="WSD"),"intens",IF(OR(fullmenu!V23="UASC"),"nonat","")))))</f>
        <v>subst</v>
      </c>
      <c r="W23" s="8" t="str">
        <f>IF(OR(fullmenu!W23="MDC",fullmenu!W23="PERF"),"rude",IF(OR(fullmenu!W23="PCB",fullmenu!W23="AERF",fullmenu!W23="UD"),"inter",IF(OR(fullmenu!W23="ACB",fullmenu!W23="LCERT",fullmenu!W23="LERT",fullmenu!W23="FCERT",fullmenu!W23="FCMT",fullmenu!W23="LCMT",fullmenu!W23="LMT",fullmenu!W23="LCIT",fullmenu!W23="FCIT",fullmenu!W23="LIT",fullmenu!W23="MwERT",fullmenu!W23="ERwMT",fullmenu!W23="M&amp;ERT",fullmenu!W23="MwIT",fullmenu!W23="IwMT",fullmenu!W23="M&amp;IT",fullmenu!W23="IwERT",fullmenu!W23="ERwIT",fullmenu!W23="I&amp;ERT",fullmenu!W23="ER&amp;M&amp;IT",fullmenu!W23="LSD"),"subst",IF(OR(fullmenu!W23="FERT",fullmenu!W23="FMT",fullmenu!W23="FIT",fullmenu!W23="WSD"),"intens",IF(OR(fullmenu!W23="UASC"),"nonat","")))))</f>
        <v>subst</v>
      </c>
      <c r="X23" s="8" t="str">
        <f>IF(OR(fullmenu!X23="MDC",fullmenu!X23="PERF"),"rude",IF(OR(fullmenu!X23="PCB",fullmenu!X23="AERF",fullmenu!X23="UD"),"inter",IF(OR(fullmenu!X23="ACB",fullmenu!X23="LCERT",fullmenu!X23="LERT",fullmenu!X23="FCERT",fullmenu!X23="FCMT",fullmenu!X23="LCMT",fullmenu!X23="LMT",fullmenu!X23="LCIT",fullmenu!X23="FCIT",fullmenu!X23="LIT",fullmenu!X23="MwERT",fullmenu!X23="ERwMT",fullmenu!X23="M&amp;ERT",fullmenu!X23="MwIT",fullmenu!X23="IwMT",fullmenu!X23="M&amp;IT",fullmenu!X23="IwERT",fullmenu!X23="ERwIT",fullmenu!X23="I&amp;ERT",fullmenu!X23="ER&amp;M&amp;IT",fullmenu!X23="LSD"),"subst",IF(OR(fullmenu!X23="FERT",fullmenu!X23="FMT",fullmenu!X23="FIT",fullmenu!X23="WSD"),"intens",IF(OR(fullmenu!X23="UASC"),"nonat","")))))</f>
        <v>subst</v>
      </c>
      <c r="Y23" s="8" t="str">
        <f>IF(OR(fullmenu!Y23="MDC",fullmenu!Y23="PERF"),"rude",IF(OR(fullmenu!Y23="PCB",fullmenu!Y23="AERF",fullmenu!Y23="UD"),"inter",IF(OR(fullmenu!Y23="ACB",fullmenu!Y23="LCERT",fullmenu!Y23="LERT",fullmenu!Y23="FCERT",fullmenu!Y23="FCMT",fullmenu!Y23="LCMT",fullmenu!Y23="LMT",fullmenu!Y23="LCIT",fullmenu!Y23="FCIT",fullmenu!Y23="LIT",fullmenu!Y23="MwERT",fullmenu!Y23="ERwMT",fullmenu!Y23="M&amp;ERT",fullmenu!Y23="MwIT",fullmenu!Y23="IwMT",fullmenu!Y23="M&amp;IT",fullmenu!Y23="IwERT",fullmenu!Y23="ERwIT",fullmenu!Y23="I&amp;ERT",fullmenu!Y23="ER&amp;M&amp;IT",fullmenu!Y23="LSD"),"subst",IF(OR(fullmenu!Y23="FERT",fullmenu!Y23="FMT",fullmenu!Y23="FIT",fullmenu!Y23="WSD"),"intens",IF(OR(fullmenu!Y23="UASC"),"nonat","")))))</f>
        <v>subst</v>
      </c>
      <c r="Z23" s="8" t="str">
        <f>IF(OR(fullmenu!Z23="MDC",fullmenu!Z23="PERF"),"rude",IF(OR(fullmenu!Z23="PCB",fullmenu!Z23="AERF",fullmenu!Z23="UD"),"inter",IF(OR(fullmenu!Z23="ACB",fullmenu!Z23="LCERT",fullmenu!Z23="LERT",fullmenu!Z23="FCERT",fullmenu!Z23="FCMT",fullmenu!Z23="LCMT",fullmenu!Z23="LMT",fullmenu!Z23="LCIT",fullmenu!Z23="FCIT",fullmenu!Z23="LIT",fullmenu!Z23="MwERT",fullmenu!Z23="ERwMT",fullmenu!Z23="M&amp;ERT",fullmenu!Z23="MwIT",fullmenu!Z23="IwMT",fullmenu!Z23="M&amp;IT",fullmenu!Z23="IwERT",fullmenu!Z23="ERwIT",fullmenu!Z23="I&amp;ERT",fullmenu!Z23="ER&amp;M&amp;IT",fullmenu!Z23="LSD"),"subst",IF(OR(fullmenu!Z23="FERT",fullmenu!Z23="FMT",fullmenu!Z23="FIT",fullmenu!Z23="WSD"),"intens",IF(OR(fullmenu!Z23="UASC"),"nonat","")))))</f>
        <v>subst</v>
      </c>
      <c r="AA23" s="8" t="str">
        <f>IF(OR(fullmenu!AA23="MDC",fullmenu!AA23="PERF"),"rude",IF(OR(fullmenu!AA23="PCB",fullmenu!AA23="AERF",fullmenu!AA23="UD"),"inter",IF(OR(fullmenu!AA23="ACB",fullmenu!AA23="LCERT",fullmenu!AA23="LERT",fullmenu!AA23="FCERT",fullmenu!AA23="FCMT",fullmenu!AA23="LCMT",fullmenu!AA23="LMT",fullmenu!AA23="LCIT",fullmenu!AA23="FCIT",fullmenu!AA23="LIT",fullmenu!AA23="MwERT",fullmenu!AA23="ERwMT",fullmenu!AA23="M&amp;ERT",fullmenu!AA23="MwIT",fullmenu!AA23="IwMT",fullmenu!AA23="M&amp;IT",fullmenu!AA23="IwERT",fullmenu!AA23="ERwIT",fullmenu!AA23="I&amp;ERT",fullmenu!AA23="ER&amp;M&amp;IT",fullmenu!AA23="LSD"),"subst",IF(OR(fullmenu!AA23="FERT",fullmenu!AA23="FMT",fullmenu!AA23="FIT",fullmenu!AA23="WSD"),"intens",IF(OR(fullmenu!AA23="UASC"),"nonat","")))))</f>
        <v>subst</v>
      </c>
      <c r="AB23" s="8" t="str">
        <f>IF(OR(fullmenu!AB23="MDC",fullmenu!AB23="PERF"),"rude",IF(OR(fullmenu!AB23="PCB",fullmenu!AB23="AERF",fullmenu!AB23="UD"),"inter",IF(OR(fullmenu!AB23="ACB",fullmenu!AB23="LCERT",fullmenu!AB23="LERT",fullmenu!AB23="FCERT",fullmenu!AB23="FCMT",fullmenu!AB23="LCMT",fullmenu!AB23="LMT",fullmenu!AB23="LCIT",fullmenu!AB23="FCIT",fullmenu!AB23="LIT",fullmenu!AB23="MwERT",fullmenu!AB23="ERwMT",fullmenu!AB23="M&amp;ERT",fullmenu!AB23="MwIT",fullmenu!AB23="IwMT",fullmenu!AB23="M&amp;IT",fullmenu!AB23="IwERT",fullmenu!AB23="ERwIT",fullmenu!AB23="I&amp;ERT",fullmenu!AB23="ER&amp;M&amp;IT",fullmenu!AB23="LSD"),"subst",IF(OR(fullmenu!AB23="FERT",fullmenu!AB23="FMT",fullmenu!AB23="FIT",fullmenu!AB23="WSD"),"intens",IF(OR(fullmenu!AB23="UASC"),"nonat","")))))</f>
        <v>subst</v>
      </c>
      <c r="AC23" s="8" t="str">
        <f>IF(OR(fullmenu!AC23="MDC",fullmenu!AC23="PERF"),"rude",IF(OR(fullmenu!AC23="PCB",fullmenu!AC23="AERF",fullmenu!AC23="UD"),"inter",IF(OR(fullmenu!AC23="ACB",fullmenu!AC23="LCERT",fullmenu!AC23="LERT",fullmenu!AC23="FCERT",fullmenu!AC23="FCMT",fullmenu!AC23="LCMT",fullmenu!AC23="LMT",fullmenu!AC23="LCIT",fullmenu!AC23="FCIT",fullmenu!AC23="LIT",fullmenu!AC23="MwERT",fullmenu!AC23="ERwMT",fullmenu!AC23="M&amp;ERT",fullmenu!AC23="MwIT",fullmenu!AC23="IwMT",fullmenu!AC23="M&amp;IT",fullmenu!AC23="IwERT",fullmenu!AC23="ERwIT",fullmenu!AC23="I&amp;ERT",fullmenu!AC23="ER&amp;M&amp;IT",fullmenu!AC23="LSD"),"subst",IF(OR(fullmenu!AC23="FERT",fullmenu!AC23="FMT",fullmenu!AC23="FIT",fullmenu!AC23="WSD"),"intens",IF(OR(fullmenu!AC23="UASC"),"nonat","")))))</f>
        <v>subst</v>
      </c>
      <c r="AD23" s="8" t="str">
        <f>IF(OR(fullmenu!AD23="MDC",fullmenu!AD23="PERF"),"rude",IF(OR(fullmenu!AD23="PCB",fullmenu!AD23="AERF",fullmenu!AD23="UD"),"inter",IF(OR(fullmenu!AD23="ACB",fullmenu!AD23="LCERT",fullmenu!AD23="LERT",fullmenu!AD23="FCERT",fullmenu!AD23="FCMT",fullmenu!AD23="LCMT",fullmenu!AD23="LMT",fullmenu!AD23="LCIT",fullmenu!AD23="FCIT",fullmenu!AD23="LIT",fullmenu!AD23="MwERT",fullmenu!AD23="ERwMT",fullmenu!AD23="M&amp;ERT",fullmenu!AD23="MwIT",fullmenu!AD23="IwMT",fullmenu!AD23="M&amp;IT",fullmenu!AD23="IwERT",fullmenu!AD23="ERwIT",fullmenu!AD23="I&amp;ERT",fullmenu!AD23="ER&amp;M&amp;IT",fullmenu!AD23="LSD"),"subst",IF(OR(fullmenu!AD23="FERT",fullmenu!AD23="FMT",fullmenu!AD23="FIT",fullmenu!AD23="WSD"),"intens",IF(OR(fullmenu!AD23="UASC"),"nonat","")))))</f>
        <v>subst</v>
      </c>
      <c r="AE23" s="8" t="str">
        <f>IF(OR(fullmenu!AE23="MDC",fullmenu!AE23="PERF"),"rude",IF(OR(fullmenu!AE23="PCB",fullmenu!AE23="AERF",fullmenu!AE23="UD"),"inter",IF(OR(fullmenu!AE23="ACB",fullmenu!AE23="LCERT",fullmenu!AE23="LERT",fullmenu!AE23="FCERT",fullmenu!AE23="FCMT",fullmenu!AE23="LCMT",fullmenu!AE23="LMT",fullmenu!AE23="LCIT",fullmenu!AE23="FCIT",fullmenu!AE23="LIT",fullmenu!AE23="MwERT",fullmenu!AE23="ERwMT",fullmenu!AE23="M&amp;ERT",fullmenu!AE23="MwIT",fullmenu!AE23="IwMT",fullmenu!AE23="M&amp;IT",fullmenu!AE23="IwERT",fullmenu!AE23="ERwIT",fullmenu!AE23="I&amp;ERT",fullmenu!AE23="ER&amp;M&amp;IT",fullmenu!AE23="LSD"),"subst",IF(OR(fullmenu!AE23="FERT",fullmenu!AE23="FMT",fullmenu!AE23="FIT",fullmenu!AE23="WSD"),"intens",IF(OR(fullmenu!AE23="UASC"),"nonat","")))))</f>
        <v>subst</v>
      </c>
      <c r="AF23" s="8" t="str">
        <f>IF(OR(fullmenu!AF23="MDC",fullmenu!AF23="PERF"),"rude",IF(OR(fullmenu!AF23="PCB",fullmenu!AF23="AERF",fullmenu!AF23="UD"),"inter",IF(OR(fullmenu!AF23="ACB",fullmenu!AF23="LCERT",fullmenu!AF23="LERT",fullmenu!AF23="FCERT",fullmenu!AF23="FCMT",fullmenu!AF23="LCMT",fullmenu!AF23="LMT",fullmenu!AF23="LCIT",fullmenu!AF23="FCIT",fullmenu!AF23="LIT",fullmenu!AF23="MwERT",fullmenu!AF23="ERwMT",fullmenu!AF23="M&amp;ERT",fullmenu!AF23="MwIT",fullmenu!AF23="IwMT",fullmenu!AF23="M&amp;IT",fullmenu!AF23="IwERT",fullmenu!AF23="ERwIT",fullmenu!AF23="I&amp;ERT",fullmenu!AF23="ER&amp;M&amp;IT",fullmenu!AF23="LSD"),"subst",IF(OR(fullmenu!AF23="FERT",fullmenu!AF23="FMT",fullmenu!AF23="FIT",fullmenu!AF23="WSD"),"intens",IF(OR(fullmenu!AF23="UASC"),"nonat","")))))</f>
        <v>subst</v>
      </c>
      <c r="AG23" s="8" t="str">
        <f>IF(OR(fullmenu!AG23="MDC",fullmenu!AG23="PERF"),"rude",IF(OR(fullmenu!AG23="PCB",fullmenu!AG23="AERF",fullmenu!AG23="UD"),"inter",IF(OR(fullmenu!AG23="ACB",fullmenu!AG23="LCERT",fullmenu!AG23="LERT",fullmenu!AG23="FCERT",fullmenu!AG23="FCMT",fullmenu!AG23="LCMT",fullmenu!AG23="LMT",fullmenu!AG23="LCIT",fullmenu!AG23="FCIT",fullmenu!AG23="LIT",fullmenu!AG23="MwERT",fullmenu!AG23="ERwMT",fullmenu!AG23="M&amp;ERT",fullmenu!AG23="MwIT",fullmenu!AG23="IwMT",fullmenu!AG23="M&amp;IT",fullmenu!AG23="IwERT",fullmenu!AG23="ERwIT",fullmenu!AG23="I&amp;ERT",fullmenu!AG23="ER&amp;M&amp;IT",fullmenu!AG23="LSD"),"subst",IF(OR(fullmenu!AG23="FERT",fullmenu!AG23="FMT",fullmenu!AG23="FIT",fullmenu!AG23="WSD"),"intens",IF(OR(fullmenu!AG23="UASC"),"nonat","")))))</f>
        <v>subst</v>
      </c>
      <c r="AH23" s="8" t="str">
        <f>IF(OR(fullmenu!AH23="MDC",fullmenu!AH23="PERF"),"rude",IF(OR(fullmenu!AH23="PCB",fullmenu!AH23="AERF",fullmenu!AH23="UD"),"inter",IF(OR(fullmenu!AH23="ACB",fullmenu!AH23="LCERT",fullmenu!AH23="LERT",fullmenu!AH23="FCERT",fullmenu!AH23="FCMT",fullmenu!AH23="LCMT",fullmenu!AH23="LMT",fullmenu!AH23="LCIT",fullmenu!AH23="FCIT",fullmenu!AH23="LIT",fullmenu!AH23="MwERT",fullmenu!AH23="ERwMT",fullmenu!AH23="M&amp;ERT",fullmenu!AH23="MwIT",fullmenu!AH23="IwMT",fullmenu!AH23="M&amp;IT",fullmenu!AH23="IwERT",fullmenu!AH23="ERwIT",fullmenu!AH23="I&amp;ERT",fullmenu!AH23="ER&amp;M&amp;IT",fullmenu!AH23="LSD"),"subst",IF(OR(fullmenu!AH23="FERT",fullmenu!AH23="FMT",fullmenu!AH23="FIT",fullmenu!AH23="WSD"),"intens",IF(OR(fullmenu!AH23="UASC"),"nonat","")))))</f>
        <v>subst</v>
      </c>
      <c r="AI23" s="8" t="str">
        <f>IF(OR(fullmenu!AI23="MDC",fullmenu!AI23="PERF"),"rude",IF(OR(fullmenu!AI23="PCB",fullmenu!AI23="AERF",fullmenu!AI23="UD"),"inter",IF(OR(fullmenu!AI23="ACB",fullmenu!AI23="LCERT",fullmenu!AI23="LERT",fullmenu!AI23="FCERT",fullmenu!AI23="FCMT",fullmenu!AI23="LCMT",fullmenu!AI23="LMT",fullmenu!AI23="LCIT",fullmenu!AI23="FCIT",fullmenu!AI23="LIT",fullmenu!AI23="MwERT",fullmenu!AI23="ERwMT",fullmenu!AI23="M&amp;ERT",fullmenu!AI23="MwIT",fullmenu!AI23="IwMT",fullmenu!AI23="M&amp;IT",fullmenu!AI23="IwERT",fullmenu!AI23="ERwIT",fullmenu!AI23="I&amp;ERT",fullmenu!AI23="ER&amp;M&amp;IT",fullmenu!AI23="LSD"),"subst",IF(OR(fullmenu!AI23="FERT",fullmenu!AI23="FMT",fullmenu!AI23="FIT",fullmenu!AI23="WSD"),"intens",IF(OR(fullmenu!AI23="UASC"),"nonat","")))))</f>
        <v>subst</v>
      </c>
      <c r="AJ23" s="8" t="str">
        <f>IF(OR(fullmenu!AJ23="MDC",fullmenu!AJ23="PERF"),"rude",IF(OR(fullmenu!AJ23="PCB",fullmenu!AJ23="AERF",fullmenu!AJ23="UD"),"inter",IF(OR(fullmenu!AJ23="ACB",fullmenu!AJ23="LCERT",fullmenu!AJ23="LERT",fullmenu!AJ23="FCERT",fullmenu!AJ23="FCMT",fullmenu!AJ23="LCMT",fullmenu!AJ23="LMT",fullmenu!AJ23="LCIT",fullmenu!AJ23="FCIT",fullmenu!AJ23="LIT",fullmenu!AJ23="MwERT",fullmenu!AJ23="ERwMT",fullmenu!AJ23="M&amp;ERT",fullmenu!AJ23="MwIT",fullmenu!AJ23="IwMT",fullmenu!AJ23="M&amp;IT",fullmenu!AJ23="IwERT",fullmenu!AJ23="ERwIT",fullmenu!AJ23="I&amp;ERT",fullmenu!AJ23="ER&amp;M&amp;IT",fullmenu!AJ23="LSD"),"subst",IF(OR(fullmenu!AJ23="FERT",fullmenu!AJ23="FMT",fullmenu!AJ23="FIT",fullmenu!AJ23="WSD"),"intens",IF(OR(fullmenu!AJ23="UASC"),"nonat","")))))</f>
        <v>subst</v>
      </c>
      <c r="AK23" s="8" t="str">
        <f>IF(OR(fullmenu!AK23="MDC",fullmenu!AK23="PERF"),"rude",IF(OR(fullmenu!AK23="PCB",fullmenu!AK23="AERF",fullmenu!AK23="UD"),"inter",IF(OR(fullmenu!AK23="ACB",fullmenu!AK23="LCERT",fullmenu!AK23="LERT",fullmenu!AK23="FCERT",fullmenu!AK23="FCMT",fullmenu!AK23="LCMT",fullmenu!AK23="LMT",fullmenu!AK23="LCIT",fullmenu!AK23="FCIT",fullmenu!AK23="LIT",fullmenu!AK23="MwERT",fullmenu!AK23="ERwMT",fullmenu!AK23="M&amp;ERT",fullmenu!AK23="MwIT",fullmenu!AK23="IwMT",fullmenu!AK23="M&amp;IT",fullmenu!AK23="IwERT",fullmenu!AK23="ERwIT",fullmenu!AK23="I&amp;ERT",fullmenu!AK23="ER&amp;M&amp;IT",fullmenu!AK23="LSD"),"subst",IF(OR(fullmenu!AK23="FERT",fullmenu!AK23="FMT",fullmenu!AK23="FIT",fullmenu!AK23="WSD"),"intens",IF(OR(fullmenu!AK23="UASC"),"nonat","")))))</f>
        <v>subst</v>
      </c>
      <c r="AL23" s="8" t="str">
        <f>IF(OR(fullmenu!AL23="MDC",fullmenu!AL23="PERF"),"rude",IF(OR(fullmenu!AL23="PCB",fullmenu!AL23="AERF",fullmenu!AL23="UD"),"inter",IF(OR(fullmenu!AL23="ACB",fullmenu!AL23="LCERT",fullmenu!AL23="LERT",fullmenu!AL23="FCERT",fullmenu!AL23="FCMT",fullmenu!AL23="LCMT",fullmenu!AL23="LMT",fullmenu!AL23="LCIT",fullmenu!AL23="FCIT",fullmenu!AL23="LIT",fullmenu!AL23="MwERT",fullmenu!AL23="ERwMT",fullmenu!AL23="M&amp;ERT",fullmenu!AL23="MwIT",fullmenu!AL23="IwMT",fullmenu!AL23="M&amp;IT",fullmenu!AL23="IwERT",fullmenu!AL23="ERwIT",fullmenu!AL23="I&amp;ERT",fullmenu!AL23="ER&amp;M&amp;IT",fullmenu!AL23="LSD"),"subst",IF(OR(fullmenu!AL23="FERT",fullmenu!AL23="FMT",fullmenu!AL23="FIT",fullmenu!AL23="WSD"),"intens",IF(OR(fullmenu!AL23="UASC"),"nonat","")))))</f>
        <v>intens</v>
      </c>
      <c r="AM23" s="8" t="str">
        <f>IF(OR(fullmenu!AM23="MDC",fullmenu!AM23="PERF"),"rude",IF(OR(fullmenu!AM23="PCB",fullmenu!AM23="AERF",fullmenu!AM23="UD"),"inter",IF(OR(fullmenu!AM23="ACB",fullmenu!AM23="LCERT",fullmenu!AM23="LERT",fullmenu!AM23="FCERT",fullmenu!AM23="FCMT",fullmenu!AM23="LCMT",fullmenu!AM23="LMT",fullmenu!AM23="LCIT",fullmenu!AM23="FCIT",fullmenu!AM23="LIT",fullmenu!AM23="MwERT",fullmenu!AM23="ERwMT",fullmenu!AM23="M&amp;ERT",fullmenu!AM23="MwIT",fullmenu!AM23="IwMT",fullmenu!AM23="M&amp;IT",fullmenu!AM23="IwERT",fullmenu!AM23="ERwIT",fullmenu!AM23="I&amp;ERT",fullmenu!AM23="ER&amp;M&amp;IT",fullmenu!AM23="LSD"),"subst",IF(OR(fullmenu!AM23="FERT",fullmenu!AM23="FMT",fullmenu!AM23="FIT",fullmenu!AM23="WSD"),"intens",IF(OR(fullmenu!AM23="UASC"),"nonat","")))))</f>
        <v>intens</v>
      </c>
      <c r="AN23" s="8" t="str">
        <f>IF(OR(fullmenu!AN23="MDC",fullmenu!AN23="PERF"),"rude",IF(OR(fullmenu!AN23="PCB",fullmenu!AN23="AERF",fullmenu!AN23="UD"),"inter",IF(OR(fullmenu!AN23="ACB",fullmenu!AN23="LCERT",fullmenu!AN23="LERT",fullmenu!AN23="FCERT",fullmenu!AN23="FCMT",fullmenu!AN23="LCMT",fullmenu!AN23="LMT",fullmenu!AN23="LCIT",fullmenu!AN23="FCIT",fullmenu!AN23="LIT",fullmenu!AN23="MwERT",fullmenu!AN23="ERwMT",fullmenu!AN23="M&amp;ERT",fullmenu!AN23="MwIT",fullmenu!AN23="IwMT",fullmenu!AN23="M&amp;IT",fullmenu!AN23="IwERT",fullmenu!AN23="ERwIT",fullmenu!AN23="I&amp;ERT",fullmenu!AN23="ER&amp;M&amp;IT",fullmenu!AN23="LSD"),"subst",IF(OR(fullmenu!AN23="FERT",fullmenu!AN23="FMT",fullmenu!AN23="FIT",fullmenu!AN23="WSD"),"intens",IF(OR(fullmenu!AN23="UASC"),"nonat","")))))</f>
        <v>intens</v>
      </c>
      <c r="AO23" s="8" t="str">
        <f>IF(OR(fullmenu!AO23="MDC",fullmenu!AO23="PERF"),"rude",IF(OR(fullmenu!AO23="PCB",fullmenu!AO23="AERF",fullmenu!AO23="UD"),"inter",IF(OR(fullmenu!AO23="ACB",fullmenu!AO23="LCERT",fullmenu!AO23="LERT",fullmenu!AO23="FCERT",fullmenu!AO23="FCMT",fullmenu!AO23="LCMT",fullmenu!AO23="LMT",fullmenu!AO23="LCIT",fullmenu!AO23="FCIT",fullmenu!AO23="LIT",fullmenu!AO23="MwERT",fullmenu!AO23="ERwMT",fullmenu!AO23="M&amp;ERT",fullmenu!AO23="MwIT",fullmenu!AO23="IwMT",fullmenu!AO23="M&amp;IT",fullmenu!AO23="IwERT",fullmenu!AO23="ERwIT",fullmenu!AO23="I&amp;ERT",fullmenu!AO23="ER&amp;M&amp;IT",fullmenu!AO23="LSD"),"subst",IF(OR(fullmenu!AO23="FERT",fullmenu!AO23="FMT",fullmenu!AO23="FIT",fullmenu!AO23="WSD"),"intens",IF(OR(fullmenu!AO23="UASC"),"nonat","")))))</f>
        <v>intens</v>
      </c>
      <c r="AP23" s="8" t="str">
        <f>IF(OR(fullmenu!AP23="MDC",fullmenu!AP23="PERF"),"rude",IF(OR(fullmenu!AP23="PCB",fullmenu!AP23="AERF",fullmenu!AP23="UD"),"inter",IF(OR(fullmenu!AP23="ACB",fullmenu!AP23="LCERT",fullmenu!AP23="LERT",fullmenu!AP23="FCERT",fullmenu!AP23="FCMT",fullmenu!AP23="LCMT",fullmenu!AP23="LMT",fullmenu!AP23="LCIT",fullmenu!AP23="FCIT",fullmenu!AP23="LIT",fullmenu!AP23="MwERT",fullmenu!AP23="ERwMT",fullmenu!AP23="M&amp;ERT",fullmenu!AP23="MwIT",fullmenu!AP23="IwMT",fullmenu!AP23="M&amp;IT",fullmenu!AP23="IwERT",fullmenu!AP23="ERwIT",fullmenu!AP23="I&amp;ERT",fullmenu!AP23="ER&amp;M&amp;IT",fullmenu!AP23="LSD"),"subst",IF(OR(fullmenu!AP23="FERT",fullmenu!AP23="FMT",fullmenu!AP23="FIT",fullmenu!AP23="WSD"),"intens",IF(OR(fullmenu!AP23="UASC"),"nonat","")))))</f>
        <v>intens</v>
      </c>
      <c r="AQ23" s="8" t="str">
        <f>IF(OR(fullmenu!AQ23="MDC",fullmenu!AQ23="PERF"),"rude",IF(OR(fullmenu!AQ23="PCB",fullmenu!AQ23="AERF",fullmenu!AQ23="UD"),"inter",IF(OR(fullmenu!AQ23="ACB",fullmenu!AQ23="LCERT",fullmenu!AQ23="LERT",fullmenu!AQ23="FCERT",fullmenu!AQ23="FCMT",fullmenu!AQ23="LCMT",fullmenu!AQ23="LMT",fullmenu!AQ23="LCIT",fullmenu!AQ23="FCIT",fullmenu!AQ23="LIT",fullmenu!AQ23="MwERT",fullmenu!AQ23="ERwMT",fullmenu!AQ23="M&amp;ERT",fullmenu!AQ23="MwIT",fullmenu!AQ23="IwMT",fullmenu!AQ23="M&amp;IT",fullmenu!AQ23="IwERT",fullmenu!AQ23="ERwIT",fullmenu!AQ23="I&amp;ERT",fullmenu!AQ23="ER&amp;M&amp;IT",fullmenu!AQ23="LSD"),"subst",IF(OR(fullmenu!AQ23="FERT",fullmenu!AQ23="FMT",fullmenu!AQ23="FIT",fullmenu!AQ23="WSD"),"intens",IF(OR(fullmenu!AQ23="UASC"),"nonat","")))))</f>
        <v>subst</v>
      </c>
      <c r="AR23" s="8" t="str">
        <f>IF(OR(fullmenu!AR23="MDC",fullmenu!AR23="PERF"),"rude",IF(OR(fullmenu!AR23="PCB",fullmenu!AR23="AERF",fullmenu!AR23="UD"),"inter",IF(OR(fullmenu!AR23="ACB",fullmenu!AR23="LCERT",fullmenu!AR23="LERT",fullmenu!AR23="FCERT",fullmenu!AR23="FCMT",fullmenu!AR23="LCMT",fullmenu!AR23="LMT",fullmenu!AR23="LCIT",fullmenu!AR23="FCIT",fullmenu!AR23="LIT",fullmenu!AR23="MwERT",fullmenu!AR23="ERwMT",fullmenu!AR23="M&amp;ERT",fullmenu!AR23="MwIT",fullmenu!AR23="IwMT",fullmenu!AR23="M&amp;IT",fullmenu!AR23="IwERT",fullmenu!AR23="ERwIT",fullmenu!AR23="I&amp;ERT",fullmenu!AR23="ER&amp;M&amp;IT",fullmenu!AR23="LSD"),"subst",IF(OR(fullmenu!AR23="FERT",fullmenu!AR23="FMT",fullmenu!AR23="FIT",fullmenu!AR23="WSD"),"intens",IF(OR(fullmenu!AR23="UASC"),"nonat","")))))</f>
        <v>subst</v>
      </c>
      <c r="AS23" s="8" t="str">
        <f>IF(OR(fullmenu!AS23="MDC",fullmenu!AS23="PERF"),"rude",IF(OR(fullmenu!AS23="PCB",fullmenu!AS23="AERF",fullmenu!AS23="UD"),"inter",IF(OR(fullmenu!AS23="ACB",fullmenu!AS23="LCERT",fullmenu!AS23="LERT",fullmenu!AS23="FCERT",fullmenu!AS23="FCMT",fullmenu!AS23="LCMT",fullmenu!AS23="LMT",fullmenu!AS23="LCIT",fullmenu!AS23="FCIT",fullmenu!AS23="LIT",fullmenu!AS23="MwERT",fullmenu!AS23="ERwMT",fullmenu!AS23="M&amp;ERT",fullmenu!AS23="MwIT",fullmenu!AS23="IwMT",fullmenu!AS23="M&amp;IT",fullmenu!AS23="IwERT",fullmenu!AS23="ERwIT",fullmenu!AS23="I&amp;ERT",fullmenu!AS23="ER&amp;M&amp;IT",fullmenu!AS23="LSD"),"subst",IF(OR(fullmenu!AS23="FERT",fullmenu!AS23="FMT",fullmenu!AS23="FIT",fullmenu!AS23="WSD"),"intens",IF(OR(fullmenu!AS23="UASC"),"nonat","")))))</f>
        <v>subst</v>
      </c>
    </row>
    <row r="24" spans="1:51" ht="15.5" x14ac:dyDescent="0.35">
      <c r="A24" t="s">
        <v>40</v>
      </c>
      <c r="B24" s="8" t="s">
        <v>46</v>
      </c>
      <c r="C24" s="8" t="s">
        <v>46</v>
      </c>
      <c r="D24" s="8" t="s">
        <v>46</v>
      </c>
      <c r="E24" s="8" t="s">
        <v>46</v>
      </c>
      <c r="F24" s="8" t="s">
        <v>46</v>
      </c>
      <c r="G24" s="8" t="s">
        <v>46</v>
      </c>
      <c r="H24" s="8" t="s">
        <v>46</v>
      </c>
      <c r="I24" s="8" t="s">
        <v>46</v>
      </c>
      <c r="J24" s="8" t="s">
        <v>46</v>
      </c>
      <c r="K24" s="8" t="s">
        <v>46</v>
      </c>
      <c r="L24" s="8" t="s">
        <v>46</v>
      </c>
      <c r="M24" s="8" t="s">
        <v>46</v>
      </c>
      <c r="N24" s="8" t="s">
        <v>46</v>
      </c>
      <c r="O24" s="8" t="s">
        <v>46</v>
      </c>
      <c r="P24" s="8" t="s">
        <v>46</v>
      </c>
      <c r="Q24" s="8" t="s">
        <v>46</v>
      </c>
      <c r="R24" s="8" t="s">
        <v>46</v>
      </c>
      <c r="S24" s="8" t="s">
        <v>46</v>
      </c>
      <c r="T24" s="8" t="s">
        <v>46</v>
      </c>
      <c r="U24" s="8" t="s">
        <v>46</v>
      </c>
      <c r="V24" s="8" t="s">
        <v>46</v>
      </c>
      <c r="W24" s="8" t="s">
        <v>46</v>
      </c>
      <c r="X24" s="8" t="s">
        <v>46</v>
      </c>
      <c r="Y24" s="8" t="s">
        <v>46</v>
      </c>
      <c r="Z24" s="8" t="s">
        <v>46</v>
      </c>
      <c r="AA24" s="8" t="s">
        <v>46</v>
      </c>
      <c r="AB24" s="8" t="s">
        <v>46</v>
      </c>
      <c r="AC24" s="8" t="s">
        <v>46</v>
      </c>
      <c r="AD24" s="8" t="str">
        <f>IF(OR(fullmenu!AD24="MDC",fullmenu!AD24="PERF"),"rude",IF(OR(fullmenu!AD24="PCB",fullmenu!AD24="AERF",fullmenu!AD24="UD"),"inter",IF(OR(fullmenu!AD24="ACB",fullmenu!AD24="LCERT",fullmenu!AD24="LERT",fullmenu!AD24="FCERT",fullmenu!AD24="FCMT",fullmenu!AD24="LCMT",fullmenu!AD24="LMT",fullmenu!AD24="LCIT",fullmenu!AD24="FCIT",fullmenu!AD24="LIT",fullmenu!AD24="MwERT",fullmenu!AD24="ERwMT",fullmenu!AD24="M&amp;ERT",fullmenu!AD24="MwIT",fullmenu!AD24="IwMT",fullmenu!AD24="M&amp;IT",fullmenu!AD24="IwERT",fullmenu!AD24="ERwIT",fullmenu!AD24="I&amp;ERT",fullmenu!AD24="ER&amp;M&amp;IT",fullmenu!AD24="LSD"),"subst",IF(OR(fullmenu!AD24="FERT",fullmenu!AD24="FMT",fullmenu!AD24="FIT",fullmenu!AD24="WSD"),"intens",IF(OR(fullmenu!AD24="UASC"),"nonat","")))))</f>
        <v>nonat</v>
      </c>
      <c r="AE24" s="8" t="str">
        <f>IF(OR(fullmenu!AE24="MDC",fullmenu!AE24="PERF"),"rude",IF(OR(fullmenu!AE24="PCB",fullmenu!AE24="AERF",fullmenu!AE24="UD"),"inter",IF(OR(fullmenu!AE24="ACB",fullmenu!AE24="LCERT",fullmenu!AE24="LERT",fullmenu!AE24="FCERT",fullmenu!AE24="FCMT",fullmenu!AE24="LCMT",fullmenu!AE24="LMT",fullmenu!AE24="LCIT",fullmenu!AE24="FCIT",fullmenu!AE24="LIT",fullmenu!AE24="MwERT",fullmenu!AE24="ERwMT",fullmenu!AE24="M&amp;ERT",fullmenu!AE24="MwIT",fullmenu!AE24="IwMT",fullmenu!AE24="M&amp;IT",fullmenu!AE24="IwERT",fullmenu!AE24="ERwIT",fullmenu!AE24="I&amp;ERT",fullmenu!AE24="ER&amp;M&amp;IT",fullmenu!AE24="LSD"),"subst",IF(OR(fullmenu!AE24="FERT",fullmenu!AE24="FMT",fullmenu!AE24="FIT",fullmenu!AE24="WSD"),"intens",IF(OR(fullmenu!AE24="UASC"),"nonat","")))))</f>
        <v>nonat</v>
      </c>
      <c r="AF24" s="8" t="str">
        <f>IF(OR(fullmenu!AF24="MDC",fullmenu!AF24="PERF"),"rude",IF(OR(fullmenu!AF24="PCB",fullmenu!AF24="AERF",fullmenu!AF24="UD"),"inter",IF(OR(fullmenu!AF24="ACB",fullmenu!AF24="LCERT",fullmenu!AF24="LERT",fullmenu!AF24="FCERT",fullmenu!AF24="FCMT",fullmenu!AF24="LCMT",fullmenu!AF24="LMT",fullmenu!AF24="LCIT",fullmenu!AF24="FCIT",fullmenu!AF24="LIT",fullmenu!AF24="MwERT",fullmenu!AF24="ERwMT",fullmenu!AF24="M&amp;ERT",fullmenu!AF24="MwIT",fullmenu!AF24="IwMT",fullmenu!AF24="M&amp;IT",fullmenu!AF24="IwERT",fullmenu!AF24="ERwIT",fullmenu!AF24="I&amp;ERT",fullmenu!AF24="ER&amp;M&amp;IT",fullmenu!AF24="LSD"),"subst",IF(OR(fullmenu!AF24="FERT",fullmenu!AF24="FMT",fullmenu!AF24="FIT",fullmenu!AF24="WSD"),"intens",IF(OR(fullmenu!AF24="UASC"),"nonat","")))))</f>
        <v>nonat</v>
      </c>
      <c r="AG24" s="8" t="str">
        <f>IF(OR(fullmenu!AG24="MDC",fullmenu!AG24="PERF"),"rude",IF(OR(fullmenu!AG24="PCB",fullmenu!AG24="AERF",fullmenu!AG24="UD"),"inter",IF(OR(fullmenu!AG24="ACB",fullmenu!AG24="LCERT",fullmenu!AG24="LERT",fullmenu!AG24="FCERT",fullmenu!AG24="FCMT",fullmenu!AG24="LCMT",fullmenu!AG24="LMT",fullmenu!AG24="LCIT",fullmenu!AG24="FCIT",fullmenu!AG24="LIT",fullmenu!AG24="MwERT",fullmenu!AG24="ERwMT",fullmenu!AG24="M&amp;ERT",fullmenu!AG24="MwIT",fullmenu!AG24="IwMT",fullmenu!AG24="M&amp;IT",fullmenu!AG24="IwERT",fullmenu!AG24="ERwIT",fullmenu!AG24="I&amp;ERT",fullmenu!AG24="ER&amp;M&amp;IT",fullmenu!AG24="LSD"),"subst",IF(OR(fullmenu!AG24="FERT",fullmenu!AG24="FMT",fullmenu!AG24="FIT",fullmenu!AG24="WSD"),"intens",IF(OR(fullmenu!AG24="UASC"),"nonat","")))))</f>
        <v>nonat</v>
      </c>
      <c r="AH24" s="8" t="str">
        <f>IF(OR(fullmenu!AH24="MDC",fullmenu!AH24="PERF"),"rude",IF(OR(fullmenu!AH24="PCB",fullmenu!AH24="AERF",fullmenu!AH24="UD"),"inter",IF(OR(fullmenu!AH24="ACB",fullmenu!AH24="LCERT",fullmenu!AH24="LERT",fullmenu!AH24="FCERT",fullmenu!AH24="FCMT",fullmenu!AH24="LCMT",fullmenu!AH24="LMT",fullmenu!AH24="LCIT",fullmenu!AH24="FCIT",fullmenu!AH24="LIT",fullmenu!AH24="MwERT",fullmenu!AH24="ERwMT",fullmenu!AH24="M&amp;ERT",fullmenu!AH24="MwIT",fullmenu!AH24="IwMT",fullmenu!AH24="M&amp;IT",fullmenu!AH24="IwERT",fullmenu!AH24="ERwIT",fullmenu!AH24="I&amp;ERT",fullmenu!AH24="ER&amp;M&amp;IT",fullmenu!AH24="LSD"),"subst",IF(OR(fullmenu!AH24="FERT",fullmenu!AH24="FMT",fullmenu!AH24="FIT",fullmenu!AH24="WSD"),"intens",IF(OR(fullmenu!AH24="UASC"),"nonat","")))))</f>
        <v>nonat</v>
      </c>
      <c r="AI24" s="8" t="str">
        <f>IF(OR(fullmenu!AI24="MDC",fullmenu!AI24="PERF"),"rude",IF(OR(fullmenu!AI24="PCB",fullmenu!AI24="AERF",fullmenu!AI24="UD"),"inter",IF(OR(fullmenu!AI24="ACB",fullmenu!AI24="LCERT",fullmenu!AI24="LERT",fullmenu!AI24="FCERT",fullmenu!AI24="FCMT",fullmenu!AI24="LCMT",fullmenu!AI24="LMT",fullmenu!AI24="LCIT",fullmenu!AI24="FCIT",fullmenu!AI24="LIT",fullmenu!AI24="MwERT",fullmenu!AI24="ERwMT",fullmenu!AI24="M&amp;ERT",fullmenu!AI24="MwIT",fullmenu!AI24="IwMT",fullmenu!AI24="M&amp;IT",fullmenu!AI24="IwERT",fullmenu!AI24="ERwIT",fullmenu!AI24="I&amp;ERT",fullmenu!AI24="ER&amp;M&amp;IT",fullmenu!AI24="LSD"),"subst",IF(OR(fullmenu!AI24="FERT",fullmenu!AI24="FMT",fullmenu!AI24="FIT",fullmenu!AI24="WSD"),"intens",IF(OR(fullmenu!AI24="UASC"),"nonat","")))))</f>
        <v>nonat</v>
      </c>
      <c r="AJ24" s="8" t="str">
        <f>IF(OR(fullmenu!AJ24="MDC",fullmenu!AJ24="PERF"),"rude",IF(OR(fullmenu!AJ24="PCB",fullmenu!AJ24="AERF",fullmenu!AJ24="UD"),"inter",IF(OR(fullmenu!AJ24="ACB",fullmenu!AJ24="LCERT",fullmenu!AJ24="LERT",fullmenu!AJ24="FCERT",fullmenu!AJ24="FCMT",fullmenu!AJ24="LCMT",fullmenu!AJ24="LMT",fullmenu!AJ24="LCIT",fullmenu!AJ24="FCIT",fullmenu!AJ24="LIT",fullmenu!AJ24="MwERT",fullmenu!AJ24="ERwMT",fullmenu!AJ24="M&amp;ERT",fullmenu!AJ24="MwIT",fullmenu!AJ24="IwMT",fullmenu!AJ24="M&amp;IT",fullmenu!AJ24="IwERT",fullmenu!AJ24="ERwIT",fullmenu!AJ24="I&amp;ERT",fullmenu!AJ24="ER&amp;M&amp;IT",fullmenu!AJ24="LSD"),"subst",IF(OR(fullmenu!AJ24="FERT",fullmenu!AJ24="FMT",fullmenu!AJ24="FIT",fullmenu!AJ24="WSD"),"intens",IF(OR(fullmenu!AJ24="UASC"),"nonat","")))))</f>
        <v>nonat</v>
      </c>
      <c r="AK24" s="8" t="str">
        <f>IF(OR(fullmenu!AK24="MDC",fullmenu!AK24="PERF"),"rude",IF(OR(fullmenu!AK24="PCB",fullmenu!AK24="AERF",fullmenu!AK24="UD"),"inter",IF(OR(fullmenu!AK24="ACB",fullmenu!AK24="LCERT",fullmenu!AK24="LERT",fullmenu!AK24="FCERT",fullmenu!AK24="FCMT",fullmenu!AK24="LCMT",fullmenu!AK24="LMT",fullmenu!AK24="LCIT",fullmenu!AK24="FCIT",fullmenu!AK24="LIT",fullmenu!AK24="MwERT",fullmenu!AK24="ERwMT",fullmenu!AK24="M&amp;ERT",fullmenu!AK24="MwIT",fullmenu!AK24="IwMT",fullmenu!AK24="M&amp;IT",fullmenu!AK24="IwERT",fullmenu!AK24="ERwIT",fullmenu!AK24="I&amp;ERT",fullmenu!AK24="ER&amp;M&amp;IT",fullmenu!AK24="LSD"),"subst",IF(OR(fullmenu!AK24="FERT",fullmenu!AK24="FMT",fullmenu!AK24="FIT",fullmenu!AK24="WSD"),"intens",IF(OR(fullmenu!AK24="UASC"),"nonat","")))))</f>
        <v>nonat</v>
      </c>
      <c r="AL24" s="8" t="str">
        <f>IF(OR(fullmenu!AL24="MDC",fullmenu!AL24="PERF"),"rude",IF(OR(fullmenu!AL24="PCB",fullmenu!AL24="AERF",fullmenu!AL24="UD"),"inter",IF(OR(fullmenu!AL24="ACB",fullmenu!AL24="LCERT",fullmenu!AL24="LERT",fullmenu!AL24="FCERT",fullmenu!AL24="FCMT",fullmenu!AL24="LCMT",fullmenu!AL24="LMT",fullmenu!AL24="LCIT",fullmenu!AL24="FCIT",fullmenu!AL24="LIT",fullmenu!AL24="MwERT",fullmenu!AL24="ERwMT",fullmenu!AL24="M&amp;ERT",fullmenu!AL24="MwIT",fullmenu!AL24="IwMT",fullmenu!AL24="M&amp;IT",fullmenu!AL24="IwERT",fullmenu!AL24="ERwIT",fullmenu!AL24="I&amp;ERT",fullmenu!AL24="ER&amp;M&amp;IT",fullmenu!AL24="LSD"),"subst",IF(OR(fullmenu!AL24="FERT",fullmenu!AL24="FMT",fullmenu!AL24="FIT",fullmenu!AL24="WSD"),"intens",IF(OR(fullmenu!AL24="UASC"),"nonat","")))))</f>
        <v>nonat</v>
      </c>
      <c r="AM24" s="8" t="str">
        <f>IF(OR(fullmenu!AM24="MDC",fullmenu!AM24="PERF"),"rude",IF(OR(fullmenu!AM24="PCB",fullmenu!AM24="AERF",fullmenu!AM24="UD"),"inter",IF(OR(fullmenu!AM24="ACB",fullmenu!AM24="LCERT",fullmenu!AM24="LERT",fullmenu!AM24="FCERT",fullmenu!AM24="FCMT",fullmenu!AM24="LCMT",fullmenu!AM24="LMT",fullmenu!AM24="LCIT",fullmenu!AM24="FCIT",fullmenu!AM24="LIT",fullmenu!AM24="MwERT",fullmenu!AM24="ERwMT",fullmenu!AM24="M&amp;ERT",fullmenu!AM24="MwIT",fullmenu!AM24="IwMT",fullmenu!AM24="M&amp;IT",fullmenu!AM24="IwERT",fullmenu!AM24="ERwIT",fullmenu!AM24="I&amp;ERT",fullmenu!AM24="ER&amp;M&amp;IT",fullmenu!AM24="LSD"),"subst",IF(OR(fullmenu!AM24="FERT",fullmenu!AM24="FMT",fullmenu!AM24="FIT",fullmenu!AM24="WSD"),"intens",IF(OR(fullmenu!AM24="UASC"),"nonat","")))))</f>
        <v>nonat</v>
      </c>
      <c r="AN24" s="8" t="str">
        <f>IF(OR(fullmenu!AN24="MDC",fullmenu!AN24="PERF"),"rude",IF(OR(fullmenu!AN24="PCB",fullmenu!AN24="AERF",fullmenu!AN24="UD"),"inter",IF(OR(fullmenu!AN24="ACB",fullmenu!AN24="LCERT",fullmenu!AN24="LERT",fullmenu!AN24="FCERT",fullmenu!AN24="FCMT",fullmenu!AN24="LCMT",fullmenu!AN24="LMT",fullmenu!AN24="LCIT",fullmenu!AN24="FCIT",fullmenu!AN24="LIT",fullmenu!AN24="MwERT",fullmenu!AN24="ERwMT",fullmenu!AN24="M&amp;ERT",fullmenu!AN24="MwIT",fullmenu!AN24="IwMT",fullmenu!AN24="M&amp;IT",fullmenu!AN24="IwERT",fullmenu!AN24="ERwIT",fullmenu!AN24="I&amp;ERT",fullmenu!AN24="ER&amp;M&amp;IT",fullmenu!AN24="LSD"),"subst",IF(OR(fullmenu!AN24="FERT",fullmenu!AN24="FMT",fullmenu!AN24="FIT",fullmenu!AN24="WSD"),"intens",IF(OR(fullmenu!AN24="UASC"),"nonat","")))))</f>
        <v>nonat</v>
      </c>
      <c r="AO24" s="8" t="str">
        <f>IF(OR(fullmenu!AO24="MDC",fullmenu!AO24="PERF"),"rude",IF(OR(fullmenu!AO24="PCB",fullmenu!AO24="AERF",fullmenu!AO24="UD"),"inter",IF(OR(fullmenu!AO24="ACB",fullmenu!AO24="LCERT",fullmenu!AO24="LERT",fullmenu!AO24="FCERT",fullmenu!AO24="FCMT",fullmenu!AO24="LCMT",fullmenu!AO24="LMT",fullmenu!AO24="LCIT",fullmenu!AO24="FCIT",fullmenu!AO24="LIT",fullmenu!AO24="MwERT",fullmenu!AO24="ERwMT",fullmenu!AO24="M&amp;ERT",fullmenu!AO24="MwIT",fullmenu!AO24="IwMT",fullmenu!AO24="M&amp;IT",fullmenu!AO24="IwERT",fullmenu!AO24="ERwIT",fullmenu!AO24="I&amp;ERT",fullmenu!AO24="ER&amp;M&amp;IT",fullmenu!AO24="LSD"),"subst",IF(OR(fullmenu!AO24="FERT",fullmenu!AO24="FMT",fullmenu!AO24="FIT",fullmenu!AO24="WSD"),"intens",IF(OR(fullmenu!AO24="UASC"),"nonat","")))))</f>
        <v>nonat</v>
      </c>
      <c r="AP24" s="8" t="str">
        <f>IF(OR(fullmenu!AP24="MDC",fullmenu!AP24="PERF"),"rude",IF(OR(fullmenu!AP24="PCB",fullmenu!AP24="AERF",fullmenu!AP24="UD"),"inter",IF(OR(fullmenu!AP24="ACB",fullmenu!AP24="LCERT",fullmenu!AP24="LERT",fullmenu!AP24="FCERT",fullmenu!AP24="FCMT",fullmenu!AP24="LCMT",fullmenu!AP24="LMT",fullmenu!AP24="LCIT",fullmenu!AP24="FCIT",fullmenu!AP24="LIT",fullmenu!AP24="MwERT",fullmenu!AP24="ERwMT",fullmenu!AP24="M&amp;ERT",fullmenu!AP24="MwIT",fullmenu!AP24="IwMT",fullmenu!AP24="M&amp;IT",fullmenu!AP24="IwERT",fullmenu!AP24="ERwIT",fullmenu!AP24="I&amp;ERT",fullmenu!AP24="ER&amp;M&amp;IT",fullmenu!AP24="LSD"),"subst",IF(OR(fullmenu!AP24="FERT",fullmenu!AP24="FMT",fullmenu!AP24="FIT",fullmenu!AP24="WSD"),"intens",IF(OR(fullmenu!AP24="UASC"),"nonat","")))))</f>
        <v>nonat</v>
      </c>
      <c r="AQ24" s="8" t="str">
        <f>IF(OR(fullmenu!AQ24="MDC",fullmenu!AQ24="PERF"),"rude",IF(OR(fullmenu!AQ24="PCB",fullmenu!AQ24="AERF",fullmenu!AQ24="UD"),"inter",IF(OR(fullmenu!AQ24="ACB",fullmenu!AQ24="LCERT",fullmenu!AQ24="LERT",fullmenu!AQ24="FCERT",fullmenu!AQ24="FCMT",fullmenu!AQ24="LCMT",fullmenu!AQ24="LMT",fullmenu!AQ24="LCIT",fullmenu!AQ24="FCIT",fullmenu!AQ24="LIT",fullmenu!AQ24="MwERT",fullmenu!AQ24="ERwMT",fullmenu!AQ24="M&amp;ERT",fullmenu!AQ24="MwIT",fullmenu!AQ24="IwMT",fullmenu!AQ24="M&amp;IT",fullmenu!AQ24="IwERT",fullmenu!AQ24="ERwIT",fullmenu!AQ24="I&amp;ERT",fullmenu!AQ24="ER&amp;M&amp;IT",fullmenu!AQ24="LSD"),"subst",IF(OR(fullmenu!AQ24="FERT",fullmenu!AQ24="FMT",fullmenu!AQ24="FIT",fullmenu!AQ24="WSD"),"intens",IF(OR(fullmenu!AQ24="UASC"),"nonat","")))))</f>
        <v>nonat</v>
      </c>
      <c r="AR24" s="8" t="str">
        <f>IF(OR(fullmenu!AR24="MDC",fullmenu!AR24="PERF"),"rude",IF(OR(fullmenu!AR24="PCB",fullmenu!AR24="AERF",fullmenu!AR24="UD"),"inter",IF(OR(fullmenu!AR24="ACB",fullmenu!AR24="LCERT",fullmenu!AR24="LERT",fullmenu!AR24="FCERT",fullmenu!AR24="FCMT",fullmenu!AR24="LCMT",fullmenu!AR24="LMT",fullmenu!AR24="LCIT",fullmenu!AR24="FCIT",fullmenu!AR24="LIT",fullmenu!AR24="MwERT",fullmenu!AR24="ERwMT",fullmenu!AR24="M&amp;ERT",fullmenu!AR24="MwIT",fullmenu!AR24="IwMT",fullmenu!AR24="M&amp;IT",fullmenu!AR24="IwERT",fullmenu!AR24="ERwIT",fullmenu!AR24="I&amp;ERT",fullmenu!AR24="ER&amp;M&amp;IT",fullmenu!AR24="LSD"),"subst",IF(OR(fullmenu!AR24="FERT",fullmenu!AR24="FMT",fullmenu!AR24="FIT",fullmenu!AR24="WSD"),"intens",IF(OR(fullmenu!AR24="UASC"),"nonat","")))))</f>
        <v>nonat</v>
      </c>
      <c r="AS24" s="8" t="str">
        <f>IF(OR(fullmenu!AS24="MDC",fullmenu!AS24="PERF"),"rude",IF(OR(fullmenu!AS24="PCB",fullmenu!AS24="AERF",fullmenu!AS24="UD"),"inter",IF(OR(fullmenu!AS24="ACB",fullmenu!AS24="LCERT",fullmenu!AS24="LERT",fullmenu!AS24="FCERT",fullmenu!AS24="FCMT",fullmenu!AS24="LCMT",fullmenu!AS24="LMT",fullmenu!AS24="LCIT",fullmenu!AS24="FCIT",fullmenu!AS24="LIT",fullmenu!AS24="MwERT",fullmenu!AS24="ERwMT",fullmenu!AS24="M&amp;ERT",fullmenu!AS24="MwIT",fullmenu!AS24="IwMT",fullmenu!AS24="M&amp;IT",fullmenu!AS24="IwERT",fullmenu!AS24="ERwIT",fullmenu!AS24="I&amp;ERT",fullmenu!AS24="ER&amp;M&amp;IT",fullmenu!AS24="LSD"),"subst",IF(OR(fullmenu!AS24="FERT",fullmenu!AS24="FMT",fullmenu!AS24="FIT",fullmenu!AS24="WSD"),"intens",IF(OR(fullmenu!AS24="UASC"),"nonat","")))))</f>
        <v>nonat</v>
      </c>
    </row>
    <row r="25" spans="1:51" ht="15.5" x14ac:dyDescent="0.35">
      <c r="A25" t="s">
        <v>22</v>
      </c>
      <c r="B25" s="8" t="s">
        <v>46</v>
      </c>
      <c r="C25" s="8" t="s">
        <v>46</v>
      </c>
      <c r="D25" s="8" t="s">
        <v>46</v>
      </c>
      <c r="E25" s="8" t="s">
        <v>46</v>
      </c>
      <c r="F25" s="8" t="s">
        <v>46</v>
      </c>
      <c r="G25" s="8" t="s">
        <v>46</v>
      </c>
      <c r="H25" s="8" t="s">
        <v>46</v>
      </c>
      <c r="I25" s="8" t="str">
        <f>IF(OR(fullmenu!I25="MDC",fullmenu!I25="PERF"),"rude",IF(OR(fullmenu!I25="PCB",fullmenu!I25="AERF",fullmenu!I25="UD"),"inter",IF(OR(fullmenu!I25="ACB",fullmenu!I25="LCERT",fullmenu!I25="LERT",fullmenu!I25="FCERT",fullmenu!I25="FCMT",fullmenu!I25="LCMT",fullmenu!I25="LMT",fullmenu!I25="LCIT",fullmenu!I25="FCIT",fullmenu!I25="LIT",fullmenu!I25="MwERT",fullmenu!I25="ERwMT",fullmenu!I25="M&amp;ERT",fullmenu!I25="MwIT",fullmenu!I25="IwMT",fullmenu!I25="M&amp;IT",fullmenu!I25="IwERT",fullmenu!I25="ERwIT",fullmenu!I25="I&amp;ERT",fullmenu!I25="ER&amp;M&amp;IT",fullmenu!I25="LSD"),"subst",IF(OR(fullmenu!I25="FERT",fullmenu!I25="FMT",fullmenu!I25="FIT",fullmenu!I25="WSD"),"intens",IF(OR(fullmenu!I25="UASC"),"nonat","")))))</f>
        <v>inter</v>
      </c>
      <c r="J25" s="8" t="str">
        <f>IF(OR(fullmenu!J25="MDC",fullmenu!J25="PERF"),"rude",IF(OR(fullmenu!J25="PCB",fullmenu!J25="AERF",fullmenu!J25="UD"),"inter",IF(OR(fullmenu!J25="ACB",fullmenu!J25="LCERT",fullmenu!J25="LERT",fullmenu!J25="FCERT",fullmenu!J25="FCMT",fullmenu!J25="LCMT",fullmenu!J25="LMT",fullmenu!J25="LCIT",fullmenu!J25="FCIT",fullmenu!J25="LIT",fullmenu!J25="MwERT",fullmenu!J25="ERwMT",fullmenu!J25="M&amp;ERT",fullmenu!J25="MwIT",fullmenu!J25="IwMT",fullmenu!J25="M&amp;IT",fullmenu!J25="IwERT",fullmenu!J25="ERwIT",fullmenu!J25="I&amp;ERT",fullmenu!J25="ER&amp;M&amp;IT",fullmenu!J25="LSD"),"subst",IF(OR(fullmenu!J25="FERT",fullmenu!J25="FMT",fullmenu!J25="FIT",fullmenu!J25="WSD"),"intens",IF(OR(fullmenu!J25="UASC"),"nonat","")))))</f>
        <v>inter</v>
      </c>
      <c r="K25" s="8" t="str">
        <f>IF(OR(fullmenu!K25="MDC",fullmenu!K25="PERF"),"rude",IF(OR(fullmenu!K25="PCB",fullmenu!K25="AERF",fullmenu!K25="UD"),"inter",IF(OR(fullmenu!K25="ACB",fullmenu!K25="LCERT",fullmenu!K25="LERT",fullmenu!K25="FCERT",fullmenu!K25="FCMT",fullmenu!K25="LCMT",fullmenu!K25="LMT",fullmenu!K25="LCIT",fullmenu!K25="FCIT",fullmenu!K25="LIT",fullmenu!K25="MwERT",fullmenu!K25="ERwMT",fullmenu!K25="M&amp;ERT",fullmenu!K25="MwIT",fullmenu!K25="IwMT",fullmenu!K25="M&amp;IT",fullmenu!K25="IwERT",fullmenu!K25="ERwIT",fullmenu!K25="I&amp;ERT",fullmenu!K25="ER&amp;M&amp;IT",fullmenu!K25="LSD"),"subst",IF(OR(fullmenu!K25="FERT",fullmenu!K25="FMT",fullmenu!K25="FIT",fullmenu!K25="WSD"),"intens",IF(OR(fullmenu!K25="UASC"),"nonat","")))))</f>
        <v>inter</v>
      </c>
      <c r="L25" s="8" t="str">
        <f>IF(OR(fullmenu!L25="MDC",fullmenu!L25="PERF"),"rude",IF(OR(fullmenu!L25="PCB",fullmenu!L25="AERF",fullmenu!L25="UD"),"inter",IF(OR(fullmenu!L25="ACB",fullmenu!L25="LCERT",fullmenu!L25="LERT",fullmenu!L25="FCERT",fullmenu!L25="FCMT",fullmenu!L25="LCMT",fullmenu!L25="LMT",fullmenu!L25="LCIT",fullmenu!L25="FCIT",fullmenu!L25="LIT",fullmenu!L25="MwERT",fullmenu!L25="ERwMT",fullmenu!L25="M&amp;ERT",fullmenu!L25="MwIT",fullmenu!L25="IwMT",fullmenu!L25="M&amp;IT",fullmenu!L25="IwERT",fullmenu!L25="ERwIT",fullmenu!L25="I&amp;ERT",fullmenu!L25="ER&amp;M&amp;IT",fullmenu!L25="LSD"),"subst",IF(OR(fullmenu!L25="FERT",fullmenu!L25="FMT",fullmenu!L25="FIT",fullmenu!L25="WSD"),"intens",IF(OR(fullmenu!L25="UASC"),"nonat","")))))</f>
        <v>inter</v>
      </c>
      <c r="M25" s="8" t="str">
        <f>IF(OR(fullmenu!M25="MDC",fullmenu!M25="PERF"),"rude",IF(OR(fullmenu!M25="PCB",fullmenu!M25="AERF",fullmenu!M25="UD"),"inter",IF(OR(fullmenu!M25="ACB",fullmenu!M25="LCERT",fullmenu!M25="LERT",fullmenu!M25="FCERT",fullmenu!M25="FCMT",fullmenu!M25="LCMT",fullmenu!M25="LMT",fullmenu!M25="LCIT",fullmenu!M25="FCIT",fullmenu!M25="LIT",fullmenu!M25="MwERT",fullmenu!M25="ERwMT",fullmenu!M25="M&amp;ERT",fullmenu!M25="MwIT",fullmenu!M25="IwMT",fullmenu!M25="M&amp;IT",fullmenu!M25="IwERT",fullmenu!M25="ERwIT",fullmenu!M25="I&amp;ERT",fullmenu!M25="ER&amp;M&amp;IT",fullmenu!M25="LSD"),"subst",IF(OR(fullmenu!M25="FERT",fullmenu!M25="FMT",fullmenu!M25="FIT",fullmenu!M25="WSD"),"intens",IF(OR(fullmenu!M25="UASC"),"nonat","")))))</f>
        <v>inter</v>
      </c>
      <c r="N25" s="8" t="str">
        <f>IF(OR(fullmenu!N25="MDC",fullmenu!N25="PERF"),"rude",IF(OR(fullmenu!N25="PCB",fullmenu!N25="AERF",fullmenu!N25="UD"),"inter",IF(OR(fullmenu!N25="ACB",fullmenu!N25="LCERT",fullmenu!N25="LERT",fullmenu!N25="FCERT",fullmenu!N25="FCMT",fullmenu!N25="LCMT",fullmenu!N25="LMT",fullmenu!N25="LCIT",fullmenu!N25="FCIT",fullmenu!N25="LIT",fullmenu!N25="MwERT",fullmenu!N25="ERwMT",fullmenu!N25="M&amp;ERT",fullmenu!N25="MwIT",fullmenu!N25="IwMT",fullmenu!N25="M&amp;IT",fullmenu!N25="IwERT",fullmenu!N25="ERwIT",fullmenu!N25="I&amp;ERT",fullmenu!N25="ER&amp;M&amp;IT",fullmenu!N25="LSD"),"subst",IF(OR(fullmenu!N25="FERT",fullmenu!N25="FMT",fullmenu!N25="FIT",fullmenu!N25="WSD"),"intens",IF(OR(fullmenu!N25="UASC"),"nonat","")))))</f>
        <v>inter</v>
      </c>
      <c r="O25" s="8" t="str">
        <f>IF(OR(fullmenu!O25="MDC",fullmenu!O25="PERF"),"rude",IF(OR(fullmenu!O25="PCB",fullmenu!O25="AERF",fullmenu!O25="UD"),"inter",IF(OR(fullmenu!O25="ACB",fullmenu!O25="LCERT",fullmenu!O25="LERT",fullmenu!O25="FCERT",fullmenu!O25="FCMT",fullmenu!O25="LCMT",fullmenu!O25="LMT",fullmenu!O25="LCIT",fullmenu!O25="FCIT",fullmenu!O25="LIT",fullmenu!O25="MwERT",fullmenu!O25="ERwMT",fullmenu!O25="M&amp;ERT",fullmenu!O25="MwIT",fullmenu!O25="IwMT",fullmenu!O25="M&amp;IT",fullmenu!O25="IwERT",fullmenu!O25="ERwIT",fullmenu!O25="I&amp;ERT",fullmenu!O25="ER&amp;M&amp;IT",fullmenu!O25="LSD"),"subst",IF(OR(fullmenu!O25="FERT",fullmenu!O25="FMT",fullmenu!O25="FIT",fullmenu!O25="WSD"),"intens",IF(OR(fullmenu!O25="UASC"),"nonat","")))))</f>
        <v>inter</v>
      </c>
      <c r="P25" s="8" t="str">
        <f>IF(OR(fullmenu!P25="MDC",fullmenu!P25="PERF"),"rude",IF(OR(fullmenu!P25="PCB",fullmenu!P25="AERF",fullmenu!P25="UD"),"inter",IF(OR(fullmenu!P25="ACB",fullmenu!P25="LCERT",fullmenu!P25="LERT",fullmenu!P25="FCERT",fullmenu!P25="FCMT",fullmenu!P25="LCMT",fullmenu!P25="LMT",fullmenu!P25="LCIT",fullmenu!P25="FCIT",fullmenu!P25="LIT",fullmenu!P25="MwERT",fullmenu!P25="ERwMT",fullmenu!P25="M&amp;ERT",fullmenu!P25="MwIT",fullmenu!P25="IwMT",fullmenu!P25="M&amp;IT",fullmenu!P25="IwERT",fullmenu!P25="ERwIT",fullmenu!P25="I&amp;ERT",fullmenu!P25="ER&amp;M&amp;IT",fullmenu!P25="LSD"),"subst",IF(OR(fullmenu!P25="FERT",fullmenu!P25="FMT",fullmenu!P25="FIT",fullmenu!P25="WSD"),"intens",IF(OR(fullmenu!P25="UASC"),"nonat","")))))</f>
        <v>inter</v>
      </c>
      <c r="Q25" s="8" t="str">
        <f>IF(OR(fullmenu!Q25="MDC",fullmenu!Q25="PERF"),"rude",IF(OR(fullmenu!Q25="PCB",fullmenu!Q25="AERF",fullmenu!Q25="UD"),"inter",IF(OR(fullmenu!Q25="ACB",fullmenu!Q25="LCERT",fullmenu!Q25="LERT",fullmenu!Q25="FCERT",fullmenu!Q25="FCMT",fullmenu!Q25="LCMT",fullmenu!Q25="LMT",fullmenu!Q25="LCIT",fullmenu!Q25="FCIT",fullmenu!Q25="LIT",fullmenu!Q25="MwERT",fullmenu!Q25="ERwMT",fullmenu!Q25="M&amp;ERT",fullmenu!Q25="MwIT",fullmenu!Q25="IwMT",fullmenu!Q25="M&amp;IT",fullmenu!Q25="IwERT",fullmenu!Q25="ERwIT",fullmenu!Q25="I&amp;ERT",fullmenu!Q25="ER&amp;M&amp;IT",fullmenu!Q25="LSD"),"subst",IF(OR(fullmenu!Q25="FERT",fullmenu!Q25="FMT",fullmenu!Q25="FIT",fullmenu!Q25="WSD"),"intens",IF(OR(fullmenu!Q25="UASC"),"nonat","")))))</f>
        <v>inter</v>
      </c>
      <c r="R25" s="8" t="str">
        <f>IF(OR(fullmenu!R25="MDC",fullmenu!R25="PERF"),"rude",IF(OR(fullmenu!R25="PCB",fullmenu!R25="AERF",fullmenu!R25="UD"),"inter",IF(OR(fullmenu!R25="ACB",fullmenu!R25="LCERT",fullmenu!R25="LERT",fullmenu!R25="FCERT",fullmenu!R25="FCMT",fullmenu!R25="LCMT",fullmenu!R25="LMT",fullmenu!R25="LCIT",fullmenu!R25="FCIT",fullmenu!R25="LIT",fullmenu!R25="MwERT",fullmenu!R25="ERwMT",fullmenu!R25="M&amp;ERT",fullmenu!R25="MwIT",fullmenu!R25="IwMT",fullmenu!R25="M&amp;IT",fullmenu!R25="IwERT",fullmenu!R25="ERwIT",fullmenu!R25="I&amp;ERT",fullmenu!R25="ER&amp;M&amp;IT",fullmenu!R25="LSD"),"subst",IF(OR(fullmenu!R25="FERT",fullmenu!R25="FMT",fullmenu!R25="FIT",fullmenu!R25="WSD"),"intens",IF(OR(fullmenu!R25="UASC"),"nonat","")))))</f>
        <v>inter</v>
      </c>
      <c r="S25" s="8" t="str">
        <f>IF(OR(fullmenu!S25="MDC",fullmenu!S25="PERF"),"rude",IF(OR(fullmenu!S25="PCB",fullmenu!S25="AERF",fullmenu!S25="UD"),"inter",IF(OR(fullmenu!S25="ACB",fullmenu!S25="LCERT",fullmenu!S25="LERT",fullmenu!S25="FCERT",fullmenu!S25="FCMT",fullmenu!S25="LCMT",fullmenu!S25="LMT",fullmenu!S25="LCIT",fullmenu!S25="FCIT",fullmenu!S25="LIT",fullmenu!S25="MwERT",fullmenu!S25="ERwMT",fullmenu!S25="M&amp;ERT",fullmenu!S25="MwIT",fullmenu!S25="IwMT",fullmenu!S25="M&amp;IT",fullmenu!S25="IwERT",fullmenu!S25="ERwIT",fullmenu!S25="I&amp;ERT",fullmenu!S25="ER&amp;M&amp;IT",fullmenu!S25="LSD"),"subst",IF(OR(fullmenu!S25="FERT",fullmenu!S25="FMT",fullmenu!S25="FIT",fullmenu!S25="WSD"),"intens",IF(OR(fullmenu!S25="UASC"),"nonat","")))))</f>
        <v>inter</v>
      </c>
      <c r="T25" s="8" t="str">
        <f>IF(OR(fullmenu!T25="MDC",fullmenu!T25="PERF"),"rude",IF(OR(fullmenu!T25="PCB",fullmenu!T25="AERF",fullmenu!T25="UD"),"inter",IF(OR(fullmenu!T25="ACB",fullmenu!T25="LCERT",fullmenu!T25="LERT",fullmenu!T25="FCERT",fullmenu!T25="FCMT",fullmenu!T25="LCMT",fullmenu!T25="LMT",fullmenu!T25="LCIT",fullmenu!T25="FCIT",fullmenu!T25="LIT",fullmenu!T25="MwERT",fullmenu!T25="ERwMT",fullmenu!T25="M&amp;ERT",fullmenu!T25="MwIT",fullmenu!T25="IwMT",fullmenu!T25="M&amp;IT",fullmenu!T25="IwERT",fullmenu!T25="ERwIT",fullmenu!T25="I&amp;ERT",fullmenu!T25="ER&amp;M&amp;IT",fullmenu!T25="LSD"),"subst",IF(OR(fullmenu!T25="FERT",fullmenu!T25="FMT",fullmenu!T25="FIT",fullmenu!T25="WSD"),"intens",IF(OR(fullmenu!T25="UASC"),"nonat","")))))</f>
        <v>inter</v>
      </c>
      <c r="U25" s="8" t="str">
        <f>IF(OR(fullmenu!U25="MDC",fullmenu!U25="PERF"),"rude",IF(OR(fullmenu!U25="PCB",fullmenu!U25="AERF",fullmenu!U25="UD"),"inter",IF(OR(fullmenu!U25="ACB",fullmenu!U25="LCERT",fullmenu!U25="LERT",fullmenu!U25="FCERT",fullmenu!U25="FCMT",fullmenu!U25="LCMT",fullmenu!U25="LMT",fullmenu!U25="LCIT",fullmenu!U25="FCIT",fullmenu!U25="LIT",fullmenu!U25="MwERT",fullmenu!U25="ERwMT",fullmenu!U25="M&amp;ERT",fullmenu!U25="MwIT",fullmenu!U25="IwMT",fullmenu!U25="M&amp;IT",fullmenu!U25="IwERT",fullmenu!U25="ERwIT",fullmenu!U25="I&amp;ERT",fullmenu!U25="ER&amp;M&amp;IT",fullmenu!U25="LSD"),"subst",IF(OR(fullmenu!U25="FERT",fullmenu!U25="FMT",fullmenu!U25="FIT",fullmenu!U25="WSD"),"intens",IF(OR(fullmenu!U25="UASC"),"nonat","")))))</f>
        <v>inter</v>
      </c>
      <c r="V25" s="8" t="str">
        <f>IF(OR(fullmenu!V25="MDC",fullmenu!V25="PERF"),"rude",IF(OR(fullmenu!V25="PCB",fullmenu!V25="AERF",fullmenu!V25="UD"),"inter",IF(OR(fullmenu!V25="ACB",fullmenu!V25="LCERT",fullmenu!V25="LERT",fullmenu!V25="FCERT",fullmenu!V25="FCMT",fullmenu!V25="LCMT",fullmenu!V25="LMT",fullmenu!V25="LCIT",fullmenu!V25="FCIT",fullmenu!V25="LIT",fullmenu!V25="MwERT",fullmenu!V25="ERwMT",fullmenu!V25="M&amp;ERT",fullmenu!V25="MwIT",fullmenu!V25="IwMT",fullmenu!V25="M&amp;IT",fullmenu!V25="IwERT",fullmenu!V25="ERwIT",fullmenu!V25="I&amp;ERT",fullmenu!V25="ER&amp;M&amp;IT",fullmenu!V25="LSD"),"subst",IF(OR(fullmenu!V25="FERT",fullmenu!V25="FMT",fullmenu!V25="FIT",fullmenu!V25="WSD"),"intens",IF(OR(fullmenu!V25="UASC"),"nonat","")))))</f>
        <v>inter</v>
      </c>
      <c r="W25" s="8" t="str">
        <f>IF(OR(fullmenu!W25="MDC",fullmenu!W25="PERF"),"rude",IF(OR(fullmenu!W25="PCB",fullmenu!W25="AERF",fullmenu!W25="UD"),"inter",IF(OR(fullmenu!W25="ACB",fullmenu!W25="LCERT",fullmenu!W25="LERT",fullmenu!W25="FCERT",fullmenu!W25="FCMT",fullmenu!W25="LCMT",fullmenu!W25="LMT",fullmenu!W25="LCIT",fullmenu!W25="FCIT",fullmenu!W25="LIT",fullmenu!W25="MwERT",fullmenu!W25="ERwMT",fullmenu!W25="M&amp;ERT",fullmenu!W25="MwIT",fullmenu!W25="IwMT",fullmenu!W25="M&amp;IT",fullmenu!W25="IwERT",fullmenu!W25="ERwIT",fullmenu!W25="I&amp;ERT",fullmenu!W25="ER&amp;M&amp;IT",fullmenu!W25="LSD"),"subst",IF(OR(fullmenu!W25="FERT",fullmenu!W25="FMT",fullmenu!W25="FIT",fullmenu!W25="WSD"),"intens",IF(OR(fullmenu!W25="UASC"),"nonat","")))))</f>
        <v>inter</v>
      </c>
      <c r="X25" s="8" t="str">
        <f>IF(OR(fullmenu!X25="MDC",fullmenu!X25="PERF"),"rude",IF(OR(fullmenu!X25="PCB",fullmenu!X25="AERF",fullmenu!X25="UD"),"inter",IF(OR(fullmenu!X25="ACB",fullmenu!X25="LCERT",fullmenu!X25="LERT",fullmenu!X25="FCERT",fullmenu!X25="FCMT",fullmenu!X25="LCMT",fullmenu!X25="LMT",fullmenu!X25="LCIT",fullmenu!X25="FCIT",fullmenu!X25="LIT",fullmenu!X25="MwERT",fullmenu!X25="ERwMT",fullmenu!X25="M&amp;ERT",fullmenu!X25="MwIT",fullmenu!X25="IwMT",fullmenu!X25="M&amp;IT",fullmenu!X25="IwERT",fullmenu!X25="ERwIT",fullmenu!X25="I&amp;ERT",fullmenu!X25="ER&amp;M&amp;IT",fullmenu!X25="LSD"),"subst",IF(OR(fullmenu!X25="FERT",fullmenu!X25="FMT",fullmenu!X25="FIT",fullmenu!X25="WSD"),"intens",IF(OR(fullmenu!X25="UASC"),"nonat","")))))</f>
        <v>inter</v>
      </c>
      <c r="Y25" s="8" t="str">
        <f>IF(OR(fullmenu!Y25="MDC",fullmenu!Y25="PERF"),"rude",IF(OR(fullmenu!Y25="PCB",fullmenu!Y25="AERF",fullmenu!Y25="UD"),"inter",IF(OR(fullmenu!Y25="ACB",fullmenu!Y25="LCERT",fullmenu!Y25="LERT",fullmenu!Y25="FCERT",fullmenu!Y25="FCMT",fullmenu!Y25="LCMT",fullmenu!Y25="LMT",fullmenu!Y25="LCIT",fullmenu!Y25="FCIT",fullmenu!Y25="LIT",fullmenu!Y25="MwERT",fullmenu!Y25="ERwMT",fullmenu!Y25="M&amp;ERT",fullmenu!Y25="MwIT",fullmenu!Y25="IwMT",fullmenu!Y25="M&amp;IT",fullmenu!Y25="IwERT",fullmenu!Y25="ERwIT",fullmenu!Y25="I&amp;ERT",fullmenu!Y25="ER&amp;M&amp;IT",fullmenu!Y25="LSD"),"subst",IF(OR(fullmenu!Y25="FERT",fullmenu!Y25="FMT",fullmenu!Y25="FIT",fullmenu!Y25="WSD"),"intens",IF(OR(fullmenu!Y25="UASC"),"nonat","")))))</f>
        <v>inter</v>
      </c>
      <c r="Z25" s="8" t="str">
        <f>IF(OR(fullmenu!Z25="MDC",fullmenu!Z25="PERF"),"rude",IF(OR(fullmenu!Z25="PCB",fullmenu!Z25="AERF",fullmenu!Z25="UD"),"inter",IF(OR(fullmenu!Z25="ACB",fullmenu!Z25="LCERT",fullmenu!Z25="LERT",fullmenu!Z25="FCERT",fullmenu!Z25="FCMT",fullmenu!Z25="LCMT",fullmenu!Z25="LMT",fullmenu!Z25="LCIT",fullmenu!Z25="FCIT",fullmenu!Z25="LIT",fullmenu!Z25="MwERT",fullmenu!Z25="ERwMT",fullmenu!Z25="M&amp;ERT",fullmenu!Z25="MwIT",fullmenu!Z25="IwMT",fullmenu!Z25="M&amp;IT",fullmenu!Z25="IwERT",fullmenu!Z25="ERwIT",fullmenu!Z25="I&amp;ERT",fullmenu!Z25="ER&amp;M&amp;IT",fullmenu!Z25="LSD"),"subst",IF(OR(fullmenu!Z25="FERT",fullmenu!Z25="FMT",fullmenu!Z25="FIT",fullmenu!Z25="WSD"),"intens",IF(OR(fullmenu!Z25="UASC"),"nonat","")))))</f>
        <v>inter</v>
      </c>
      <c r="AA25" s="8" t="str">
        <f>IF(OR(fullmenu!AA25="MDC",fullmenu!AA25="PERF"),"rude",IF(OR(fullmenu!AA25="PCB",fullmenu!AA25="AERF",fullmenu!AA25="UD"),"inter",IF(OR(fullmenu!AA25="ACB",fullmenu!AA25="LCERT",fullmenu!AA25="LERT",fullmenu!AA25="FCERT",fullmenu!AA25="FCMT",fullmenu!AA25="LCMT",fullmenu!AA25="LMT",fullmenu!AA25="LCIT",fullmenu!AA25="FCIT",fullmenu!AA25="LIT",fullmenu!AA25="MwERT",fullmenu!AA25="ERwMT",fullmenu!AA25="M&amp;ERT",fullmenu!AA25="MwIT",fullmenu!AA25="IwMT",fullmenu!AA25="M&amp;IT",fullmenu!AA25="IwERT",fullmenu!AA25="ERwIT",fullmenu!AA25="I&amp;ERT",fullmenu!AA25="ER&amp;M&amp;IT",fullmenu!AA25="LSD"),"subst",IF(OR(fullmenu!AA25="FERT",fullmenu!AA25="FMT",fullmenu!AA25="FIT",fullmenu!AA25="WSD"),"intens",IF(OR(fullmenu!AA25="UASC"),"nonat","")))))</f>
        <v>inter</v>
      </c>
      <c r="AB25" s="8" t="str">
        <f>IF(OR(fullmenu!AB25="MDC",fullmenu!AB25="PERF"),"rude",IF(OR(fullmenu!AB25="PCB",fullmenu!AB25="AERF",fullmenu!AB25="UD"),"inter",IF(OR(fullmenu!AB25="ACB",fullmenu!AB25="LCERT",fullmenu!AB25="LERT",fullmenu!AB25="FCERT",fullmenu!AB25="FCMT",fullmenu!AB25="LCMT",fullmenu!AB25="LMT",fullmenu!AB25="LCIT",fullmenu!AB25="FCIT",fullmenu!AB25="LIT",fullmenu!AB25="MwERT",fullmenu!AB25="ERwMT",fullmenu!AB25="M&amp;ERT",fullmenu!AB25="MwIT",fullmenu!AB25="IwMT",fullmenu!AB25="M&amp;IT",fullmenu!AB25="IwERT",fullmenu!AB25="ERwIT",fullmenu!AB25="I&amp;ERT",fullmenu!AB25="ER&amp;M&amp;IT",fullmenu!AB25="LSD"),"subst",IF(OR(fullmenu!AB25="FERT",fullmenu!AB25="FMT",fullmenu!AB25="FIT",fullmenu!AB25="WSD"),"intens",IF(OR(fullmenu!AB25="UASC"),"nonat","")))))</f>
        <v>inter</v>
      </c>
      <c r="AC25" s="8" t="str">
        <f>IF(OR(fullmenu!AC25="MDC",fullmenu!AC25="PERF"),"rude",IF(OR(fullmenu!AC25="PCB",fullmenu!AC25="AERF",fullmenu!AC25="UD"),"inter",IF(OR(fullmenu!AC25="ACB",fullmenu!AC25="LCERT",fullmenu!AC25="LERT",fullmenu!AC25="FCERT",fullmenu!AC25="FCMT",fullmenu!AC25="LCMT",fullmenu!AC25="LMT",fullmenu!AC25="LCIT",fullmenu!AC25="FCIT",fullmenu!AC25="LIT",fullmenu!AC25="MwERT",fullmenu!AC25="ERwMT",fullmenu!AC25="M&amp;ERT",fullmenu!AC25="MwIT",fullmenu!AC25="IwMT",fullmenu!AC25="M&amp;IT",fullmenu!AC25="IwERT",fullmenu!AC25="ERwIT",fullmenu!AC25="I&amp;ERT",fullmenu!AC25="ER&amp;M&amp;IT",fullmenu!AC25="LSD"),"subst",IF(OR(fullmenu!AC25="FERT",fullmenu!AC25="FMT",fullmenu!AC25="FIT",fullmenu!AC25="WSD"),"intens",IF(OR(fullmenu!AC25="UASC"),"nonat","")))))</f>
        <v>inter</v>
      </c>
      <c r="AD25" s="8" t="str">
        <f>IF(OR(fullmenu!AD25="MDC",fullmenu!AD25="PERF"),"rude",IF(OR(fullmenu!AD25="PCB",fullmenu!AD25="AERF",fullmenu!AD25="UD"),"inter",IF(OR(fullmenu!AD25="ACB",fullmenu!AD25="LCERT",fullmenu!AD25="LERT",fullmenu!AD25="FCERT",fullmenu!AD25="FCMT",fullmenu!AD25="LCMT",fullmenu!AD25="LMT",fullmenu!AD25="LCIT",fullmenu!AD25="FCIT",fullmenu!AD25="LIT",fullmenu!AD25="MwERT",fullmenu!AD25="ERwMT",fullmenu!AD25="M&amp;ERT",fullmenu!AD25="MwIT",fullmenu!AD25="IwMT",fullmenu!AD25="M&amp;IT",fullmenu!AD25="IwERT",fullmenu!AD25="ERwIT",fullmenu!AD25="I&amp;ERT",fullmenu!AD25="ER&amp;M&amp;IT",fullmenu!AD25="LSD"),"subst",IF(OR(fullmenu!AD25="FERT",fullmenu!AD25="FMT",fullmenu!AD25="FIT",fullmenu!AD25="WSD"),"intens",IF(OR(fullmenu!AD25="UASC"),"nonat","")))))</f>
        <v>inter</v>
      </c>
      <c r="AE25" s="8" t="str">
        <f>IF(OR(fullmenu!AE25="MDC",fullmenu!AE25="PERF"),"rude",IF(OR(fullmenu!AE25="PCB",fullmenu!AE25="AERF",fullmenu!AE25="UD"),"inter",IF(OR(fullmenu!AE25="ACB",fullmenu!AE25="LCERT",fullmenu!AE25="LERT",fullmenu!AE25="FCERT",fullmenu!AE25="FCMT",fullmenu!AE25="LCMT",fullmenu!AE25="LMT",fullmenu!AE25="LCIT",fullmenu!AE25="FCIT",fullmenu!AE25="LIT",fullmenu!AE25="MwERT",fullmenu!AE25="ERwMT",fullmenu!AE25="M&amp;ERT",fullmenu!AE25="MwIT",fullmenu!AE25="IwMT",fullmenu!AE25="M&amp;IT",fullmenu!AE25="IwERT",fullmenu!AE25="ERwIT",fullmenu!AE25="I&amp;ERT",fullmenu!AE25="ER&amp;M&amp;IT",fullmenu!AE25="LSD"),"subst",IF(OR(fullmenu!AE25="FERT",fullmenu!AE25="FMT",fullmenu!AE25="FIT",fullmenu!AE25="WSD"),"intens",IF(OR(fullmenu!AE25="UASC"),"nonat","")))))</f>
        <v>inter</v>
      </c>
      <c r="AF25" s="8" t="str">
        <f>IF(OR(fullmenu!AF25="MDC",fullmenu!AF25="PERF"),"rude",IF(OR(fullmenu!AF25="PCB",fullmenu!AF25="AERF",fullmenu!AF25="UD"),"inter",IF(OR(fullmenu!AF25="ACB",fullmenu!AF25="LCERT",fullmenu!AF25="LERT",fullmenu!AF25="FCERT",fullmenu!AF25="FCMT",fullmenu!AF25="LCMT",fullmenu!AF25="LMT",fullmenu!AF25="LCIT",fullmenu!AF25="FCIT",fullmenu!AF25="LIT",fullmenu!AF25="MwERT",fullmenu!AF25="ERwMT",fullmenu!AF25="M&amp;ERT",fullmenu!AF25="MwIT",fullmenu!AF25="IwMT",fullmenu!AF25="M&amp;IT",fullmenu!AF25="IwERT",fullmenu!AF25="ERwIT",fullmenu!AF25="I&amp;ERT",fullmenu!AF25="ER&amp;M&amp;IT",fullmenu!AF25="LSD"),"subst",IF(OR(fullmenu!AF25="FERT",fullmenu!AF25="FMT",fullmenu!AF25="FIT",fullmenu!AF25="WSD"),"intens",IF(OR(fullmenu!AF25="UASC"),"nonat","")))))</f>
        <v>inter</v>
      </c>
      <c r="AG25" s="8" t="str">
        <f>IF(OR(fullmenu!AG25="MDC",fullmenu!AG25="PERF"),"rude",IF(OR(fullmenu!AG25="PCB",fullmenu!AG25="AERF",fullmenu!AG25="UD"),"inter",IF(OR(fullmenu!AG25="ACB",fullmenu!AG25="LCERT",fullmenu!AG25="LERT",fullmenu!AG25="FCERT",fullmenu!AG25="FCMT",fullmenu!AG25="LCMT",fullmenu!AG25="LMT",fullmenu!AG25="LCIT",fullmenu!AG25="FCIT",fullmenu!AG25="LIT",fullmenu!AG25="MwERT",fullmenu!AG25="ERwMT",fullmenu!AG25="M&amp;ERT",fullmenu!AG25="MwIT",fullmenu!AG25="IwMT",fullmenu!AG25="M&amp;IT",fullmenu!AG25="IwERT",fullmenu!AG25="ERwIT",fullmenu!AG25="I&amp;ERT",fullmenu!AG25="ER&amp;M&amp;IT",fullmenu!AG25="LSD"),"subst",IF(OR(fullmenu!AG25="FERT",fullmenu!AG25="FMT",fullmenu!AG25="FIT",fullmenu!AG25="WSD"),"intens",IF(OR(fullmenu!AG25="UASC"),"nonat","")))))</f>
        <v>inter</v>
      </c>
      <c r="AH25" s="8" t="str">
        <f>IF(OR(fullmenu!AH25="MDC",fullmenu!AH25="PERF"),"rude",IF(OR(fullmenu!AH25="PCB",fullmenu!AH25="AERF",fullmenu!AH25="UD"),"inter",IF(OR(fullmenu!AH25="ACB",fullmenu!AH25="LCERT",fullmenu!AH25="LERT",fullmenu!AH25="FCERT",fullmenu!AH25="FCMT",fullmenu!AH25="LCMT",fullmenu!AH25="LMT",fullmenu!AH25="LCIT",fullmenu!AH25="FCIT",fullmenu!AH25="LIT",fullmenu!AH25="MwERT",fullmenu!AH25="ERwMT",fullmenu!AH25="M&amp;ERT",fullmenu!AH25="MwIT",fullmenu!AH25="IwMT",fullmenu!AH25="M&amp;IT",fullmenu!AH25="IwERT",fullmenu!AH25="ERwIT",fullmenu!AH25="I&amp;ERT",fullmenu!AH25="ER&amp;M&amp;IT",fullmenu!AH25="LSD"),"subst",IF(OR(fullmenu!AH25="FERT",fullmenu!AH25="FMT",fullmenu!AH25="FIT",fullmenu!AH25="WSD"),"intens",IF(OR(fullmenu!AH25="UASC"),"nonat","")))))</f>
        <v>inter</v>
      </c>
      <c r="AI25" s="8" t="str">
        <f>IF(OR(fullmenu!AI25="MDC",fullmenu!AI25="PERF"),"rude",IF(OR(fullmenu!AI25="PCB",fullmenu!AI25="AERF",fullmenu!AI25="UD"),"inter",IF(OR(fullmenu!AI25="ACB",fullmenu!AI25="LCERT",fullmenu!AI25="LERT",fullmenu!AI25="FCERT",fullmenu!AI25="FCMT",fullmenu!AI25="LCMT",fullmenu!AI25="LMT",fullmenu!AI25="LCIT",fullmenu!AI25="FCIT",fullmenu!AI25="LIT",fullmenu!AI25="MwERT",fullmenu!AI25="ERwMT",fullmenu!AI25="M&amp;ERT",fullmenu!AI25="MwIT",fullmenu!AI25="IwMT",fullmenu!AI25="M&amp;IT",fullmenu!AI25="IwERT",fullmenu!AI25="ERwIT",fullmenu!AI25="I&amp;ERT",fullmenu!AI25="ER&amp;M&amp;IT",fullmenu!AI25="LSD"),"subst",IF(OR(fullmenu!AI25="FERT",fullmenu!AI25="FMT",fullmenu!AI25="FIT",fullmenu!AI25="WSD"),"intens",IF(OR(fullmenu!AI25="UASC"),"nonat","")))))</f>
        <v>inter</v>
      </c>
      <c r="AJ25" s="8" t="str">
        <f>IF(OR(fullmenu!AJ25="MDC",fullmenu!AJ25="PERF"),"rude",IF(OR(fullmenu!AJ25="PCB",fullmenu!AJ25="AERF",fullmenu!AJ25="UD"),"inter",IF(OR(fullmenu!AJ25="ACB",fullmenu!AJ25="LCERT",fullmenu!AJ25="LERT",fullmenu!AJ25="FCERT",fullmenu!AJ25="FCMT",fullmenu!AJ25="LCMT",fullmenu!AJ25="LMT",fullmenu!AJ25="LCIT",fullmenu!AJ25="FCIT",fullmenu!AJ25="LIT",fullmenu!AJ25="MwERT",fullmenu!AJ25="ERwMT",fullmenu!AJ25="M&amp;ERT",fullmenu!AJ25="MwIT",fullmenu!AJ25="IwMT",fullmenu!AJ25="M&amp;IT",fullmenu!AJ25="IwERT",fullmenu!AJ25="ERwIT",fullmenu!AJ25="I&amp;ERT",fullmenu!AJ25="ER&amp;M&amp;IT",fullmenu!AJ25="LSD"),"subst",IF(OR(fullmenu!AJ25="FERT",fullmenu!AJ25="FMT",fullmenu!AJ25="FIT",fullmenu!AJ25="WSD"),"intens",IF(OR(fullmenu!AJ25="UASC"),"nonat","")))))</f>
        <v>inter</v>
      </c>
      <c r="AK25" s="8" t="str">
        <f>IF(OR(fullmenu!AK25="MDC",fullmenu!AK25="PERF"),"rude",IF(OR(fullmenu!AK25="PCB",fullmenu!AK25="AERF",fullmenu!AK25="UD"),"inter",IF(OR(fullmenu!AK25="ACB",fullmenu!AK25="LCERT",fullmenu!AK25="LERT",fullmenu!AK25="FCERT",fullmenu!AK25="FCMT",fullmenu!AK25="LCMT",fullmenu!AK25="LMT",fullmenu!AK25="LCIT",fullmenu!AK25="FCIT",fullmenu!AK25="LIT",fullmenu!AK25="MwERT",fullmenu!AK25="ERwMT",fullmenu!AK25="M&amp;ERT",fullmenu!AK25="MwIT",fullmenu!AK25="IwMT",fullmenu!AK25="M&amp;IT",fullmenu!AK25="IwERT",fullmenu!AK25="ERwIT",fullmenu!AK25="I&amp;ERT",fullmenu!AK25="ER&amp;M&amp;IT",fullmenu!AK25="LSD"),"subst",IF(OR(fullmenu!AK25="FERT",fullmenu!AK25="FMT",fullmenu!AK25="FIT",fullmenu!AK25="WSD"),"intens",IF(OR(fullmenu!AK25="UASC"),"nonat","")))))</f>
        <v>inter</v>
      </c>
      <c r="AL25" s="8" t="str">
        <f>IF(OR(fullmenu!AL25="MDC",fullmenu!AL25="PERF"),"rude",IF(OR(fullmenu!AL25="PCB",fullmenu!AL25="AERF",fullmenu!AL25="UD"),"inter",IF(OR(fullmenu!AL25="ACB",fullmenu!AL25="LCERT",fullmenu!AL25="LERT",fullmenu!AL25="FCERT",fullmenu!AL25="FCMT",fullmenu!AL25="LCMT",fullmenu!AL25="LMT",fullmenu!AL25="LCIT",fullmenu!AL25="FCIT",fullmenu!AL25="LIT",fullmenu!AL25="MwERT",fullmenu!AL25="ERwMT",fullmenu!AL25="M&amp;ERT",fullmenu!AL25="MwIT",fullmenu!AL25="IwMT",fullmenu!AL25="M&amp;IT",fullmenu!AL25="IwERT",fullmenu!AL25="ERwIT",fullmenu!AL25="I&amp;ERT",fullmenu!AL25="ER&amp;M&amp;IT",fullmenu!AL25="LSD"),"subst",IF(OR(fullmenu!AL25="FERT",fullmenu!AL25="FMT",fullmenu!AL25="FIT",fullmenu!AL25="WSD"),"intens",IF(OR(fullmenu!AL25="UASC"),"nonat","")))))</f>
        <v>inter</v>
      </c>
      <c r="AM25" s="8" t="str">
        <f>IF(OR(fullmenu!AM25="MDC",fullmenu!AM25="PERF"),"rude",IF(OR(fullmenu!AM25="PCB",fullmenu!AM25="AERF",fullmenu!AM25="UD"),"inter",IF(OR(fullmenu!AM25="ACB",fullmenu!AM25="LCERT",fullmenu!AM25="LERT",fullmenu!AM25="FCERT",fullmenu!AM25="FCMT",fullmenu!AM25="LCMT",fullmenu!AM25="LMT",fullmenu!AM25="LCIT",fullmenu!AM25="FCIT",fullmenu!AM25="LIT",fullmenu!AM25="MwERT",fullmenu!AM25="ERwMT",fullmenu!AM25="M&amp;ERT",fullmenu!AM25="MwIT",fullmenu!AM25="IwMT",fullmenu!AM25="M&amp;IT",fullmenu!AM25="IwERT",fullmenu!AM25="ERwIT",fullmenu!AM25="I&amp;ERT",fullmenu!AM25="ER&amp;M&amp;IT",fullmenu!AM25="LSD"),"subst",IF(OR(fullmenu!AM25="FERT",fullmenu!AM25="FMT",fullmenu!AM25="FIT",fullmenu!AM25="WSD"),"intens",IF(OR(fullmenu!AM25="UASC"),"nonat","")))))</f>
        <v>inter</v>
      </c>
      <c r="AN25" s="8" t="str">
        <f>IF(OR(fullmenu!AN25="MDC",fullmenu!AN25="PERF"),"rude",IF(OR(fullmenu!AN25="PCB",fullmenu!AN25="AERF",fullmenu!AN25="UD"),"inter",IF(OR(fullmenu!AN25="ACB",fullmenu!AN25="LCERT",fullmenu!AN25="LERT",fullmenu!AN25="FCERT",fullmenu!AN25="FCMT",fullmenu!AN25="LCMT",fullmenu!AN25="LMT",fullmenu!AN25="LCIT",fullmenu!AN25="FCIT",fullmenu!AN25="LIT",fullmenu!AN25="MwERT",fullmenu!AN25="ERwMT",fullmenu!AN25="M&amp;ERT",fullmenu!AN25="MwIT",fullmenu!AN25="IwMT",fullmenu!AN25="M&amp;IT",fullmenu!AN25="IwERT",fullmenu!AN25="ERwIT",fullmenu!AN25="I&amp;ERT",fullmenu!AN25="ER&amp;M&amp;IT",fullmenu!AN25="LSD"),"subst",IF(OR(fullmenu!AN25="FERT",fullmenu!AN25="FMT",fullmenu!AN25="FIT",fullmenu!AN25="WSD"),"intens",IF(OR(fullmenu!AN25="UASC"),"nonat","")))))</f>
        <v>inter</v>
      </c>
      <c r="AO25" s="8" t="str">
        <f>IF(OR(fullmenu!AO25="MDC",fullmenu!AO25="PERF"),"rude",IF(OR(fullmenu!AO25="PCB",fullmenu!AO25="AERF",fullmenu!AO25="UD"),"inter",IF(OR(fullmenu!AO25="ACB",fullmenu!AO25="LCERT",fullmenu!AO25="LERT",fullmenu!AO25="FCERT",fullmenu!AO25="FCMT",fullmenu!AO25="LCMT",fullmenu!AO25="LMT",fullmenu!AO25="LCIT",fullmenu!AO25="FCIT",fullmenu!AO25="LIT",fullmenu!AO25="MwERT",fullmenu!AO25="ERwMT",fullmenu!AO25="M&amp;ERT",fullmenu!AO25="MwIT",fullmenu!AO25="IwMT",fullmenu!AO25="M&amp;IT",fullmenu!AO25="IwERT",fullmenu!AO25="ERwIT",fullmenu!AO25="I&amp;ERT",fullmenu!AO25="ER&amp;M&amp;IT",fullmenu!AO25="LSD"),"subst",IF(OR(fullmenu!AO25="FERT",fullmenu!AO25="FMT",fullmenu!AO25="FIT",fullmenu!AO25="WSD"),"intens",IF(OR(fullmenu!AO25="UASC"),"nonat","")))))</f>
        <v>inter</v>
      </c>
      <c r="AP25" s="8" t="str">
        <f>IF(OR(fullmenu!AP25="MDC",fullmenu!AP25="PERF"),"rude",IF(OR(fullmenu!AP25="PCB",fullmenu!AP25="AERF",fullmenu!AP25="UD"),"inter",IF(OR(fullmenu!AP25="ACB",fullmenu!AP25="LCERT",fullmenu!AP25="LERT",fullmenu!AP25="FCERT",fullmenu!AP25="FCMT",fullmenu!AP25="LCMT",fullmenu!AP25="LMT",fullmenu!AP25="LCIT",fullmenu!AP25="FCIT",fullmenu!AP25="LIT",fullmenu!AP25="MwERT",fullmenu!AP25="ERwMT",fullmenu!AP25="M&amp;ERT",fullmenu!AP25="MwIT",fullmenu!AP25="IwMT",fullmenu!AP25="M&amp;IT",fullmenu!AP25="IwERT",fullmenu!AP25="ERwIT",fullmenu!AP25="I&amp;ERT",fullmenu!AP25="ER&amp;M&amp;IT",fullmenu!AP25="LSD"),"subst",IF(OR(fullmenu!AP25="FERT",fullmenu!AP25="FMT",fullmenu!AP25="FIT",fullmenu!AP25="WSD"),"intens",IF(OR(fullmenu!AP25="UASC"),"nonat","")))))</f>
        <v>inter</v>
      </c>
      <c r="AQ25" s="8" t="str">
        <f>IF(OR(fullmenu!AQ25="MDC",fullmenu!AQ25="PERF"),"rude",IF(OR(fullmenu!AQ25="PCB",fullmenu!AQ25="AERF",fullmenu!AQ25="UD"),"inter",IF(OR(fullmenu!AQ25="ACB",fullmenu!AQ25="LCERT",fullmenu!AQ25="LERT",fullmenu!AQ25="FCERT",fullmenu!AQ25="FCMT",fullmenu!AQ25="LCMT",fullmenu!AQ25="LMT",fullmenu!AQ25="LCIT",fullmenu!AQ25="FCIT",fullmenu!AQ25="LIT",fullmenu!AQ25="MwERT",fullmenu!AQ25="ERwMT",fullmenu!AQ25="M&amp;ERT",fullmenu!AQ25="MwIT",fullmenu!AQ25="IwMT",fullmenu!AQ25="M&amp;IT",fullmenu!AQ25="IwERT",fullmenu!AQ25="ERwIT",fullmenu!AQ25="I&amp;ERT",fullmenu!AQ25="ER&amp;M&amp;IT",fullmenu!AQ25="LSD"),"subst",IF(OR(fullmenu!AQ25="FERT",fullmenu!AQ25="FMT",fullmenu!AQ25="FIT",fullmenu!AQ25="WSD"),"intens",IF(OR(fullmenu!AQ25="UASC"),"nonat","")))))</f>
        <v>inter</v>
      </c>
      <c r="AR25" s="8" t="str">
        <f>IF(OR(fullmenu!AR25="MDC",fullmenu!AR25="PERF"),"rude",IF(OR(fullmenu!AR25="PCB",fullmenu!AR25="AERF",fullmenu!AR25="UD"),"inter",IF(OR(fullmenu!AR25="ACB",fullmenu!AR25="LCERT",fullmenu!AR25="LERT",fullmenu!AR25="FCERT",fullmenu!AR25="FCMT",fullmenu!AR25="LCMT",fullmenu!AR25="LMT",fullmenu!AR25="LCIT",fullmenu!AR25="FCIT",fullmenu!AR25="LIT",fullmenu!AR25="MwERT",fullmenu!AR25="ERwMT",fullmenu!AR25="M&amp;ERT",fullmenu!AR25="MwIT",fullmenu!AR25="IwMT",fullmenu!AR25="M&amp;IT",fullmenu!AR25="IwERT",fullmenu!AR25="ERwIT",fullmenu!AR25="I&amp;ERT",fullmenu!AR25="ER&amp;M&amp;IT",fullmenu!AR25="LSD"),"subst",IF(OR(fullmenu!AR25="FERT",fullmenu!AR25="FMT",fullmenu!AR25="FIT",fullmenu!AR25="WSD"),"intens",IF(OR(fullmenu!AR25="UASC"),"nonat","")))))</f>
        <v>inter</v>
      </c>
      <c r="AS25" s="8" t="str">
        <f>IF(OR(fullmenu!AS25="MDC",fullmenu!AS25="PERF"),"rude",IF(OR(fullmenu!AS25="PCB",fullmenu!AS25="AERF",fullmenu!AS25="UD"),"inter",IF(OR(fullmenu!AS25="ACB",fullmenu!AS25="LCERT",fullmenu!AS25="LERT",fullmenu!AS25="FCERT",fullmenu!AS25="FCMT",fullmenu!AS25="LCMT",fullmenu!AS25="LMT",fullmenu!AS25="LCIT",fullmenu!AS25="FCIT",fullmenu!AS25="LIT",fullmenu!AS25="MwERT",fullmenu!AS25="ERwMT",fullmenu!AS25="M&amp;ERT",fullmenu!AS25="MwIT",fullmenu!AS25="IwMT",fullmenu!AS25="M&amp;IT",fullmenu!AS25="IwERT",fullmenu!AS25="ERwIT",fullmenu!AS25="I&amp;ERT",fullmenu!AS25="ER&amp;M&amp;IT",fullmenu!AS25="LSD"),"subst",IF(OR(fullmenu!AS25="FERT",fullmenu!AS25="FMT",fullmenu!AS25="FIT",fullmenu!AS25="WSD"),"intens",IF(OR(fullmenu!AS25="UASC"),"nonat","")))))</f>
        <v>inter</v>
      </c>
    </row>
    <row r="26" spans="1:51" ht="15.5" x14ac:dyDescent="0.35">
      <c r="A26" t="s">
        <v>23</v>
      </c>
      <c r="B26" s="8" t="s">
        <v>46</v>
      </c>
      <c r="C26" s="8" t="str">
        <f>IF(OR(fullmenu!C26="MDC",fullmenu!C26="PERF"),"rude",IF(OR(fullmenu!C26="PCB",fullmenu!C26="AERF",fullmenu!C26="UD"),"inter",IF(OR(fullmenu!C26="ACB",fullmenu!C26="LCERT",fullmenu!C26="LERT",fullmenu!C26="FCERT",fullmenu!C26="FCMT",fullmenu!C26="LCMT",fullmenu!C26="LMT",fullmenu!C26="LCIT",fullmenu!C26="FCIT",fullmenu!C26="LIT",fullmenu!C26="MwERT",fullmenu!C26="ERwMT",fullmenu!C26="M&amp;ERT",fullmenu!C26="MwIT",fullmenu!C26="IwMT",fullmenu!C26="M&amp;IT",fullmenu!C26="IwERT",fullmenu!C26="ERwIT",fullmenu!C26="I&amp;ERT",fullmenu!C26="ER&amp;M&amp;IT",fullmenu!C26="LSD"),"subst",IF(OR(fullmenu!C26="FERT",fullmenu!C26="FMT",fullmenu!C26="FIT",fullmenu!C26="WSD"),"intens",IF(OR(fullmenu!C26="UASC"),"nonat","")))))</f>
        <v>rude</v>
      </c>
      <c r="D26" s="8" t="str">
        <f>IF(OR(fullmenu!D26="MDC",fullmenu!D26="PERF"),"rude",IF(OR(fullmenu!D26="PCB",fullmenu!D26="AERF",fullmenu!D26="UD"),"inter",IF(OR(fullmenu!D26="ACB",fullmenu!D26="LCERT",fullmenu!D26="LERT",fullmenu!D26="FCERT",fullmenu!D26="FCMT",fullmenu!D26="LCMT",fullmenu!D26="LMT",fullmenu!D26="LCIT",fullmenu!D26="FCIT",fullmenu!D26="LIT",fullmenu!D26="MwERT",fullmenu!D26="ERwMT",fullmenu!D26="M&amp;ERT",fullmenu!D26="MwIT",fullmenu!D26="IwMT",fullmenu!D26="M&amp;IT",fullmenu!D26="IwERT",fullmenu!D26="ERwIT",fullmenu!D26="I&amp;ERT",fullmenu!D26="ER&amp;M&amp;IT",fullmenu!D26="LSD"),"subst",IF(OR(fullmenu!D26="FERT",fullmenu!D26="FMT",fullmenu!D26="FIT",fullmenu!D26="WSD"),"intens",IF(OR(fullmenu!D26="UASC"),"nonat","")))))</f>
        <v>rude</v>
      </c>
      <c r="E26" s="8" t="str">
        <f>IF(OR(fullmenu!E26="MDC",fullmenu!E26="PERF"),"rude",IF(OR(fullmenu!E26="PCB",fullmenu!E26="AERF",fullmenu!E26="UD"),"inter",IF(OR(fullmenu!E26="ACB",fullmenu!E26="LCERT",fullmenu!E26="LERT",fullmenu!E26="FCERT",fullmenu!E26="FCMT",fullmenu!E26="LCMT",fullmenu!E26="LMT",fullmenu!E26="LCIT",fullmenu!E26="FCIT",fullmenu!E26="LIT",fullmenu!E26="MwERT",fullmenu!E26="ERwMT",fullmenu!E26="M&amp;ERT",fullmenu!E26="MwIT",fullmenu!E26="IwMT",fullmenu!E26="M&amp;IT",fullmenu!E26="IwERT",fullmenu!E26="ERwIT",fullmenu!E26="I&amp;ERT",fullmenu!E26="ER&amp;M&amp;IT",fullmenu!E26="LSD"),"subst",IF(OR(fullmenu!E26="FERT",fullmenu!E26="FMT",fullmenu!E26="FIT",fullmenu!E26="WSD"),"intens",IF(OR(fullmenu!E26="UASC"),"nonat","")))))</f>
        <v>rude</v>
      </c>
      <c r="F26" s="8" t="str">
        <f>IF(OR(fullmenu!F26="MDC",fullmenu!F26="PERF"),"rude",IF(OR(fullmenu!F26="PCB",fullmenu!F26="AERF",fullmenu!F26="UD"),"inter",IF(OR(fullmenu!F26="ACB",fullmenu!F26="LCERT",fullmenu!F26="LERT",fullmenu!F26="FCERT",fullmenu!F26="FCMT",fullmenu!F26="LCMT",fullmenu!F26="LMT",fullmenu!F26="LCIT",fullmenu!F26="FCIT",fullmenu!F26="LIT",fullmenu!F26="MwERT",fullmenu!F26="ERwMT",fullmenu!F26="M&amp;ERT",fullmenu!F26="MwIT",fullmenu!F26="IwMT",fullmenu!F26="M&amp;IT",fullmenu!F26="IwERT",fullmenu!F26="ERwIT",fullmenu!F26="I&amp;ERT",fullmenu!F26="ER&amp;M&amp;IT",fullmenu!F26="LSD"),"subst",IF(OR(fullmenu!F26="FERT",fullmenu!F26="FMT",fullmenu!F26="FIT",fullmenu!F26="WSD"),"intens",IF(OR(fullmenu!F26="UASC"),"nonat","")))))</f>
        <v>rude</v>
      </c>
      <c r="G26" s="8" t="str">
        <f>IF(OR(fullmenu!G26="MDC",fullmenu!G26="PERF"),"rude",IF(OR(fullmenu!G26="PCB",fullmenu!G26="AERF",fullmenu!G26="UD"),"inter",IF(OR(fullmenu!G26="ACB",fullmenu!G26="LCERT",fullmenu!G26="LERT",fullmenu!G26="FCERT",fullmenu!G26="FCMT",fullmenu!G26="LCMT",fullmenu!G26="LMT",fullmenu!G26="LCIT",fullmenu!G26="FCIT",fullmenu!G26="LIT",fullmenu!G26="MwERT",fullmenu!G26="ERwMT",fullmenu!G26="M&amp;ERT",fullmenu!G26="MwIT",fullmenu!G26="IwMT",fullmenu!G26="M&amp;IT",fullmenu!G26="IwERT",fullmenu!G26="ERwIT",fullmenu!G26="I&amp;ERT",fullmenu!G26="ER&amp;M&amp;IT",fullmenu!G26="LSD"),"subst",IF(OR(fullmenu!G26="FERT",fullmenu!G26="FMT",fullmenu!G26="FIT",fullmenu!G26="WSD"),"intens",IF(OR(fullmenu!G26="UASC"),"nonat","")))))</f>
        <v>rude</v>
      </c>
      <c r="H26" s="8" t="str">
        <f>IF(OR(fullmenu!H26="MDC",fullmenu!H26="PERF"),"rude",IF(OR(fullmenu!H26="PCB",fullmenu!H26="AERF",fullmenu!H26="UD"),"inter",IF(OR(fullmenu!H26="ACB",fullmenu!H26="LCERT",fullmenu!H26="LERT",fullmenu!H26="FCERT",fullmenu!H26="FCMT",fullmenu!H26="LCMT",fullmenu!H26="LMT",fullmenu!H26="LCIT",fullmenu!H26="FCIT",fullmenu!H26="LIT",fullmenu!H26="MwERT",fullmenu!H26="ERwMT",fullmenu!H26="M&amp;ERT",fullmenu!H26="MwIT",fullmenu!H26="IwMT",fullmenu!H26="M&amp;IT",fullmenu!H26="IwERT",fullmenu!H26="ERwIT",fullmenu!H26="I&amp;ERT",fullmenu!H26="ER&amp;M&amp;IT",fullmenu!H26="LSD"),"subst",IF(OR(fullmenu!H26="FERT",fullmenu!H26="FMT",fullmenu!H26="FIT",fullmenu!H26="WSD"),"intens",IF(OR(fullmenu!H26="UASC"),"nonat","")))))</f>
        <v>rude</v>
      </c>
      <c r="I26" s="8" t="str">
        <f>IF(OR(fullmenu!I26="MDC",fullmenu!I26="PERF"),"rude",IF(OR(fullmenu!I26="PCB",fullmenu!I26="AERF",fullmenu!I26="UD"),"inter",IF(OR(fullmenu!I26="ACB",fullmenu!I26="LCERT",fullmenu!I26="LERT",fullmenu!I26="FCERT",fullmenu!I26="FCMT",fullmenu!I26="LCMT",fullmenu!I26="LMT",fullmenu!I26="LCIT",fullmenu!I26="FCIT",fullmenu!I26="LIT",fullmenu!I26="MwERT",fullmenu!I26="ERwMT",fullmenu!I26="M&amp;ERT",fullmenu!I26="MwIT",fullmenu!I26="IwMT",fullmenu!I26="M&amp;IT",fullmenu!I26="IwERT",fullmenu!I26="ERwIT",fullmenu!I26="I&amp;ERT",fullmenu!I26="ER&amp;M&amp;IT",fullmenu!I26="LSD"),"subst",IF(OR(fullmenu!I26="FERT",fullmenu!I26="FMT",fullmenu!I26="FIT",fullmenu!I26="WSD"),"intens",IF(OR(fullmenu!I26="UASC"),"nonat","")))))</f>
        <v>rude</v>
      </c>
      <c r="J26" s="8" t="str">
        <f>IF(OR(fullmenu!J26="MDC",fullmenu!J26="PERF"),"rude",IF(OR(fullmenu!J26="PCB",fullmenu!J26="AERF",fullmenu!J26="UD"),"inter",IF(OR(fullmenu!J26="ACB",fullmenu!J26="LCERT",fullmenu!J26="LERT",fullmenu!J26="FCERT",fullmenu!J26="FCMT",fullmenu!J26="LCMT",fullmenu!J26="LMT",fullmenu!J26="LCIT",fullmenu!J26="FCIT",fullmenu!J26="LIT",fullmenu!J26="MwERT",fullmenu!J26="ERwMT",fullmenu!J26="M&amp;ERT",fullmenu!J26="MwIT",fullmenu!J26="IwMT",fullmenu!J26="M&amp;IT",fullmenu!J26="IwERT",fullmenu!J26="ERwIT",fullmenu!J26="I&amp;ERT",fullmenu!J26="ER&amp;M&amp;IT",fullmenu!J26="LSD"),"subst",IF(OR(fullmenu!J26="FERT",fullmenu!J26="FMT",fullmenu!J26="FIT",fullmenu!J26="WSD"),"intens",IF(OR(fullmenu!J26="UASC"),"nonat","")))))</f>
        <v>rude</v>
      </c>
      <c r="K26" s="8" t="str">
        <f>IF(OR(fullmenu!K26="MDC",fullmenu!K26="PERF"),"rude",IF(OR(fullmenu!K26="PCB",fullmenu!K26="AERF",fullmenu!K26="UD"),"inter",IF(OR(fullmenu!K26="ACB",fullmenu!K26="LCERT",fullmenu!K26="LERT",fullmenu!K26="FCERT",fullmenu!K26="FCMT",fullmenu!K26="LCMT",fullmenu!K26="LMT",fullmenu!K26="LCIT",fullmenu!K26="FCIT",fullmenu!K26="LIT",fullmenu!K26="MwERT",fullmenu!K26="ERwMT",fullmenu!K26="M&amp;ERT",fullmenu!K26="MwIT",fullmenu!K26="IwMT",fullmenu!K26="M&amp;IT",fullmenu!K26="IwERT",fullmenu!K26="ERwIT",fullmenu!K26="I&amp;ERT",fullmenu!K26="ER&amp;M&amp;IT",fullmenu!K26="LSD"),"subst",IF(OR(fullmenu!K26="FERT",fullmenu!K26="FMT",fullmenu!K26="FIT",fullmenu!K26="WSD"),"intens",IF(OR(fullmenu!K26="UASC"),"nonat","")))))</f>
        <v>rude</v>
      </c>
      <c r="L26" s="8" t="str">
        <f>IF(OR(fullmenu!L26="MDC",fullmenu!L26="PERF"),"rude",IF(OR(fullmenu!L26="PCB",fullmenu!L26="AERF",fullmenu!L26="UD"),"inter",IF(OR(fullmenu!L26="ACB",fullmenu!L26="LCERT",fullmenu!L26="LERT",fullmenu!L26="FCERT",fullmenu!L26="FCMT",fullmenu!L26="LCMT",fullmenu!L26="LMT",fullmenu!L26="LCIT",fullmenu!L26="FCIT",fullmenu!L26="LIT",fullmenu!L26="MwERT",fullmenu!L26="ERwMT",fullmenu!L26="M&amp;ERT",fullmenu!L26="MwIT",fullmenu!L26="IwMT",fullmenu!L26="M&amp;IT",fullmenu!L26="IwERT",fullmenu!L26="ERwIT",fullmenu!L26="I&amp;ERT",fullmenu!L26="ER&amp;M&amp;IT",fullmenu!L26="LSD"),"subst",IF(OR(fullmenu!L26="FERT",fullmenu!L26="FMT",fullmenu!L26="FIT",fullmenu!L26="WSD"),"intens",IF(OR(fullmenu!L26="UASC"),"nonat","")))))</f>
        <v>rude</v>
      </c>
      <c r="M26" s="8" t="str">
        <f>IF(OR(fullmenu!M26="MDC",fullmenu!M26="PERF"),"rude",IF(OR(fullmenu!M26="PCB",fullmenu!M26="AERF",fullmenu!M26="UD"),"inter",IF(OR(fullmenu!M26="ACB",fullmenu!M26="LCERT",fullmenu!M26="LERT",fullmenu!M26="FCERT",fullmenu!M26="FCMT",fullmenu!M26="LCMT",fullmenu!M26="LMT",fullmenu!M26="LCIT",fullmenu!M26="FCIT",fullmenu!M26="LIT",fullmenu!M26="MwERT",fullmenu!M26="ERwMT",fullmenu!M26="M&amp;ERT",fullmenu!M26="MwIT",fullmenu!M26="IwMT",fullmenu!M26="M&amp;IT",fullmenu!M26="IwERT",fullmenu!M26="ERwIT",fullmenu!M26="I&amp;ERT",fullmenu!M26="ER&amp;M&amp;IT",fullmenu!M26="LSD"),"subst",IF(OR(fullmenu!M26="FERT",fullmenu!M26="FMT",fullmenu!M26="FIT",fullmenu!M26="WSD"),"intens",IF(OR(fullmenu!M26="UASC"),"nonat","")))))</f>
        <v>rude</v>
      </c>
      <c r="N26" s="8" t="str">
        <f>IF(OR(fullmenu!N26="MDC",fullmenu!N26="PERF"),"rude",IF(OR(fullmenu!N26="PCB",fullmenu!N26="AERF",fullmenu!N26="UD"),"inter",IF(OR(fullmenu!N26="ACB",fullmenu!N26="LCERT",fullmenu!N26="LERT",fullmenu!N26="FCERT",fullmenu!N26="FCMT",fullmenu!N26="LCMT",fullmenu!N26="LMT",fullmenu!N26="LCIT",fullmenu!N26="FCIT",fullmenu!N26="LIT",fullmenu!N26="MwERT",fullmenu!N26="ERwMT",fullmenu!N26="M&amp;ERT",fullmenu!N26="MwIT",fullmenu!N26="IwMT",fullmenu!N26="M&amp;IT",fullmenu!N26="IwERT",fullmenu!N26="ERwIT",fullmenu!N26="I&amp;ERT",fullmenu!N26="ER&amp;M&amp;IT",fullmenu!N26="LSD"),"subst",IF(OR(fullmenu!N26="FERT",fullmenu!N26="FMT",fullmenu!N26="FIT",fullmenu!N26="WSD"),"intens",IF(OR(fullmenu!N26="UASC"),"nonat","")))))</f>
        <v>rude</v>
      </c>
      <c r="O26" s="8" t="str">
        <f>IF(OR(fullmenu!O26="MDC",fullmenu!O26="PERF"),"rude",IF(OR(fullmenu!O26="PCB",fullmenu!O26="AERF",fullmenu!O26="UD"),"inter",IF(OR(fullmenu!O26="ACB",fullmenu!O26="LCERT",fullmenu!O26="LERT",fullmenu!O26="FCERT",fullmenu!O26="FCMT",fullmenu!O26="LCMT",fullmenu!O26="LMT",fullmenu!O26="LCIT",fullmenu!O26="FCIT",fullmenu!O26="LIT",fullmenu!O26="MwERT",fullmenu!O26="ERwMT",fullmenu!O26="M&amp;ERT",fullmenu!O26="MwIT",fullmenu!O26="IwMT",fullmenu!O26="M&amp;IT",fullmenu!O26="IwERT",fullmenu!O26="ERwIT",fullmenu!O26="I&amp;ERT",fullmenu!O26="ER&amp;M&amp;IT",fullmenu!O26="LSD"),"subst",IF(OR(fullmenu!O26="FERT",fullmenu!O26="FMT",fullmenu!O26="FIT",fullmenu!O26="WSD"),"intens",IF(OR(fullmenu!O26="UASC"),"nonat","")))))</f>
        <v>rude</v>
      </c>
      <c r="P26" s="8" t="str">
        <f>IF(OR(fullmenu!P26="MDC",fullmenu!P26="PERF"),"rude",IF(OR(fullmenu!P26="PCB",fullmenu!P26="AERF",fullmenu!P26="UD"),"inter",IF(OR(fullmenu!P26="ACB",fullmenu!P26="LCERT",fullmenu!P26="LERT",fullmenu!P26="FCERT",fullmenu!P26="FCMT",fullmenu!P26="LCMT",fullmenu!P26="LMT",fullmenu!P26="LCIT",fullmenu!P26="FCIT",fullmenu!P26="LIT",fullmenu!P26="MwERT",fullmenu!P26="ERwMT",fullmenu!P26="M&amp;ERT",fullmenu!P26="MwIT",fullmenu!P26="IwMT",fullmenu!P26="M&amp;IT",fullmenu!P26="IwERT",fullmenu!P26="ERwIT",fullmenu!P26="I&amp;ERT",fullmenu!P26="ER&amp;M&amp;IT",fullmenu!P26="LSD"),"subst",IF(OR(fullmenu!P26="FERT",fullmenu!P26="FMT",fullmenu!P26="FIT",fullmenu!P26="WSD"),"intens",IF(OR(fullmenu!P26="UASC"),"nonat","")))))</f>
        <v>rude</v>
      </c>
      <c r="Q26" s="8" t="str">
        <f>IF(OR(fullmenu!Q26="MDC",fullmenu!Q26="PERF"),"rude",IF(OR(fullmenu!Q26="PCB",fullmenu!Q26="AERF",fullmenu!Q26="UD"),"inter",IF(OR(fullmenu!Q26="ACB",fullmenu!Q26="LCERT",fullmenu!Q26="LERT",fullmenu!Q26="FCERT",fullmenu!Q26="FCMT",fullmenu!Q26="LCMT",fullmenu!Q26="LMT",fullmenu!Q26="LCIT",fullmenu!Q26="FCIT",fullmenu!Q26="LIT",fullmenu!Q26="MwERT",fullmenu!Q26="ERwMT",fullmenu!Q26="M&amp;ERT",fullmenu!Q26="MwIT",fullmenu!Q26="IwMT",fullmenu!Q26="M&amp;IT",fullmenu!Q26="IwERT",fullmenu!Q26="ERwIT",fullmenu!Q26="I&amp;ERT",fullmenu!Q26="ER&amp;M&amp;IT",fullmenu!Q26="LSD"),"subst",IF(OR(fullmenu!Q26="FERT",fullmenu!Q26="FMT",fullmenu!Q26="FIT",fullmenu!Q26="WSD"),"intens",IF(OR(fullmenu!Q26="UASC"),"nonat","")))))</f>
        <v>subst</v>
      </c>
      <c r="R26" s="8" t="str">
        <f>IF(OR(fullmenu!R26="MDC",fullmenu!R26="PERF"),"rude",IF(OR(fullmenu!R26="PCB",fullmenu!R26="AERF",fullmenu!R26="UD"),"inter",IF(OR(fullmenu!R26="ACB",fullmenu!R26="LCERT",fullmenu!R26="LERT",fullmenu!R26="FCERT",fullmenu!R26="FCMT",fullmenu!R26="LCMT",fullmenu!R26="LMT",fullmenu!R26="LCIT",fullmenu!R26="FCIT",fullmenu!R26="LIT",fullmenu!R26="MwERT",fullmenu!R26="ERwMT",fullmenu!R26="M&amp;ERT",fullmenu!R26="MwIT",fullmenu!R26="IwMT",fullmenu!R26="M&amp;IT",fullmenu!R26="IwERT",fullmenu!R26="ERwIT",fullmenu!R26="I&amp;ERT",fullmenu!R26="ER&amp;M&amp;IT",fullmenu!R26="LSD"),"subst",IF(OR(fullmenu!R26="FERT",fullmenu!R26="FMT",fullmenu!R26="FIT",fullmenu!R26="WSD"),"intens",IF(OR(fullmenu!R26="UASC"),"nonat","")))))</f>
        <v>subst</v>
      </c>
      <c r="S26" s="8" t="str">
        <f>IF(OR(fullmenu!S26="MDC",fullmenu!S26="PERF"),"rude",IF(OR(fullmenu!S26="PCB",fullmenu!S26="AERF",fullmenu!S26="UD"),"inter",IF(OR(fullmenu!S26="ACB",fullmenu!S26="LCERT",fullmenu!S26="LERT",fullmenu!S26="FCERT",fullmenu!S26="FCMT",fullmenu!S26="LCMT",fullmenu!S26="LMT",fullmenu!S26="LCIT",fullmenu!S26="FCIT",fullmenu!S26="LIT",fullmenu!S26="MwERT",fullmenu!S26="ERwMT",fullmenu!S26="M&amp;ERT",fullmenu!S26="MwIT",fullmenu!S26="IwMT",fullmenu!S26="M&amp;IT",fullmenu!S26="IwERT",fullmenu!S26="ERwIT",fullmenu!S26="I&amp;ERT",fullmenu!S26="ER&amp;M&amp;IT",fullmenu!S26="LSD"),"subst",IF(OR(fullmenu!S26="FERT",fullmenu!S26="FMT",fullmenu!S26="FIT",fullmenu!S26="WSD"),"intens",IF(OR(fullmenu!S26="UASC"),"nonat","")))))</f>
        <v>subst</v>
      </c>
      <c r="T26" s="8" t="str">
        <f>IF(OR(fullmenu!T26="MDC",fullmenu!T26="PERF"),"rude",IF(OR(fullmenu!T26="PCB",fullmenu!T26="AERF",fullmenu!T26="UD"),"inter",IF(OR(fullmenu!T26="ACB",fullmenu!T26="LCERT",fullmenu!T26="LERT",fullmenu!T26="FCERT",fullmenu!T26="FCMT",fullmenu!T26="LCMT",fullmenu!T26="LMT",fullmenu!T26="LCIT",fullmenu!T26="FCIT",fullmenu!T26="LIT",fullmenu!T26="MwERT",fullmenu!T26="ERwMT",fullmenu!T26="M&amp;ERT",fullmenu!T26="MwIT",fullmenu!T26="IwMT",fullmenu!T26="M&amp;IT",fullmenu!T26="IwERT",fullmenu!T26="ERwIT",fullmenu!T26="I&amp;ERT",fullmenu!T26="ER&amp;M&amp;IT",fullmenu!T26="LSD"),"subst",IF(OR(fullmenu!T26="FERT",fullmenu!T26="FMT",fullmenu!T26="FIT",fullmenu!T26="WSD"),"intens",IF(OR(fullmenu!T26="UASC"),"nonat","")))))</f>
        <v>subst</v>
      </c>
      <c r="U26" s="8" t="str">
        <f>IF(OR(fullmenu!U26="MDC",fullmenu!U26="PERF"),"rude",IF(OR(fullmenu!U26="PCB",fullmenu!U26="AERF",fullmenu!U26="UD"),"inter",IF(OR(fullmenu!U26="ACB",fullmenu!U26="LCERT",fullmenu!U26="LERT",fullmenu!U26="FCERT",fullmenu!U26="FCMT",fullmenu!U26="LCMT",fullmenu!U26="LMT",fullmenu!U26="LCIT",fullmenu!U26="FCIT",fullmenu!U26="LIT",fullmenu!U26="MwERT",fullmenu!U26="ERwMT",fullmenu!U26="M&amp;ERT",fullmenu!U26="MwIT",fullmenu!U26="IwMT",fullmenu!U26="M&amp;IT",fullmenu!U26="IwERT",fullmenu!U26="ERwIT",fullmenu!U26="I&amp;ERT",fullmenu!U26="ER&amp;M&amp;IT",fullmenu!U26="LSD"),"subst",IF(OR(fullmenu!U26="FERT",fullmenu!U26="FMT",fullmenu!U26="FIT",fullmenu!U26="WSD"),"intens",IF(OR(fullmenu!U26="UASC"),"nonat","")))))</f>
        <v>subst</v>
      </c>
      <c r="V26" s="8" t="str">
        <f>IF(OR(fullmenu!V26="MDC",fullmenu!V26="PERF"),"rude",IF(OR(fullmenu!V26="PCB",fullmenu!V26="AERF",fullmenu!V26="UD"),"inter",IF(OR(fullmenu!V26="ACB",fullmenu!V26="LCERT",fullmenu!V26="LERT",fullmenu!V26="FCERT",fullmenu!V26="FCMT",fullmenu!V26="LCMT",fullmenu!V26="LMT",fullmenu!V26="LCIT",fullmenu!V26="FCIT",fullmenu!V26="LIT",fullmenu!V26="MwERT",fullmenu!V26="ERwMT",fullmenu!V26="M&amp;ERT",fullmenu!V26="MwIT",fullmenu!V26="IwMT",fullmenu!V26="M&amp;IT",fullmenu!V26="IwERT",fullmenu!V26="ERwIT",fullmenu!V26="I&amp;ERT",fullmenu!V26="ER&amp;M&amp;IT",fullmenu!V26="LSD"),"subst",IF(OR(fullmenu!V26="FERT",fullmenu!V26="FMT",fullmenu!V26="FIT",fullmenu!V26="WSD"),"intens",IF(OR(fullmenu!V26="UASC"),"nonat","")))))</f>
        <v>subst</v>
      </c>
      <c r="W26" s="8" t="str">
        <f>IF(OR(fullmenu!W26="MDC",fullmenu!W26="PERF"),"rude",IF(OR(fullmenu!W26="PCB",fullmenu!W26="AERF",fullmenu!W26="UD"),"inter",IF(OR(fullmenu!W26="ACB",fullmenu!W26="LCERT",fullmenu!W26="LERT",fullmenu!W26="FCERT",fullmenu!W26="FCMT",fullmenu!W26="LCMT",fullmenu!W26="LMT",fullmenu!W26="LCIT",fullmenu!W26="FCIT",fullmenu!W26="LIT",fullmenu!W26="MwERT",fullmenu!W26="ERwMT",fullmenu!W26="M&amp;ERT",fullmenu!W26="MwIT",fullmenu!W26="IwMT",fullmenu!W26="M&amp;IT",fullmenu!W26="IwERT",fullmenu!W26="ERwIT",fullmenu!W26="I&amp;ERT",fullmenu!W26="ER&amp;M&amp;IT",fullmenu!W26="LSD"),"subst",IF(OR(fullmenu!W26="FERT",fullmenu!W26="FMT",fullmenu!W26="FIT",fullmenu!W26="WSD"),"intens",IF(OR(fullmenu!W26="UASC"),"nonat","")))))</f>
        <v>subst</v>
      </c>
      <c r="X26" s="8" t="str">
        <f>IF(OR(fullmenu!X26="MDC",fullmenu!X26="PERF"),"rude",IF(OR(fullmenu!X26="PCB",fullmenu!X26="AERF",fullmenu!X26="UD"),"inter",IF(OR(fullmenu!X26="ACB",fullmenu!X26="LCERT",fullmenu!X26="LERT",fullmenu!X26="FCERT",fullmenu!X26="FCMT",fullmenu!X26="LCMT",fullmenu!X26="LMT",fullmenu!X26="LCIT",fullmenu!X26="FCIT",fullmenu!X26="LIT",fullmenu!X26="MwERT",fullmenu!X26="ERwMT",fullmenu!X26="M&amp;ERT",fullmenu!X26="MwIT",fullmenu!X26="IwMT",fullmenu!X26="M&amp;IT",fullmenu!X26="IwERT",fullmenu!X26="ERwIT",fullmenu!X26="I&amp;ERT",fullmenu!X26="ER&amp;M&amp;IT",fullmenu!X26="LSD"),"subst",IF(OR(fullmenu!X26="FERT",fullmenu!X26="FMT",fullmenu!X26="FIT",fullmenu!X26="WSD"),"intens",IF(OR(fullmenu!X26="UASC"),"nonat","")))))</f>
        <v>subst</v>
      </c>
      <c r="Y26" s="8" t="str">
        <f>IF(OR(fullmenu!Y26="MDC",fullmenu!Y26="PERF"),"rude",IF(OR(fullmenu!Y26="PCB",fullmenu!Y26="AERF",fullmenu!Y26="UD"),"inter",IF(OR(fullmenu!Y26="ACB",fullmenu!Y26="LCERT",fullmenu!Y26="LERT",fullmenu!Y26="FCERT",fullmenu!Y26="FCMT",fullmenu!Y26="LCMT",fullmenu!Y26="LMT",fullmenu!Y26="LCIT",fullmenu!Y26="FCIT",fullmenu!Y26="LIT",fullmenu!Y26="MwERT",fullmenu!Y26="ERwMT",fullmenu!Y26="M&amp;ERT",fullmenu!Y26="MwIT",fullmenu!Y26="IwMT",fullmenu!Y26="M&amp;IT",fullmenu!Y26="IwERT",fullmenu!Y26="ERwIT",fullmenu!Y26="I&amp;ERT",fullmenu!Y26="ER&amp;M&amp;IT",fullmenu!Y26="LSD"),"subst",IF(OR(fullmenu!Y26="FERT",fullmenu!Y26="FMT",fullmenu!Y26="FIT",fullmenu!Y26="WSD"),"intens",IF(OR(fullmenu!Y26="UASC"),"nonat","")))))</f>
        <v>subst</v>
      </c>
      <c r="Z26" s="8" t="str">
        <f>IF(OR(fullmenu!Z26="MDC",fullmenu!Z26="PERF"),"rude",IF(OR(fullmenu!Z26="PCB",fullmenu!Z26="AERF",fullmenu!Z26="UD"),"inter",IF(OR(fullmenu!Z26="ACB",fullmenu!Z26="LCERT",fullmenu!Z26="LERT",fullmenu!Z26="FCERT",fullmenu!Z26="FCMT",fullmenu!Z26="LCMT",fullmenu!Z26="LMT",fullmenu!Z26="LCIT",fullmenu!Z26="FCIT",fullmenu!Z26="LIT",fullmenu!Z26="MwERT",fullmenu!Z26="ERwMT",fullmenu!Z26="M&amp;ERT",fullmenu!Z26="MwIT",fullmenu!Z26="IwMT",fullmenu!Z26="M&amp;IT",fullmenu!Z26="IwERT",fullmenu!Z26="ERwIT",fullmenu!Z26="I&amp;ERT",fullmenu!Z26="ER&amp;M&amp;IT",fullmenu!Z26="LSD"),"subst",IF(OR(fullmenu!Z26="FERT",fullmenu!Z26="FMT",fullmenu!Z26="FIT",fullmenu!Z26="WSD"),"intens",IF(OR(fullmenu!Z26="UASC"),"nonat","")))))</f>
        <v>subst</v>
      </c>
      <c r="AA26" s="8" t="str">
        <f>IF(OR(fullmenu!AA26="MDC",fullmenu!AA26="PERF"),"rude",IF(OR(fullmenu!AA26="PCB",fullmenu!AA26="AERF",fullmenu!AA26="UD"),"inter",IF(OR(fullmenu!AA26="ACB",fullmenu!AA26="LCERT",fullmenu!AA26="LERT",fullmenu!AA26="FCERT",fullmenu!AA26="FCMT",fullmenu!AA26="LCMT",fullmenu!AA26="LMT",fullmenu!AA26="LCIT",fullmenu!AA26="FCIT",fullmenu!AA26="LIT",fullmenu!AA26="MwERT",fullmenu!AA26="ERwMT",fullmenu!AA26="M&amp;ERT",fullmenu!AA26="MwIT",fullmenu!AA26="IwMT",fullmenu!AA26="M&amp;IT",fullmenu!AA26="IwERT",fullmenu!AA26="ERwIT",fullmenu!AA26="I&amp;ERT",fullmenu!AA26="ER&amp;M&amp;IT",fullmenu!AA26="LSD"),"subst",IF(OR(fullmenu!AA26="FERT",fullmenu!AA26="FMT",fullmenu!AA26="FIT",fullmenu!AA26="WSD"),"intens",IF(OR(fullmenu!AA26="UASC"),"nonat","")))))</f>
        <v>subst</v>
      </c>
      <c r="AB26" s="8" t="str">
        <f>IF(OR(fullmenu!AB26="MDC",fullmenu!AB26="PERF"),"rude",IF(OR(fullmenu!AB26="PCB",fullmenu!AB26="AERF",fullmenu!AB26="UD"),"inter",IF(OR(fullmenu!AB26="ACB",fullmenu!AB26="LCERT",fullmenu!AB26="LERT",fullmenu!AB26="FCERT",fullmenu!AB26="FCMT",fullmenu!AB26="LCMT",fullmenu!AB26="LMT",fullmenu!AB26="LCIT",fullmenu!AB26="FCIT",fullmenu!AB26="LIT",fullmenu!AB26="MwERT",fullmenu!AB26="ERwMT",fullmenu!AB26="M&amp;ERT",fullmenu!AB26="MwIT",fullmenu!AB26="IwMT",fullmenu!AB26="M&amp;IT",fullmenu!AB26="IwERT",fullmenu!AB26="ERwIT",fullmenu!AB26="I&amp;ERT",fullmenu!AB26="ER&amp;M&amp;IT",fullmenu!AB26="LSD"),"subst",IF(OR(fullmenu!AB26="FERT",fullmenu!AB26="FMT",fullmenu!AB26="FIT",fullmenu!AB26="WSD"),"intens",IF(OR(fullmenu!AB26="UASC"),"nonat","")))))</f>
        <v>subst</v>
      </c>
      <c r="AC26" s="8" t="str">
        <f>IF(OR(fullmenu!AC26="MDC",fullmenu!AC26="PERF"),"rude",IF(OR(fullmenu!AC26="PCB",fullmenu!AC26="AERF",fullmenu!AC26="UD"),"inter",IF(OR(fullmenu!AC26="ACB",fullmenu!AC26="LCERT",fullmenu!AC26="LERT",fullmenu!AC26="FCERT",fullmenu!AC26="FCMT",fullmenu!AC26="LCMT",fullmenu!AC26="LMT",fullmenu!AC26="LCIT",fullmenu!AC26="FCIT",fullmenu!AC26="LIT",fullmenu!AC26="MwERT",fullmenu!AC26="ERwMT",fullmenu!AC26="M&amp;ERT",fullmenu!AC26="MwIT",fullmenu!AC26="IwMT",fullmenu!AC26="M&amp;IT",fullmenu!AC26="IwERT",fullmenu!AC26="ERwIT",fullmenu!AC26="I&amp;ERT",fullmenu!AC26="ER&amp;M&amp;IT",fullmenu!AC26="LSD"),"subst",IF(OR(fullmenu!AC26="FERT",fullmenu!AC26="FMT",fullmenu!AC26="FIT",fullmenu!AC26="WSD"),"intens",IF(OR(fullmenu!AC26="UASC"),"nonat","")))))</f>
        <v>subst</v>
      </c>
      <c r="AD26" s="8" t="str">
        <f>IF(OR(fullmenu!AD26="MDC",fullmenu!AD26="PERF"),"rude",IF(OR(fullmenu!AD26="PCB",fullmenu!AD26="AERF",fullmenu!AD26="UD"),"inter",IF(OR(fullmenu!AD26="ACB",fullmenu!AD26="LCERT",fullmenu!AD26="LERT",fullmenu!AD26="FCERT",fullmenu!AD26="FCMT",fullmenu!AD26="LCMT",fullmenu!AD26="LMT",fullmenu!AD26="LCIT",fullmenu!AD26="FCIT",fullmenu!AD26="LIT",fullmenu!AD26="MwERT",fullmenu!AD26="ERwMT",fullmenu!AD26="M&amp;ERT",fullmenu!AD26="MwIT",fullmenu!AD26="IwMT",fullmenu!AD26="M&amp;IT",fullmenu!AD26="IwERT",fullmenu!AD26="ERwIT",fullmenu!AD26="I&amp;ERT",fullmenu!AD26="ER&amp;M&amp;IT",fullmenu!AD26="LSD"),"subst",IF(OR(fullmenu!AD26="FERT",fullmenu!AD26="FMT",fullmenu!AD26="FIT",fullmenu!AD26="WSD"),"intens",IF(OR(fullmenu!AD26="UASC"),"nonat","")))))</f>
        <v>subst</v>
      </c>
      <c r="AE26" s="8" t="str">
        <f>IF(OR(fullmenu!AE26="MDC",fullmenu!AE26="PERF"),"rude",IF(OR(fullmenu!AE26="PCB",fullmenu!AE26="AERF",fullmenu!AE26="UD"),"inter",IF(OR(fullmenu!AE26="ACB",fullmenu!AE26="LCERT",fullmenu!AE26="LERT",fullmenu!AE26="FCERT",fullmenu!AE26="FCMT",fullmenu!AE26="LCMT",fullmenu!AE26="LMT",fullmenu!AE26="LCIT",fullmenu!AE26="FCIT",fullmenu!AE26="LIT",fullmenu!AE26="MwERT",fullmenu!AE26="ERwMT",fullmenu!AE26="M&amp;ERT",fullmenu!AE26="MwIT",fullmenu!AE26="IwMT",fullmenu!AE26="M&amp;IT",fullmenu!AE26="IwERT",fullmenu!AE26="ERwIT",fullmenu!AE26="I&amp;ERT",fullmenu!AE26="ER&amp;M&amp;IT",fullmenu!AE26="LSD"),"subst",IF(OR(fullmenu!AE26="FERT",fullmenu!AE26="FMT",fullmenu!AE26="FIT",fullmenu!AE26="WSD"),"intens",IF(OR(fullmenu!AE26="UASC"),"nonat","")))))</f>
        <v>subst</v>
      </c>
      <c r="AF26" s="8" t="str">
        <f>IF(OR(fullmenu!AF26="MDC",fullmenu!AF26="PERF"),"rude",IF(OR(fullmenu!AF26="PCB",fullmenu!AF26="AERF",fullmenu!AF26="UD"),"inter",IF(OR(fullmenu!AF26="ACB",fullmenu!AF26="LCERT",fullmenu!AF26="LERT",fullmenu!AF26="FCERT",fullmenu!AF26="FCMT",fullmenu!AF26="LCMT",fullmenu!AF26="LMT",fullmenu!AF26="LCIT",fullmenu!AF26="FCIT",fullmenu!AF26="LIT",fullmenu!AF26="MwERT",fullmenu!AF26="ERwMT",fullmenu!AF26="M&amp;ERT",fullmenu!AF26="MwIT",fullmenu!AF26="IwMT",fullmenu!AF26="M&amp;IT",fullmenu!AF26="IwERT",fullmenu!AF26="ERwIT",fullmenu!AF26="I&amp;ERT",fullmenu!AF26="ER&amp;M&amp;IT",fullmenu!AF26="LSD"),"subst",IF(OR(fullmenu!AF26="FERT",fullmenu!AF26="FMT",fullmenu!AF26="FIT",fullmenu!AF26="WSD"),"intens",IF(OR(fullmenu!AF26="UASC"),"nonat","")))))</f>
        <v>subst</v>
      </c>
      <c r="AG26" s="8" t="str">
        <f>IF(OR(fullmenu!AG26="MDC",fullmenu!AG26="PERF"),"rude",IF(OR(fullmenu!AG26="PCB",fullmenu!AG26="AERF",fullmenu!AG26="UD"),"inter",IF(OR(fullmenu!AG26="ACB",fullmenu!AG26="LCERT",fullmenu!AG26="LERT",fullmenu!AG26="FCERT",fullmenu!AG26="FCMT",fullmenu!AG26="LCMT",fullmenu!AG26="LMT",fullmenu!AG26="LCIT",fullmenu!AG26="FCIT",fullmenu!AG26="LIT",fullmenu!AG26="MwERT",fullmenu!AG26="ERwMT",fullmenu!AG26="M&amp;ERT",fullmenu!AG26="MwIT",fullmenu!AG26="IwMT",fullmenu!AG26="M&amp;IT",fullmenu!AG26="IwERT",fullmenu!AG26="ERwIT",fullmenu!AG26="I&amp;ERT",fullmenu!AG26="ER&amp;M&amp;IT",fullmenu!AG26="LSD"),"subst",IF(OR(fullmenu!AG26="FERT",fullmenu!AG26="FMT",fullmenu!AG26="FIT",fullmenu!AG26="WSD"),"intens",IF(OR(fullmenu!AG26="UASC"),"nonat","")))))</f>
        <v>subst</v>
      </c>
      <c r="AH26" s="8" t="str">
        <f>IF(OR(fullmenu!AH26="MDC",fullmenu!AH26="PERF"),"rude",IF(OR(fullmenu!AH26="PCB",fullmenu!AH26="AERF",fullmenu!AH26="UD"),"inter",IF(OR(fullmenu!AH26="ACB",fullmenu!AH26="LCERT",fullmenu!AH26="LERT",fullmenu!AH26="FCERT",fullmenu!AH26="FCMT",fullmenu!AH26="LCMT",fullmenu!AH26="LMT",fullmenu!AH26="LCIT",fullmenu!AH26="FCIT",fullmenu!AH26="LIT",fullmenu!AH26="MwERT",fullmenu!AH26="ERwMT",fullmenu!AH26="M&amp;ERT",fullmenu!AH26="MwIT",fullmenu!AH26="IwMT",fullmenu!AH26="M&amp;IT",fullmenu!AH26="IwERT",fullmenu!AH26="ERwIT",fullmenu!AH26="I&amp;ERT",fullmenu!AH26="ER&amp;M&amp;IT",fullmenu!AH26="LSD"),"subst",IF(OR(fullmenu!AH26="FERT",fullmenu!AH26="FMT",fullmenu!AH26="FIT",fullmenu!AH26="WSD"),"intens",IF(OR(fullmenu!AH26="UASC"),"nonat","")))))</f>
        <v>subst</v>
      </c>
      <c r="AI26" s="8" t="str">
        <f>IF(OR(fullmenu!AI26="MDC",fullmenu!AI26="PERF"),"rude",IF(OR(fullmenu!AI26="PCB",fullmenu!AI26="AERF",fullmenu!AI26="UD"),"inter",IF(OR(fullmenu!AI26="ACB",fullmenu!AI26="LCERT",fullmenu!AI26="LERT",fullmenu!AI26="FCERT",fullmenu!AI26="FCMT",fullmenu!AI26="LCMT",fullmenu!AI26="LMT",fullmenu!AI26="LCIT",fullmenu!AI26="FCIT",fullmenu!AI26="LIT",fullmenu!AI26="MwERT",fullmenu!AI26="ERwMT",fullmenu!AI26="M&amp;ERT",fullmenu!AI26="MwIT",fullmenu!AI26="IwMT",fullmenu!AI26="M&amp;IT",fullmenu!AI26="IwERT",fullmenu!AI26="ERwIT",fullmenu!AI26="I&amp;ERT",fullmenu!AI26="ER&amp;M&amp;IT",fullmenu!AI26="LSD"),"subst",IF(OR(fullmenu!AI26="FERT",fullmenu!AI26="FMT",fullmenu!AI26="FIT",fullmenu!AI26="WSD"),"intens",IF(OR(fullmenu!AI26="UASC"),"nonat","")))))</f>
        <v>subst</v>
      </c>
      <c r="AJ26" s="8" t="str">
        <f>IF(OR(fullmenu!AJ26="MDC",fullmenu!AJ26="PERF"),"rude",IF(OR(fullmenu!AJ26="PCB",fullmenu!AJ26="AERF",fullmenu!AJ26="UD"),"inter",IF(OR(fullmenu!AJ26="ACB",fullmenu!AJ26="LCERT",fullmenu!AJ26="LERT",fullmenu!AJ26="FCERT",fullmenu!AJ26="FCMT",fullmenu!AJ26="LCMT",fullmenu!AJ26="LMT",fullmenu!AJ26="LCIT",fullmenu!AJ26="FCIT",fullmenu!AJ26="LIT",fullmenu!AJ26="MwERT",fullmenu!AJ26="ERwMT",fullmenu!AJ26="M&amp;ERT",fullmenu!AJ26="MwIT",fullmenu!AJ26="IwMT",fullmenu!AJ26="M&amp;IT",fullmenu!AJ26="IwERT",fullmenu!AJ26="ERwIT",fullmenu!AJ26="I&amp;ERT",fullmenu!AJ26="ER&amp;M&amp;IT",fullmenu!AJ26="LSD"),"subst",IF(OR(fullmenu!AJ26="FERT",fullmenu!AJ26="FMT",fullmenu!AJ26="FIT",fullmenu!AJ26="WSD"),"intens",IF(OR(fullmenu!AJ26="UASC"),"nonat","")))))</f>
        <v>subst</v>
      </c>
      <c r="AK26" s="8" t="str">
        <f>IF(OR(fullmenu!AK26="MDC",fullmenu!AK26="PERF"),"rude",IF(OR(fullmenu!AK26="PCB",fullmenu!AK26="AERF",fullmenu!AK26="UD"),"inter",IF(OR(fullmenu!AK26="ACB",fullmenu!AK26="LCERT",fullmenu!AK26="LERT",fullmenu!AK26="FCERT",fullmenu!AK26="FCMT",fullmenu!AK26="LCMT",fullmenu!AK26="LMT",fullmenu!AK26="LCIT",fullmenu!AK26="FCIT",fullmenu!AK26="LIT",fullmenu!AK26="MwERT",fullmenu!AK26="ERwMT",fullmenu!AK26="M&amp;ERT",fullmenu!AK26="MwIT",fullmenu!AK26="IwMT",fullmenu!AK26="M&amp;IT",fullmenu!AK26="IwERT",fullmenu!AK26="ERwIT",fullmenu!AK26="I&amp;ERT",fullmenu!AK26="ER&amp;M&amp;IT",fullmenu!AK26="LSD"),"subst",IF(OR(fullmenu!AK26="FERT",fullmenu!AK26="FMT",fullmenu!AK26="FIT",fullmenu!AK26="WSD"),"intens",IF(OR(fullmenu!AK26="UASC"),"nonat","")))))</f>
        <v>subst</v>
      </c>
      <c r="AL26" s="8" t="str">
        <f>IF(OR(fullmenu!AL26="MDC",fullmenu!AL26="PERF"),"rude",IF(OR(fullmenu!AL26="PCB",fullmenu!AL26="AERF",fullmenu!AL26="UD"),"inter",IF(OR(fullmenu!AL26="ACB",fullmenu!AL26="LCERT",fullmenu!AL26="LERT",fullmenu!AL26="FCERT",fullmenu!AL26="FCMT",fullmenu!AL26="LCMT",fullmenu!AL26="LMT",fullmenu!AL26="LCIT",fullmenu!AL26="FCIT",fullmenu!AL26="LIT",fullmenu!AL26="MwERT",fullmenu!AL26="ERwMT",fullmenu!AL26="M&amp;ERT",fullmenu!AL26="MwIT",fullmenu!AL26="IwMT",fullmenu!AL26="M&amp;IT",fullmenu!AL26="IwERT",fullmenu!AL26="ERwIT",fullmenu!AL26="I&amp;ERT",fullmenu!AL26="ER&amp;M&amp;IT",fullmenu!AL26="LSD"),"subst",IF(OR(fullmenu!AL26="FERT",fullmenu!AL26="FMT",fullmenu!AL26="FIT",fullmenu!AL26="WSD"),"intens",IF(OR(fullmenu!AL26="UASC"),"nonat","")))))</f>
        <v>subst</v>
      </c>
      <c r="AM26" s="8" t="str">
        <f>IF(OR(fullmenu!AM26="MDC",fullmenu!AM26="PERF"),"rude",IF(OR(fullmenu!AM26="PCB",fullmenu!AM26="AERF",fullmenu!AM26="UD"),"inter",IF(OR(fullmenu!AM26="ACB",fullmenu!AM26="LCERT",fullmenu!AM26="LERT",fullmenu!AM26="FCERT",fullmenu!AM26="FCMT",fullmenu!AM26="LCMT",fullmenu!AM26="LMT",fullmenu!AM26="LCIT",fullmenu!AM26="FCIT",fullmenu!AM26="LIT",fullmenu!AM26="MwERT",fullmenu!AM26="ERwMT",fullmenu!AM26="M&amp;ERT",fullmenu!AM26="MwIT",fullmenu!AM26="IwMT",fullmenu!AM26="M&amp;IT",fullmenu!AM26="IwERT",fullmenu!AM26="ERwIT",fullmenu!AM26="I&amp;ERT",fullmenu!AM26="ER&amp;M&amp;IT",fullmenu!AM26="LSD"),"subst",IF(OR(fullmenu!AM26="FERT",fullmenu!AM26="FMT",fullmenu!AM26="FIT",fullmenu!AM26="WSD"),"intens",IF(OR(fullmenu!AM26="UASC"),"nonat","")))))</f>
        <v>subst</v>
      </c>
      <c r="AN26" s="8" t="str">
        <f>IF(OR(fullmenu!AN26="MDC",fullmenu!AN26="PERF"),"rude",IF(OR(fullmenu!AN26="PCB",fullmenu!AN26="AERF",fullmenu!AN26="UD"),"inter",IF(OR(fullmenu!AN26="ACB",fullmenu!AN26="LCERT",fullmenu!AN26="LERT",fullmenu!AN26="FCERT",fullmenu!AN26="FCMT",fullmenu!AN26="LCMT",fullmenu!AN26="LMT",fullmenu!AN26="LCIT",fullmenu!AN26="FCIT",fullmenu!AN26="LIT",fullmenu!AN26="MwERT",fullmenu!AN26="ERwMT",fullmenu!AN26="M&amp;ERT",fullmenu!AN26="MwIT",fullmenu!AN26="IwMT",fullmenu!AN26="M&amp;IT",fullmenu!AN26="IwERT",fullmenu!AN26="ERwIT",fullmenu!AN26="I&amp;ERT",fullmenu!AN26="ER&amp;M&amp;IT",fullmenu!AN26="LSD"),"subst",IF(OR(fullmenu!AN26="FERT",fullmenu!AN26="FMT",fullmenu!AN26="FIT",fullmenu!AN26="WSD"),"intens",IF(OR(fullmenu!AN26="UASC"),"nonat","")))))</f>
        <v>subst</v>
      </c>
      <c r="AO26" s="8" t="str">
        <f>IF(OR(fullmenu!AO26="MDC",fullmenu!AO26="PERF"),"rude",IF(OR(fullmenu!AO26="PCB",fullmenu!AO26="AERF",fullmenu!AO26="UD"),"inter",IF(OR(fullmenu!AO26="ACB",fullmenu!AO26="LCERT",fullmenu!AO26="LERT",fullmenu!AO26="FCERT",fullmenu!AO26="FCMT",fullmenu!AO26="LCMT",fullmenu!AO26="LMT",fullmenu!AO26="LCIT",fullmenu!AO26="FCIT",fullmenu!AO26="LIT",fullmenu!AO26="MwERT",fullmenu!AO26="ERwMT",fullmenu!AO26="M&amp;ERT",fullmenu!AO26="MwIT",fullmenu!AO26="IwMT",fullmenu!AO26="M&amp;IT",fullmenu!AO26="IwERT",fullmenu!AO26="ERwIT",fullmenu!AO26="I&amp;ERT",fullmenu!AO26="ER&amp;M&amp;IT",fullmenu!AO26="LSD"),"subst",IF(OR(fullmenu!AO26="FERT",fullmenu!AO26="FMT",fullmenu!AO26="FIT",fullmenu!AO26="WSD"),"intens",IF(OR(fullmenu!AO26="UASC"),"nonat","")))))</f>
        <v>subst</v>
      </c>
      <c r="AP26" s="8" t="str">
        <f>IF(OR(fullmenu!AP26="MDC",fullmenu!AP26="PERF"),"rude",IF(OR(fullmenu!AP26="PCB",fullmenu!AP26="AERF",fullmenu!AP26="UD"),"inter",IF(OR(fullmenu!AP26="ACB",fullmenu!AP26="LCERT",fullmenu!AP26="LERT",fullmenu!AP26="FCERT",fullmenu!AP26="FCMT",fullmenu!AP26="LCMT",fullmenu!AP26="LMT",fullmenu!AP26="LCIT",fullmenu!AP26="FCIT",fullmenu!AP26="LIT",fullmenu!AP26="MwERT",fullmenu!AP26="ERwMT",fullmenu!AP26="M&amp;ERT",fullmenu!AP26="MwIT",fullmenu!AP26="IwMT",fullmenu!AP26="M&amp;IT",fullmenu!AP26="IwERT",fullmenu!AP26="ERwIT",fullmenu!AP26="I&amp;ERT",fullmenu!AP26="ER&amp;M&amp;IT",fullmenu!AP26="LSD"),"subst",IF(OR(fullmenu!AP26="FERT",fullmenu!AP26="FMT",fullmenu!AP26="FIT",fullmenu!AP26="WSD"),"intens",IF(OR(fullmenu!AP26="UASC"),"nonat","")))))</f>
        <v>subst</v>
      </c>
      <c r="AQ26" s="8" t="str">
        <f>IF(OR(fullmenu!AQ26="MDC",fullmenu!AQ26="PERF"),"rude",IF(OR(fullmenu!AQ26="PCB",fullmenu!AQ26="AERF",fullmenu!AQ26="UD"),"inter",IF(OR(fullmenu!AQ26="ACB",fullmenu!AQ26="LCERT",fullmenu!AQ26="LERT",fullmenu!AQ26="FCERT",fullmenu!AQ26="FCMT",fullmenu!AQ26="LCMT",fullmenu!AQ26="LMT",fullmenu!AQ26="LCIT",fullmenu!AQ26="FCIT",fullmenu!AQ26="LIT",fullmenu!AQ26="MwERT",fullmenu!AQ26="ERwMT",fullmenu!AQ26="M&amp;ERT",fullmenu!AQ26="MwIT",fullmenu!AQ26="IwMT",fullmenu!AQ26="M&amp;IT",fullmenu!AQ26="IwERT",fullmenu!AQ26="ERwIT",fullmenu!AQ26="I&amp;ERT",fullmenu!AQ26="ER&amp;M&amp;IT",fullmenu!AQ26="LSD"),"subst",IF(OR(fullmenu!AQ26="FERT",fullmenu!AQ26="FMT",fullmenu!AQ26="FIT",fullmenu!AQ26="WSD"),"intens",IF(OR(fullmenu!AQ26="UASC"),"nonat","")))))</f>
        <v>subst</v>
      </c>
      <c r="AR26" s="8" t="str">
        <f>IF(OR(fullmenu!AR26="MDC",fullmenu!AR26="PERF"),"rude",IF(OR(fullmenu!AR26="PCB",fullmenu!AR26="AERF",fullmenu!AR26="UD"),"inter",IF(OR(fullmenu!AR26="ACB",fullmenu!AR26="LCERT",fullmenu!AR26="LERT",fullmenu!AR26="FCERT",fullmenu!AR26="FCMT",fullmenu!AR26="LCMT",fullmenu!AR26="LMT",fullmenu!AR26="LCIT",fullmenu!AR26="FCIT",fullmenu!AR26="LIT",fullmenu!AR26="MwERT",fullmenu!AR26="ERwMT",fullmenu!AR26="M&amp;ERT",fullmenu!AR26="MwIT",fullmenu!AR26="IwMT",fullmenu!AR26="M&amp;IT",fullmenu!AR26="IwERT",fullmenu!AR26="ERwIT",fullmenu!AR26="I&amp;ERT",fullmenu!AR26="ER&amp;M&amp;IT",fullmenu!AR26="LSD"),"subst",IF(OR(fullmenu!AR26="FERT",fullmenu!AR26="FMT",fullmenu!AR26="FIT",fullmenu!AR26="WSD"),"intens",IF(OR(fullmenu!AR26="UASC"),"nonat","")))))</f>
        <v>subst</v>
      </c>
      <c r="AS26" s="8" t="str">
        <f>IF(OR(fullmenu!AS26="MDC",fullmenu!AS26="PERF"),"rude",IF(OR(fullmenu!AS26="PCB",fullmenu!AS26="AERF",fullmenu!AS26="UD"),"inter",IF(OR(fullmenu!AS26="ACB",fullmenu!AS26="LCERT",fullmenu!AS26="LERT",fullmenu!AS26="FCERT",fullmenu!AS26="FCMT",fullmenu!AS26="LCMT",fullmenu!AS26="LMT",fullmenu!AS26="LCIT",fullmenu!AS26="FCIT",fullmenu!AS26="LIT",fullmenu!AS26="MwERT",fullmenu!AS26="ERwMT",fullmenu!AS26="M&amp;ERT",fullmenu!AS26="MwIT",fullmenu!AS26="IwMT",fullmenu!AS26="M&amp;IT",fullmenu!AS26="IwERT",fullmenu!AS26="ERwIT",fullmenu!AS26="I&amp;ERT",fullmenu!AS26="ER&amp;M&amp;IT",fullmenu!AS26="LSD"),"subst",IF(OR(fullmenu!AS26="FERT",fullmenu!AS26="FMT",fullmenu!AS26="FIT",fullmenu!AS26="WSD"),"intens",IF(OR(fullmenu!AS26="UASC"),"nonat","")))))</f>
        <v>subst</v>
      </c>
    </row>
    <row r="30" spans="1:51" x14ac:dyDescent="0.35">
      <c r="B30">
        <v>1974</v>
      </c>
      <c r="C30">
        <v>1975</v>
      </c>
      <c r="D30">
        <v>1976</v>
      </c>
      <c r="E30">
        <v>1977</v>
      </c>
      <c r="F30">
        <v>1978</v>
      </c>
      <c r="G30">
        <v>1979</v>
      </c>
      <c r="H30">
        <v>1980</v>
      </c>
      <c r="I30">
        <v>1981</v>
      </c>
      <c r="J30">
        <v>1982</v>
      </c>
      <c r="K30">
        <v>1983</v>
      </c>
      <c r="L30">
        <v>1984</v>
      </c>
      <c r="M30">
        <v>1985</v>
      </c>
      <c r="N30">
        <v>1986</v>
      </c>
      <c r="O30">
        <v>1987</v>
      </c>
      <c r="P30">
        <v>1988</v>
      </c>
      <c r="Q30">
        <v>1989</v>
      </c>
      <c r="R30">
        <v>1990</v>
      </c>
      <c r="S30">
        <v>1991</v>
      </c>
      <c r="T30">
        <v>1992</v>
      </c>
      <c r="U30">
        <v>1993</v>
      </c>
      <c r="V30">
        <v>1994</v>
      </c>
      <c r="W30">
        <v>1995</v>
      </c>
      <c r="X30">
        <v>1996</v>
      </c>
      <c r="Y30">
        <v>1997</v>
      </c>
      <c r="Z30">
        <v>1998</v>
      </c>
      <c r="AA30">
        <v>1999</v>
      </c>
      <c r="AB30">
        <v>2000</v>
      </c>
      <c r="AC30">
        <v>2001</v>
      </c>
      <c r="AD30">
        <v>2002</v>
      </c>
      <c r="AE30">
        <v>2003</v>
      </c>
      <c r="AF30">
        <v>2004</v>
      </c>
      <c r="AG30">
        <v>2005</v>
      </c>
      <c r="AH30">
        <v>2006</v>
      </c>
      <c r="AI30">
        <v>2007</v>
      </c>
      <c r="AJ30">
        <v>2008</v>
      </c>
      <c r="AK30">
        <v>2009</v>
      </c>
      <c r="AL30">
        <v>2010</v>
      </c>
      <c r="AM30">
        <v>2011</v>
      </c>
      <c r="AN30">
        <v>2012</v>
      </c>
      <c r="AO30">
        <v>2013</v>
      </c>
      <c r="AP30">
        <v>2014</v>
      </c>
      <c r="AQ30">
        <v>2015</v>
      </c>
      <c r="AR30">
        <v>2016</v>
      </c>
      <c r="AS30">
        <v>2017</v>
      </c>
      <c r="AU30" t="s">
        <v>41</v>
      </c>
      <c r="AV30" t="s">
        <v>42</v>
      </c>
      <c r="AW30" t="s">
        <v>43</v>
      </c>
      <c r="AX30" t="s">
        <v>44</v>
      </c>
      <c r="AY30" s="3" t="s">
        <v>45</v>
      </c>
    </row>
    <row r="31" spans="1:51" x14ac:dyDescent="0.35">
      <c r="A31" t="s">
        <v>46</v>
      </c>
      <c r="B31">
        <f>COUNTIF(B2:B26,"X")</f>
        <v>5</v>
      </c>
      <c r="C31">
        <f t="shared" ref="C31:AS31" si="0">COUNTIF(C2:C26,"X")</f>
        <v>4</v>
      </c>
      <c r="D31">
        <f t="shared" si="0"/>
        <v>3</v>
      </c>
      <c r="E31">
        <f t="shared" si="0"/>
        <v>3</v>
      </c>
      <c r="F31">
        <f t="shared" si="0"/>
        <v>2</v>
      </c>
      <c r="G31">
        <f t="shared" si="0"/>
        <v>2</v>
      </c>
      <c r="H31">
        <f t="shared" si="0"/>
        <v>2</v>
      </c>
      <c r="I31">
        <f t="shared" si="0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1</v>
      </c>
      <c r="V31">
        <f t="shared" si="0"/>
        <v>1</v>
      </c>
      <c r="W31">
        <f t="shared" si="0"/>
        <v>1</v>
      </c>
      <c r="X31">
        <f t="shared" si="0"/>
        <v>1</v>
      </c>
      <c r="Y31">
        <f t="shared" si="0"/>
        <v>1</v>
      </c>
      <c r="Z31">
        <f t="shared" si="0"/>
        <v>1</v>
      </c>
      <c r="AA31">
        <f t="shared" si="0"/>
        <v>1</v>
      </c>
      <c r="AB31">
        <f t="shared" si="0"/>
        <v>1</v>
      </c>
      <c r="AC31">
        <f t="shared" si="0"/>
        <v>1</v>
      </c>
      <c r="AD31">
        <f t="shared" si="0"/>
        <v>0</v>
      </c>
      <c r="AE31">
        <f t="shared" si="0"/>
        <v>0</v>
      </c>
      <c r="AF31">
        <f t="shared" si="0"/>
        <v>0</v>
      </c>
      <c r="AG31">
        <f t="shared" si="0"/>
        <v>0</v>
      </c>
      <c r="AH31">
        <f t="shared" si="0"/>
        <v>0</v>
      </c>
      <c r="AI31">
        <f t="shared" si="0"/>
        <v>0</v>
      </c>
      <c r="AJ31">
        <f t="shared" si="0"/>
        <v>0</v>
      </c>
      <c r="AK31">
        <f t="shared" si="0"/>
        <v>0</v>
      </c>
      <c r="AL31">
        <f t="shared" si="0"/>
        <v>0</v>
      </c>
      <c r="AM31">
        <f t="shared" si="0"/>
        <v>0</v>
      </c>
      <c r="AN31">
        <f t="shared" si="0"/>
        <v>0</v>
      </c>
      <c r="AO31">
        <f t="shared" si="0"/>
        <v>0</v>
      </c>
      <c r="AP31">
        <f t="shared" si="0"/>
        <v>0</v>
      </c>
      <c r="AQ31">
        <f t="shared" si="0"/>
        <v>0</v>
      </c>
      <c r="AR31">
        <f t="shared" si="0"/>
        <v>0</v>
      </c>
      <c r="AS31">
        <f t="shared" si="0"/>
        <v>0</v>
      </c>
      <c r="AU31">
        <f t="shared" ref="AU31" si="1">SUM(B31:AS31)</f>
        <v>42</v>
      </c>
      <c r="AV31">
        <f t="shared" ref="AV31" si="2">SUM(B31:L31)</f>
        <v>25</v>
      </c>
      <c r="AW31">
        <f t="shared" ref="AW31" si="3">SUM(M31:Z31)</f>
        <v>14</v>
      </c>
      <c r="AX31">
        <f t="shared" ref="AX31" si="4">SUM(AA31:AI31)</f>
        <v>3</v>
      </c>
      <c r="AY31">
        <f t="shared" ref="AY31" si="5">SUM(AJ31:AS31)</f>
        <v>0</v>
      </c>
    </row>
    <row r="32" spans="1:51" x14ac:dyDescent="0.35">
      <c r="A32" t="s">
        <v>70</v>
      </c>
      <c r="B32" s="2">
        <f>COUNTIF(B2:B26,"rude")</f>
        <v>3</v>
      </c>
      <c r="C32" s="2">
        <f t="shared" ref="C32:AS32" si="6">COUNTIF(C2:C26,"rude")</f>
        <v>4</v>
      </c>
      <c r="D32" s="2">
        <f t="shared" si="6"/>
        <v>4</v>
      </c>
      <c r="E32" s="2">
        <f t="shared" si="6"/>
        <v>4</v>
      </c>
      <c r="F32" s="2">
        <f t="shared" si="6"/>
        <v>4</v>
      </c>
      <c r="G32" s="2">
        <f t="shared" si="6"/>
        <v>6</v>
      </c>
      <c r="H32" s="2">
        <f t="shared" si="6"/>
        <v>6</v>
      </c>
      <c r="I32" s="2">
        <f t="shared" si="6"/>
        <v>6</v>
      </c>
      <c r="J32" s="2">
        <f t="shared" si="6"/>
        <v>5</v>
      </c>
      <c r="K32" s="2">
        <f t="shared" si="6"/>
        <v>5</v>
      </c>
      <c r="L32" s="2">
        <f t="shared" si="6"/>
        <v>4</v>
      </c>
      <c r="M32" s="2">
        <f t="shared" si="6"/>
        <v>4</v>
      </c>
      <c r="N32" s="2">
        <f t="shared" si="6"/>
        <v>4</v>
      </c>
      <c r="O32" s="2">
        <f t="shared" si="6"/>
        <v>4</v>
      </c>
      <c r="P32" s="2">
        <f t="shared" si="6"/>
        <v>4</v>
      </c>
      <c r="Q32" s="2">
        <f t="shared" si="6"/>
        <v>3</v>
      </c>
      <c r="R32" s="2">
        <f t="shared" si="6"/>
        <v>1</v>
      </c>
      <c r="S32" s="2">
        <f t="shared" si="6"/>
        <v>0</v>
      </c>
      <c r="T32" s="2">
        <f t="shared" si="6"/>
        <v>0</v>
      </c>
      <c r="U32" s="2">
        <f t="shared" si="6"/>
        <v>0</v>
      </c>
      <c r="V32" s="2">
        <f t="shared" si="6"/>
        <v>0</v>
      </c>
      <c r="W32" s="2">
        <f t="shared" si="6"/>
        <v>0</v>
      </c>
      <c r="X32" s="2">
        <f t="shared" si="6"/>
        <v>0</v>
      </c>
      <c r="Y32" s="2">
        <f t="shared" si="6"/>
        <v>0</v>
      </c>
      <c r="Z32" s="2">
        <f t="shared" si="6"/>
        <v>0</v>
      </c>
      <c r="AA32" s="2">
        <f t="shared" si="6"/>
        <v>0</v>
      </c>
      <c r="AB32" s="2">
        <f t="shared" si="6"/>
        <v>0</v>
      </c>
      <c r="AC32" s="2">
        <f t="shared" si="6"/>
        <v>0</v>
      </c>
      <c r="AD32" s="2">
        <f t="shared" si="6"/>
        <v>0</v>
      </c>
      <c r="AE32" s="2">
        <f t="shared" si="6"/>
        <v>0</v>
      </c>
      <c r="AF32" s="2">
        <f t="shared" si="6"/>
        <v>0</v>
      </c>
      <c r="AG32" s="2">
        <f t="shared" si="6"/>
        <v>0</v>
      </c>
      <c r="AH32" s="2">
        <f t="shared" si="6"/>
        <v>0</v>
      </c>
      <c r="AI32" s="2">
        <f t="shared" si="6"/>
        <v>0</v>
      </c>
      <c r="AJ32" s="2">
        <f t="shared" si="6"/>
        <v>0</v>
      </c>
      <c r="AK32" s="2">
        <f t="shared" si="6"/>
        <v>0</v>
      </c>
      <c r="AL32" s="2">
        <f t="shared" si="6"/>
        <v>0</v>
      </c>
      <c r="AM32" s="2">
        <f t="shared" si="6"/>
        <v>0</v>
      </c>
      <c r="AN32" s="2">
        <f t="shared" si="6"/>
        <v>0</v>
      </c>
      <c r="AO32" s="2">
        <f t="shared" si="6"/>
        <v>0</v>
      </c>
      <c r="AP32" s="2">
        <f t="shared" si="6"/>
        <v>0</v>
      </c>
      <c r="AQ32" s="2">
        <f t="shared" si="6"/>
        <v>0</v>
      </c>
      <c r="AR32" s="2">
        <f t="shared" si="6"/>
        <v>0</v>
      </c>
      <c r="AS32" s="2">
        <f t="shared" si="6"/>
        <v>0</v>
      </c>
      <c r="AU32">
        <f t="shared" ref="AU32:AU36" si="7">SUM(B32:AS32)</f>
        <v>71</v>
      </c>
      <c r="AV32">
        <f t="shared" ref="AV32:AV36" si="8">SUM(B32:L32)</f>
        <v>51</v>
      </c>
      <c r="AW32">
        <f t="shared" ref="AW32:AW36" si="9">SUM(M32:Z32)</f>
        <v>20</v>
      </c>
      <c r="AX32">
        <f t="shared" ref="AX32:AX36" si="10">SUM(AA32:AI32)</f>
        <v>0</v>
      </c>
      <c r="AY32">
        <f t="shared" ref="AY32:AY36" si="11">SUM(AJ32:AS32)</f>
        <v>0</v>
      </c>
    </row>
    <row r="33" spans="1:51" x14ac:dyDescent="0.35">
      <c r="A33" t="s">
        <v>71</v>
      </c>
      <c r="B33" s="2">
        <f>COUNTIF(B2:B26,"inter")</f>
        <v>12</v>
      </c>
      <c r="C33" s="2">
        <f t="shared" ref="C33:AS33" si="12">COUNTIF(C2:C26,"inter")</f>
        <v>10</v>
      </c>
      <c r="D33" s="2">
        <f t="shared" si="12"/>
        <v>10</v>
      </c>
      <c r="E33" s="2">
        <f t="shared" si="12"/>
        <v>10</v>
      </c>
      <c r="F33" s="2">
        <f t="shared" si="12"/>
        <v>9</v>
      </c>
      <c r="G33" s="2">
        <f t="shared" si="12"/>
        <v>5</v>
      </c>
      <c r="H33" s="2">
        <f t="shared" si="12"/>
        <v>5</v>
      </c>
      <c r="I33" s="2">
        <f t="shared" si="12"/>
        <v>6</v>
      </c>
      <c r="J33" s="2">
        <f t="shared" si="12"/>
        <v>5</v>
      </c>
      <c r="K33" s="2">
        <f t="shared" si="12"/>
        <v>5</v>
      </c>
      <c r="L33" s="2">
        <f t="shared" si="12"/>
        <v>6</v>
      </c>
      <c r="M33" s="2">
        <f t="shared" si="12"/>
        <v>6</v>
      </c>
      <c r="N33" s="2">
        <f t="shared" si="12"/>
        <v>5</v>
      </c>
      <c r="O33" s="2">
        <f t="shared" si="12"/>
        <v>5</v>
      </c>
      <c r="P33" s="2">
        <f t="shared" si="12"/>
        <v>5</v>
      </c>
      <c r="Q33" s="2">
        <f t="shared" si="12"/>
        <v>6</v>
      </c>
      <c r="R33" s="2">
        <f t="shared" si="12"/>
        <v>7</v>
      </c>
      <c r="S33" s="2">
        <f t="shared" si="12"/>
        <v>8</v>
      </c>
      <c r="T33" s="2">
        <f t="shared" si="12"/>
        <v>8</v>
      </c>
      <c r="U33" s="2">
        <f t="shared" si="12"/>
        <v>7</v>
      </c>
      <c r="V33" s="2">
        <f t="shared" si="12"/>
        <v>5</v>
      </c>
      <c r="W33" s="2">
        <f t="shared" si="12"/>
        <v>6</v>
      </c>
      <c r="X33" s="2">
        <f t="shared" si="12"/>
        <v>6</v>
      </c>
      <c r="Y33" s="2">
        <f t="shared" si="12"/>
        <v>6</v>
      </c>
      <c r="Z33" s="2">
        <f t="shared" si="12"/>
        <v>6</v>
      </c>
      <c r="AA33" s="2">
        <f t="shared" si="12"/>
        <v>6</v>
      </c>
      <c r="AB33" s="2">
        <f t="shared" si="12"/>
        <v>6</v>
      </c>
      <c r="AC33" s="2">
        <f t="shared" si="12"/>
        <v>6</v>
      </c>
      <c r="AD33" s="2">
        <f t="shared" si="12"/>
        <v>6</v>
      </c>
      <c r="AE33" s="2">
        <f t="shared" si="12"/>
        <v>5</v>
      </c>
      <c r="AF33" s="2">
        <f t="shared" si="12"/>
        <v>5</v>
      </c>
      <c r="AG33" s="2">
        <f t="shared" si="12"/>
        <v>5</v>
      </c>
      <c r="AH33" s="2">
        <f t="shared" si="12"/>
        <v>5</v>
      </c>
      <c r="AI33" s="2">
        <f t="shared" si="12"/>
        <v>5</v>
      </c>
      <c r="AJ33" s="2">
        <f t="shared" si="12"/>
        <v>5</v>
      </c>
      <c r="AK33" s="2">
        <f t="shared" si="12"/>
        <v>5</v>
      </c>
      <c r="AL33" s="2">
        <f t="shared" si="12"/>
        <v>5</v>
      </c>
      <c r="AM33" s="2">
        <f t="shared" si="12"/>
        <v>5</v>
      </c>
      <c r="AN33" s="2">
        <f t="shared" si="12"/>
        <v>4</v>
      </c>
      <c r="AO33" s="2">
        <f t="shared" si="12"/>
        <v>3</v>
      </c>
      <c r="AP33" s="2">
        <f t="shared" si="12"/>
        <v>3</v>
      </c>
      <c r="AQ33" s="2">
        <f t="shared" si="12"/>
        <v>3</v>
      </c>
      <c r="AR33" s="2">
        <f t="shared" si="12"/>
        <v>3</v>
      </c>
      <c r="AS33" s="2">
        <f t="shared" si="12"/>
        <v>3</v>
      </c>
      <c r="AU33">
        <f t="shared" si="7"/>
        <v>257</v>
      </c>
      <c r="AV33">
        <f t="shared" si="8"/>
        <v>83</v>
      </c>
      <c r="AW33">
        <f t="shared" si="9"/>
        <v>86</v>
      </c>
      <c r="AX33">
        <f t="shared" si="10"/>
        <v>49</v>
      </c>
      <c r="AY33">
        <f t="shared" si="11"/>
        <v>39</v>
      </c>
    </row>
    <row r="34" spans="1:51" x14ac:dyDescent="0.35">
      <c r="A34" t="s">
        <v>72</v>
      </c>
      <c r="B34" s="2">
        <f>COUNTIF(B2:B26,"subst")</f>
        <v>4</v>
      </c>
      <c r="C34" s="2">
        <f t="shared" ref="C34:AS34" si="13">COUNTIF(C2:C26,"subst")</f>
        <v>6</v>
      </c>
      <c r="D34" s="2">
        <f t="shared" si="13"/>
        <v>7</v>
      </c>
      <c r="E34" s="2">
        <f t="shared" si="13"/>
        <v>7</v>
      </c>
      <c r="F34" s="2">
        <f t="shared" si="13"/>
        <v>9</v>
      </c>
      <c r="G34" s="2">
        <f t="shared" si="13"/>
        <v>11</v>
      </c>
      <c r="H34" s="2">
        <f t="shared" si="13"/>
        <v>11</v>
      </c>
      <c r="I34" s="2">
        <f t="shared" si="13"/>
        <v>11</v>
      </c>
      <c r="J34" s="2">
        <f t="shared" si="13"/>
        <v>13</v>
      </c>
      <c r="K34" s="2">
        <f t="shared" si="13"/>
        <v>13</v>
      </c>
      <c r="L34" s="2">
        <f t="shared" si="13"/>
        <v>13</v>
      </c>
      <c r="M34" s="2">
        <f t="shared" si="13"/>
        <v>13</v>
      </c>
      <c r="N34" s="2">
        <f t="shared" si="13"/>
        <v>14</v>
      </c>
      <c r="O34" s="2">
        <f t="shared" si="13"/>
        <v>14</v>
      </c>
      <c r="P34" s="2">
        <f t="shared" si="13"/>
        <v>14</v>
      </c>
      <c r="Q34" s="2">
        <f t="shared" si="13"/>
        <v>15</v>
      </c>
      <c r="R34" s="2">
        <f t="shared" si="13"/>
        <v>16</v>
      </c>
      <c r="S34" s="2">
        <f t="shared" si="13"/>
        <v>16</v>
      </c>
      <c r="T34" s="2">
        <f t="shared" si="13"/>
        <v>16</v>
      </c>
      <c r="U34" s="2">
        <f t="shared" si="13"/>
        <v>17</v>
      </c>
      <c r="V34" s="2">
        <f t="shared" si="13"/>
        <v>19</v>
      </c>
      <c r="W34" s="2">
        <f t="shared" si="13"/>
        <v>18</v>
      </c>
      <c r="X34" s="2">
        <f t="shared" si="13"/>
        <v>18</v>
      </c>
      <c r="Y34" s="2">
        <f t="shared" si="13"/>
        <v>18</v>
      </c>
      <c r="Z34" s="2">
        <f t="shared" si="13"/>
        <v>18</v>
      </c>
      <c r="AA34" s="2">
        <f t="shared" si="13"/>
        <v>17</v>
      </c>
      <c r="AB34" s="2">
        <f t="shared" si="13"/>
        <v>17</v>
      </c>
      <c r="AC34" s="2">
        <f t="shared" si="13"/>
        <v>17</v>
      </c>
      <c r="AD34" s="2">
        <f t="shared" si="13"/>
        <v>17</v>
      </c>
      <c r="AE34" s="2">
        <f t="shared" si="13"/>
        <v>18</v>
      </c>
      <c r="AF34" s="2">
        <f t="shared" si="13"/>
        <v>18</v>
      </c>
      <c r="AG34" s="2">
        <f t="shared" si="13"/>
        <v>18</v>
      </c>
      <c r="AH34" s="2">
        <f t="shared" si="13"/>
        <v>18</v>
      </c>
      <c r="AI34" s="2">
        <f t="shared" si="13"/>
        <v>18</v>
      </c>
      <c r="AJ34" s="2">
        <f t="shared" si="13"/>
        <v>18</v>
      </c>
      <c r="AK34" s="2">
        <f t="shared" si="13"/>
        <v>17</v>
      </c>
      <c r="AL34" s="2">
        <f t="shared" si="13"/>
        <v>16</v>
      </c>
      <c r="AM34" s="2">
        <f t="shared" si="13"/>
        <v>16</v>
      </c>
      <c r="AN34" s="2">
        <f t="shared" si="13"/>
        <v>17</v>
      </c>
      <c r="AO34" s="2">
        <f t="shared" si="13"/>
        <v>18</v>
      </c>
      <c r="AP34" s="2">
        <f t="shared" si="13"/>
        <v>18</v>
      </c>
      <c r="AQ34" s="2">
        <f t="shared" si="13"/>
        <v>19</v>
      </c>
      <c r="AR34" s="2">
        <f t="shared" si="13"/>
        <v>19</v>
      </c>
      <c r="AS34" s="2">
        <f t="shared" si="13"/>
        <v>18</v>
      </c>
      <c r="AU34">
        <f t="shared" si="7"/>
        <v>665</v>
      </c>
      <c r="AV34">
        <f t="shared" si="8"/>
        <v>105</v>
      </c>
      <c r="AW34">
        <f t="shared" si="9"/>
        <v>226</v>
      </c>
      <c r="AX34">
        <f t="shared" si="10"/>
        <v>158</v>
      </c>
      <c r="AY34">
        <f t="shared" si="11"/>
        <v>176</v>
      </c>
    </row>
    <row r="35" spans="1:51" x14ac:dyDescent="0.35">
      <c r="A35" t="s">
        <v>73</v>
      </c>
      <c r="B35" s="2">
        <f>COUNTIF(B2:B26,"intens")</f>
        <v>0</v>
      </c>
      <c r="C35" s="2">
        <f t="shared" ref="C35:AS35" si="14">COUNTIF(C2:C26,"intens")</f>
        <v>0</v>
      </c>
      <c r="D35" s="2">
        <f t="shared" si="14"/>
        <v>0</v>
      </c>
      <c r="E35" s="2">
        <f t="shared" si="14"/>
        <v>0</v>
      </c>
      <c r="F35" s="2">
        <f t="shared" si="14"/>
        <v>0</v>
      </c>
      <c r="G35" s="2">
        <f t="shared" si="14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K35" s="2">
        <f t="shared" si="14"/>
        <v>0</v>
      </c>
      <c r="L35" s="2">
        <f t="shared" si="14"/>
        <v>0</v>
      </c>
      <c r="M35" s="2">
        <f t="shared" si="14"/>
        <v>0</v>
      </c>
      <c r="N35" s="2">
        <f t="shared" si="14"/>
        <v>0</v>
      </c>
      <c r="O35" s="2">
        <f t="shared" si="14"/>
        <v>0</v>
      </c>
      <c r="P35" s="2">
        <f t="shared" si="14"/>
        <v>0</v>
      </c>
      <c r="Q35" s="2">
        <f t="shared" si="14"/>
        <v>0</v>
      </c>
      <c r="R35" s="2">
        <f t="shared" si="14"/>
        <v>0</v>
      </c>
      <c r="S35" s="2">
        <f t="shared" si="14"/>
        <v>0</v>
      </c>
      <c r="T35" s="2">
        <f t="shared" si="14"/>
        <v>0</v>
      </c>
      <c r="U35" s="2">
        <f t="shared" si="14"/>
        <v>0</v>
      </c>
      <c r="V35" s="2">
        <f t="shared" si="14"/>
        <v>0</v>
      </c>
      <c r="W35" s="2">
        <f t="shared" si="14"/>
        <v>0</v>
      </c>
      <c r="X35" s="2">
        <f t="shared" si="14"/>
        <v>0</v>
      </c>
      <c r="Y35" s="2">
        <f t="shared" si="14"/>
        <v>0</v>
      </c>
      <c r="Z35" s="2">
        <f t="shared" si="14"/>
        <v>0</v>
      </c>
      <c r="AA35" s="2">
        <f t="shared" si="14"/>
        <v>1</v>
      </c>
      <c r="AB35" s="2">
        <f t="shared" si="14"/>
        <v>1</v>
      </c>
      <c r="AC35" s="2">
        <f t="shared" si="14"/>
        <v>1</v>
      </c>
      <c r="AD35" s="2">
        <f t="shared" si="14"/>
        <v>1</v>
      </c>
      <c r="AE35" s="2">
        <f t="shared" si="14"/>
        <v>1</v>
      </c>
      <c r="AF35" s="2">
        <f t="shared" si="14"/>
        <v>1</v>
      </c>
      <c r="AG35" s="2">
        <f t="shared" si="14"/>
        <v>1</v>
      </c>
      <c r="AH35" s="2">
        <f t="shared" si="14"/>
        <v>1</v>
      </c>
      <c r="AI35" s="2">
        <f t="shared" si="14"/>
        <v>1</v>
      </c>
      <c r="AJ35" s="2">
        <f t="shared" si="14"/>
        <v>1</v>
      </c>
      <c r="AK35" s="2">
        <f t="shared" si="14"/>
        <v>2</v>
      </c>
      <c r="AL35" s="2">
        <f t="shared" si="14"/>
        <v>3</v>
      </c>
      <c r="AM35" s="2">
        <f t="shared" si="14"/>
        <v>3</v>
      </c>
      <c r="AN35" s="2">
        <f t="shared" si="14"/>
        <v>3</v>
      </c>
      <c r="AO35" s="2">
        <f t="shared" si="14"/>
        <v>3</v>
      </c>
      <c r="AP35" s="2">
        <f t="shared" si="14"/>
        <v>3</v>
      </c>
      <c r="AQ35" s="2">
        <f t="shared" si="14"/>
        <v>2</v>
      </c>
      <c r="AR35" s="2">
        <f t="shared" si="14"/>
        <v>2</v>
      </c>
      <c r="AS35" s="2">
        <f t="shared" si="14"/>
        <v>3</v>
      </c>
      <c r="AU35">
        <f t="shared" si="7"/>
        <v>34</v>
      </c>
      <c r="AV35">
        <f t="shared" si="8"/>
        <v>0</v>
      </c>
      <c r="AW35">
        <f t="shared" si="9"/>
        <v>0</v>
      </c>
      <c r="AX35">
        <f t="shared" si="10"/>
        <v>9</v>
      </c>
      <c r="AY35">
        <f t="shared" si="11"/>
        <v>25</v>
      </c>
    </row>
    <row r="36" spans="1:51" x14ac:dyDescent="0.35">
      <c r="A36" t="s">
        <v>69</v>
      </c>
      <c r="B36" s="2">
        <f>COUNTIF(B2:B26,"nonat")</f>
        <v>1</v>
      </c>
      <c r="C36" s="2">
        <f t="shared" ref="C36:AS36" si="15">COUNTIF(C2:C26,"nonat")</f>
        <v>1</v>
      </c>
      <c r="D36" s="2">
        <f t="shared" si="15"/>
        <v>1</v>
      </c>
      <c r="E36" s="2">
        <f t="shared" si="15"/>
        <v>1</v>
      </c>
      <c r="F36" s="2">
        <f t="shared" si="15"/>
        <v>1</v>
      </c>
      <c r="G36" s="2">
        <f t="shared" si="15"/>
        <v>1</v>
      </c>
      <c r="H36" s="2">
        <f t="shared" si="15"/>
        <v>1</v>
      </c>
      <c r="I36" s="2">
        <f t="shared" si="15"/>
        <v>1</v>
      </c>
      <c r="J36" s="2">
        <f t="shared" si="15"/>
        <v>1</v>
      </c>
      <c r="K36" s="2">
        <f t="shared" si="15"/>
        <v>1</v>
      </c>
      <c r="L36" s="2">
        <f t="shared" si="15"/>
        <v>1</v>
      </c>
      <c r="M36" s="2">
        <f t="shared" si="15"/>
        <v>1</v>
      </c>
      <c r="N36" s="2">
        <f t="shared" si="15"/>
        <v>1</v>
      </c>
      <c r="O36" s="2">
        <f t="shared" si="15"/>
        <v>1</v>
      </c>
      <c r="P36" s="2">
        <f t="shared" si="15"/>
        <v>1</v>
      </c>
      <c r="Q36" s="2">
        <f t="shared" si="15"/>
        <v>0</v>
      </c>
      <c r="R36" s="2">
        <f t="shared" si="15"/>
        <v>0</v>
      </c>
      <c r="S36" s="2">
        <f t="shared" si="15"/>
        <v>0</v>
      </c>
      <c r="T36" s="2">
        <f t="shared" si="15"/>
        <v>0</v>
      </c>
      <c r="U36" s="2">
        <f t="shared" si="15"/>
        <v>0</v>
      </c>
      <c r="V36" s="2">
        <f t="shared" si="15"/>
        <v>0</v>
      </c>
      <c r="W36" s="2">
        <f t="shared" si="15"/>
        <v>0</v>
      </c>
      <c r="X36" s="2">
        <f t="shared" si="15"/>
        <v>0</v>
      </c>
      <c r="Y36" s="2">
        <f t="shared" si="15"/>
        <v>0</v>
      </c>
      <c r="Z36" s="2">
        <f t="shared" si="15"/>
        <v>0</v>
      </c>
      <c r="AA36" s="2">
        <f t="shared" si="15"/>
        <v>0</v>
      </c>
      <c r="AB36" s="2">
        <f t="shared" si="15"/>
        <v>0</v>
      </c>
      <c r="AC36" s="2">
        <f t="shared" si="15"/>
        <v>0</v>
      </c>
      <c r="AD36" s="2">
        <f t="shared" si="15"/>
        <v>1</v>
      </c>
      <c r="AE36" s="2">
        <f t="shared" si="15"/>
        <v>1</v>
      </c>
      <c r="AF36" s="2">
        <f t="shared" si="15"/>
        <v>1</v>
      </c>
      <c r="AG36" s="2">
        <f t="shared" si="15"/>
        <v>1</v>
      </c>
      <c r="AH36" s="2">
        <f t="shared" si="15"/>
        <v>1</v>
      </c>
      <c r="AI36" s="2">
        <f t="shared" si="15"/>
        <v>1</v>
      </c>
      <c r="AJ36" s="2">
        <f t="shared" si="15"/>
        <v>1</v>
      </c>
      <c r="AK36" s="2">
        <f t="shared" si="15"/>
        <v>1</v>
      </c>
      <c r="AL36" s="2">
        <f t="shared" si="15"/>
        <v>1</v>
      </c>
      <c r="AM36" s="2">
        <f t="shared" si="15"/>
        <v>1</v>
      </c>
      <c r="AN36" s="2">
        <f t="shared" si="15"/>
        <v>1</v>
      </c>
      <c r="AO36" s="2">
        <f t="shared" si="15"/>
        <v>1</v>
      </c>
      <c r="AP36" s="2">
        <f t="shared" si="15"/>
        <v>1</v>
      </c>
      <c r="AQ36" s="2">
        <f t="shared" si="15"/>
        <v>1</v>
      </c>
      <c r="AR36" s="2">
        <f t="shared" si="15"/>
        <v>1</v>
      </c>
      <c r="AS36" s="2">
        <f t="shared" si="15"/>
        <v>1</v>
      </c>
      <c r="AU36">
        <f t="shared" si="7"/>
        <v>31</v>
      </c>
      <c r="AV36">
        <f t="shared" si="8"/>
        <v>11</v>
      </c>
      <c r="AW36">
        <f t="shared" si="9"/>
        <v>4</v>
      </c>
      <c r="AX36">
        <f t="shared" si="10"/>
        <v>6</v>
      </c>
      <c r="AY36">
        <f t="shared" si="11"/>
        <v>10</v>
      </c>
    </row>
    <row r="37" spans="1:5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51" x14ac:dyDescent="0.35">
      <c r="A38" s="2"/>
      <c r="B38" s="2">
        <f>SUM(B31:B36)</f>
        <v>25</v>
      </c>
      <c r="C38" s="2">
        <f t="shared" ref="C38:AY38" si="16">SUM(C31:C36)</f>
        <v>25</v>
      </c>
      <c r="D38" s="2">
        <f t="shared" si="16"/>
        <v>25</v>
      </c>
      <c r="E38" s="2">
        <f t="shared" si="16"/>
        <v>25</v>
      </c>
      <c r="F38" s="2">
        <f t="shared" si="16"/>
        <v>25</v>
      </c>
      <c r="G38" s="2">
        <f t="shared" si="16"/>
        <v>25</v>
      </c>
      <c r="H38" s="2">
        <f t="shared" si="16"/>
        <v>25</v>
      </c>
      <c r="I38" s="2">
        <f t="shared" si="16"/>
        <v>25</v>
      </c>
      <c r="J38" s="2">
        <f t="shared" si="16"/>
        <v>25</v>
      </c>
      <c r="K38" s="2">
        <f t="shared" si="16"/>
        <v>25</v>
      </c>
      <c r="L38" s="2">
        <f t="shared" si="16"/>
        <v>25</v>
      </c>
      <c r="M38" s="2">
        <f t="shared" si="16"/>
        <v>25</v>
      </c>
      <c r="N38" s="2">
        <f t="shared" si="16"/>
        <v>25</v>
      </c>
      <c r="O38" s="2">
        <f t="shared" si="16"/>
        <v>25</v>
      </c>
      <c r="P38" s="2">
        <f t="shared" si="16"/>
        <v>25</v>
      </c>
      <c r="Q38" s="2">
        <f t="shared" si="16"/>
        <v>25</v>
      </c>
      <c r="R38" s="2">
        <f t="shared" si="16"/>
        <v>25</v>
      </c>
      <c r="S38" s="2">
        <f t="shared" si="16"/>
        <v>25</v>
      </c>
      <c r="T38" s="2">
        <f t="shared" si="16"/>
        <v>25</v>
      </c>
      <c r="U38" s="2">
        <f t="shared" si="16"/>
        <v>25</v>
      </c>
      <c r="V38" s="2">
        <f t="shared" si="16"/>
        <v>25</v>
      </c>
      <c r="W38" s="2">
        <f t="shared" si="16"/>
        <v>25</v>
      </c>
      <c r="X38" s="2">
        <f t="shared" si="16"/>
        <v>25</v>
      </c>
      <c r="Y38" s="2">
        <f t="shared" si="16"/>
        <v>25</v>
      </c>
      <c r="Z38" s="2">
        <f t="shared" si="16"/>
        <v>25</v>
      </c>
      <c r="AA38" s="2">
        <f t="shared" si="16"/>
        <v>25</v>
      </c>
      <c r="AB38" s="2">
        <f t="shared" si="16"/>
        <v>25</v>
      </c>
      <c r="AC38" s="2">
        <f t="shared" si="16"/>
        <v>25</v>
      </c>
      <c r="AD38" s="2">
        <f t="shared" si="16"/>
        <v>25</v>
      </c>
      <c r="AE38" s="2">
        <f t="shared" si="16"/>
        <v>25</v>
      </c>
      <c r="AF38" s="2">
        <f t="shared" si="16"/>
        <v>25</v>
      </c>
      <c r="AG38" s="2">
        <f t="shared" si="16"/>
        <v>25</v>
      </c>
      <c r="AH38" s="2">
        <f t="shared" si="16"/>
        <v>25</v>
      </c>
      <c r="AI38" s="2">
        <f t="shared" si="16"/>
        <v>25</v>
      </c>
      <c r="AJ38" s="2">
        <f t="shared" si="16"/>
        <v>25</v>
      </c>
      <c r="AK38" s="2">
        <f t="shared" si="16"/>
        <v>25</v>
      </c>
      <c r="AL38" s="2">
        <f t="shared" si="16"/>
        <v>25</v>
      </c>
      <c r="AM38" s="2">
        <f t="shared" si="16"/>
        <v>25</v>
      </c>
      <c r="AN38" s="2">
        <f t="shared" si="16"/>
        <v>25</v>
      </c>
      <c r="AO38" s="2">
        <f t="shared" si="16"/>
        <v>25</v>
      </c>
      <c r="AP38" s="2">
        <f t="shared" si="16"/>
        <v>25</v>
      </c>
      <c r="AQ38" s="2">
        <f t="shared" si="16"/>
        <v>25</v>
      </c>
      <c r="AR38" s="2">
        <f t="shared" si="16"/>
        <v>25</v>
      </c>
      <c r="AS38" s="2">
        <f t="shared" si="16"/>
        <v>25</v>
      </c>
      <c r="AU38" s="2">
        <f t="shared" si="16"/>
        <v>1100</v>
      </c>
      <c r="AV38" s="2">
        <f t="shared" si="16"/>
        <v>275</v>
      </c>
      <c r="AW38" s="2">
        <f t="shared" si="16"/>
        <v>350</v>
      </c>
      <c r="AX38" s="2">
        <f t="shared" si="16"/>
        <v>225</v>
      </c>
      <c r="AY38" s="2">
        <f t="shared" si="16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fullmenu</vt:lpstr>
      <vt:lpstr>targvar</vt:lpstr>
      <vt:lpstr>docvar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2020-08-27T13:02:56Z</dcterms:created>
  <dcterms:modified xsi:type="dcterms:W3CDTF">2020-08-27T16:12:28Z</dcterms:modified>
</cp:coreProperties>
</file>