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oogle Drive\Martin\Estudios\Doctorado\Permanent Education\Causal Inference\biblio\github\Causal-Inference\Exercises\"/>
    </mc:Choice>
  </mc:AlternateContent>
  <xr:revisionPtr revIDLastSave="0" documentId="13_ncr:1_{87FEE53D-05E6-4D49-A464-62D5B14A3AB0}" xr6:coauthVersionLast="47" xr6:coauthVersionMax="47" xr10:uidLastSave="{00000000-0000-0000-0000-000000000000}"/>
  <bookViews>
    <workbookView xWindow="1776" yWindow="1776" windowWidth="17280" windowHeight="8964" xr2:uid="{4068093D-C091-904A-9949-E624A27E3E44}"/>
  </bookViews>
  <sheets>
    <sheet name="Perfect best frie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B22" i="1"/>
  <c r="B20" i="1"/>
  <c r="C17" i="1"/>
  <c r="B17" i="1"/>
  <c r="A17" i="1"/>
  <c r="F3" i="1"/>
  <c r="F4" i="1"/>
  <c r="F5" i="1"/>
  <c r="F6" i="1"/>
  <c r="F7" i="1"/>
  <c r="F8" i="1"/>
  <c r="F9" i="1"/>
  <c r="F10" i="1"/>
  <c r="F11" i="1"/>
  <c r="F12" i="1"/>
  <c r="F13" i="1"/>
  <c r="F2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<sst xmlns="http://schemas.openxmlformats.org/spreadsheetml/2006/main" count="51" uniqueCount="45">
  <si>
    <t>Person</t>
  </si>
  <si>
    <t>Y0</t>
  </si>
  <si>
    <t>Y1</t>
  </si>
  <si>
    <t>TE</t>
  </si>
  <si>
    <t>D</t>
  </si>
  <si>
    <t>Y</t>
  </si>
  <si>
    <t>Adam</t>
  </si>
  <si>
    <t>Billy</t>
  </si>
  <si>
    <t>Cynthia</t>
  </si>
  <si>
    <t>Daniel</t>
  </si>
  <si>
    <t>Elaine</t>
  </si>
  <si>
    <t>Francis</t>
  </si>
  <si>
    <t>Gia</t>
  </si>
  <si>
    <t>Hank</t>
  </si>
  <si>
    <t>Ida</t>
  </si>
  <si>
    <t>Jane</t>
  </si>
  <si>
    <t>Kelly</t>
  </si>
  <si>
    <t>Leanna</t>
  </si>
  <si>
    <t>SDO</t>
  </si>
  <si>
    <t>selection bias</t>
  </si>
  <si>
    <t>ATE</t>
  </si>
  <si>
    <t>heterogenous treatment effect bias</t>
  </si>
  <si>
    <t>Steps</t>
  </si>
  <si>
    <t>Calculate individual TE</t>
  </si>
  <si>
    <t>Perfect best-friend</t>
  </si>
  <si>
    <t>colD</t>
  </si>
  <si>
    <t>colE</t>
  </si>
  <si>
    <t>colC - colB</t>
  </si>
  <si>
    <t>if(colD&gt;0,1,0)</t>
  </si>
  <si>
    <t>Calculate share treated</t>
  </si>
  <si>
    <t>Apply switching equation</t>
  </si>
  <si>
    <t>5a</t>
  </si>
  <si>
    <t>5b</t>
  </si>
  <si>
    <t>5c</t>
  </si>
  <si>
    <t>5d</t>
  </si>
  <si>
    <t>ATT</t>
  </si>
  <si>
    <t>ATU</t>
  </si>
  <si>
    <t>Selection bias</t>
  </si>
  <si>
    <t>Decomposition of SDO</t>
  </si>
  <si>
    <t>A17</t>
  </si>
  <si>
    <t>B17</t>
  </si>
  <si>
    <t>C17</t>
  </si>
  <si>
    <t>B20</t>
  </si>
  <si>
    <t>B22</t>
  </si>
  <si>
    <t>row17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</si>
</sst>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9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4099-E0B6-D34B-85C1-27696FA64E79}">
  <dimension ref="A1:J22"/>
  <sheetViews>
    <sheetView tabSelected="1" workbookViewId="0">
      <selection activeCell="J12" sqref="J12"/>
    </sheetView>
  </sheetViews>
  <sheetFormatPr defaultColWidth="11.19921875" defaultRowHeight="15.6" x14ac:dyDescent="0.3"/>
  <cols>
    <col min="3" max="3" width="12.296875" bestFit="1" customWidth="1"/>
    <col min="7" max="7" width="6" style="3" customWidth="1"/>
  </cols>
  <sheetData>
    <row r="1" spans="1:10" x14ac:dyDescent="0.3">
      <c r="A1" s="1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0" t="s">
        <v>5</v>
      </c>
      <c r="G1" s="4" t="s">
        <v>22</v>
      </c>
    </row>
    <row r="2" spans="1:10" x14ac:dyDescent="0.3">
      <c r="A2" t="s">
        <v>6</v>
      </c>
      <c r="B2" s="11">
        <v>10</v>
      </c>
      <c r="C2" s="12">
        <v>10</v>
      </c>
      <c r="D2" s="5">
        <f>C2-B2</f>
        <v>0</v>
      </c>
      <c r="E2" s="6">
        <f>IF(D2&gt;0,1,0)</f>
        <v>0</v>
      </c>
      <c r="F2" s="6">
        <f>(E2*C2)+(1-E2)*B2</f>
        <v>10</v>
      </c>
      <c r="G2" s="4">
        <v>1</v>
      </c>
      <c r="H2" t="s">
        <v>23</v>
      </c>
      <c r="I2" t="s">
        <v>25</v>
      </c>
      <c r="J2" t="s">
        <v>27</v>
      </c>
    </row>
    <row r="3" spans="1:10" x14ac:dyDescent="0.3">
      <c r="A3" t="s">
        <v>7</v>
      </c>
      <c r="B3" s="11">
        <v>15</v>
      </c>
      <c r="C3" s="12">
        <v>15</v>
      </c>
      <c r="D3" s="5">
        <f t="shared" ref="D3:D13" si="0">C3-B3</f>
        <v>0</v>
      </c>
      <c r="E3" s="6">
        <f t="shared" ref="E3:E13" si="1">IF(D3&gt;0,1,0)</f>
        <v>0</v>
      </c>
      <c r="F3" s="6">
        <f t="shared" ref="F3:F13" si="2">(E3*C3)+(1-E3)*B3</f>
        <v>15</v>
      </c>
      <c r="G3" s="4">
        <v>2</v>
      </c>
      <c r="H3" t="s">
        <v>24</v>
      </c>
      <c r="I3" t="s">
        <v>26</v>
      </c>
      <c r="J3" t="s">
        <v>28</v>
      </c>
    </row>
    <row r="4" spans="1:10" x14ac:dyDescent="0.3">
      <c r="A4" t="s">
        <v>8</v>
      </c>
      <c r="B4" s="11">
        <v>10</v>
      </c>
      <c r="C4" s="12">
        <v>12</v>
      </c>
      <c r="D4" s="5">
        <f t="shared" si="0"/>
        <v>2</v>
      </c>
      <c r="E4" s="6">
        <f t="shared" si="1"/>
        <v>1</v>
      </c>
      <c r="F4" s="6">
        <f t="shared" si="2"/>
        <v>12</v>
      </c>
      <c r="G4" s="4">
        <v>3</v>
      </c>
      <c r="H4" t="s">
        <v>29</v>
      </c>
    </row>
    <row r="5" spans="1:10" x14ac:dyDescent="0.3">
      <c r="A5" t="s">
        <v>9</v>
      </c>
      <c r="B5" s="11">
        <v>8</v>
      </c>
      <c r="C5" s="12">
        <v>11</v>
      </c>
      <c r="D5" s="5">
        <f t="shared" si="0"/>
        <v>3</v>
      </c>
      <c r="E5" s="6">
        <f t="shared" si="1"/>
        <v>1</v>
      </c>
      <c r="F5" s="6">
        <f t="shared" si="2"/>
        <v>11</v>
      </c>
      <c r="G5" s="4">
        <v>4</v>
      </c>
      <c r="H5" t="s">
        <v>30</v>
      </c>
    </row>
    <row r="6" spans="1:10" x14ac:dyDescent="0.3">
      <c r="A6" t="s">
        <v>10</v>
      </c>
      <c r="B6" s="11">
        <v>6</v>
      </c>
      <c r="C6" s="12">
        <v>9</v>
      </c>
      <c r="D6" s="5">
        <f t="shared" si="0"/>
        <v>3</v>
      </c>
      <c r="E6" s="6">
        <f t="shared" si="1"/>
        <v>1</v>
      </c>
      <c r="F6" s="6">
        <f t="shared" si="2"/>
        <v>9</v>
      </c>
      <c r="G6" s="4" t="s">
        <v>31</v>
      </c>
      <c r="H6" t="s">
        <v>18</v>
      </c>
      <c r="J6" t="s">
        <v>39</v>
      </c>
    </row>
    <row r="7" spans="1:10" x14ac:dyDescent="0.3">
      <c r="A7" t="s">
        <v>11</v>
      </c>
      <c r="B7" s="11">
        <v>15</v>
      </c>
      <c r="C7" s="12">
        <v>11</v>
      </c>
      <c r="D7" s="5">
        <f t="shared" si="0"/>
        <v>-4</v>
      </c>
      <c r="E7" s="6">
        <f t="shared" si="1"/>
        <v>0</v>
      </c>
      <c r="F7" s="6">
        <f t="shared" si="2"/>
        <v>15</v>
      </c>
      <c r="G7" s="4" t="s">
        <v>32</v>
      </c>
      <c r="H7" t="s">
        <v>20</v>
      </c>
      <c r="J7" t="s">
        <v>40</v>
      </c>
    </row>
    <row r="8" spans="1:10" x14ac:dyDescent="0.3">
      <c r="A8" t="s">
        <v>12</v>
      </c>
      <c r="B8" s="11">
        <v>5</v>
      </c>
      <c r="C8" s="12">
        <v>7</v>
      </c>
      <c r="D8" s="5">
        <f t="shared" si="0"/>
        <v>2</v>
      </c>
      <c r="E8" s="6">
        <f t="shared" si="1"/>
        <v>1</v>
      </c>
      <c r="F8" s="6">
        <f t="shared" si="2"/>
        <v>7</v>
      </c>
      <c r="G8" s="4" t="s">
        <v>32</v>
      </c>
      <c r="H8" t="s">
        <v>35</v>
      </c>
      <c r="J8" t="s">
        <v>42</v>
      </c>
    </row>
    <row r="9" spans="1:10" x14ac:dyDescent="0.3">
      <c r="A9" t="s">
        <v>13</v>
      </c>
      <c r="B9" s="11">
        <v>13</v>
      </c>
      <c r="C9" s="12">
        <v>11</v>
      </c>
      <c r="D9" s="5">
        <f t="shared" si="0"/>
        <v>-2</v>
      </c>
      <c r="E9" s="6">
        <f t="shared" si="1"/>
        <v>0</v>
      </c>
      <c r="F9" s="6">
        <f t="shared" si="2"/>
        <v>13</v>
      </c>
      <c r="G9" s="4" t="s">
        <v>32</v>
      </c>
      <c r="H9" t="s">
        <v>36</v>
      </c>
      <c r="J9" t="s">
        <v>43</v>
      </c>
    </row>
    <row r="10" spans="1:10" x14ac:dyDescent="0.3">
      <c r="A10" t="s">
        <v>14</v>
      </c>
      <c r="B10" s="11">
        <v>15</v>
      </c>
      <c r="C10" s="12">
        <v>6</v>
      </c>
      <c r="D10" s="5">
        <f t="shared" si="0"/>
        <v>-9</v>
      </c>
      <c r="E10" s="6">
        <f t="shared" si="1"/>
        <v>0</v>
      </c>
      <c r="F10" s="6">
        <f t="shared" si="2"/>
        <v>15</v>
      </c>
      <c r="G10" s="4" t="s">
        <v>33</v>
      </c>
      <c r="H10" t="s">
        <v>37</v>
      </c>
      <c r="J10" t="s">
        <v>41</v>
      </c>
    </row>
    <row r="11" spans="1:10" x14ac:dyDescent="0.3">
      <c r="A11" t="s">
        <v>15</v>
      </c>
      <c r="B11" s="11">
        <v>11</v>
      </c>
      <c r="C11" s="12">
        <v>9</v>
      </c>
      <c r="D11" s="5">
        <f t="shared" si="0"/>
        <v>-2</v>
      </c>
      <c r="E11" s="6">
        <f t="shared" si="1"/>
        <v>0</v>
      </c>
      <c r="F11" s="6">
        <f t="shared" si="2"/>
        <v>11</v>
      </c>
      <c r="G11" s="4" t="s">
        <v>34</v>
      </c>
      <c r="H11" t="s">
        <v>38</v>
      </c>
      <c r="J11" t="s">
        <v>44</v>
      </c>
    </row>
    <row r="12" spans="1:10" x14ac:dyDescent="0.3">
      <c r="A12" t="s">
        <v>16</v>
      </c>
      <c r="B12" s="11">
        <v>10</v>
      </c>
      <c r="C12" s="12">
        <v>13</v>
      </c>
      <c r="D12" s="5">
        <f t="shared" si="0"/>
        <v>3</v>
      </c>
      <c r="E12" s="6">
        <f t="shared" si="1"/>
        <v>1</v>
      </c>
      <c r="F12" s="6">
        <f t="shared" si="2"/>
        <v>13</v>
      </c>
    </row>
    <row r="13" spans="1:10" x14ac:dyDescent="0.3">
      <c r="A13" t="s">
        <v>17</v>
      </c>
      <c r="B13" s="11">
        <v>15</v>
      </c>
      <c r="C13" s="12">
        <v>15</v>
      </c>
      <c r="D13" s="5">
        <f t="shared" si="0"/>
        <v>0</v>
      </c>
      <c r="E13" s="6">
        <f t="shared" si="1"/>
        <v>0</v>
      </c>
      <c r="F13" s="6">
        <f t="shared" si="2"/>
        <v>15</v>
      </c>
    </row>
    <row r="14" spans="1:10" x14ac:dyDescent="0.3">
      <c r="E14" s="13">
        <f>AVERAGE(E2:E13)</f>
        <v>0.41666666666666669</v>
      </c>
    </row>
    <row r="16" spans="1:10" x14ac:dyDescent="0.3">
      <c r="A16" s="2" t="s">
        <v>18</v>
      </c>
      <c r="B16" s="2" t="s">
        <v>20</v>
      </c>
      <c r="C16" s="2" t="s">
        <v>19</v>
      </c>
      <c r="D16" s="2" t="s">
        <v>21</v>
      </c>
      <c r="E16" s="2"/>
      <c r="F16" s="2"/>
    </row>
    <row r="17" spans="1:4" x14ac:dyDescent="0.3">
      <c r="A17" s="14">
        <f>AVERAGEIF(E2:E13,1,F2:F13)-AVERAGEIF(E2:E13,0,F2:F13)</f>
        <v>-3.0285714285714285</v>
      </c>
      <c r="B17" s="14">
        <f>AVERAGE(D2:D13)</f>
        <v>-0.33333333333333331</v>
      </c>
      <c r="C17" s="14">
        <f>AVERAGEIF(E2:E13,1,B2:B13)-AVERAGEIF(E2:E13,0,B2:B13)</f>
        <v>-5.628571428571429</v>
      </c>
      <c r="D17" s="14">
        <f>(1-E14)*(B20-B22)</f>
        <v>2.9333333333333327</v>
      </c>
    </row>
    <row r="19" spans="1:4" x14ac:dyDescent="0.3">
      <c r="B19" s="2" t="s">
        <v>35</v>
      </c>
    </row>
    <row r="20" spans="1:4" x14ac:dyDescent="0.3">
      <c r="B20" s="15">
        <f>AVERAGEIF(E2:E13,1,D2:D13)</f>
        <v>2.6</v>
      </c>
    </row>
    <row r="21" spans="1:4" x14ac:dyDescent="0.3">
      <c r="B21" s="2" t="s">
        <v>36</v>
      </c>
    </row>
    <row r="22" spans="1:4" x14ac:dyDescent="0.3">
      <c r="B22" s="14">
        <f>AVERAGEIF(E2:E13,0,D2:D13)</f>
        <v>-2.4285714285714284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Perfect best friend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Martín Brun</cp:lastModifiedBy>
  <dcterms:created xsi:type="dcterms:W3CDTF">2022-01-05T00:50:54Z</dcterms:created>
  <dcterms:modified xsi:type="dcterms:W3CDTF">2022-01-14T20:25:49Z</dcterms:modified>
</cp:coreProperties>
</file>