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3\Desktop\"/>
    </mc:Choice>
  </mc:AlternateContent>
  <xr:revisionPtr revIDLastSave="0" documentId="13_ncr:1_{BEF825AA-38D6-439C-97AF-737576AD47F7}" xr6:coauthVersionLast="47" xr6:coauthVersionMax="47" xr10:uidLastSave="{00000000-0000-0000-0000-000000000000}"/>
  <bookViews>
    <workbookView xWindow="-108" yWindow="-108" windowWidth="23256" windowHeight="12456" xr2:uid="{E168192A-B928-40F1-B70C-6F45BF006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P10" i="1"/>
  <c r="N6" i="1"/>
  <c r="N7" i="1"/>
  <c r="N5" i="1"/>
  <c r="M7" i="1"/>
  <c r="P7" i="1" s="1"/>
  <c r="M6" i="1"/>
  <c r="P6" i="1" s="1"/>
  <c r="M5" i="1"/>
  <c r="P5" i="1" s="1"/>
  <c r="O5" i="1" l="1"/>
  <c r="C10" i="1"/>
  <c r="C11" i="1"/>
</calcChain>
</file>

<file path=xl/sharedStrings.xml><?xml version="1.0" encoding="utf-8"?>
<sst xmlns="http://schemas.openxmlformats.org/spreadsheetml/2006/main" count="12" uniqueCount="12">
  <si>
    <t>single-thread</t>
  </si>
  <si>
    <t>SIMD</t>
  </si>
  <si>
    <t>multi-thread</t>
  </si>
  <si>
    <t>average</t>
  </si>
  <si>
    <t>desviation</t>
  </si>
  <si>
    <t>c.i (95%)</t>
  </si>
  <si>
    <t>m.t/s.t</t>
  </si>
  <si>
    <t>SIMD/s.t</t>
  </si>
  <si>
    <t>Speedup</t>
  </si>
  <si>
    <t xml:space="preserve">Lower </t>
  </si>
  <si>
    <t>Higher</t>
  </si>
  <si>
    <t>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</si>
</sst>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696C-7475-40A2-B5A7-88DB8D41AB83}">
  <dimension ref="B3:P11"/>
  <sheetViews>
    <sheetView tabSelected="1" topLeftCell="H1" workbookViewId="0">
      <selection activeCell="M8" sqref="M8"/>
    </sheetView>
  </sheetViews>
  <sheetFormatPr baseColWidth="10" defaultRowHeight="14.4" x14ac:dyDescent="0.3"/>
  <cols>
    <col min="2" max="2" width="13.109375" customWidth="1"/>
    <col min="14" max="14" width="11.6640625" customWidth="1"/>
    <col min="15" max="15" width="10.44140625" customWidth="1"/>
    <col min="16" max="16" width="10.88671875" customWidth="1"/>
  </cols>
  <sheetData>
    <row r="3" spans="2:16" x14ac:dyDescent="0.3">
      <c r="O3" s="3" t="s">
        <v>5</v>
      </c>
      <c r="P3" s="3"/>
    </row>
    <row r="4" spans="2:16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s="1" t="s">
        <v>3</v>
      </c>
      <c r="N4" s="1" t="s">
        <v>4</v>
      </c>
      <c r="O4" s="1" t="s">
        <v>9</v>
      </c>
      <c r="P4" s="1" t="s">
        <v>10</v>
      </c>
    </row>
    <row r="5" spans="2:16" x14ac:dyDescent="0.3">
      <c r="B5" t="s">
        <v>0</v>
      </c>
      <c r="C5" s="2">
        <v>5.61</v>
      </c>
      <c r="D5">
        <v>5.63</v>
      </c>
      <c r="E5">
        <v>5.52</v>
      </c>
      <c r="F5">
        <v>6.12</v>
      </c>
      <c r="G5">
        <v>6.49</v>
      </c>
      <c r="H5">
        <v>5.9</v>
      </c>
      <c r="I5">
        <v>6.1</v>
      </c>
      <c r="J5">
        <v>5.78</v>
      </c>
      <c r="K5">
        <v>5.9</v>
      </c>
      <c r="L5">
        <v>5.86</v>
      </c>
      <c r="M5">
        <f>AVERAGE(C5:L5)</f>
        <v>5.891</v>
      </c>
      <c r="N5" s="4">
        <f>_xlfn.STDEV.S(C5:L5)</f>
        <v>0.28926919411971042</v>
      </c>
      <c r="O5" s="4">
        <f>M5-P10*(N5/SQRT(10))</f>
        <v>5.6840692843018967</v>
      </c>
      <c r="P5" s="4">
        <f>M5+P10*(N5/SQRT(10))</f>
        <v>6.0979307156981033</v>
      </c>
    </row>
    <row r="6" spans="2:16" x14ac:dyDescent="0.3">
      <c r="B6" t="s">
        <v>2</v>
      </c>
      <c r="C6">
        <v>1.76</v>
      </c>
      <c r="D6">
        <v>2.08</v>
      </c>
      <c r="E6">
        <v>1.69</v>
      </c>
      <c r="F6">
        <v>2.1</v>
      </c>
      <c r="G6">
        <v>2.0299999999999998</v>
      </c>
      <c r="H6">
        <v>1.78</v>
      </c>
      <c r="I6">
        <v>1.66</v>
      </c>
      <c r="J6">
        <v>1.8</v>
      </c>
      <c r="K6">
        <v>1.67</v>
      </c>
      <c r="L6">
        <v>1.7</v>
      </c>
      <c r="M6">
        <f>AVERAGE(C6:L6)</f>
        <v>1.827</v>
      </c>
      <c r="N6" s="4">
        <f t="shared" ref="N6:N7" si="0">_xlfn.STDEV.S(C6:L6)</f>
        <v>0.17467748058127652</v>
      </c>
      <c r="O6" s="4">
        <f>M6-P10*(N6/SQRT(10))</f>
        <v>1.7020432579486271</v>
      </c>
      <c r="P6" s="4">
        <f>M6+P10*(N6/SQRT(10))</f>
        <v>1.9519567420513728</v>
      </c>
    </row>
    <row r="7" spans="2:16" x14ac:dyDescent="0.3">
      <c r="B7" t="s">
        <v>1</v>
      </c>
      <c r="C7">
        <v>5.96</v>
      </c>
      <c r="D7">
        <v>5.66</v>
      </c>
      <c r="E7">
        <v>6.04</v>
      </c>
      <c r="F7">
        <v>6.03</v>
      </c>
      <c r="G7">
        <v>5.85</v>
      </c>
      <c r="H7">
        <v>6.02</v>
      </c>
      <c r="I7">
        <v>5.72</v>
      </c>
      <c r="J7">
        <v>6.22</v>
      </c>
      <c r="K7">
        <v>5.85</v>
      </c>
      <c r="L7">
        <v>5.75</v>
      </c>
      <c r="M7">
        <f>AVERAGE(C7:L7)</f>
        <v>5.91</v>
      </c>
      <c r="N7" s="4">
        <f t="shared" si="0"/>
        <v>0.17429221949868492</v>
      </c>
      <c r="O7" s="4">
        <f>M7-P10*(N7/SQRT(10))</f>
        <v>5.7853188571246612</v>
      </c>
      <c r="P7" s="4">
        <f>M7+P10*(N7/SQRT(10))</f>
        <v>6.0346811428753391</v>
      </c>
    </row>
    <row r="9" spans="2:16" x14ac:dyDescent="0.3">
      <c r="C9" t="s">
        <v>8</v>
      </c>
    </row>
    <row r="10" spans="2:16" x14ac:dyDescent="0.3">
      <c r="B10" t="s">
        <v>6</v>
      </c>
      <c r="C10">
        <f>M5/M6</f>
        <v>3.2244116037219488</v>
      </c>
      <c r="O10" t="s">
        <v>11</v>
      </c>
      <c r="P10">
        <f>TINV(0.05,9)</f>
        <v>2.2621571627982053</v>
      </c>
    </row>
    <row r="11" spans="2:16" x14ac:dyDescent="0.3">
      <c r="B11" t="s">
        <v>7</v>
      </c>
      <c r="C11">
        <f>M5/M7</f>
        <v>0.99678510998307945</v>
      </c>
    </row>
  </sheetData>
  <mergeCells count="1"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García Bolaño</dc:creator>
  <cp:lastModifiedBy>Hugo García Bolaño</cp:lastModifiedBy>
  <dcterms:created xsi:type="dcterms:W3CDTF">2024-11-26T11:02:10Z</dcterms:created>
  <dcterms:modified xsi:type="dcterms:W3CDTF">2024-11-26T16:32:43Z</dcterms:modified>
</cp:coreProperties>
</file>