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verage Accuracy" sheetId="1" r:id="rId1"/>
    <sheet name="Average AUC" sheetId="3" r:id="rId2"/>
    <sheet name="ADvsCN" sheetId="6" r:id="rId3"/>
    <sheet name="MCIvsCN" sheetId="5" r:id="rId4"/>
    <sheet name="TrainTime" sheetId="4" r:id="rId5"/>
    <sheet name="Experiment Cod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17" i="1"/>
  <c r="Y21" i="5"/>
  <c r="Y22" i="5"/>
  <c r="Y23" i="5"/>
  <c r="Y24" i="5"/>
  <c r="Y25" i="5"/>
  <c r="Y26" i="5"/>
  <c r="Y27" i="5"/>
  <c r="Y28" i="5"/>
  <c r="Y29" i="5"/>
  <c r="Y20" i="5"/>
  <c r="Y21" i="6"/>
  <c r="Y22" i="6"/>
  <c r="Y23" i="6"/>
  <c r="Y24" i="6"/>
  <c r="Y25" i="6"/>
  <c r="Y26" i="6"/>
  <c r="Y27" i="6"/>
  <c r="Y28" i="6"/>
  <c r="Y29" i="6"/>
  <c r="Y20" i="6"/>
  <c r="J28" i="1" l="1"/>
  <c r="J27" i="1"/>
  <c r="J14" i="3"/>
  <c r="J13" i="3"/>
  <c r="W31" i="6"/>
  <c r="W15" i="6"/>
  <c r="W30" i="6"/>
  <c r="W14" i="6"/>
  <c r="J31" i="6"/>
  <c r="J30" i="6"/>
  <c r="J15" i="6"/>
  <c r="J14" i="6"/>
  <c r="W31" i="5"/>
  <c r="W30" i="5"/>
  <c r="J31" i="5"/>
  <c r="J30" i="5"/>
  <c r="W15" i="5"/>
  <c r="W14" i="5"/>
  <c r="H15" i="5"/>
  <c r="I15" i="5"/>
  <c r="J15" i="5"/>
  <c r="H14" i="5"/>
  <c r="I14" i="5"/>
  <c r="J14" i="5"/>
  <c r="H12" i="1"/>
  <c r="I12" i="1"/>
  <c r="J12" i="1"/>
  <c r="C12" i="1"/>
  <c r="D12" i="1"/>
  <c r="E12" i="1"/>
  <c r="F12" i="1"/>
  <c r="G12" i="1"/>
  <c r="K12" i="1"/>
  <c r="J13" i="1"/>
  <c r="J15" i="4"/>
  <c r="J14" i="4"/>
  <c r="K31" i="5"/>
  <c r="K30" i="5"/>
  <c r="K15" i="5"/>
  <c r="K14" i="5"/>
  <c r="X31" i="5"/>
  <c r="X30" i="5"/>
  <c r="X15" i="5"/>
  <c r="X14" i="5"/>
  <c r="K15" i="6"/>
  <c r="K14" i="6"/>
  <c r="X15" i="6"/>
  <c r="X14" i="6"/>
  <c r="C30" i="6"/>
  <c r="D30" i="6"/>
  <c r="E30" i="6"/>
  <c r="F30" i="6"/>
  <c r="G30" i="6"/>
  <c r="H30" i="6"/>
  <c r="I30" i="6"/>
  <c r="K30" i="6"/>
  <c r="X31" i="6"/>
  <c r="X30" i="6"/>
  <c r="K31" i="6"/>
  <c r="K28" i="1"/>
  <c r="K27" i="1"/>
  <c r="K13" i="3"/>
  <c r="K13" i="1"/>
  <c r="K14" i="3"/>
  <c r="K15" i="4"/>
  <c r="K14" i="4"/>
  <c r="O15" i="6" l="1"/>
  <c r="P15" i="6"/>
  <c r="Q15" i="6"/>
  <c r="R15" i="6"/>
  <c r="S15" i="6"/>
  <c r="T15" i="6"/>
  <c r="U15" i="6"/>
  <c r="O31" i="6"/>
  <c r="P31" i="6"/>
  <c r="Q31" i="6"/>
  <c r="R31" i="6"/>
  <c r="S31" i="6"/>
  <c r="T31" i="6"/>
  <c r="U31" i="6"/>
  <c r="C14" i="6"/>
  <c r="D14" i="6"/>
  <c r="E14" i="6"/>
  <c r="F14" i="6"/>
  <c r="G14" i="6"/>
  <c r="H14" i="6"/>
  <c r="I14" i="6"/>
  <c r="P14" i="6"/>
  <c r="Q14" i="6"/>
  <c r="R14" i="6"/>
  <c r="S14" i="6"/>
  <c r="T14" i="6"/>
  <c r="U14" i="6"/>
  <c r="V14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B31" i="6"/>
  <c r="C15" i="6"/>
  <c r="D15" i="6"/>
  <c r="E15" i="6"/>
  <c r="F15" i="6"/>
  <c r="G15" i="6"/>
  <c r="H15" i="6"/>
  <c r="I15" i="6"/>
  <c r="B15" i="6"/>
  <c r="P31" i="5"/>
  <c r="Q31" i="5"/>
  <c r="R31" i="5"/>
  <c r="S31" i="5"/>
  <c r="T31" i="5"/>
  <c r="U31" i="5"/>
  <c r="V31" i="5"/>
  <c r="O31" i="5"/>
  <c r="C31" i="5"/>
  <c r="D31" i="5"/>
  <c r="E31" i="5"/>
  <c r="F31" i="5"/>
  <c r="G31" i="5"/>
  <c r="H31" i="5"/>
  <c r="I31" i="5"/>
  <c r="B31" i="5"/>
  <c r="P15" i="5"/>
  <c r="Q15" i="5"/>
  <c r="R15" i="5"/>
  <c r="S15" i="5"/>
  <c r="T15" i="5"/>
  <c r="U15" i="5"/>
  <c r="V15" i="5"/>
  <c r="O15" i="5"/>
  <c r="C15" i="5"/>
  <c r="D15" i="5"/>
  <c r="E15" i="5"/>
  <c r="F15" i="5"/>
  <c r="G15" i="5"/>
  <c r="B15" i="5"/>
  <c r="P30" i="5"/>
  <c r="Q30" i="5"/>
  <c r="R30" i="5"/>
  <c r="S30" i="5"/>
  <c r="T30" i="5"/>
  <c r="U30" i="5"/>
  <c r="V30" i="5"/>
  <c r="C30" i="5"/>
  <c r="D30" i="5"/>
  <c r="E30" i="5"/>
  <c r="F30" i="5"/>
  <c r="G30" i="5"/>
  <c r="H30" i="5"/>
  <c r="I30" i="5"/>
  <c r="C14" i="5"/>
  <c r="D14" i="5"/>
  <c r="E14" i="5"/>
  <c r="F14" i="5"/>
  <c r="G14" i="5"/>
  <c r="P14" i="5"/>
  <c r="Q14" i="5"/>
  <c r="R14" i="5"/>
  <c r="S14" i="5"/>
  <c r="T14" i="5"/>
  <c r="U14" i="5"/>
  <c r="V14" i="5"/>
  <c r="O30" i="5"/>
  <c r="O14" i="5"/>
  <c r="B30" i="5"/>
  <c r="B14" i="5"/>
  <c r="O30" i="6"/>
  <c r="O14" i="6"/>
  <c r="B14" i="6"/>
  <c r="B30" i="6"/>
  <c r="V31" i="6"/>
  <c r="V15" i="6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13" i="1" l="1"/>
  <c r="B13" i="1"/>
  <c r="C13" i="1"/>
  <c r="B12" i="1"/>
  <c r="E13" i="1"/>
  <c r="F13" i="1"/>
  <c r="G13" i="1"/>
  <c r="H13" i="1"/>
  <c r="D13" i="1"/>
</calcChain>
</file>

<file path=xl/sharedStrings.xml><?xml version="1.0" encoding="utf-8"?>
<sst xmlns="http://schemas.openxmlformats.org/spreadsheetml/2006/main" count="208" uniqueCount="47">
  <si>
    <t>VGG (ua: un-agumented)</t>
  </si>
  <si>
    <t>VGG (a: agumented)</t>
  </si>
  <si>
    <t>ResNet (ua)</t>
  </si>
  <si>
    <t>ResNet (a)</t>
  </si>
  <si>
    <t>AlexNet (ua)</t>
  </si>
  <si>
    <t>AlexNet (a)</t>
  </si>
  <si>
    <t>DenseNet (ua)</t>
  </si>
  <si>
    <t>DenseNet (a)</t>
  </si>
  <si>
    <t>TRAIN EPOCHS perfolds /MODELS</t>
  </si>
  <si>
    <t>261022_164054</t>
  </si>
  <si>
    <t>VAL ACC on left out fold / MODELS</t>
  </si>
  <si>
    <t>Average</t>
  </si>
  <si>
    <t>271022_164133</t>
  </si>
  <si>
    <t>281022_151334</t>
  </si>
  <si>
    <t>011122_103506</t>
  </si>
  <si>
    <t>NULL</t>
  </si>
  <si>
    <t>021122_104936</t>
  </si>
  <si>
    <t>Alexnet (ua)</t>
  </si>
  <si>
    <t>031122_101114</t>
  </si>
  <si>
    <t>071122_094130</t>
  </si>
  <si>
    <t>VGG (ua)</t>
  </si>
  <si>
    <t>AVERAGE</t>
  </si>
  <si>
    <t>Std. Dev</t>
  </si>
  <si>
    <t>Std. Dev.</t>
  </si>
  <si>
    <t>VGG (a)</t>
  </si>
  <si>
    <t>101122_150350</t>
  </si>
  <si>
    <t>Experiment</t>
  </si>
  <si>
    <t>DateTime Folder Name</t>
  </si>
  <si>
    <t>TEST ACC on ADNI3 / MODELS</t>
  </si>
  <si>
    <t>AUC (on Validation Set) / MODELS</t>
  </si>
  <si>
    <t>Validation (Accuracy): MCIvsCN /MODELS</t>
  </si>
  <si>
    <t>Test (Accuracy): MCIvsCN /MODELS</t>
  </si>
  <si>
    <t>Validation (F1): MCIvsCN /MODELS</t>
  </si>
  <si>
    <t>Test (F1): MCIvsCN /MODELS</t>
  </si>
  <si>
    <t>Validation (Accuracy): ADvsCN /MODELS</t>
  </si>
  <si>
    <t>Test (Accuracy): ADvsCN /MODELS</t>
  </si>
  <si>
    <t>Validation (F1): ADvsCN /MODELS</t>
  </si>
  <si>
    <t>Test (F1): ADvsCN /MODELS</t>
  </si>
  <si>
    <t>Accuracy for a binary classification task of</t>
  </si>
  <si>
    <t xml:space="preserve"> 0: Healthy</t>
  </si>
  <si>
    <t>1: Disease (AD or MCI)</t>
  </si>
  <si>
    <t>AUC from a binary classification task of</t>
  </si>
  <si>
    <t>VGG (ua: un-augmented)</t>
  </si>
  <si>
    <t>DenseNet_2b (a)</t>
  </si>
  <si>
    <t>251122_180422</t>
  </si>
  <si>
    <t>DenseNet_2b (ua)</t>
  </si>
  <si>
    <t>281122_144817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</si>
</sst>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110" zoomScaleNormal="110" workbookViewId="0">
      <selection activeCell="L19" sqref="L19"/>
    </sheetView>
  </sheetViews>
  <sheetFormatPr defaultRowHeight="15" x14ac:dyDescent="0.25"/>
  <cols>
    <col min="1" max="1" width="31.42578125" customWidth="1"/>
    <col min="2" max="2" width="25.5703125" customWidth="1"/>
    <col min="3" max="3" width="21" customWidth="1"/>
    <col min="4" max="4" width="17.7109375" customWidth="1"/>
    <col min="5" max="5" width="17.140625" customWidth="1"/>
    <col min="6" max="6" width="14.140625" customWidth="1"/>
    <col min="7" max="7" width="13.5703125" customWidth="1"/>
    <col min="8" max="8" width="15.28515625" hidden="1" customWidth="1"/>
    <col min="9" max="9" width="17.42578125" hidden="1" customWidth="1"/>
    <col min="10" max="10" width="17.28515625" customWidth="1"/>
    <col min="11" max="11" width="18.140625" customWidth="1"/>
  </cols>
  <sheetData>
    <row r="1" spans="1:13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45</v>
      </c>
      <c r="K1" s="5" t="s">
        <v>43</v>
      </c>
      <c r="L1" s="1"/>
    </row>
    <row r="2" spans="1:13" x14ac:dyDescent="0.25">
      <c r="A2" s="1">
        <v>0</v>
      </c>
      <c r="B2" s="1">
        <v>76.680000000000007</v>
      </c>
      <c r="C2" s="1">
        <v>74.89</v>
      </c>
      <c r="D2" s="2">
        <v>73.09</v>
      </c>
      <c r="E2" s="1">
        <v>76.680000000000007</v>
      </c>
      <c r="F2" s="1">
        <v>78.03</v>
      </c>
      <c r="G2" s="1">
        <v>73.540000000000006</v>
      </c>
      <c r="H2" s="1">
        <v>61.43</v>
      </c>
      <c r="I2" s="1">
        <v>70.400000000000006</v>
      </c>
      <c r="J2" s="1">
        <v>78.92</v>
      </c>
      <c r="K2" s="1">
        <v>74.88</v>
      </c>
      <c r="L2" s="1"/>
    </row>
    <row r="3" spans="1:13" x14ac:dyDescent="0.25">
      <c r="A3" s="1">
        <v>1</v>
      </c>
      <c r="B3" s="1">
        <v>80.27</v>
      </c>
      <c r="C3" s="1">
        <v>78.47</v>
      </c>
      <c r="D3" s="2">
        <v>73.540000000000006</v>
      </c>
      <c r="E3" s="1">
        <v>73.09</v>
      </c>
      <c r="F3" s="1">
        <v>72.650000000000006</v>
      </c>
      <c r="G3" s="1">
        <v>76.23</v>
      </c>
      <c r="H3" s="1">
        <v>71.3</v>
      </c>
      <c r="I3" s="1">
        <v>47.98</v>
      </c>
      <c r="J3" s="1">
        <v>79.37</v>
      </c>
      <c r="K3" s="1">
        <v>75.78</v>
      </c>
      <c r="L3" s="1"/>
    </row>
    <row r="4" spans="1:13" x14ac:dyDescent="0.25">
      <c r="A4" s="1">
        <v>2</v>
      </c>
      <c r="B4" s="1">
        <v>78.03</v>
      </c>
      <c r="C4" s="1">
        <v>75.78</v>
      </c>
      <c r="D4" s="2">
        <v>83.85</v>
      </c>
      <c r="E4" s="1">
        <v>82.96</v>
      </c>
      <c r="F4" s="1">
        <v>78.92</v>
      </c>
      <c r="G4" s="1">
        <v>70.400000000000006</v>
      </c>
      <c r="H4" s="1">
        <v>58.74</v>
      </c>
      <c r="I4" s="1">
        <v>71.3</v>
      </c>
      <c r="J4" s="1">
        <v>83.86</v>
      </c>
      <c r="K4" s="1">
        <v>81.16</v>
      </c>
      <c r="L4" s="1"/>
    </row>
    <row r="5" spans="1:13" x14ac:dyDescent="0.25">
      <c r="A5" s="1">
        <v>3</v>
      </c>
      <c r="B5" s="1">
        <v>79.37</v>
      </c>
      <c r="C5" s="1">
        <v>77.13</v>
      </c>
      <c r="D5" s="2">
        <v>82.51</v>
      </c>
      <c r="E5" s="1">
        <v>73.540000000000006</v>
      </c>
      <c r="F5" s="1">
        <v>65.92</v>
      </c>
      <c r="G5" s="1">
        <v>72.650000000000006</v>
      </c>
      <c r="H5" s="1">
        <v>58.29</v>
      </c>
      <c r="I5" s="1">
        <v>57.85</v>
      </c>
      <c r="J5" s="1">
        <v>82.51</v>
      </c>
      <c r="K5" s="1">
        <v>79.819999999999993</v>
      </c>
      <c r="L5" s="1"/>
    </row>
    <row r="6" spans="1:13" x14ac:dyDescent="0.25">
      <c r="A6" s="1">
        <v>4</v>
      </c>
      <c r="B6" s="1">
        <v>79.73</v>
      </c>
      <c r="C6" s="1">
        <v>68.92</v>
      </c>
      <c r="D6" s="2">
        <v>82.88</v>
      </c>
      <c r="E6" s="1">
        <v>72.52</v>
      </c>
      <c r="F6" s="1">
        <v>75.67</v>
      </c>
      <c r="G6" s="1">
        <v>74.77</v>
      </c>
      <c r="H6" s="1">
        <v>55.86</v>
      </c>
      <c r="I6" s="1">
        <v>59.01</v>
      </c>
      <c r="J6" s="1">
        <v>75.680000000000007</v>
      </c>
      <c r="K6" s="1">
        <v>78.37</v>
      </c>
      <c r="L6" s="1"/>
    </row>
    <row r="7" spans="1:13" x14ac:dyDescent="0.25">
      <c r="A7" s="1">
        <v>5</v>
      </c>
      <c r="B7" s="1">
        <v>74.319999999999993</v>
      </c>
      <c r="C7" s="1">
        <v>65.77</v>
      </c>
      <c r="D7" s="2">
        <v>64.86</v>
      </c>
      <c r="E7" s="1">
        <v>72.97</v>
      </c>
      <c r="F7" s="1">
        <v>81.98</v>
      </c>
      <c r="G7" s="1">
        <v>77.930000000000007</v>
      </c>
      <c r="H7" s="1">
        <v>45.04</v>
      </c>
      <c r="I7" s="1">
        <v>56.31</v>
      </c>
      <c r="J7" s="1">
        <v>76.13</v>
      </c>
      <c r="K7" s="1">
        <v>77.930000000000007</v>
      </c>
      <c r="L7" s="1"/>
    </row>
    <row r="8" spans="1:13" x14ac:dyDescent="0.25">
      <c r="A8" s="1">
        <v>6</v>
      </c>
      <c r="B8" s="1">
        <v>80.63</v>
      </c>
      <c r="C8" s="1">
        <v>76.13</v>
      </c>
      <c r="D8" s="2">
        <v>73.42</v>
      </c>
      <c r="E8" s="1">
        <v>74.319999999999993</v>
      </c>
      <c r="F8" s="1">
        <v>70.27</v>
      </c>
      <c r="G8" s="1">
        <v>63.51</v>
      </c>
      <c r="H8" s="1">
        <v>61.26</v>
      </c>
      <c r="I8" s="1">
        <v>69.819999999999993</v>
      </c>
      <c r="J8" s="1">
        <v>81.98</v>
      </c>
      <c r="K8" s="1">
        <v>77.930000000000007</v>
      </c>
      <c r="L8" s="1"/>
    </row>
    <row r="9" spans="1:13" x14ac:dyDescent="0.25">
      <c r="A9" s="1">
        <v>7</v>
      </c>
      <c r="B9" s="1">
        <v>78.83</v>
      </c>
      <c r="C9" s="1">
        <v>80.180000000000007</v>
      </c>
      <c r="D9" s="2">
        <v>76.12</v>
      </c>
      <c r="E9" s="1">
        <v>79.28</v>
      </c>
      <c r="F9" s="1">
        <v>83.78</v>
      </c>
      <c r="G9" s="1">
        <v>71.17</v>
      </c>
      <c r="H9" s="1">
        <v>62.16</v>
      </c>
      <c r="I9" s="1">
        <v>59.01</v>
      </c>
      <c r="J9" s="1">
        <v>86.04</v>
      </c>
      <c r="K9" s="1">
        <v>84.23</v>
      </c>
      <c r="L9" s="1"/>
    </row>
    <row r="10" spans="1:13" x14ac:dyDescent="0.25">
      <c r="A10" s="1">
        <v>8</v>
      </c>
      <c r="B10" s="1">
        <v>78.83</v>
      </c>
      <c r="C10" s="1">
        <v>77.930000000000007</v>
      </c>
      <c r="D10" s="2">
        <v>73.87</v>
      </c>
      <c r="E10" s="1">
        <v>74.77</v>
      </c>
      <c r="F10" s="1">
        <v>81.53</v>
      </c>
      <c r="G10" s="1">
        <v>72.97</v>
      </c>
      <c r="H10" s="1">
        <v>64.41</v>
      </c>
      <c r="I10" s="1" t="s">
        <v>15</v>
      </c>
      <c r="J10" s="1">
        <v>80.63</v>
      </c>
      <c r="K10" s="1">
        <v>82.43</v>
      </c>
      <c r="L10" s="1"/>
    </row>
    <row r="11" spans="1:13" x14ac:dyDescent="0.25">
      <c r="A11" s="1">
        <v>9</v>
      </c>
      <c r="B11" s="1">
        <v>72.97</v>
      </c>
      <c r="C11" s="1">
        <v>72.52</v>
      </c>
      <c r="D11" s="2">
        <v>78.83</v>
      </c>
      <c r="E11" s="1">
        <v>73.42</v>
      </c>
      <c r="F11" s="1">
        <v>79.28</v>
      </c>
      <c r="G11" s="1">
        <v>79.28</v>
      </c>
      <c r="H11" s="1">
        <v>60.36</v>
      </c>
      <c r="I11" s="1" t="s">
        <v>15</v>
      </c>
      <c r="J11" s="1">
        <v>77.48</v>
      </c>
      <c r="K11" s="1">
        <v>76.13</v>
      </c>
      <c r="L11" s="1"/>
    </row>
    <row r="12" spans="1:13" x14ac:dyDescent="0.25">
      <c r="A12" s="3" t="s">
        <v>21</v>
      </c>
      <c r="B12" s="6">
        <f t="shared" ref="B12:K12" si="0">AVERAGE(B2:B11)</f>
        <v>77.966000000000008</v>
      </c>
      <c r="C12" s="6">
        <f t="shared" si="0"/>
        <v>74.772000000000006</v>
      </c>
      <c r="D12" s="6">
        <f t="shared" si="0"/>
        <v>76.296999999999997</v>
      </c>
      <c r="E12" s="6">
        <f t="shared" si="0"/>
        <v>75.35499999999999</v>
      </c>
      <c r="F12" s="6">
        <f t="shared" si="0"/>
        <v>76.802999999999997</v>
      </c>
      <c r="G12" s="6">
        <f t="shared" si="0"/>
        <v>73.245000000000005</v>
      </c>
      <c r="H12" s="6">
        <f t="shared" si="0"/>
        <v>59.885000000000005</v>
      </c>
      <c r="I12" s="6">
        <f t="shared" si="0"/>
        <v>61.46</v>
      </c>
      <c r="J12" s="6">
        <f t="shared" si="0"/>
        <v>80.260000000000005</v>
      </c>
      <c r="K12" s="6">
        <f t="shared" si="0"/>
        <v>78.866</v>
      </c>
      <c r="L12" s="1"/>
    </row>
    <row r="13" spans="1:13" x14ac:dyDescent="0.25">
      <c r="A13" s="3" t="s">
        <v>22</v>
      </c>
      <c r="B13" s="6">
        <f t="shared" ref="B13:K13" si="1">STDEV(B2:B11)</f>
        <v>2.5580469980914047</v>
      </c>
      <c r="C13" s="4">
        <f t="shared" si="1"/>
        <v>4.492986633508818</v>
      </c>
      <c r="D13" s="4">
        <f t="shared" si="1"/>
        <v>5.8527373462717787</v>
      </c>
      <c r="E13" s="4">
        <f t="shared" si="1"/>
        <v>3.3715286674675555</v>
      </c>
      <c r="F13" s="6">
        <f t="shared" si="1"/>
        <v>5.6725264800322144</v>
      </c>
      <c r="G13" s="4">
        <f t="shared" si="1"/>
        <v>4.438378707991868</v>
      </c>
      <c r="H13" s="4">
        <f t="shared" si="1"/>
        <v>6.6740496618535792</v>
      </c>
      <c r="I13" s="4">
        <f t="shared" si="1"/>
        <v>8.2800000000000082</v>
      </c>
      <c r="J13" s="4">
        <f t="shared" si="1"/>
        <v>3.3809203217795933</v>
      </c>
      <c r="K13" s="4">
        <f t="shared" si="1"/>
        <v>3.0284326712747727</v>
      </c>
      <c r="L13" s="1"/>
      <c r="M13" s="1"/>
    </row>
    <row r="14" spans="1:13" x14ac:dyDescent="0.25">
      <c r="A14" s="3"/>
      <c r="B14" s="6"/>
      <c r="C14" s="4"/>
      <c r="D14" s="4"/>
      <c r="E14" s="4"/>
      <c r="F14" s="6"/>
      <c r="G14" s="4"/>
      <c r="H14" s="4"/>
      <c r="I14" s="4"/>
      <c r="J14" s="4"/>
      <c r="K14" s="1"/>
      <c r="L14" s="1"/>
      <c r="M14" s="1"/>
    </row>
    <row r="15" spans="1:13" x14ac:dyDescent="0.25">
      <c r="A15" s="3"/>
      <c r="B15" s="6"/>
      <c r="C15" s="4"/>
      <c r="D15" s="4"/>
      <c r="E15" s="4"/>
      <c r="F15" s="6"/>
      <c r="G15" s="4"/>
      <c r="H15" s="4"/>
      <c r="I15" s="4"/>
      <c r="J15" s="4"/>
      <c r="K15" s="1"/>
      <c r="L15" s="1"/>
      <c r="M15" s="1"/>
    </row>
    <row r="16" spans="1:13" x14ac:dyDescent="0.25">
      <c r="A16" s="3" t="s">
        <v>28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5" t="s">
        <v>45</v>
      </c>
      <c r="K16" s="5" t="s">
        <v>43</v>
      </c>
      <c r="L16" s="1"/>
      <c r="M16" s="1"/>
    </row>
    <row r="17" spans="1:13" x14ac:dyDescent="0.25">
      <c r="A17" s="1">
        <v>0</v>
      </c>
      <c r="B17" s="1">
        <v>68.52</v>
      </c>
      <c r="C17" s="1">
        <v>68</v>
      </c>
      <c r="D17" s="2">
        <v>67.48</v>
      </c>
      <c r="E17" s="1">
        <v>66.09</v>
      </c>
      <c r="F17" s="1">
        <v>72.349999999999994</v>
      </c>
      <c r="G17" s="1">
        <v>61.39</v>
      </c>
      <c r="H17" s="1">
        <v>45.91</v>
      </c>
      <c r="I17" s="1">
        <v>63.83</v>
      </c>
      <c r="J17" s="1">
        <v>66.78</v>
      </c>
      <c r="K17" s="1">
        <v>65.91</v>
      </c>
      <c r="L17" s="2">
        <f>AVERAGE(B17:G17,J17:K17)</f>
        <v>67.064999999999998</v>
      </c>
      <c r="M17" s="1"/>
    </row>
    <row r="18" spans="1:13" x14ac:dyDescent="0.25">
      <c r="A18" s="1">
        <v>1</v>
      </c>
      <c r="B18" s="1">
        <v>68.52</v>
      </c>
      <c r="C18" s="1">
        <v>66.78</v>
      </c>
      <c r="D18" s="2">
        <v>58.26</v>
      </c>
      <c r="E18" s="1">
        <v>66.61</v>
      </c>
      <c r="F18" s="1">
        <v>56.35</v>
      </c>
      <c r="G18" s="1">
        <v>68.349999999999994</v>
      </c>
      <c r="H18" s="1">
        <v>67.12</v>
      </c>
      <c r="I18" s="1">
        <v>57.74</v>
      </c>
      <c r="J18" s="1">
        <v>69.39</v>
      </c>
      <c r="K18" s="1">
        <v>67.3</v>
      </c>
      <c r="L18" s="2">
        <f t="shared" ref="L18:L26" si="2">AVERAGE(B18:G18,J18:K18)</f>
        <v>65.194999999999993</v>
      </c>
      <c r="M18" s="1"/>
    </row>
    <row r="19" spans="1:13" x14ac:dyDescent="0.25">
      <c r="A19" s="1">
        <v>2</v>
      </c>
      <c r="B19" s="1">
        <v>67.650000000000006</v>
      </c>
      <c r="C19" s="1">
        <v>67.650000000000006</v>
      </c>
      <c r="D19" s="2">
        <v>69.91</v>
      </c>
      <c r="E19" s="1">
        <v>69.39</v>
      </c>
      <c r="F19" s="1">
        <v>67.3</v>
      </c>
      <c r="G19" s="1">
        <v>65.39</v>
      </c>
      <c r="H19" s="1">
        <v>43.3</v>
      </c>
      <c r="I19" s="1">
        <v>67.83</v>
      </c>
      <c r="J19" s="1">
        <v>65.56</v>
      </c>
      <c r="K19" s="1">
        <v>70.260000000000005</v>
      </c>
      <c r="L19" s="2">
        <f t="shared" si="2"/>
        <v>67.888750000000002</v>
      </c>
      <c r="M19" s="1"/>
    </row>
    <row r="20" spans="1:13" x14ac:dyDescent="0.25">
      <c r="A20" s="1">
        <v>3</v>
      </c>
      <c r="B20" s="1">
        <v>64.7</v>
      </c>
      <c r="C20" s="1">
        <v>62.26</v>
      </c>
      <c r="D20" s="2">
        <v>70.78</v>
      </c>
      <c r="E20" s="1">
        <v>66.09</v>
      </c>
      <c r="F20" s="1">
        <v>64.349999999999994</v>
      </c>
      <c r="G20" s="1">
        <v>68.52</v>
      </c>
      <c r="H20" s="1">
        <v>43.3</v>
      </c>
      <c r="I20" s="1">
        <v>42.78</v>
      </c>
      <c r="J20" s="1">
        <v>72.86</v>
      </c>
      <c r="K20" s="1">
        <v>69.22</v>
      </c>
      <c r="L20" s="2">
        <f t="shared" si="2"/>
        <v>67.347500000000011</v>
      </c>
      <c r="M20" s="1"/>
    </row>
    <row r="21" spans="1:13" x14ac:dyDescent="0.25">
      <c r="A21" s="1">
        <v>4</v>
      </c>
      <c r="B21" s="1">
        <v>69.39</v>
      </c>
      <c r="C21" s="1">
        <v>65.040000000000006</v>
      </c>
      <c r="D21" s="2">
        <v>69.739999999999995</v>
      </c>
      <c r="E21" s="1">
        <v>67.3</v>
      </c>
      <c r="F21" s="1">
        <v>61.39</v>
      </c>
      <c r="G21" s="1">
        <v>66.78</v>
      </c>
      <c r="H21" s="1">
        <v>59.48</v>
      </c>
      <c r="I21" s="1">
        <v>43.3</v>
      </c>
      <c r="J21" s="1">
        <v>66.78</v>
      </c>
      <c r="K21" s="1">
        <v>66.78</v>
      </c>
      <c r="L21" s="2">
        <f t="shared" si="2"/>
        <v>66.649999999999991</v>
      </c>
      <c r="M21" s="1"/>
    </row>
    <row r="22" spans="1:13" x14ac:dyDescent="0.25">
      <c r="A22" s="1">
        <v>5</v>
      </c>
      <c r="B22" s="1">
        <v>66.09</v>
      </c>
      <c r="C22" s="1">
        <v>59.48</v>
      </c>
      <c r="D22" s="2">
        <v>63.48</v>
      </c>
      <c r="E22" s="1">
        <v>60.17</v>
      </c>
      <c r="F22" s="1">
        <v>69.22</v>
      </c>
      <c r="G22" s="1">
        <v>70.09</v>
      </c>
      <c r="H22" s="1">
        <v>56.87</v>
      </c>
      <c r="I22" s="1">
        <v>59.48</v>
      </c>
      <c r="J22" s="1">
        <v>68.69</v>
      </c>
      <c r="K22" s="1">
        <v>70.61</v>
      </c>
      <c r="L22" s="2">
        <f t="shared" si="2"/>
        <v>65.978749999999991</v>
      </c>
      <c r="M22" s="1"/>
    </row>
    <row r="23" spans="1:13" x14ac:dyDescent="0.25">
      <c r="A23" s="1">
        <v>6</v>
      </c>
      <c r="B23" s="1">
        <v>69.569999999999993</v>
      </c>
      <c r="C23" s="1">
        <v>68.52</v>
      </c>
      <c r="D23" s="2">
        <v>67.3</v>
      </c>
      <c r="E23" s="1">
        <v>67.650000000000006</v>
      </c>
      <c r="F23" s="1">
        <v>55.3</v>
      </c>
      <c r="G23" s="1">
        <v>45.22</v>
      </c>
      <c r="H23" s="1">
        <v>43.13</v>
      </c>
      <c r="I23" s="1">
        <v>67.48</v>
      </c>
      <c r="J23" s="1">
        <v>70.08</v>
      </c>
      <c r="K23" s="1">
        <v>68.87</v>
      </c>
      <c r="L23" s="2">
        <f t="shared" si="2"/>
        <v>64.063749999999999</v>
      </c>
      <c r="M23" s="1"/>
    </row>
    <row r="24" spans="1:13" x14ac:dyDescent="0.25">
      <c r="A24" s="1">
        <v>7</v>
      </c>
      <c r="B24" s="1">
        <v>63.83</v>
      </c>
      <c r="C24" s="1">
        <v>68.7</v>
      </c>
      <c r="D24" s="2">
        <v>67.83</v>
      </c>
      <c r="E24" s="1">
        <v>65.739999999999995</v>
      </c>
      <c r="F24" s="1">
        <v>69.569999999999993</v>
      </c>
      <c r="G24" s="1">
        <v>52.87</v>
      </c>
      <c r="H24" s="1">
        <v>63.65</v>
      </c>
      <c r="I24" s="1">
        <v>44</v>
      </c>
      <c r="J24" s="1">
        <v>70.260000000000005</v>
      </c>
      <c r="K24" s="1">
        <v>69.040000000000006</v>
      </c>
      <c r="L24" s="2">
        <f t="shared" si="2"/>
        <v>65.98</v>
      </c>
      <c r="M24" s="1"/>
    </row>
    <row r="25" spans="1:13" x14ac:dyDescent="0.25">
      <c r="A25" s="1">
        <v>8</v>
      </c>
      <c r="B25" s="1">
        <v>67.83</v>
      </c>
      <c r="C25" s="1">
        <v>61.91</v>
      </c>
      <c r="D25" s="2">
        <v>67.13</v>
      </c>
      <c r="E25" s="1">
        <v>68.7</v>
      </c>
      <c r="F25" s="1">
        <v>71.48</v>
      </c>
      <c r="G25" s="1">
        <v>68</v>
      </c>
      <c r="H25" s="1">
        <v>43.83</v>
      </c>
      <c r="I25" s="1" t="s">
        <v>15</v>
      </c>
      <c r="J25" s="1">
        <v>67.13</v>
      </c>
      <c r="K25" s="1">
        <v>68.17</v>
      </c>
      <c r="L25" s="2">
        <f t="shared" si="2"/>
        <v>67.543750000000003</v>
      </c>
      <c r="M25" s="1"/>
    </row>
    <row r="26" spans="1:13" x14ac:dyDescent="0.25">
      <c r="A26" s="1">
        <v>9</v>
      </c>
      <c r="B26" s="1">
        <v>68.7</v>
      </c>
      <c r="C26" s="1">
        <v>61.57</v>
      </c>
      <c r="D26" s="2">
        <v>64.87</v>
      </c>
      <c r="E26" s="1">
        <v>65.040000000000006</v>
      </c>
      <c r="F26" s="1">
        <v>70.61</v>
      </c>
      <c r="G26" s="1">
        <v>68.52</v>
      </c>
      <c r="H26" s="1">
        <v>43.3</v>
      </c>
      <c r="I26" s="1" t="s">
        <v>15</v>
      </c>
      <c r="J26" s="1">
        <v>71.3</v>
      </c>
      <c r="K26" s="1">
        <v>68.17</v>
      </c>
      <c r="L26" s="2">
        <f t="shared" si="2"/>
        <v>67.347499999999997</v>
      </c>
      <c r="M26" s="1"/>
    </row>
    <row r="27" spans="1:13" x14ac:dyDescent="0.25">
      <c r="A27" s="3" t="s">
        <v>21</v>
      </c>
      <c r="B27" s="6">
        <f t="shared" ref="B27:C27" si="3">AVERAGE(B17:B26)</f>
        <v>67.48</v>
      </c>
      <c r="C27" s="4">
        <f t="shared" si="3"/>
        <v>64.991000000000014</v>
      </c>
      <c r="D27" s="4">
        <f>AVERAGE(D17:D26)</f>
        <v>66.678000000000011</v>
      </c>
      <c r="E27" s="4">
        <f t="shared" ref="E27:K27" si="4">AVERAGE(E17:E26)</f>
        <v>66.277999999999992</v>
      </c>
      <c r="F27" s="6">
        <f t="shared" si="4"/>
        <v>65.792000000000002</v>
      </c>
      <c r="G27" s="4">
        <f t="shared" si="4"/>
        <v>63.512999999999998</v>
      </c>
      <c r="H27" s="4">
        <f t="shared" si="4"/>
        <v>50.988999999999997</v>
      </c>
      <c r="I27" s="4">
        <f t="shared" si="4"/>
        <v>55.805</v>
      </c>
      <c r="J27" s="4">
        <f t="shared" si="4"/>
        <v>68.882999999999996</v>
      </c>
      <c r="K27" s="4">
        <f t="shared" si="4"/>
        <v>68.432999999999979</v>
      </c>
      <c r="L27" s="1"/>
      <c r="M27" s="1"/>
    </row>
    <row r="28" spans="1:13" x14ac:dyDescent="0.25">
      <c r="A28" s="3" t="s">
        <v>22</v>
      </c>
      <c r="B28" s="6">
        <f t="shared" ref="B28:C28" si="5">STDEV(B17:B26)</f>
        <v>1.9664463153391973</v>
      </c>
      <c r="C28" s="4">
        <f t="shared" si="5"/>
        <v>3.408536505761838</v>
      </c>
      <c r="D28" s="4">
        <f>STDEV(D17:D26)</f>
        <v>3.7053768739195445</v>
      </c>
      <c r="E28" s="4">
        <f t="shared" ref="E28:K28" si="6">STDEV(E17:E26)</f>
        <v>2.533950801942821</v>
      </c>
      <c r="F28" s="6">
        <f t="shared" si="6"/>
        <v>6.2143450535389846</v>
      </c>
      <c r="G28" s="4">
        <f t="shared" si="6"/>
        <v>8.1890008208843881</v>
      </c>
      <c r="H28" s="4">
        <f t="shared" si="6"/>
        <v>9.680259925344048</v>
      </c>
      <c r="I28" s="4">
        <f t="shared" si="6"/>
        <v>10.875532170887061</v>
      </c>
      <c r="J28" s="4">
        <f t="shared" si="6"/>
        <v>2.3152204118734687</v>
      </c>
      <c r="K28" s="4">
        <f t="shared" si="6"/>
        <v>1.4823408664826216</v>
      </c>
      <c r="L28" s="1"/>
      <c r="M28" s="1"/>
    </row>
    <row r="29" spans="1:13" x14ac:dyDescent="0.25">
      <c r="A29" s="3"/>
      <c r="B29" s="6"/>
      <c r="C29" s="4"/>
      <c r="D29" s="4"/>
      <c r="E29" s="4"/>
      <c r="F29" s="6"/>
      <c r="G29" s="4"/>
      <c r="H29" s="4"/>
      <c r="I29" s="4"/>
      <c r="J29" s="4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K31" s="1"/>
      <c r="L31" s="1"/>
      <c r="M31" s="1"/>
    </row>
    <row r="32" spans="1:13" x14ac:dyDescent="0.25">
      <c r="K32" s="1"/>
      <c r="L32" s="1"/>
    </row>
    <row r="33" spans="1:12" x14ac:dyDescent="0.25">
      <c r="F33" t="s">
        <v>38</v>
      </c>
      <c r="K33" s="1"/>
      <c r="L33" s="1"/>
    </row>
    <row r="34" spans="1:12" x14ac:dyDescent="0.25">
      <c r="F34" t="s">
        <v>39</v>
      </c>
      <c r="K34" s="1"/>
      <c r="L34" s="1"/>
    </row>
    <row r="35" spans="1:12" x14ac:dyDescent="0.25">
      <c r="F35" t="s">
        <v>40</v>
      </c>
      <c r="K35" s="1"/>
      <c r="L35" s="1"/>
    </row>
    <row r="36" spans="1:12" x14ac:dyDescent="0.25">
      <c r="K36" s="1"/>
      <c r="L36" s="1"/>
    </row>
    <row r="37" spans="1:12" x14ac:dyDescent="0.25">
      <c r="K37" s="1"/>
      <c r="L37" s="1"/>
    </row>
    <row r="38" spans="1:12" x14ac:dyDescent="0.25">
      <c r="K38" s="1"/>
      <c r="L38" s="1"/>
    </row>
    <row r="39" spans="1:12" x14ac:dyDescent="0.25">
      <c r="K39" s="1"/>
      <c r="L39" s="1"/>
    </row>
    <row r="40" spans="1:12" x14ac:dyDescent="0.25">
      <c r="K40" s="1"/>
      <c r="L40" s="1"/>
    </row>
    <row r="41" spans="1:12" x14ac:dyDescent="0.25">
      <c r="K41" s="1"/>
      <c r="L41" s="1"/>
    </row>
    <row r="42" spans="1:12" x14ac:dyDescent="0.25">
      <c r="K42" s="1"/>
      <c r="L42" s="1"/>
    </row>
    <row r="43" spans="1:12" x14ac:dyDescent="0.25"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K46" s="1"/>
      <c r="L46" s="1"/>
    </row>
    <row r="47" spans="1:12" x14ac:dyDescent="0.25">
      <c r="K47" s="1"/>
      <c r="L47" s="1"/>
    </row>
    <row r="48" spans="1:12" x14ac:dyDescent="0.25">
      <c r="K48" s="1"/>
      <c r="L48" s="1"/>
    </row>
    <row r="49" spans="11:12" x14ac:dyDescent="0.25">
      <c r="K49" s="1"/>
      <c r="L49" s="1"/>
    </row>
    <row r="50" spans="11:12" x14ac:dyDescent="0.25">
      <c r="K50" s="1"/>
      <c r="L50" s="1"/>
    </row>
    <row r="51" spans="11:12" x14ac:dyDescent="0.25">
      <c r="K51" s="1"/>
      <c r="L51" s="1"/>
    </row>
    <row r="52" spans="11:12" x14ac:dyDescent="0.25">
      <c r="K52" s="1"/>
      <c r="L52" s="1"/>
    </row>
    <row r="53" spans="11:12" x14ac:dyDescent="0.25">
      <c r="K53" s="1"/>
      <c r="L53" s="1"/>
    </row>
    <row r="54" spans="11:12" x14ac:dyDescent="0.25">
      <c r="K54" s="1"/>
      <c r="L54" s="1"/>
    </row>
    <row r="55" spans="11:12" x14ac:dyDescent="0.25">
      <c r="K55" s="1"/>
      <c r="L55" s="1"/>
    </row>
    <row r="56" spans="11:12" x14ac:dyDescent="0.25">
      <c r="K56" s="1"/>
      <c r="L56" s="1"/>
    </row>
    <row r="57" spans="11:12" x14ac:dyDescent="0.25">
      <c r="K57" s="1"/>
      <c r="L57" s="1"/>
    </row>
    <row r="58" spans="11:12" x14ac:dyDescent="0.25">
      <c r="K58" s="1"/>
      <c r="L58" s="1"/>
    </row>
  </sheetData>
  <conditionalFormatting sqref="B12:G12 J12:K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G27 J27:K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zoomScale="115" zoomScaleNormal="115" workbookViewId="0">
      <selection activeCell="K14" sqref="J14:K14"/>
    </sheetView>
  </sheetViews>
  <sheetFormatPr defaultRowHeight="15" x14ac:dyDescent="0.25"/>
  <cols>
    <col min="1" max="1" width="31.7109375" bestFit="1" customWidth="1"/>
    <col min="2" max="2" width="23.7109375" bestFit="1" customWidth="1"/>
    <col min="3" max="3" width="19.42578125" bestFit="1" customWidth="1"/>
    <col min="4" max="5" width="12" bestFit="1" customWidth="1"/>
    <col min="6" max="6" width="12.28515625" bestFit="1" customWidth="1"/>
    <col min="7" max="7" width="12" bestFit="1" customWidth="1"/>
    <col min="8" max="8" width="14" hidden="1" customWidth="1"/>
    <col min="9" max="9" width="12.7109375" hidden="1" customWidth="1"/>
    <col min="10" max="10" width="17.28515625" customWidth="1"/>
    <col min="11" max="11" width="18.42578125" customWidth="1"/>
  </cols>
  <sheetData>
    <row r="2" spans="1:11" x14ac:dyDescent="0.25">
      <c r="A2" s="3" t="s">
        <v>29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5" t="s">
        <v>45</v>
      </c>
      <c r="K2" s="5" t="s">
        <v>43</v>
      </c>
    </row>
    <row r="3" spans="1:11" x14ac:dyDescent="0.25">
      <c r="A3" s="1">
        <v>0</v>
      </c>
      <c r="B3" s="2">
        <v>0.86</v>
      </c>
      <c r="C3" s="2">
        <v>0.83</v>
      </c>
      <c r="D3" s="2">
        <v>0.86</v>
      </c>
      <c r="E3" s="2">
        <v>0.87</v>
      </c>
      <c r="F3" s="2">
        <v>0.86</v>
      </c>
      <c r="G3" s="2">
        <v>0.85</v>
      </c>
      <c r="H3" s="2">
        <v>0.84</v>
      </c>
      <c r="I3" s="2">
        <v>0.8</v>
      </c>
      <c r="J3" s="2">
        <v>0.86</v>
      </c>
      <c r="K3" s="2">
        <v>0.83</v>
      </c>
    </row>
    <row r="4" spans="1:11" x14ac:dyDescent="0.25">
      <c r="A4" s="1">
        <v>1</v>
      </c>
      <c r="B4" s="2">
        <v>0.88</v>
      </c>
      <c r="C4" s="2">
        <v>0.87</v>
      </c>
      <c r="D4" s="2">
        <v>0.89</v>
      </c>
      <c r="E4" s="2">
        <v>0.86</v>
      </c>
      <c r="F4" s="2">
        <v>0.86</v>
      </c>
      <c r="G4" s="2">
        <v>0.84</v>
      </c>
      <c r="H4" s="2">
        <v>0.84</v>
      </c>
      <c r="I4" s="2">
        <v>0.84</v>
      </c>
      <c r="J4" s="2">
        <v>0.89</v>
      </c>
      <c r="K4" s="2">
        <v>0.86</v>
      </c>
    </row>
    <row r="5" spans="1:11" x14ac:dyDescent="0.25">
      <c r="A5" s="1">
        <v>2</v>
      </c>
      <c r="B5" s="2">
        <v>0.87</v>
      </c>
      <c r="C5" s="2">
        <v>0.85</v>
      </c>
      <c r="D5" s="2">
        <v>0.9</v>
      </c>
      <c r="E5" s="2">
        <v>0.88</v>
      </c>
      <c r="F5" s="2">
        <v>0.87</v>
      </c>
      <c r="G5" s="2">
        <v>0.8</v>
      </c>
      <c r="H5" s="2">
        <v>0.74</v>
      </c>
      <c r="I5" s="2">
        <v>0.8</v>
      </c>
      <c r="J5" s="2">
        <v>0.92</v>
      </c>
      <c r="K5" s="2">
        <v>0.87</v>
      </c>
    </row>
    <row r="6" spans="1:11" x14ac:dyDescent="0.25">
      <c r="A6" s="1">
        <v>3</v>
      </c>
      <c r="B6" s="2">
        <v>0.88</v>
      </c>
      <c r="C6" s="2">
        <v>0.84</v>
      </c>
      <c r="D6" s="2">
        <v>0.89</v>
      </c>
      <c r="E6" s="2">
        <v>0.83</v>
      </c>
      <c r="F6" s="2">
        <v>0.9</v>
      </c>
      <c r="G6" s="2">
        <v>0.82</v>
      </c>
      <c r="H6" s="2">
        <v>0.66</v>
      </c>
      <c r="I6" s="2">
        <v>0.76</v>
      </c>
      <c r="J6" s="2">
        <v>0.89</v>
      </c>
      <c r="K6" s="2">
        <v>0.87</v>
      </c>
    </row>
    <row r="7" spans="1:11" x14ac:dyDescent="0.25">
      <c r="A7" s="1">
        <v>4</v>
      </c>
      <c r="B7" s="2">
        <v>0.87</v>
      </c>
      <c r="C7" s="2">
        <v>0.8</v>
      </c>
      <c r="D7" s="2">
        <v>0.89</v>
      </c>
      <c r="E7" s="2">
        <v>0.83</v>
      </c>
      <c r="F7" s="2">
        <v>0.89</v>
      </c>
      <c r="G7" s="2">
        <v>0.83</v>
      </c>
      <c r="H7" s="2">
        <v>0.79</v>
      </c>
      <c r="I7" s="2">
        <v>0.74</v>
      </c>
      <c r="J7" s="2">
        <v>0.87</v>
      </c>
      <c r="K7" s="2">
        <v>0.86</v>
      </c>
    </row>
    <row r="8" spans="1:11" x14ac:dyDescent="0.25">
      <c r="A8" s="1">
        <v>5</v>
      </c>
      <c r="B8" s="2">
        <v>0.81</v>
      </c>
      <c r="C8" s="2">
        <v>0.81</v>
      </c>
      <c r="D8" s="2">
        <v>0.83</v>
      </c>
      <c r="E8" s="2">
        <v>0.84</v>
      </c>
      <c r="F8" s="2">
        <v>0.89</v>
      </c>
      <c r="G8" s="2">
        <v>0.84</v>
      </c>
      <c r="H8" s="2">
        <v>0.82</v>
      </c>
      <c r="I8" s="2">
        <v>0.83</v>
      </c>
      <c r="J8" s="2">
        <v>0.85</v>
      </c>
      <c r="K8" s="2">
        <v>0.85</v>
      </c>
    </row>
    <row r="9" spans="1:11" x14ac:dyDescent="0.25">
      <c r="A9" s="1">
        <v>6</v>
      </c>
      <c r="B9" s="2">
        <v>0.89</v>
      </c>
      <c r="C9" s="2">
        <v>0.83</v>
      </c>
      <c r="D9" s="2">
        <v>0.92</v>
      </c>
      <c r="E9" s="2">
        <v>0.88</v>
      </c>
      <c r="F9" s="2">
        <v>0.89</v>
      </c>
      <c r="G9" s="2">
        <v>0.88</v>
      </c>
      <c r="H9" s="2">
        <v>0.77</v>
      </c>
      <c r="I9" s="2">
        <v>0.81</v>
      </c>
      <c r="J9" s="2">
        <v>0.9</v>
      </c>
      <c r="K9" s="2">
        <v>0.87</v>
      </c>
    </row>
    <row r="10" spans="1:11" x14ac:dyDescent="0.25">
      <c r="A10" s="1">
        <v>7</v>
      </c>
      <c r="B10" s="2">
        <v>0.9</v>
      </c>
      <c r="C10" s="2">
        <v>0.89</v>
      </c>
      <c r="D10" s="2">
        <v>0.89</v>
      </c>
      <c r="E10" s="2">
        <v>0.89</v>
      </c>
      <c r="F10" s="2">
        <v>0.91</v>
      </c>
      <c r="G10" s="2">
        <v>0.85</v>
      </c>
      <c r="H10" s="2">
        <v>0.79</v>
      </c>
      <c r="I10" s="2">
        <v>0.75</v>
      </c>
      <c r="J10" s="2">
        <v>0.93</v>
      </c>
      <c r="K10" s="2">
        <v>0.91</v>
      </c>
    </row>
    <row r="11" spans="1:11" x14ac:dyDescent="0.25">
      <c r="A11" s="1">
        <v>8</v>
      </c>
      <c r="B11" s="2">
        <v>0.86</v>
      </c>
      <c r="C11" s="2">
        <v>0.85</v>
      </c>
      <c r="D11" s="2">
        <v>0.9</v>
      </c>
      <c r="E11" s="2">
        <v>0.85</v>
      </c>
      <c r="F11" s="2">
        <v>0.89</v>
      </c>
      <c r="G11" s="2">
        <v>0.83</v>
      </c>
      <c r="H11" s="2">
        <v>0.83</v>
      </c>
      <c r="I11" s="2" t="s">
        <v>15</v>
      </c>
      <c r="J11" s="2">
        <v>0.9</v>
      </c>
      <c r="K11" s="2">
        <v>0.9</v>
      </c>
    </row>
    <row r="12" spans="1:11" x14ac:dyDescent="0.25">
      <c r="A12" s="1">
        <v>9</v>
      </c>
      <c r="B12" s="2">
        <v>0.83</v>
      </c>
      <c r="C12" s="2">
        <v>0.82</v>
      </c>
      <c r="D12" s="2">
        <v>0.87</v>
      </c>
      <c r="E12" s="2">
        <v>0.84</v>
      </c>
      <c r="F12" s="2">
        <v>0.88</v>
      </c>
      <c r="G12" s="2">
        <v>0.85</v>
      </c>
      <c r="H12" s="2">
        <v>0.73</v>
      </c>
      <c r="I12" s="2" t="s">
        <v>15</v>
      </c>
      <c r="J12" s="2">
        <v>0.88</v>
      </c>
      <c r="K12" s="2">
        <v>0.84</v>
      </c>
    </row>
    <row r="13" spans="1:11" x14ac:dyDescent="0.25">
      <c r="A13" s="3" t="s">
        <v>11</v>
      </c>
      <c r="B13" s="4">
        <f t="shared" ref="B13:I13" si="0">AVERAGE(B3:B12)</f>
        <v>0.86499999999999999</v>
      </c>
      <c r="C13" s="4">
        <f t="shared" si="0"/>
        <v>0.83899999999999986</v>
      </c>
      <c r="D13" s="6">
        <f t="shared" si="0"/>
        <v>0.88400000000000001</v>
      </c>
      <c r="E13" s="4">
        <f t="shared" si="0"/>
        <v>0.85699999999999987</v>
      </c>
      <c r="F13" s="6">
        <f t="shared" si="0"/>
        <v>0.88400000000000001</v>
      </c>
      <c r="G13" s="4">
        <f t="shared" si="0"/>
        <v>0.83899999999999986</v>
      </c>
      <c r="H13" s="4">
        <f t="shared" si="0"/>
        <v>0.78100000000000003</v>
      </c>
      <c r="I13" s="4">
        <f t="shared" si="0"/>
        <v>0.79125000000000001</v>
      </c>
      <c r="J13" s="4">
        <f>AVERAGE(J3:J12)</f>
        <v>0.88900000000000001</v>
      </c>
      <c r="K13" s="4">
        <f>AVERAGE(K3:K12)</f>
        <v>0.86599999999999999</v>
      </c>
    </row>
    <row r="14" spans="1:11" x14ac:dyDescent="0.25">
      <c r="A14" s="3" t="s">
        <v>23</v>
      </c>
      <c r="B14" s="4">
        <f t="shared" ref="B14:K14" si="1">STDEV(B3:B12)</f>
        <v>2.7182510717166816E-2</v>
      </c>
      <c r="C14" s="4">
        <f t="shared" si="1"/>
        <v>2.7264140062238037E-2</v>
      </c>
      <c r="D14" s="6">
        <f t="shared" si="1"/>
        <v>2.5033311140691471E-2</v>
      </c>
      <c r="E14" s="4">
        <f t="shared" si="1"/>
        <v>2.2135943621178676E-2</v>
      </c>
      <c r="F14" s="6">
        <f t="shared" si="1"/>
        <v>1.6465452046971307E-2</v>
      </c>
      <c r="G14" s="4">
        <f t="shared" si="1"/>
        <v>2.1317702607092641E-2</v>
      </c>
      <c r="H14" s="4">
        <f t="shared" si="1"/>
        <v>5.782156460468129E-2</v>
      </c>
      <c r="I14" s="4">
        <f t="shared" si="1"/>
        <v>3.7201190457142243E-2</v>
      </c>
      <c r="J14" s="4">
        <f t="shared" si="1"/>
        <v>2.5144029554194838E-2</v>
      </c>
      <c r="K14" s="4">
        <f t="shared" si="1"/>
        <v>2.4585451886114384E-2</v>
      </c>
    </row>
    <row r="27" spans="6:6" x14ac:dyDescent="0.25">
      <c r="F27" t="s">
        <v>41</v>
      </c>
    </row>
    <row r="28" spans="6:6" x14ac:dyDescent="0.25">
      <c r="F28" t="s">
        <v>39</v>
      </c>
    </row>
    <row r="29" spans="6:6" x14ac:dyDescent="0.25">
      <c r="F29" t="s">
        <v>40</v>
      </c>
    </row>
  </sheetData>
  <conditionalFormatting sqref="B13:G13 J1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1"/>
  <sheetViews>
    <sheetView topLeftCell="D1" zoomScale="90" zoomScaleNormal="90" workbookViewId="0">
      <selection activeCell="Y29" sqref="Y29"/>
    </sheetView>
  </sheetViews>
  <sheetFormatPr defaultRowHeight="15" x14ac:dyDescent="0.25"/>
  <cols>
    <col min="1" max="1" width="37.28515625" style="2" bestFit="1" customWidth="1"/>
    <col min="2" max="2" width="23.7109375" style="2" bestFit="1" customWidth="1"/>
    <col min="3" max="3" width="19.42578125" style="2" bestFit="1" customWidth="1"/>
    <col min="4" max="4" width="11.42578125" style="2" bestFit="1" customWidth="1"/>
    <col min="5" max="5" width="10.28515625" style="2" bestFit="1" customWidth="1"/>
    <col min="6" max="6" width="12.28515625" style="2" bestFit="1" customWidth="1"/>
    <col min="7" max="7" width="11.140625" style="2" bestFit="1" customWidth="1"/>
    <col min="8" max="8" width="14" style="2" hidden="1" customWidth="1"/>
    <col min="9" max="9" width="12.7109375" style="2" hidden="1" customWidth="1"/>
    <col min="10" max="10" width="16.85546875" style="2" customWidth="1"/>
    <col min="11" max="11" width="16.7109375" style="2" customWidth="1"/>
    <col min="12" max="12" width="10.140625" style="2" customWidth="1"/>
    <col min="13" max="13" width="9.140625" style="2"/>
    <col min="14" max="14" width="31.42578125" style="2" bestFit="1" customWidth="1"/>
    <col min="15" max="15" width="23.7109375" style="2" bestFit="1" customWidth="1"/>
    <col min="16" max="16" width="19.42578125" style="2" bestFit="1" customWidth="1"/>
    <col min="17" max="17" width="11.42578125" style="2" bestFit="1" customWidth="1"/>
    <col min="18" max="18" width="10.28515625" style="2" bestFit="1" customWidth="1"/>
    <col min="19" max="19" width="12.28515625" style="2" bestFit="1" customWidth="1"/>
    <col min="20" max="20" width="11.140625" style="2" bestFit="1" customWidth="1"/>
    <col min="21" max="21" width="14" style="2" hidden="1" customWidth="1"/>
    <col min="22" max="22" width="12.7109375" style="2" hidden="1" customWidth="1"/>
    <col min="23" max="23" width="17.85546875" style="2" customWidth="1"/>
    <col min="24" max="24" width="17" style="2" customWidth="1"/>
    <col min="25" max="16384" width="9.140625" style="2"/>
  </cols>
  <sheetData>
    <row r="3" spans="1:24" x14ac:dyDescent="0.25">
      <c r="A3" s="4" t="s">
        <v>34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45</v>
      </c>
      <c r="K3" s="5" t="s">
        <v>43</v>
      </c>
      <c r="L3" s="5"/>
      <c r="N3" s="4" t="s">
        <v>36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5" t="s">
        <v>45</v>
      </c>
      <c r="X3" s="5" t="s">
        <v>43</v>
      </c>
    </row>
    <row r="4" spans="1:24" x14ac:dyDescent="0.25">
      <c r="A4" s="8">
        <v>0</v>
      </c>
      <c r="B4" s="2">
        <v>0.66249999999999998</v>
      </c>
      <c r="C4" s="2">
        <v>0.66249999999999998</v>
      </c>
      <c r="D4" s="2">
        <v>0.78125</v>
      </c>
      <c r="E4" s="2">
        <v>0.65625</v>
      </c>
      <c r="F4" s="2">
        <v>0.68125000000000002</v>
      </c>
      <c r="G4" s="2">
        <v>0.6</v>
      </c>
      <c r="H4" s="2">
        <v>0.33124999999999999</v>
      </c>
      <c r="I4" s="2">
        <v>0.73124999999999996</v>
      </c>
      <c r="J4" s="2">
        <v>0.6875</v>
      </c>
      <c r="K4" s="2">
        <v>0.67500000000000004</v>
      </c>
      <c r="N4" s="8">
        <v>0</v>
      </c>
      <c r="O4" s="2">
        <v>0.63013698630136905</v>
      </c>
      <c r="P4" s="2">
        <v>0.60869565217391297</v>
      </c>
      <c r="Q4" s="2">
        <v>0.65346534700000003</v>
      </c>
      <c r="R4" s="2">
        <v>0.63087248299999998</v>
      </c>
      <c r="S4" s="2">
        <v>0.63829787199999999</v>
      </c>
      <c r="T4" s="2">
        <v>0.6</v>
      </c>
      <c r="U4" s="2">
        <v>0.47804878000000001</v>
      </c>
      <c r="V4" s="2">
        <v>0.63247863247863201</v>
      </c>
      <c r="W4" s="2">
        <v>0.65277777800000003</v>
      </c>
      <c r="X4" s="2">
        <v>0.62857142899999996</v>
      </c>
    </row>
    <row r="5" spans="1:24" x14ac:dyDescent="0.25">
      <c r="A5" s="8">
        <v>1</v>
      </c>
      <c r="B5" s="2">
        <v>0.73124999999999996</v>
      </c>
      <c r="C5" s="2">
        <v>0.66249999999999998</v>
      </c>
      <c r="D5" s="2">
        <v>0.53749999999999998</v>
      </c>
      <c r="E5" s="2">
        <v>0.5625</v>
      </c>
      <c r="F5" s="2">
        <v>0.51875000000000004</v>
      </c>
      <c r="G5" s="2">
        <v>0.74375000000000002</v>
      </c>
      <c r="H5" s="2">
        <v>0.82499999999999996</v>
      </c>
      <c r="I5" s="2">
        <v>0.75624999999999998</v>
      </c>
      <c r="J5" s="2">
        <v>0.69374999999999998</v>
      </c>
      <c r="K5" s="2">
        <v>0.64375000000000004</v>
      </c>
      <c r="N5" s="8">
        <v>1</v>
      </c>
      <c r="O5" s="2">
        <v>0.67669172932330801</v>
      </c>
      <c r="P5" s="2">
        <v>0.63513513513513498</v>
      </c>
      <c r="Q5" s="2">
        <v>0.56470588200000005</v>
      </c>
      <c r="R5" s="2">
        <v>0.567901235</v>
      </c>
      <c r="S5" s="2">
        <v>0.55491329499999997</v>
      </c>
      <c r="T5" s="2">
        <v>0.64347826100000005</v>
      </c>
      <c r="U5" s="2">
        <v>0.73076923100000002</v>
      </c>
      <c r="V5" s="2">
        <v>0.39999999999999902</v>
      </c>
      <c r="W5" s="2">
        <v>0.66206896599999998</v>
      </c>
      <c r="X5" s="2">
        <v>0.61744966400000001</v>
      </c>
    </row>
    <row r="6" spans="1:24" x14ac:dyDescent="0.25">
      <c r="A6" s="8">
        <v>2</v>
      </c>
      <c r="B6" s="2">
        <v>0.69374999999999998</v>
      </c>
      <c r="C6" s="2">
        <v>0.70625000000000004</v>
      </c>
      <c r="D6" s="2">
        <v>0.81874999999999998</v>
      </c>
      <c r="E6" s="2">
        <v>0.84375</v>
      </c>
      <c r="F6" s="2">
        <v>0.73750000000000004</v>
      </c>
      <c r="G6" s="2">
        <v>0.70625000000000004</v>
      </c>
      <c r="H6" s="2">
        <v>0.30625000000000002</v>
      </c>
      <c r="I6" s="2">
        <v>0.78749999999999998</v>
      </c>
      <c r="J6" s="2">
        <v>0.73124999999999996</v>
      </c>
      <c r="K6" s="2">
        <v>0.74375000000000002</v>
      </c>
      <c r="N6" s="8">
        <v>2</v>
      </c>
      <c r="O6" s="2">
        <v>0.64233576642335699</v>
      </c>
      <c r="P6" s="2">
        <v>0.63565891472868197</v>
      </c>
      <c r="Q6" s="2">
        <v>0.76422764200000004</v>
      </c>
      <c r="R6" s="2">
        <v>0.77876106199999995</v>
      </c>
      <c r="S6" s="2">
        <v>0.68656716399999995</v>
      </c>
      <c r="T6" s="2">
        <v>0.56074766399999998</v>
      </c>
      <c r="U6" s="2">
        <v>0.46889952200000001</v>
      </c>
      <c r="V6" s="2">
        <v>0.68518518518518501</v>
      </c>
      <c r="W6" s="2">
        <v>0.69503546100000002</v>
      </c>
      <c r="X6" s="2">
        <v>0.69629629599999998</v>
      </c>
    </row>
    <row r="7" spans="1:24" x14ac:dyDescent="0.25">
      <c r="A7" s="8">
        <v>3</v>
      </c>
      <c r="B7" s="2">
        <v>0.7</v>
      </c>
      <c r="C7" s="2">
        <v>0.66874999999999996</v>
      </c>
      <c r="D7" s="2">
        <v>0.78749999999999998</v>
      </c>
      <c r="E7" s="2">
        <v>0.73750000000000004</v>
      </c>
      <c r="F7" s="2">
        <v>0.78749999999999998</v>
      </c>
      <c r="G7" s="2">
        <v>0.70625000000000004</v>
      </c>
      <c r="H7" s="2">
        <v>0.30625000000000002</v>
      </c>
      <c r="I7" s="2">
        <v>0.30625000000000002</v>
      </c>
      <c r="J7" s="2">
        <v>0.79374999999999996</v>
      </c>
      <c r="K7" s="2">
        <v>0.74375000000000002</v>
      </c>
      <c r="N7" s="8">
        <v>3</v>
      </c>
      <c r="O7" s="2">
        <v>0.66197183098591506</v>
      </c>
      <c r="P7" s="2">
        <v>0.64900662251655605</v>
      </c>
      <c r="Q7" s="2">
        <v>0.72580645200000005</v>
      </c>
      <c r="R7" s="2">
        <v>0.63157894699999995</v>
      </c>
      <c r="S7" s="2">
        <v>0.630434783</v>
      </c>
      <c r="T7" s="2">
        <v>0.61788617899999998</v>
      </c>
      <c r="U7" s="2">
        <v>0.46889952200000001</v>
      </c>
      <c r="V7" s="2">
        <v>0.46889952153109998</v>
      </c>
      <c r="W7" s="2">
        <v>0.73170731700000002</v>
      </c>
      <c r="X7" s="2">
        <v>0.66666666699999999</v>
      </c>
    </row>
    <row r="8" spans="1:24" x14ac:dyDescent="0.25">
      <c r="A8" s="8">
        <v>4</v>
      </c>
      <c r="B8" s="2">
        <v>0.72955974842767202</v>
      </c>
      <c r="C8" s="2">
        <v>0.73584905660377298</v>
      </c>
      <c r="D8" s="2">
        <v>0.75471698099999995</v>
      </c>
      <c r="E8" s="2">
        <v>0.761006289</v>
      </c>
      <c r="F8" s="2">
        <v>0.59748427699999995</v>
      </c>
      <c r="G8" s="2">
        <v>0.635220126</v>
      </c>
      <c r="H8" s="2">
        <v>0.75471698099999995</v>
      </c>
      <c r="I8" s="2">
        <v>0.30817610062893003</v>
      </c>
      <c r="J8" s="2">
        <v>0.62893081799999995</v>
      </c>
      <c r="K8" s="2">
        <v>0.635220126</v>
      </c>
      <c r="N8" s="8">
        <v>4</v>
      </c>
      <c r="O8" s="2">
        <v>0.66141732283464505</v>
      </c>
      <c r="P8" s="2">
        <v>0.59615384615384603</v>
      </c>
      <c r="Q8" s="2">
        <v>0.70229007600000004</v>
      </c>
      <c r="R8" s="2">
        <v>0.64814814799999998</v>
      </c>
      <c r="S8" s="2">
        <v>0.58974358999999998</v>
      </c>
      <c r="T8" s="2">
        <v>0.60810810800000004</v>
      </c>
      <c r="U8" s="2">
        <v>0.51851851900000001</v>
      </c>
      <c r="V8" s="2">
        <v>0.47115384615384598</v>
      </c>
      <c r="W8" s="2">
        <v>0.60927152299999998</v>
      </c>
      <c r="X8" s="2">
        <v>0.61333333300000004</v>
      </c>
    </row>
    <row r="9" spans="1:24" x14ac:dyDescent="0.25">
      <c r="A9" s="8">
        <v>5</v>
      </c>
      <c r="B9" s="2">
        <v>0.70440251572326995</v>
      </c>
      <c r="C9" s="2">
        <v>0.49685534591194902</v>
      </c>
      <c r="D9" s="2">
        <v>0.79245283</v>
      </c>
      <c r="E9" s="2">
        <v>0.62264150900000004</v>
      </c>
      <c r="F9" s="2">
        <v>0.811320755</v>
      </c>
      <c r="G9" s="2">
        <v>0.72955974800000001</v>
      </c>
      <c r="H9" s="2">
        <v>0.71069182399999997</v>
      </c>
      <c r="I9" s="2">
        <v>0.79874213836477903</v>
      </c>
      <c r="J9" s="2">
        <v>0.72955974800000001</v>
      </c>
      <c r="K9" s="2">
        <v>0.69811320799999999</v>
      </c>
      <c r="N9" s="8">
        <v>5</v>
      </c>
      <c r="O9" s="2">
        <v>0.64122137404580104</v>
      </c>
      <c r="P9" s="2">
        <v>0.51807228915662595</v>
      </c>
      <c r="Q9" s="2">
        <v>0.62068965499999995</v>
      </c>
      <c r="R9" s="2">
        <v>0.60526315799999997</v>
      </c>
      <c r="S9" s="2">
        <v>0.73684210500000002</v>
      </c>
      <c r="T9" s="2">
        <v>0.65600000000000003</v>
      </c>
      <c r="U9" s="2">
        <v>0.115384615</v>
      </c>
      <c r="V9" s="2">
        <v>0.54285714285714204</v>
      </c>
      <c r="W9" s="2">
        <v>0.66666666699999999</v>
      </c>
      <c r="X9" s="2">
        <v>0.64179104499999995</v>
      </c>
    </row>
    <row r="10" spans="1:24" x14ac:dyDescent="0.25">
      <c r="A10" s="8">
        <v>6</v>
      </c>
      <c r="B10" s="2">
        <v>0.72327044025157206</v>
      </c>
      <c r="C10" s="2">
        <v>0.679245283018867</v>
      </c>
      <c r="D10" s="2">
        <v>0.761006289</v>
      </c>
      <c r="E10" s="2">
        <v>0.77987421400000001</v>
      </c>
      <c r="F10" s="2">
        <v>0.45283018899999999</v>
      </c>
      <c r="G10" s="2">
        <v>0.33962264199999997</v>
      </c>
      <c r="H10" s="2">
        <v>0.30817610099999998</v>
      </c>
      <c r="I10" s="2">
        <v>0.75471698113207497</v>
      </c>
      <c r="J10" s="2">
        <v>0.71069182399999997</v>
      </c>
      <c r="K10" s="2">
        <v>0.71069182399999997</v>
      </c>
      <c r="N10" s="8">
        <v>6</v>
      </c>
      <c r="O10" s="2">
        <v>0.65079365079365004</v>
      </c>
      <c r="P10" s="2">
        <v>0.59842519685039297</v>
      </c>
      <c r="Q10" s="2">
        <v>0.595744681</v>
      </c>
      <c r="R10" s="2">
        <v>0.64646464599999998</v>
      </c>
      <c r="S10" s="2">
        <v>0.52459016400000003</v>
      </c>
      <c r="T10" s="2">
        <v>0.47761194000000001</v>
      </c>
      <c r="U10" s="2">
        <v>0.46601941699999999</v>
      </c>
      <c r="V10" s="2">
        <v>0.64864864864864802</v>
      </c>
      <c r="W10" s="2">
        <v>0.63492063499999996</v>
      </c>
      <c r="X10" s="2">
        <v>0.61666666699999995</v>
      </c>
    </row>
    <row r="11" spans="1:24" x14ac:dyDescent="0.25">
      <c r="A11" s="8">
        <v>7</v>
      </c>
      <c r="B11" s="2">
        <v>0.60377358490566002</v>
      </c>
      <c r="C11" s="2">
        <v>0.68553459119496796</v>
      </c>
      <c r="D11" s="2">
        <v>0.81761006300000005</v>
      </c>
      <c r="E11" s="2">
        <v>0.62893081799999995</v>
      </c>
      <c r="F11" s="2">
        <v>0.76729559700000005</v>
      </c>
      <c r="G11" s="2">
        <v>0.49056603799999998</v>
      </c>
      <c r="H11" s="2">
        <v>0.80503144699999996</v>
      </c>
      <c r="I11" s="2">
        <v>0.320754716981132</v>
      </c>
      <c r="J11" s="2">
        <v>0.74213836499999997</v>
      </c>
      <c r="K11" s="2">
        <v>0.74213836499999997</v>
      </c>
      <c r="N11" s="8">
        <v>7</v>
      </c>
      <c r="O11" s="2">
        <v>0.59354838709677404</v>
      </c>
      <c r="P11" s="2">
        <v>0.63768115942028902</v>
      </c>
      <c r="Q11" s="2">
        <v>0.70707070699999996</v>
      </c>
      <c r="R11" s="2">
        <v>0.60402684600000001</v>
      </c>
      <c r="S11" s="2">
        <v>0.70399999999999996</v>
      </c>
      <c r="T11" s="2">
        <v>0.54237288100000003</v>
      </c>
      <c r="U11" s="2">
        <v>0.617283951</v>
      </c>
      <c r="V11" s="2">
        <v>0.47058823529411697</v>
      </c>
      <c r="W11" s="2">
        <v>0.68217054300000002</v>
      </c>
      <c r="X11" s="2">
        <v>0.67200000000000004</v>
      </c>
    </row>
    <row r="12" spans="1:24" x14ac:dyDescent="0.25">
      <c r="A12" s="8">
        <v>8</v>
      </c>
      <c r="B12" s="2">
        <v>0.66666666666666596</v>
      </c>
      <c r="C12" s="2">
        <v>0.660377358490566</v>
      </c>
      <c r="D12" s="2">
        <v>0.75471698099999995</v>
      </c>
      <c r="E12" s="2">
        <v>0.67924528299999998</v>
      </c>
      <c r="F12" s="2">
        <v>0.68553459100000003</v>
      </c>
      <c r="G12" s="2">
        <v>0.72955974800000001</v>
      </c>
      <c r="H12" s="2">
        <v>0.32704402500000002</v>
      </c>
      <c r="I12" s="2" t="s">
        <v>15</v>
      </c>
      <c r="J12" s="2">
        <v>0.66037735799999997</v>
      </c>
      <c r="K12" s="2">
        <v>0.66037735799999997</v>
      </c>
      <c r="N12" s="8">
        <v>8</v>
      </c>
      <c r="O12" s="2">
        <v>0.613138686131386</v>
      </c>
      <c r="P12" s="2">
        <v>0.61971830985915499</v>
      </c>
      <c r="Q12" s="2">
        <v>0.64220183500000005</v>
      </c>
      <c r="R12" s="2">
        <v>0.60465116299999999</v>
      </c>
      <c r="S12" s="2">
        <v>0.63235294099999995</v>
      </c>
      <c r="T12" s="2">
        <v>0.61946902699999995</v>
      </c>
      <c r="U12" s="2">
        <v>0.472906404</v>
      </c>
      <c r="V12" s="2" t="s">
        <v>15</v>
      </c>
      <c r="W12" s="2">
        <v>0.61971830999999999</v>
      </c>
      <c r="X12" s="2">
        <v>0.625</v>
      </c>
    </row>
    <row r="13" spans="1:24" x14ac:dyDescent="0.25">
      <c r="A13" s="8">
        <v>9</v>
      </c>
      <c r="B13" s="2">
        <v>0.73584905660377298</v>
      </c>
      <c r="C13" s="2">
        <v>0.57232704402515699</v>
      </c>
      <c r="D13" s="2">
        <v>0.66037735799999997</v>
      </c>
      <c r="E13" s="2">
        <v>0.59119496900000001</v>
      </c>
      <c r="F13" s="2">
        <v>0.71069182399999997</v>
      </c>
      <c r="G13" s="2">
        <v>0.75471698099999995</v>
      </c>
      <c r="H13" s="2">
        <v>0.30188679200000001</v>
      </c>
      <c r="I13" s="2" t="s">
        <v>15</v>
      </c>
      <c r="J13" s="2">
        <v>0.72955974800000001</v>
      </c>
      <c r="K13" s="2">
        <v>0.67295597500000004</v>
      </c>
      <c r="N13" s="8">
        <v>9</v>
      </c>
      <c r="O13" s="2">
        <v>0.61818181818181805</v>
      </c>
      <c r="P13" s="2">
        <v>0.56410256410256399</v>
      </c>
      <c r="Q13" s="2">
        <v>0.60869565199999998</v>
      </c>
      <c r="R13" s="2">
        <v>0.58598726099999998</v>
      </c>
      <c r="S13" s="2">
        <v>0.62903225799999996</v>
      </c>
      <c r="T13" s="2">
        <v>0.65486725700000004</v>
      </c>
      <c r="U13" s="2">
        <v>0.46376811600000001</v>
      </c>
      <c r="V13" s="2" t="s">
        <v>15</v>
      </c>
      <c r="W13" s="2">
        <v>0.64462809899999995</v>
      </c>
      <c r="X13" s="2">
        <v>0.59375</v>
      </c>
    </row>
    <row r="14" spans="1:24" x14ac:dyDescent="0.25">
      <c r="A14" s="4" t="s">
        <v>11</v>
      </c>
      <c r="B14" s="4">
        <f>AVERAGE(B4:B13)</f>
        <v>0.69510220125786137</v>
      </c>
      <c r="C14" s="4">
        <f t="shared" ref="C14:K14" si="0">AVERAGE(C4:C13)</f>
        <v>0.65301886792452801</v>
      </c>
      <c r="D14" s="4">
        <f t="shared" si="0"/>
        <v>0.74658805019999996</v>
      </c>
      <c r="E14" s="4">
        <f t="shared" si="0"/>
        <v>0.6862893082</v>
      </c>
      <c r="F14" s="4">
        <f t="shared" si="0"/>
        <v>0.67501572329999993</v>
      </c>
      <c r="G14" s="4">
        <f t="shared" si="0"/>
        <v>0.6435495282999999</v>
      </c>
      <c r="H14" s="4">
        <f t="shared" si="0"/>
        <v>0.49762971700000003</v>
      </c>
      <c r="I14" s="4">
        <f t="shared" si="0"/>
        <v>0.5954549921383645</v>
      </c>
      <c r="J14" s="4">
        <f t="shared" si="0"/>
        <v>0.71075078609999998</v>
      </c>
      <c r="K14" s="4">
        <f t="shared" si="0"/>
        <v>0.69257468560000002</v>
      </c>
      <c r="L14" s="4"/>
      <c r="N14" s="4" t="s">
        <v>11</v>
      </c>
      <c r="O14" s="4">
        <f>AVERAGE(O4:O13)</f>
        <v>0.63894375521180236</v>
      </c>
      <c r="P14" s="4">
        <f t="shared" ref="P14:X14" si="1">AVERAGE(P4:P13)</f>
        <v>0.60626496900971583</v>
      </c>
      <c r="Q14" s="4">
        <f t="shared" si="1"/>
        <v>0.65848979289999998</v>
      </c>
      <c r="R14" s="4">
        <f t="shared" si="1"/>
        <v>0.63036549489999993</v>
      </c>
      <c r="S14" s="4">
        <f t="shared" si="1"/>
        <v>0.63267741719999981</v>
      </c>
      <c r="T14" s="4">
        <f t="shared" si="1"/>
        <v>0.5980541317000001</v>
      </c>
      <c r="U14" s="4">
        <f t="shared" si="1"/>
        <v>0.48004980770000005</v>
      </c>
      <c r="V14" s="4">
        <f t="shared" si="1"/>
        <v>0.53997640151858362</v>
      </c>
      <c r="W14" s="4">
        <f t="shared" si="1"/>
        <v>0.65989652990000003</v>
      </c>
      <c r="X14" s="4">
        <f t="shared" si="1"/>
        <v>0.63715251009999985</v>
      </c>
    </row>
    <row r="15" spans="1:24" x14ac:dyDescent="0.25">
      <c r="A15" s="4" t="s">
        <v>23</v>
      </c>
      <c r="B15" s="7">
        <f>STDEV(B4:B13)</f>
        <v>4.1193923322793646E-2</v>
      </c>
      <c r="C15" s="7">
        <f t="shared" ref="C15:K15" si="2">STDEV(C4:C13)</f>
        <v>6.897592685488009E-2</v>
      </c>
      <c r="D15" s="7">
        <f t="shared" si="2"/>
        <v>8.6100994029373087E-2</v>
      </c>
      <c r="E15" s="7">
        <f t="shared" si="2"/>
        <v>9.0931542914883021E-2</v>
      </c>
      <c r="F15" s="7">
        <f t="shared" si="2"/>
        <v>0.11779004114530185</v>
      </c>
      <c r="G15" s="7">
        <f t="shared" si="2"/>
        <v>0.13449411058374447</v>
      </c>
      <c r="H15" s="7">
        <f t="shared" si="2"/>
        <v>0.23976805795831735</v>
      </c>
      <c r="I15" s="7">
        <f t="shared" si="2"/>
        <v>0.23588604357466253</v>
      </c>
      <c r="J15" s="7">
        <f t="shared" si="2"/>
        <v>4.6023472490189378E-2</v>
      </c>
      <c r="K15" s="7">
        <f t="shared" si="2"/>
        <v>4.1442217568159016E-2</v>
      </c>
      <c r="L15" s="7"/>
      <c r="N15" s="4" t="s">
        <v>23</v>
      </c>
      <c r="O15" s="4">
        <f t="shared" ref="O15:U15" si="3">STDEV(O4:O13)</f>
        <v>2.5500837943564499E-2</v>
      </c>
      <c r="P15" s="4">
        <f t="shared" si="3"/>
        <v>4.0024341346857249E-2</v>
      </c>
      <c r="Q15" s="4">
        <f t="shared" si="3"/>
        <v>6.4050167726848337E-2</v>
      </c>
      <c r="R15" s="4">
        <f t="shared" si="3"/>
        <v>5.8170887404648354E-2</v>
      </c>
      <c r="S15" s="4">
        <f t="shared" si="3"/>
        <v>6.5374762142342654E-2</v>
      </c>
      <c r="T15" s="4">
        <f t="shared" si="3"/>
        <v>5.6375801368067108E-2</v>
      </c>
      <c r="U15" s="4">
        <f t="shared" si="3"/>
        <v>0.15524876783967986</v>
      </c>
      <c r="V15" s="4">
        <f>STDEV(V4:V13)</f>
        <v>0.10396207216593935</v>
      </c>
      <c r="W15" s="4">
        <f>STDEV(W4:W13)</f>
        <v>3.6549809441801341E-2</v>
      </c>
      <c r="X15" s="4">
        <f>STDEV(X4:X13)</f>
        <v>3.177220636147824E-2</v>
      </c>
    </row>
    <row r="19" spans="1:25" x14ac:dyDescent="0.25">
      <c r="A19" s="4" t="s">
        <v>35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5" t="s">
        <v>45</v>
      </c>
      <c r="K19" s="5" t="s">
        <v>43</v>
      </c>
      <c r="L19" s="5"/>
      <c r="N19" s="4" t="s">
        <v>37</v>
      </c>
      <c r="O19" s="4" t="s">
        <v>0</v>
      </c>
      <c r="P19" s="4" t="s">
        <v>1</v>
      </c>
      <c r="Q19" s="4" t="s">
        <v>2</v>
      </c>
      <c r="R19" s="4" t="s">
        <v>3</v>
      </c>
      <c r="S19" s="4" t="s">
        <v>4</v>
      </c>
      <c r="T19" s="4" t="s">
        <v>5</v>
      </c>
      <c r="U19" s="4" t="s">
        <v>6</v>
      </c>
      <c r="V19" s="4" t="s">
        <v>7</v>
      </c>
      <c r="W19" s="5" t="s">
        <v>45</v>
      </c>
      <c r="X19" s="5" t="s">
        <v>43</v>
      </c>
    </row>
    <row r="20" spans="1:25" x14ac:dyDescent="0.25">
      <c r="A20" s="8">
        <v>0</v>
      </c>
      <c r="B20" s="2">
        <v>0.73711340206185505</v>
      </c>
      <c r="C20" s="2">
        <v>0.77577319587628801</v>
      </c>
      <c r="D20" s="2">
        <v>0.89690721600000001</v>
      </c>
      <c r="E20" s="2">
        <v>0.69587628899999998</v>
      </c>
      <c r="F20" s="2">
        <v>0.78092783505154595</v>
      </c>
      <c r="G20" s="2">
        <v>0.55927835051546304</v>
      </c>
      <c r="H20" s="2">
        <v>0.216494845360824</v>
      </c>
      <c r="I20" s="2">
        <v>0.83762886597938102</v>
      </c>
      <c r="J20" s="2">
        <v>0.71649484500000005</v>
      </c>
      <c r="K20" s="2">
        <v>0.70876288659793796</v>
      </c>
      <c r="N20" s="8">
        <v>0</v>
      </c>
      <c r="O20" s="2">
        <v>0.51886792452830099</v>
      </c>
      <c r="P20" s="2">
        <v>0.54450261780104703</v>
      </c>
      <c r="Q20" s="2">
        <v>0.64912280700000002</v>
      </c>
      <c r="R20" s="2">
        <v>0.49137931000000001</v>
      </c>
      <c r="S20" s="2">
        <v>0.577114427860696</v>
      </c>
      <c r="T20" s="2">
        <v>0.404181184668989</v>
      </c>
      <c r="U20" s="2">
        <v>0.289719626168224</v>
      </c>
      <c r="V20" s="2">
        <v>0.495999999999999</v>
      </c>
      <c r="W20" s="2">
        <v>0.49541284400000002</v>
      </c>
      <c r="X20" s="2">
        <v>0.48868778280542902</v>
      </c>
      <c r="Y20" s="2">
        <f>AVERAGE(O20:T20,W20:X20)</f>
        <v>0.52115861233305782</v>
      </c>
    </row>
    <row r="21" spans="1:25" x14ac:dyDescent="0.25">
      <c r="A21" s="8">
        <v>1</v>
      </c>
      <c r="B21" s="2">
        <v>0.77577319587628801</v>
      </c>
      <c r="C21" s="2">
        <v>0.72164948453608202</v>
      </c>
      <c r="D21" s="2">
        <v>0.46134020599999997</v>
      </c>
      <c r="E21" s="2">
        <v>0.65979381400000003</v>
      </c>
      <c r="F21" s="2">
        <v>0.45618556701030899</v>
      </c>
      <c r="G21" s="2">
        <v>0.87113402061855605</v>
      </c>
      <c r="H21" s="2">
        <v>0.87113402061855605</v>
      </c>
      <c r="I21" s="2">
        <v>0.85309278350515405</v>
      </c>
      <c r="J21" s="2">
        <v>0.75515463900000002</v>
      </c>
      <c r="K21" s="2">
        <v>0.731958762886597</v>
      </c>
      <c r="N21" s="8">
        <v>1</v>
      </c>
      <c r="O21" s="2">
        <v>0.54450261780104703</v>
      </c>
      <c r="P21" s="2">
        <v>0.490566037735849</v>
      </c>
      <c r="Q21" s="2">
        <v>0.36474164100000001</v>
      </c>
      <c r="R21" s="2">
        <v>0.467741935</v>
      </c>
      <c r="S21" s="2">
        <v>0.36636636636636599</v>
      </c>
      <c r="T21" s="2">
        <v>0.64285714285714202</v>
      </c>
      <c r="U21" s="2">
        <v>0.56140350877192902</v>
      </c>
      <c r="V21" s="2">
        <v>0.14925373134328301</v>
      </c>
      <c r="W21" s="2">
        <v>0.54976303299999996</v>
      </c>
      <c r="X21" s="2">
        <v>0.51851851851851805</v>
      </c>
      <c r="Y21" s="2">
        <f t="shared" ref="Y21:Y29" si="4">AVERAGE(O21:T21,W21:X21)</f>
        <v>0.49313216153486528</v>
      </c>
    </row>
    <row r="22" spans="1:25" x14ac:dyDescent="0.25">
      <c r="A22" s="8">
        <v>2</v>
      </c>
      <c r="B22" s="2">
        <v>0.76546391752577303</v>
      </c>
      <c r="C22" s="2">
        <v>0.78350515463917503</v>
      </c>
      <c r="D22" s="2">
        <v>0.82731958800000005</v>
      </c>
      <c r="E22" s="2">
        <v>0.899484536</v>
      </c>
      <c r="F22" s="2">
        <v>0.77061855670103097</v>
      </c>
      <c r="G22" s="2">
        <v>0.865979381443299</v>
      </c>
      <c r="H22" s="2">
        <v>0.15979381443298901</v>
      </c>
      <c r="I22" s="2">
        <v>0.87628865979381398</v>
      </c>
      <c r="J22" s="2">
        <v>0.652061856</v>
      </c>
      <c r="K22" s="2">
        <v>0.78865979381443296</v>
      </c>
      <c r="N22" s="8">
        <v>2</v>
      </c>
      <c r="O22" s="2">
        <v>0.538071065989847</v>
      </c>
      <c r="P22" s="2">
        <v>0.52272727272727204</v>
      </c>
      <c r="Q22" s="2">
        <v>0.59880239499999999</v>
      </c>
      <c r="R22" s="2">
        <v>0.68799999999999994</v>
      </c>
      <c r="S22" s="2">
        <v>0.54822335025380697</v>
      </c>
      <c r="T22" s="2">
        <v>0.58730158730158699</v>
      </c>
      <c r="U22" s="2">
        <v>0.275555555555555</v>
      </c>
      <c r="V22" s="2">
        <v>0.58620689655172398</v>
      </c>
      <c r="W22" s="2">
        <v>0.44444444399999999</v>
      </c>
      <c r="X22" s="2">
        <v>0.55434782608695599</v>
      </c>
      <c r="Y22" s="2">
        <f t="shared" si="4"/>
        <v>0.56023974266993359</v>
      </c>
    </row>
    <row r="23" spans="1:25" x14ac:dyDescent="0.25">
      <c r="A23" s="8">
        <v>3</v>
      </c>
      <c r="B23" s="2">
        <v>0.68298969072164895</v>
      </c>
      <c r="C23" s="2">
        <v>0.597938144329896</v>
      </c>
      <c r="D23" s="2">
        <v>0.83505154599999998</v>
      </c>
      <c r="E23" s="2">
        <v>0.86340206200000003</v>
      </c>
      <c r="F23" s="2">
        <v>0.89175257731958701</v>
      </c>
      <c r="G23" s="2">
        <v>0.83247422680412297</v>
      </c>
      <c r="H23" s="2">
        <v>0.15979381443298901</v>
      </c>
      <c r="I23" s="2">
        <v>0.164948453608247</v>
      </c>
      <c r="J23" s="2">
        <v>0.85824742300000001</v>
      </c>
      <c r="K23" s="2">
        <v>0.82989690721649401</v>
      </c>
      <c r="N23" s="8">
        <v>3</v>
      </c>
      <c r="O23" s="2">
        <v>0.47210300429184499</v>
      </c>
      <c r="P23" s="2">
        <v>0.41791044776119401</v>
      </c>
      <c r="Q23" s="2">
        <v>0.62790697699999998</v>
      </c>
      <c r="R23" s="2">
        <v>0.54700854700000001</v>
      </c>
      <c r="S23" s="2">
        <v>0.53333333333333299</v>
      </c>
      <c r="T23" s="2">
        <v>0.59627329192546497</v>
      </c>
      <c r="U23" s="2">
        <v>0.275555555555555</v>
      </c>
      <c r="V23" s="2">
        <v>0.27678571428571402</v>
      </c>
      <c r="W23" s="2">
        <v>0.65408805000000003</v>
      </c>
      <c r="X23" s="2">
        <v>0.60240963855421603</v>
      </c>
      <c r="Y23" s="2">
        <f t="shared" si="4"/>
        <v>0.55637916123325659</v>
      </c>
    </row>
    <row r="24" spans="1:25" x14ac:dyDescent="0.25">
      <c r="A24" s="8">
        <v>4</v>
      </c>
      <c r="B24" s="2">
        <v>0.81443298969072098</v>
      </c>
      <c r="C24" s="2">
        <v>0.87371134020618502</v>
      </c>
      <c r="D24" s="2">
        <v>0.78608247399999998</v>
      </c>
      <c r="E24" s="2">
        <v>0.92525773200000005</v>
      </c>
      <c r="F24" s="2">
        <v>0.59020618556700999</v>
      </c>
      <c r="G24" s="2">
        <v>0.79639175257731898</v>
      </c>
      <c r="H24" s="2">
        <v>0.85309278350515405</v>
      </c>
      <c r="I24" s="2">
        <v>0.15979381443298901</v>
      </c>
      <c r="J24" s="2">
        <v>0.67268041199999995</v>
      </c>
      <c r="K24" s="2">
        <v>0.74226804123711299</v>
      </c>
      <c r="N24" s="8">
        <v>4</v>
      </c>
      <c r="O24" s="2">
        <v>0.57647058823529396</v>
      </c>
      <c r="P24" s="2">
        <v>0.54205607476635498</v>
      </c>
      <c r="Q24" s="2">
        <v>0.56084656099999997</v>
      </c>
      <c r="R24" s="2">
        <v>0.728971963</v>
      </c>
      <c r="S24" s="2">
        <v>0.41758241758241699</v>
      </c>
      <c r="T24" s="2">
        <v>0.56830601092896105</v>
      </c>
      <c r="U24" s="2">
        <v>0.25974025974025899</v>
      </c>
      <c r="V24" s="2">
        <v>0.275555555555555</v>
      </c>
      <c r="W24" s="2">
        <v>0.48163265300000002</v>
      </c>
      <c r="X24" s="2">
        <v>0.51923076923076905</v>
      </c>
      <c r="Y24" s="2">
        <f t="shared" si="4"/>
        <v>0.54938712971797443</v>
      </c>
    </row>
    <row r="25" spans="1:25" x14ac:dyDescent="0.25">
      <c r="A25" s="8">
        <v>5</v>
      </c>
      <c r="B25" s="2">
        <v>0.74226804123711299</v>
      </c>
      <c r="C25" s="2">
        <v>0.59020618556700999</v>
      </c>
      <c r="D25" s="2">
        <v>0.899484536</v>
      </c>
      <c r="E25" s="2">
        <v>0.56443299000000002</v>
      </c>
      <c r="F25" s="2">
        <v>0.82731958762886504</v>
      </c>
      <c r="G25" s="2">
        <v>0.84020618556700999</v>
      </c>
      <c r="H25" s="2">
        <v>0.84278350515463896</v>
      </c>
      <c r="I25" s="2">
        <v>0.86855670103092697</v>
      </c>
      <c r="J25" s="2">
        <v>0.79123711299999999</v>
      </c>
      <c r="K25" s="2">
        <v>0.80927835051546304</v>
      </c>
      <c r="N25" s="8">
        <v>5</v>
      </c>
      <c r="O25" s="2">
        <v>0.50980392156862697</v>
      </c>
      <c r="P25" s="2">
        <v>0.42181818181818098</v>
      </c>
      <c r="Q25" s="2">
        <v>0.58064516099999997</v>
      </c>
      <c r="R25" s="2">
        <v>0.39426523299999999</v>
      </c>
      <c r="S25" s="2">
        <v>0.58385093167701796</v>
      </c>
      <c r="T25" s="2">
        <v>0.61728395061728303</v>
      </c>
      <c r="U25" s="2">
        <v>3.1746031746031703E-2</v>
      </c>
      <c r="V25" s="2">
        <v>0.31999999999999901</v>
      </c>
      <c r="W25" s="2">
        <v>0.55737704899999996</v>
      </c>
      <c r="X25" s="2">
        <v>0.58888888888888802</v>
      </c>
      <c r="Y25" s="2">
        <f t="shared" si="4"/>
        <v>0.53174166469624962</v>
      </c>
    </row>
    <row r="26" spans="1:25" x14ac:dyDescent="0.25">
      <c r="A26" s="8">
        <v>6</v>
      </c>
      <c r="B26" s="2">
        <v>0.84020618556700999</v>
      </c>
      <c r="C26" s="2">
        <v>0.79381443298969001</v>
      </c>
      <c r="D26" s="2">
        <v>0.90721649500000001</v>
      </c>
      <c r="E26" s="2">
        <v>0.902061856</v>
      </c>
      <c r="F26" s="2">
        <v>0.38144329896907198</v>
      </c>
      <c r="G26" s="2">
        <v>0.19329896907216401</v>
      </c>
      <c r="H26" s="2">
        <v>0.17525773195876199</v>
      </c>
      <c r="I26" s="2">
        <v>0.86082474226804095</v>
      </c>
      <c r="J26" s="2">
        <v>0.79639175299999998</v>
      </c>
      <c r="K26" s="2">
        <v>0.80154639175257703</v>
      </c>
      <c r="N26" s="8">
        <v>6</v>
      </c>
      <c r="O26" s="2">
        <v>0.61728395061728303</v>
      </c>
      <c r="P26" s="2">
        <v>0.56989247311827895</v>
      </c>
      <c r="Q26" s="2">
        <v>0.678571429</v>
      </c>
      <c r="R26" s="2">
        <v>0.66071428600000004</v>
      </c>
      <c r="S26" s="2">
        <v>0.34065934065934</v>
      </c>
      <c r="T26" s="2">
        <v>0.28375286041189901</v>
      </c>
      <c r="U26" s="2">
        <v>0.27927927927927898</v>
      </c>
      <c r="V26" s="2">
        <v>0.57142857142857095</v>
      </c>
      <c r="W26" s="2">
        <v>0.56353591199999997</v>
      </c>
      <c r="X26" s="2">
        <v>0.55999999999999905</v>
      </c>
      <c r="Y26" s="2">
        <f t="shared" si="4"/>
        <v>0.53430128147584999</v>
      </c>
    </row>
    <row r="27" spans="1:25" x14ac:dyDescent="0.25">
      <c r="A27" s="8">
        <v>7</v>
      </c>
      <c r="B27" s="2">
        <v>0.60824742268041199</v>
      </c>
      <c r="C27" s="2">
        <v>0.78092783505154595</v>
      </c>
      <c r="D27" s="2">
        <v>0.90979381400000003</v>
      </c>
      <c r="E27" s="2">
        <v>0.66752577300000004</v>
      </c>
      <c r="F27" s="2">
        <v>0.81443298969072098</v>
      </c>
      <c r="G27" s="2">
        <v>0.37371134020618502</v>
      </c>
      <c r="H27" s="2">
        <v>0.88144329896907203</v>
      </c>
      <c r="I27" s="2">
        <v>0.18814432989690699</v>
      </c>
      <c r="J27" s="2">
        <v>0.798969072</v>
      </c>
      <c r="K27" s="2">
        <v>0.81958762886597902</v>
      </c>
      <c r="N27" s="8">
        <v>7</v>
      </c>
      <c r="O27" s="2">
        <v>0.441176470588235</v>
      </c>
      <c r="P27" s="2">
        <v>0.56852791878172504</v>
      </c>
      <c r="Q27" s="2">
        <v>0.65346534700000003</v>
      </c>
      <c r="R27" s="2">
        <v>0.46913580199999999</v>
      </c>
      <c r="S27" s="2">
        <v>0.59090909090909005</v>
      </c>
      <c r="T27" s="2">
        <v>0.330578512396694</v>
      </c>
      <c r="U27" s="2">
        <v>0.51063829787234005</v>
      </c>
      <c r="V27" s="2">
        <v>0.28246013667425901</v>
      </c>
      <c r="W27" s="2">
        <v>0.589473684</v>
      </c>
      <c r="X27" s="2">
        <v>0.59302325581395299</v>
      </c>
      <c r="Y27" s="2">
        <f t="shared" si="4"/>
        <v>0.52953626018621214</v>
      </c>
    </row>
    <row r="28" spans="1:25" x14ac:dyDescent="0.25">
      <c r="A28" s="8">
        <v>8</v>
      </c>
      <c r="B28" s="2">
        <v>0.77319587628865905</v>
      </c>
      <c r="C28" s="2">
        <v>0.68814432989690699</v>
      </c>
      <c r="D28" s="2">
        <v>0.899484536</v>
      </c>
      <c r="E28" s="2">
        <v>0.85824742300000001</v>
      </c>
      <c r="F28" s="2">
        <v>0.79896907216494795</v>
      </c>
      <c r="G28" s="2">
        <v>0.89948453608247403</v>
      </c>
      <c r="H28" s="2">
        <v>0.17783505154639101</v>
      </c>
      <c r="I28" s="2" t="s">
        <v>15</v>
      </c>
      <c r="J28" s="2">
        <v>0.72164948500000003</v>
      </c>
      <c r="K28" s="2">
        <v>0.73453608247422597</v>
      </c>
      <c r="N28" s="8">
        <v>8</v>
      </c>
      <c r="O28" s="2">
        <v>0.53684210526315701</v>
      </c>
      <c r="P28" s="2">
        <v>0.44748858447488499</v>
      </c>
      <c r="Q28" s="2">
        <v>0.64864864899999997</v>
      </c>
      <c r="R28" s="2">
        <v>0.63576158900000002</v>
      </c>
      <c r="S28" s="2">
        <v>0.57142857142857095</v>
      </c>
      <c r="T28" s="2">
        <v>0.64864864864864802</v>
      </c>
      <c r="U28" s="2">
        <v>0.27990970654627501</v>
      </c>
      <c r="V28" s="2" t="s">
        <v>15</v>
      </c>
      <c r="W28" s="2">
        <v>0.5</v>
      </c>
      <c r="X28" s="2">
        <v>0.52093023255813897</v>
      </c>
      <c r="Y28" s="2">
        <f t="shared" si="4"/>
        <v>0.56371854754667494</v>
      </c>
    </row>
    <row r="29" spans="1:25" x14ac:dyDescent="0.25">
      <c r="A29" s="8">
        <v>9</v>
      </c>
      <c r="B29" s="2">
        <v>0.87886597938144295</v>
      </c>
      <c r="C29" s="2">
        <v>0.59278350515463896</v>
      </c>
      <c r="D29" s="2">
        <v>0.67010309300000004</v>
      </c>
      <c r="E29" s="2">
        <v>0.65463917500000002</v>
      </c>
      <c r="F29" s="2">
        <v>0.84020618556700999</v>
      </c>
      <c r="G29" s="2">
        <v>0.884020618556701</v>
      </c>
      <c r="H29" s="2">
        <v>0.15979381443298901</v>
      </c>
      <c r="I29" s="2" t="s">
        <v>15</v>
      </c>
      <c r="J29" s="2">
        <v>0.82216494799999995</v>
      </c>
      <c r="K29" s="2">
        <v>0.79639175257731898</v>
      </c>
      <c r="N29" s="8">
        <v>9</v>
      </c>
      <c r="O29" s="2">
        <v>0.64122137404580104</v>
      </c>
      <c r="P29" s="2">
        <v>0.41044776119402898</v>
      </c>
      <c r="Q29" s="2">
        <v>0.46218487400000002</v>
      </c>
      <c r="R29" s="2">
        <v>0.450819672</v>
      </c>
      <c r="S29" s="2">
        <v>0.63953488372093004</v>
      </c>
      <c r="T29" s="2">
        <v>0.65116279069767402</v>
      </c>
      <c r="U29" s="2">
        <v>0.275555555555555</v>
      </c>
      <c r="V29" s="2" t="s">
        <v>15</v>
      </c>
      <c r="W29" s="2">
        <v>0.60571428599999999</v>
      </c>
      <c r="X29" s="2">
        <v>0.56353591160220995</v>
      </c>
      <c r="Y29" s="2">
        <f t="shared" si="4"/>
        <v>0.55307769415758046</v>
      </c>
    </row>
    <row r="30" spans="1:25" x14ac:dyDescent="0.25">
      <c r="A30" s="4" t="s">
        <v>11</v>
      </c>
      <c r="B30" s="4">
        <f>AVERAGE(B20:B29)</f>
        <v>0.7618556701030923</v>
      </c>
      <c r="C30" s="4">
        <f t="shared" ref="C30:K30" si="5">AVERAGE(C20:C29)</f>
        <v>0.71984536082474171</v>
      </c>
      <c r="D30" s="4">
        <f t="shared" si="5"/>
        <v>0.80927835040000018</v>
      </c>
      <c r="E30" s="4">
        <f t="shared" si="5"/>
        <v>0.76907216500000009</v>
      </c>
      <c r="F30" s="4">
        <f t="shared" si="5"/>
        <v>0.71520618556700977</v>
      </c>
      <c r="G30" s="4">
        <f t="shared" si="5"/>
        <v>0.71159793814432937</v>
      </c>
      <c r="H30" s="4">
        <f t="shared" si="5"/>
        <v>0.44974226804123651</v>
      </c>
      <c r="I30" s="4">
        <f t="shared" si="5"/>
        <v>0.60115979381443241</v>
      </c>
      <c r="J30" s="4">
        <f t="shared" si="5"/>
        <v>0.75850515460000012</v>
      </c>
      <c r="K30" s="4">
        <f t="shared" si="5"/>
        <v>0.77628865979381401</v>
      </c>
      <c r="L30" s="4"/>
      <c r="N30" s="4" t="s">
        <v>11</v>
      </c>
      <c r="O30" s="4">
        <f>AVERAGE(O20:O29)</f>
        <v>0.53963430229294373</v>
      </c>
      <c r="P30" s="4">
        <f t="shared" ref="P30:X30" si="6">AVERAGE(P20:P29)</f>
        <v>0.49359373701788167</v>
      </c>
      <c r="Q30" s="4">
        <f t="shared" si="6"/>
        <v>0.58249358410000007</v>
      </c>
      <c r="R30" s="4">
        <f t="shared" si="6"/>
        <v>0.55337983369999999</v>
      </c>
      <c r="S30" s="4">
        <f t="shared" si="6"/>
        <v>0.51690027137915673</v>
      </c>
      <c r="T30" s="4">
        <f t="shared" si="6"/>
        <v>0.53303459804543418</v>
      </c>
      <c r="U30" s="4">
        <f t="shared" si="6"/>
        <v>0.30391033767910025</v>
      </c>
      <c r="V30" s="4">
        <f t="shared" si="6"/>
        <v>0.36971132572988796</v>
      </c>
      <c r="W30" s="4">
        <f t="shared" si="6"/>
        <v>0.54414419550000004</v>
      </c>
      <c r="X30" s="4">
        <f t="shared" si="6"/>
        <v>0.55095728240590769</v>
      </c>
    </row>
    <row r="31" spans="1:25" x14ac:dyDescent="0.25">
      <c r="A31" s="4" t="s">
        <v>23</v>
      </c>
      <c r="B31" s="7">
        <f>STDEV(B20:B29)</f>
        <v>7.72737550299194E-2</v>
      </c>
      <c r="C31" s="7">
        <f t="shared" ref="C31:K31" si="7">STDEV(C20:C29)</f>
        <v>9.9374898783055207E-2</v>
      </c>
      <c r="D31" s="7">
        <f t="shared" si="7"/>
        <v>0.14360705092027609</v>
      </c>
      <c r="E31" s="7">
        <f t="shared" si="7"/>
        <v>0.13271569320357482</v>
      </c>
      <c r="F31" s="7">
        <f t="shared" si="7"/>
        <v>0.17566680410617966</v>
      </c>
      <c r="G31" s="7">
        <f t="shared" si="7"/>
        <v>0.24914518896640672</v>
      </c>
      <c r="H31" s="7">
        <f t="shared" si="7"/>
        <v>0.35543397793055831</v>
      </c>
      <c r="I31" s="7">
        <f t="shared" si="7"/>
        <v>0.35650621558182954</v>
      </c>
      <c r="J31" s="7">
        <f t="shared" si="7"/>
        <v>6.6646403720620653E-2</v>
      </c>
      <c r="K31" s="7">
        <f t="shared" si="7"/>
        <v>4.2762453590590666E-2</v>
      </c>
      <c r="L31" s="7"/>
      <c r="N31" s="4" t="s">
        <v>23</v>
      </c>
      <c r="O31" s="4">
        <f t="shared" ref="O31:U31" si="8">STDEV(O20:O29)</f>
        <v>6.0842025365738781E-2</v>
      </c>
      <c r="P31" s="4">
        <f t="shared" si="8"/>
        <v>6.4250810543351508E-2</v>
      </c>
      <c r="Q31" s="4">
        <f t="shared" si="8"/>
        <v>9.8755786137321847E-2</v>
      </c>
      <c r="R31" s="4">
        <f t="shared" si="8"/>
        <v>0.11614848304914473</v>
      </c>
      <c r="S31" s="4">
        <f t="shared" si="8"/>
        <v>0.10351304999390683</v>
      </c>
      <c r="T31" s="4">
        <f t="shared" si="8"/>
        <v>0.13920448105806557</v>
      </c>
      <c r="U31" s="4">
        <f t="shared" si="8"/>
        <v>0.14485995709570526</v>
      </c>
      <c r="V31" s="4">
        <f>STDEV(V20:V29)</f>
        <v>0.16022084035400572</v>
      </c>
      <c r="W31" s="4">
        <f>STDEV(W20:W29)</f>
        <v>6.3846339962824419E-2</v>
      </c>
      <c r="X31" s="4">
        <f>STDEV(X20:X29)</f>
        <v>3.7925578625344264E-2</v>
      </c>
    </row>
  </sheetData>
  <conditionalFormatting sqref="B14:G14 J14: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 J30:L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T14 W14:X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T30 W30:X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Y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1"/>
  <sheetViews>
    <sheetView topLeftCell="C1" zoomScale="90" zoomScaleNormal="90" workbookViewId="0">
      <selection activeCell="Y21" sqref="Y21"/>
    </sheetView>
  </sheetViews>
  <sheetFormatPr defaultRowHeight="15" x14ac:dyDescent="0.25"/>
  <cols>
    <col min="1" max="1" width="38.42578125" style="1" bestFit="1" customWidth="1"/>
    <col min="2" max="2" width="23.7109375" style="1" bestFit="1" customWidth="1"/>
    <col min="3" max="3" width="19.42578125" style="1" bestFit="1" customWidth="1"/>
    <col min="4" max="4" width="11.42578125" style="1" bestFit="1" customWidth="1"/>
    <col min="5" max="5" width="10.28515625" style="1" bestFit="1" customWidth="1"/>
    <col min="6" max="6" width="12.28515625" style="1" bestFit="1" customWidth="1"/>
    <col min="7" max="7" width="11.140625" style="1" bestFit="1" customWidth="1"/>
    <col min="8" max="8" width="14" style="1" hidden="1" customWidth="1"/>
    <col min="9" max="9" width="12.7109375" style="1" hidden="1" customWidth="1"/>
    <col min="10" max="10" width="17.140625" style="1" customWidth="1"/>
    <col min="11" max="11" width="15.7109375" style="1" customWidth="1"/>
    <col min="12" max="12" width="11" style="1" customWidth="1"/>
    <col min="13" max="13" width="9.140625" style="1"/>
    <col min="14" max="14" width="32.42578125" style="1" bestFit="1" customWidth="1"/>
    <col min="15" max="15" width="23.7109375" style="1" bestFit="1" customWidth="1"/>
    <col min="16" max="16" width="19.42578125" style="1" bestFit="1" customWidth="1"/>
    <col min="17" max="17" width="11.42578125" style="1" bestFit="1" customWidth="1"/>
    <col min="18" max="18" width="10.28515625" style="1" bestFit="1" customWidth="1"/>
    <col min="19" max="19" width="12.28515625" style="1" bestFit="1" customWidth="1"/>
    <col min="20" max="20" width="11" style="1" customWidth="1"/>
    <col min="21" max="21" width="14" style="1" hidden="1" customWidth="1"/>
    <col min="22" max="22" width="12.7109375" style="1" hidden="1" customWidth="1"/>
    <col min="23" max="24" width="17.28515625" style="1" customWidth="1"/>
    <col min="25" max="16384" width="9.140625" style="1"/>
  </cols>
  <sheetData>
    <row r="3" spans="1:25" x14ac:dyDescent="0.25">
      <c r="A3" s="3" t="s">
        <v>30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5" t="s">
        <v>45</v>
      </c>
      <c r="K3" s="5" t="s">
        <v>43</v>
      </c>
      <c r="L3" s="5"/>
      <c r="N3" s="3" t="s">
        <v>32</v>
      </c>
      <c r="O3" s="3" t="s">
        <v>0</v>
      </c>
      <c r="P3" s="3" t="s">
        <v>1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5" t="s">
        <v>45</v>
      </c>
      <c r="X3" s="5" t="s">
        <v>43</v>
      </c>
    </row>
    <row r="4" spans="1:25" x14ac:dyDescent="0.25">
      <c r="A4" s="1">
        <v>0</v>
      </c>
      <c r="B4" s="2">
        <v>0.59770114942528696</v>
      </c>
      <c r="C4" s="2">
        <v>0.609195402</v>
      </c>
      <c r="D4" s="2">
        <v>0.68390804597701105</v>
      </c>
      <c r="E4" s="2">
        <v>0.591954023</v>
      </c>
      <c r="F4" s="2">
        <v>0.62068965517241304</v>
      </c>
      <c r="G4" s="2">
        <v>0.54597701099999996</v>
      </c>
      <c r="H4" s="2">
        <v>0.38505747099999998</v>
      </c>
      <c r="I4" s="2">
        <v>0.63793103399999995</v>
      </c>
      <c r="J4" s="2">
        <v>0.62068965499999995</v>
      </c>
      <c r="K4" s="2">
        <v>0.58620689699999995</v>
      </c>
      <c r="N4" s="1">
        <v>0</v>
      </c>
      <c r="O4" s="2">
        <v>0.556962025316455</v>
      </c>
      <c r="P4" s="2">
        <v>0.55263157900000004</v>
      </c>
      <c r="Q4" s="2">
        <v>0.495412844036697</v>
      </c>
      <c r="R4" s="2">
        <v>0.55900621100000003</v>
      </c>
      <c r="S4" s="2">
        <v>0.57142857142857095</v>
      </c>
      <c r="T4" s="2">
        <v>0.54335260100000005</v>
      </c>
      <c r="U4" s="2">
        <v>0.54077253199999997</v>
      </c>
      <c r="V4" s="2">
        <v>0.496</v>
      </c>
      <c r="W4" s="2">
        <v>0.57692307700000001</v>
      </c>
      <c r="X4" s="2">
        <v>0.513513514</v>
      </c>
    </row>
    <row r="5" spans="1:25" x14ac:dyDescent="0.25">
      <c r="A5" s="1">
        <v>1</v>
      </c>
      <c r="B5" s="2">
        <v>0.64942528735632099</v>
      </c>
      <c r="C5" s="2">
        <v>0.60344827599999995</v>
      </c>
      <c r="D5" s="2">
        <v>0.53448275862068895</v>
      </c>
      <c r="E5" s="2">
        <v>0.54022988500000002</v>
      </c>
      <c r="F5" s="2">
        <v>0.52298850574712596</v>
      </c>
      <c r="G5" s="2">
        <v>0.68965517200000004</v>
      </c>
      <c r="H5" s="2">
        <v>0.70114942499999999</v>
      </c>
      <c r="I5" s="2">
        <v>0.64942528700000002</v>
      </c>
      <c r="J5" s="2">
        <v>0.609195402</v>
      </c>
      <c r="K5" s="2">
        <v>0.57471264399999999</v>
      </c>
      <c r="N5" s="1">
        <v>1</v>
      </c>
      <c r="O5" s="2">
        <v>0.57342657342657299</v>
      </c>
      <c r="P5" s="2">
        <v>0.571428571</v>
      </c>
      <c r="Q5" s="2">
        <v>0.57591623036649198</v>
      </c>
      <c r="R5" s="2">
        <v>0.55555555599999995</v>
      </c>
      <c r="S5" s="2">
        <v>0.57435897435897398</v>
      </c>
      <c r="T5" s="2">
        <v>0.58461538499999999</v>
      </c>
      <c r="U5" s="2">
        <v>0.51851851900000001</v>
      </c>
      <c r="V5" s="2">
        <v>0.14084506999999999</v>
      </c>
      <c r="W5" s="2">
        <v>0.55844155799999995</v>
      </c>
      <c r="X5" s="2">
        <v>0.53749999999999998</v>
      </c>
    </row>
    <row r="6" spans="1:25" x14ac:dyDescent="0.25">
      <c r="A6" s="1">
        <v>2</v>
      </c>
      <c r="B6" s="2">
        <v>0.64942528735632099</v>
      </c>
      <c r="C6" s="2">
        <v>0.66091953999999997</v>
      </c>
      <c r="D6" s="2">
        <v>0.71839080459770099</v>
      </c>
      <c r="E6" s="2">
        <v>0.74712643700000003</v>
      </c>
      <c r="F6" s="2">
        <v>0.66091954022988497</v>
      </c>
      <c r="G6" s="2">
        <v>0.66666666699999999</v>
      </c>
      <c r="H6" s="2">
        <v>0.36206896599999999</v>
      </c>
      <c r="I6" s="2">
        <v>0.71839080499999997</v>
      </c>
      <c r="J6" s="2">
        <v>0.68390804599999999</v>
      </c>
      <c r="K6" s="2">
        <v>0.67241379300000004</v>
      </c>
      <c r="N6" s="1">
        <v>2</v>
      </c>
      <c r="O6" s="2">
        <v>0.60130718954248297</v>
      </c>
      <c r="P6" s="2">
        <v>0.59310344800000003</v>
      </c>
      <c r="Q6" s="2">
        <v>0.62595419847328204</v>
      </c>
      <c r="R6" s="2">
        <v>0.63934426200000005</v>
      </c>
      <c r="S6" s="2">
        <v>0.59310344827586203</v>
      </c>
      <c r="T6" s="2">
        <v>0.53225806499999995</v>
      </c>
      <c r="U6" s="2">
        <v>0.53164557000000001</v>
      </c>
      <c r="V6" s="2">
        <v>0.59504132200000004</v>
      </c>
      <c r="W6" s="2">
        <v>0.64968152899999998</v>
      </c>
      <c r="X6" s="2">
        <v>0.61224489800000004</v>
      </c>
    </row>
    <row r="7" spans="1:25" x14ac:dyDescent="0.25">
      <c r="A7" s="1">
        <v>3</v>
      </c>
      <c r="B7" s="2">
        <v>0.64367816091954</v>
      </c>
      <c r="C7" s="2">
        <v>0.60344827599999995</v>
      </c>
      <c r="D7" s="2">
        <v>0.70689655172413701</v>
      </c>
      <c r="E7" s="2">
        <v>0.66666666699999999</v>
      </c>
      <c r="F7" s="2">
        <v>0.66666666666666596</v>
      </c>
      <c r="G7" s="2">
        <v>0.66666666699999999</v>
      </c>
      <c r="H7" s="2">
        <v>0.36206896599999999</v>
      </c>
      <c r="I7" s="2">
        <v>0.35632183899999997</v>
      </c>
      <c r="J7" s="2">
        <v>0.69540229899999995</v>
      </c>
      <c r="K7" s="2">
        <v>0.70689655200000001</v>
      </c>
      <c r="N7" s="1">
        <v>3</v>
      </c>
      <c r="O7" s="2">
        <v>0.60256410256410198</v>
      </c>
      <c r="P7" s="2">
        <v>0.57668711699999997</v>
      </c>
      <c r="Q7" s="2">
        <v>0.62222222222222201</v>
      </c>
      <c r="R7" s="2">
        <v>0.53968254000000004</v>
      </c>
      <c r="S7" s="2">
        <v>0.39583333333333298</v>
      </c>
      <c r="T7" s="2">
        <v>0.58571428599999997</v>
      </c>
      <c r="U7" s="2">
        <v>0.53164557000000001</v>
      </c>
      <c r="V7" s="2">
        <v>0.52542372900000001</v>
      </c>
      <c r="W7" s="2">
        <v>0.59541984699999995</v>
      </c>
      <c r="X7" s="2">
        <v>0.63829787199999999</v>
      </c>
    </row>
    <row r="8" spans="1:25" x14ac:dyDescent="0.25">
      <c r="A8" s="1">
        <v>4</v>
      </c>
      <c r="B8" s="2">
        <v>0.67052023121387205</v>
      </c>
      <c r="C8" s="2">
        <v>0.66473988399999995</v>
      </c>
      <c r="D8" s="2">
        <v>0.68786127167629996</v>
      </c>
      <c r="E8" s="2">
        <v>0.65317919099999999</v>
      </c>
      <c r="F8" s="2">
        <v>0.59537572254335203</v>
      </c>
      <c r="G8" s="2">
        <v>0.60115606899999996</v>
      </c>
      <c r="H8" s="2">
        <v>0.64739884400000003</v>
      </c>
      <c r="I8" s="2">
        <v>0.36416185000000001</v>
      </c>
      <c r="J8" s="2">
        <v>0.59537572299999997</v>
      </c>
      <c r="K8" s="2">
        <v>0.63005780300000003</v>
      </c>
      <c r="N8" s="1">
        <v>4</v>
      </c>
      <c r="O8" s="2">
        <v>0.59574468085106302</v>
      </c>
      <c r="P8" s="2">
        <v>0.5</v>
      </c>
      <c r="Q8" s="2">
        <v>0.625</v>
      </c>
      <c r="R8" s="2">
        <v>0.47368421100000002</v>
      </c>
      <c r="S8" s="2">
        <v>0.60674157303370702</v>
      </c>
      <c r="T8" s="2">
        <v>0.58181818200000002</v>
      </c>
      <c r="U8" s="2">
        <v>0.29885057500000001</v>
      </c>
      <c r="V8" s="2">
        <v>0.53389830500000002</v>
      </c>
      <c r="W8" s="2">
        <v>0.58333333300000001</v>
      </c>
      <c r="X8" s="2">
        <v>0.62790697699999998</v>
      </c>
    </row>
    <row r="9" spans="1:25" x14ac:dyDescent="0.25">
      <c r="A9" s="1">
        <v>5</v>
      </c>
      <c r="B9" s="2">
        <v>0.62427745664739798</v>
      </c>
      <c r="C9" s="2">
        <v>0.50867052000000001</v>
      </c>
      <c r="D9" s="2">
        <v>0.67052023121387205</v>
      </c>
      <c r="E9" s="2">
        <v>0.58381502900000004</v>
      </c>
      <c r="F9" s="2">
        <v>0.72254335260115599</v>
      </c>
      <c r="G9" s="2">
        <v>0.67630057799999999</v>
      </c>
      <c r="H9" s="2">
        <v>0.64739884400000003</v>
      </c>
      <c r="I9" s="2">
        <v>0.68786127200000002</v>
      </c>
      <c r="J9" s="2">
        <v>0.64161849699999995</v>
      </c>
      <c r="K9" s="2">
        <v>0.66473988399999995</v>
      </c>
      <c r="N9" s="1">
        <v>5</v>
      </c>
      <c r="O9" s="2">
        <v>0.53900709219858101</v>
      </c>
      <c r="P9" s="2">
        <v>0.55026454999999996</v>
      </c>
      <c r="Q9" s="2">
        <v>0.37362637362637302</v>
      </c>
      <c r="R9" s="2">
        <v>0.571428571</v>
      </c>
      <c r="S9" s="2">
        <v>0.61290322580645096</v>
      </c>
      <c r="T9" s="2">
        <v>0.6</v>
      </c>
      <c r="U9" s="2">
        <v>6.1538462000000002E-2</v>
      </c>
      <c r="V9" s="2">
        <v>0.28947368400000001</v>
      </c>
      <c r="W9" s="2">
        <v>0.55072463800000004</v>
      </c>
      <c r="X9" s="2">
        <v>0.61842105300000005</v>
      </c>
    </row>
    <row r="10" spans="1:25" x14ac:dyDescent="0.25">
      <c r="A10" s="1">
        <v>6</v>
      </c>
      <c r="B10" s="2">
        <v>0.67816091954022895</v>
      </c>
      <c r="C10" s="2">
        <v>0.66091953999999997</v>
      </c>
      <c r="D10" s="2">
        <v>0.71839080459770099</v>
      </c>
      <c r="E10" s="2">
        <v>0.71839080499999997</v>
      </c>
      <c r="F10" s="2">
        <v>0.48275862068965503</v>
      </c>
      <c r="G10" s="2">
        <v>0.39655172399999999</v>
      </c>
      <c r="H10" s="2">
        <v>0.36781609199999998</v>
      </c>
      <c r="I10" s="2">
        <v>0.69540229899999995</v>
      </c>
      <c r="J10" s="2">
        <v>0.68965517200000004</v>
      </c>
      <c r="K10" s="2">
        <v>0.67816091999999994</v>
      </c>
      <c r="N10" s="1">
        <v>6</v>
      </c>
      <c r="O10" s="2">
        <v>0.61111111111111105</v>
      </c>
      <c r="P10" s="2">
        <v>0.60402684600000001</v>
      </c>
      <c r="Q10" s="2">
        <v>0.56637168141592897</v>
      </c>
      <c r="R10" s="2">
        <v>0.57391304300000001</v>
      </c>
      <c r="S10" s="2">
        <v>0.57142857142857095</v>
      </c>
      <c r="T10" s="2">
        <v>0.54545454500000001</v>
      </c>
      <c r="U10" s="2">
        <v>0.53389830500000002</v>
      </c>
      <c r="V10" s="2">
        <v>0.582677165</v>
      </c>
      <c r="W10" s="2">
        <v>0.63513513499999996</v>
      </c>
      <c r="X10" s="2">
        <v>0.6</v>
      </c>
    </row>
    <row r="11" spans="1:25" x14ac:dyDescent="0.25">
      <c r="A11" s="1">
        <v>7</v>
      </c>
      <c r="B11" s="2">
        <v>0.62643678160919503</v>
      </c>
      <c r="C11" s="2">
        <v>0.67816091999999994</v>
      </c>
      <c r="D11" s="2">
        <v>0.75862068965517204</v>
      </c>
      <c r="E11" s="2">
        <v>0.63793103399999995</v>
      </c>
      <c r="F11" s="2">
        <v>0.712643678160919</v>
      </c>
      <c r="G11" s="2">
        <v>0.517241379</v>
      </c>
      <c r="H11" s="2">
        <v>0.76436781600000003</v>
      </c>
      <c r="I11" s="2">
        <v>0.36206896599999999</v>
      </c>
      <c r="J11" s="2">
        <v>0.72988505699999995</v>
      </c>
      <c r="K11" s="2">
        <v>0.72988505699999995</v>
      </c>
      <c r="N11" s="1">
        <v>7</v>
      </c>
      <c r="O11" s="2">
        <v>0.64480874316939796</v>
      </c>
      <c r="P11" s="2">
        <v>0.65432098800000005</v>
      </c>
      <c r="Q11" s="2">
        <v>0.63793103448275801</v>
      </c>
      <c r="R11" s="2">
        <v>0.64</v>
      </c>
      <c r="S11" s="2">
        <v>0.647887323943661</v>
      </c>
      <c r="T11" s="2">
        <v>0.58823529399999996</v>
      </c>
      <c r="U11" s="2">
        <v>0.59405940599999996</v>
      </c>
      <c r="V11" s="2">
        <v>0.51948051900000003</v>
      </c>
      <c r="W11" s="2">
        <v>0.69281045799999996</v>
      </c>
      <c r="X11" s="2">
        <v>0.68456375800000002</v>
      </c>
    </row>
    <row r="12" spans="1:25" x14ac:dyDescent="0.25">
      <c r="A12" s="1">
        <v>8</v>
      </c>
      <c r="B12" s="2">
        <v>0.59770114942528696</v>
      </c>
      <c r="C12" s="2">
        <v>0.58620689699999995</v>
      </c>
      <c r="D12" s="2">
        <v>0.63218390804597702</v>
      </c>
      <c r="E12" s="2">
        <v>0.63218390800000002</v>
      </c>
      <c r="F12" s="2">
        <v>0.63793103448275801</v>
      </c>
      <c r="G12" s="2">
        <v>0.67816091999999994</v>
      </c>
      <c r="H12" s="2">
        <v>0.37931034499999999</v>
      </c>
      <c r="I12" s="2" t="s">
        <v>15</v>
      </c>
      <c r="J12" s="2">
        <v>0.609195402</v>
      </c>
      <c r="K12" s="2">
        <v>0.63793103399999995</v>
      </c>
      <c r="N12" s="1">
        <v>8</v>
      </c>
      <c r="O12" s="2">
        <v>0.53333333333333299</v>
      </c>
      <c r="P12" s="2">
        <v>0.53246753199999997</v>
      </c>
      <c r="Q12" s="2">
        <v>0.43859649122806998</v>
      </c>
      <c r="R12" s="2">
        <v>0.56164383600000001</v>
      </c>
      <c r="S12" s="2">
        <v>0.58823529411764697</v>
      </c>
      <c r="T12" s="2">
        <v>0.56923076900000003</v>
      </c>
      <c r="U12" s="2">
        <v>0.53448275899999997</v>
      </c>
      <c r="V12" s="2" t="s">
        <v>15</v>
      </c>
      <c r="W12" s="2">
        <v>0.56962025299999997</v>
      </c>
      <c r="X12" s="2">
        <v>0.61818181800000005</v>
      </c>
    </row>
    <row r="13" spans="1:25" x14ac:dyDescent="0.25">
      <c r="A13" s="1">
        <v>9</v>
      </c>
      <c r="B13" s="2">
        <v>0.67241379310344795</v>
      </c>
      <c r="C13" s="2">
        <v>0.54022988500000002</v>
      </c>
      <c r="D13" s="2">
        <v>0.63218390804597702</v>
      </c>
      <c r="E13" s="2">
        <v>0.54022988500000002</v>
      </c>
      <c r="F13" s="2">
        <v>0.65517241379310298</v>
      </c>
      <c r="G13" s="2">
        <v>0.70114942499999999</v>
      </c>
      <c r="H13" s="2">
        <v>0.36206896599999999</v>
      </c>
      <c r="I13" s="2" t="s">
        <v>15</v>
      </c>
      <c r="J13" s="2">
        <v>0.65517241400000004</v>
      </c>
      <c r="K13" s="2">
        <v>0.64367816099999997</v>
      </c>
      <c r="N13" s="1">
        <v>9</v>
      </c>
      <c r="O13" s="2">
        <v>0.54400000000000004</v>
      </c>
      <c r="P13" s="2">
        <v>0.54022988500000002</v>
      </c>
      <c r="Q13" s="2">
        <v>0.594936708860759</v>
      </c>
      <c r="R13" s="2">
        <v>0.53488372100000003</v>
      </c>
      <c r="S13" s="2">
        <v>0.57142857142857095</v>
      </c>
      <c r="T13" s="2">
        <v>0.6</v>
      </c>
      <c r="U13" s="2">
        <v>0.53164557000000001</v>
      </c>
      <c r="V13" s="2" t="s">
        <v>15</v>
      </c>
      <c r="W13" s="2">
        <v>0.55223880599999997</v>
      </c>
      <c r="X13" s="2">
        <v>0.581081081</v>
      </c>
    </row>
    <row r="14" spans="1:25" x14ac:dyDescent="0.25">
      <c r="A14" s="3" t="s">
        <v>11</v>
      </c>
      <c r="B14" s="4">
        <f>AVERAGE(B4:B13)</f>
        <v>0.64097402165968975</v>
      </c>
      <c r="C14" s="4">
        <f t="shared" ref="C14:K14" si="0">AVERAGE(C4:C13)</f>
        <v>0.61159391399999996</v>
      </c>
      <c r="D14" s="4">
        <f t="shared" si="0"/>
        <v>0.67434389741545364</v>
      </c>
      <c r="E14" s="4">
        <f t="shared" si="0"/>
        <v>0.63117068639999996</v>
      </c>
      <c r="F14" s="4">
        <f t="shared" si="0"/>
        <v>0.62776891900870335</v>
      </c>
      <c r="G14" s="4">
        <f t="shared" si="0"/>
        <v>0.61395256119999986</v>
      </c>
      <c r="H14" s="4">
        <f t="shared" si="0"/>
        <v>0.49787057350000008</v>
      </c>
      <c r="I14" s="4">
        <f t="shared" si="0"/>
        <v>0.55894541899999994</v>
      </c>
      <c r="J14" s="4">
        <f t="shared" si="0"/>
        <v>0.65300976669999999</v>
      </c>
      <c r="K14" s="4">
        <f t="shared" si="0"/>
        <v>0.6524682745</v>
      </c>
      <c r="N14" s="3" t="s">
        <v>11</v>
      </c>
      <c r="O14" s="4">
        <f>AVERAGE(O4:O13)</f>
        <v>0.58022648515130992</v>
      </c>
      <c r="P14" s="4">
        <f t="shared" ref="P14:V14" si="1">AVERAGE(P4:P13)</f>
        <v>0.56751605159999996</v>
      </c>
      <c r="Q14" s="4">
        <f t="shared" si="1"/>
        <v>0.55559677847125832</v>
      </c>
      <c r="R14" s="4">
        <f t="shared" si="1"/>
        <v>0.56491419509999996</v>
      </c>
      <c r="S14" s="4">
        <f t="shared" si="1"/>
        <v>0.57333488871553473</v>
      </c>
      <c r="T14" s="4">
        <f t="shared" si="1"/>
        <v>0.5730679126999999</v>
      </c>
      <c r="U14" s="4">
        <f t="shared" si="1"/>
        <v>0.46770572680000005</v>
      </c>
      <c r="V14" s="4">
        <f t="shared" si="1"/>
        <v>0.46035497425000005</v>
      </c>
      <c r="W14" s="4">
        <f>AVERAGE(W4:W13)</f>
        <v>0.59643286340000001</v>
      </c>
      <c r="X14" s="4">
        <f>AVERAGE(X4:X13)</f>
        <v>0.60317109709999994</v>
      </c>
      <c r="Y14" s="3"/>
    </row>
    <row r="15" spans="1:25" x14ac:dyDescent="0.25">
      <c r="A15" s="3" t="s">
        <v>23</v>
      </c>
      <c r="B15" s="7">
        <f>STDEV(B4:B13)</f>
        <v>2.9115961313046002E-2</v>
      </c>
      <c r="C15" s="7">
        <f t="shared" ref="C15:K15" si="2">STDEV(C4:C13)</f>
        <v>5.6362616818880211E-2</v>
      </c>
      <c r="D15" s="7">
        <f t="shared" si="2"/>
        <v>6.2758260543023317E-2</v>
      </c>
      <c r="E15" s="7">
        <f t="shared" si="2"/>
        <v>6.9254054603755597E-2</v>
      </c>
      <c r="F15" s="7">
        <f t="shared" si="2"/>
        <v>7.656405695522614E-2</v>
      </c>
      <c r="G15" s="7">
        <f t="shared" si="2"/>
        <v>9.905235607336571E-2</v>
      </c>
      <c r="H15" s="7">
        <f t="shared" si="2"/>
        <v>0.16868254237516303</v>
      </c>
      <c r="I15" s="7">
        <f t="shared" si="2"/>
        <v>0.16597987568687878</v>
      </c>
      <c r="J15" s="7">
        <f t="shared" si="2"/>
        <v>4.5147455000480154E-2</v>
      </c>
      <c r="K15" s="7">
        <f t="shared" si="2"/>
        <v>4.8752958493946674E-2</v>
      </c>
      <c r="N15" s="3" t="s">
        <v>23</v>
      </c>
      <c r="O15" s="7">
        <f>STDEV(O4:O13)</f>
        <v>3.6676886422106689E-2</v>
      </c>
      <c r="P15" s="7">
        <f t="shared" ref="P15:X15" si="3">STDEV(P4:P13)</f>
        <v>4.3041038380503362E-2</v>
      </c>
      <c r="Q15" s="7">
        <f t="shared" si="3"/>
        <v>9.0360920373154519E-2</v>
      </c>
      <c r="R15" s="7">
        <f t="shared" si="3"/>
        <v>4.8643474789451933E-2</v>
      </c>
      <c r="S15" s="7">
        <f t="shared" si="3"/>
        <v>6.6975365732698119E-2</v>
      </c>
      <c r="T15" s="7">
        <f t="shared" si="3"/>
        <v>2.4440929609046234E-2</v>
      </c>
      <c r="U15" s="7">
        <f t="shared" si="3"/>
        <v>0.16277981020340529</v>
      </c>
      <c r="V15" s="7">
        <f t="shared" si="3"/>
        <v>0.1598209208264425</v>
      </c>
      <c r="W15" s="7">
        <f t="shared" si="3"/>
        <v>4.7585939288259778E-2</v>
      </c>
      <c r="X15" s="7">
        <f t="shared" si="3"/>
        <v>4.9283686671165221E-2</v>
      </c>
    </row>
    <row r="16" spans="1:25" x14ac:dyDescent="0.25">
      <c r="X16" s="2"/>
    </row>
    <row r="17" spans="1:25" x14ac:dyDescent="0.25">
      <c r="X17" s="2"/>
    </row>
    <row r="18" spans="1:25" x14ac:dyDescent="0.25">
      <c r="X18" s="2"/>
    </row>
    <row r="19" spans="1:25" x14ac:dyDescent="0.25">
      <c r="A19" s="3" t="s">
        <v>31</v>
      </c>
      <c r="B19" s="3" t="s">
        <v>42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5" t="s">
        <v>45</v>
      </c>
      <c r="K19" s="5" t="s">
        <v>43</v>
      </c>
      <c r="L19" s="5"/>
      <c r="N19" s="3" t="s">
        <v>33</v>
      </c>
      <c r="O19" s="3" t="s">
        <v>0</v>
      </c>
      <c r="P19" s="3" t="s">
        <v>1</v>
      </c>
      <c r="Q19" s="3" t="s">
        <v>2</v>
      </c>
      <c r="R19" s="3" t="s">
        <v>3</v>
      </c>
      <c r="S19" s="3" t="s">
        <v>4</v>
      </c>
      <c r="T19" s="3" t="s">
        <v>5</v>
      </c>
      <c r="U19" s="3" t="s">
        <v>6</v>
      </c>
      <c r="V19" s="3" t="s">
        <v>7</v>
      </c>
      <c r="W19" s="5" t="s">
        <v>45</v>
      </c>
      <c r="X19" s="9" t="s">
        <v>43</v>
      </c>
    </row>
    <row r="20" spans="1:25" x14ac:dyDescent="0.25">
      <c r="A20" s="1">
        <v>0</v>
      </c>
      <c r="B20" s="2">
        <v>0.66081871345029197</v>
      </c>
      <c r="C20" s="2">
        <v>0.66081871299999995</v>
      </c>
      <c r="D20" s="2">
        <v>0.68421052631578905</v>
      </c>
      <c r="E20" s="2">
        <v>0.62962962962962898</v>
      </c>
      <c r="F20" s="2">
        <v>0.69785575048732895</v>
      </c>
      <c r="G20" s="2">
        <v>0.57504873294346903</v>
      </c>
      <c r="H20" s="2">
        <v>0.39376218299999999</v>
      </c>
      <c r="I20" s="2">
        <v>0.65497076023391798</v>
      </c>
      <c r="J20" s="2">
        <v>0.64327485399999995</v>
      </c>
      <c r="K20" s="2">
        <v>0.63352826500000003</v>
      </c>
      <c r="N20" s="1">
        <v>0</v>
      </c>
      <c r="O20" s="2">
        <v>0.55384615384615299</v>
      </c>
      <c r="P20" s="2">
        <v>0.50847457600000001</v>
      </c>
      <c r="Q20" s="2">
        <v>0.330578512396694</v>
      </c>
      <c r="R20" s="2">
        <v>0.53658536585365801</v>
      </c>
      <c r="S20" s="2">
        <v>0.59317585301837195</v>
      </c>
      <c r="T20" s="2">
        <v>0.55510204081632597</v>
      </c>
      <c r="U20" s="2">
        <v>0.53651266799999997</v>
      </c>
      <c r="V20" s="2">
        <v>0.32183908045977</v>
      </c>
      <c r="W20" s="2">
        <v>0.53670886100000004</v>
      </c>
      <c r="X20" s="2">
        <v>0.52525252499999997</v>
      </c>
      <c r="Y20" s="2">
        <f>AVERAGE(O20:T20,W20:X20)</f>
        <v>0.51746548599140041</v>
      </c>
    </row>
    <row r="21" spans="1:25" x14ac:dyDescent="0.25">
      <c r="A21" s="1">
        <v>1</v>
      </c>
      <c r="B21" s="2">
        <v>0.66666666666666596</v>
      </c>
      <c r="C21" s="2">
        <v>0.64717348900000005</v>
      </c>
      <c r="D21" s="2">
        <v>0.53606237816764102</v>
      </c>
      <c r="E21" s="2">
        <v>0.63352826510721205</v>
      </c>
      <c r="F21" s="2">
        <v>0.51267056530214405</v>
      </c>
      <c r="G21" s="2">
        <v>0.67836257309941494</v>
      </c>
      <c r="H21" s="2">
        <v>0.69005848000000003</v>
      </c>
      <c r="I21" s="2">
        <v>0.63742690058479501</v>
      </c>
      <c r="J21" s="2">
        <v>0.66471734900000001</v>
      </c>
      <c r="K21" s="2">
        <v>0.64522417200000004</v>
      </c>
      <c r="N21" s="1">
        <v>1</v>
      </c>
      <c r="O21" s="2">
        <v>0.52100840336134402</v>
      </c>
      <c r="P21" s="2">
        <v>0.53470437000000004</v>
      </c>
      <c r="Q21" s="2">
        <v>0.56727272727272704</v>
      </c>
      <c r="R21" s="2">
        <v>0.57466063348416196</v>
      </c>
      <c r="S21" s="2">
        <v>0.54044117647058798</v>
      </c>
      <c r="T21" s="2">
        <v>0.4</v>
      </c>
      <c r="U21" s="2">
        <v>0.37647058799999999</v>
      </c>
      <c r="V21" s="2">
        <v>1.0638297872340399E-2</v>
      </c>
      <c r="W21" s="2">
        <v>0.55208333300000001</v>
      </c>
      <c r="X21" s="2">
        <v>0.53092783499999996</v>
      </c>
      <c r="Y21" s="2">
        <f t="shared" ref="Y21:Y29" si="4">AVERAGE(O21:T21,W21:X21)</f>
        <v>0.52763730982360257</v>
      </c>
    </row>
    <row r="22" spans="1:25" x14ac:dyDescent="0.25">
      <c r="A22" s="1">
        <v>2</v>
      </c>
      <c r="B22" s="2">
        <v>0.65497076023391798</v>
      </c>
      <c r="C22" s="2">
        <v>0.668615984</v>
      </c>
      <c r="D22" s="2">
        <v>0.68615984405457997</v>
      </c>
      <c r="E22" s="2">
        <v>0.693957115009746</v>
      </c>
      <c r="F22" s="2">
        <v>0.64912280701754299</v>
      </c>
      <c r="G22" s="2">
        <v>0.66081871345029197</v>
      </c>
      <c r="H22" s="2">
        <v>0.36452241699999999</v>
      </c>
      <c r="I22" s="2">
        <v>0.693957115009746</v>
      </c>
      <c r="J22" s="2">
        <v>0.62962963000000005</v>
      </c>
      <c r="K22" s="2">
        <v>0.68810916200000005</v>
      </c>
      <c r="N22" s="1">
        <v>2</v>
      </c>
      <c r="O22" s="2">
        <v>0.509695290858725</v>
      </c>
      <c r="P22" s="2">
        <v>0.5</v>
      </c>
      <c r="Q22" s="2">
        <v>0.50154798761609898</v>
      </c>
      <c r="R22" s="2">
        <v>0.38910505836575798</v>
      </c>
      <c r="S22" s="2">
        <v>0.49438202247190999</v>
      </c>
      <c r="T22" s="2">
        <v>0.31496062992125901</v>
      </c>
      <c r="U22" s="2">
        <v>0.53428571400000002</v>
      </c>
      <c r="V22" s="2">
        <v>0.38910505836575798</v>
      </c>
      <c r="W22" s="2">
        <v>0.56621004600000002</v>
      </c>
      <c r="X22" s="2">
        <v>0.55056179800000005</v>
      </c>
      <c r="Y22" s="2">
        <f t="shared" si="4"/>
        <v>0.47830785415421884</v>
      </c>
    </row>
    <row r="23" spans="1:25" x14ac:dyDescent="0.25">
      <c r="A23" s="1">
        <v>3</v>
      </c>
      <c r="B23" s="2">
        <v>0.617933723196881</v>
      </c>
      <c r="C23" s="2">
        <v>0.58869395700000005</v>
      </c>
      <c r="D23" s="2">
        <v>0.688109161793372</v>
      </c>
      <c r="E23" s="2">
        <v>0.67836257309941494</v>
      </c>
      <c r="F23" s="2">
        <v>0.67446393762183199</v>
      </c>
      <c r="G23" s="2">
        <v>0.67446393762183199</v>
      </c>
      <c r="H23" s="2">
        <v>0.36452241699999999</v>
      </c>
      <c r="I23" s="2">
        <v>0.35867446393762098</v>
      </c>
      <c r="J23" s="2">
        <v>0.71539960999999996</v>
      </c>
      <c r="K23" s="2">
        <v>0.67836257300000002</v>
      </c>
      <c r="N23" s="1">
        <v>3</v>
      </c>
      <c r="O23" s="2">
        <v>0.52195121951219503</v>
      </c>
      <c r="P23" s="2">
        <v>0.54427645800000002</v>
      </c>
      <c r="Q23" s="2">
        <v>0.50920245398773001</v>
      </c>
      <c r="R23" s="2">
        <v>0.35294117647058798</v>
      </c>
      <c r="S23" s="2">
        <v>0.22325581395348801</v>
      </c>
      <c r="T23" s="2">
        <v>0.45954692556634302</v>
      </c>
      <c r="U23" s="2">
        <v>0.53428571400000002</v>
      </c>
      <c r="V23" s="2">
        <v>0.52525252525252497</v>
      </c>
      <c r="W23" s="2">
        <v>0.54088050300000001</v>
      </c>
      <c r="X23" s="2">
        <v>0.47949526799999997</v>
      </c>
      <c r="Y23" s="2">
        <f t="shared" si="4"/>
        <v>0.45394372731129301</v>
      </c>
    </row>
    <row r="24" spans="1:25" x14ac:dyDescent="0.25">
      <c r="A24" s="1">
        <v>4</v>
      </c>
      <c r="B24" s="2">
        <v>0.68226120857699801</v>
      </c>
      <c r="C24" s="2">
        <v>0.67251461999999995</v>
      </c>
      <c r="D24" s="2">
        <v>0.67836257309941494</v>
      </c>
      <c r="E24" s="2">
        <v>0.67836257309941494</v>
      </c>
      <c r="F24" s="2">
        <v>0.57699805068226095</v>
      </c>
      <c r="G24" s="2">
        <v>0.64717348927875196</v>
      </c>
      <c r="H24" s="2">
        <v>0.64717348900000005</v>
      </c>
      <c r="I24" s="2">
        <v>0.36452241715399603</v>
      </c>
      <c r="J24" s="2">
        <v>0.63352826500000003</v>
      </c>
      <c r="K24" s="2">
        <v>0.64327485399999995</v>
      </c>
      <c r="N24" s="1">
        <v>4</v>
      </c>
      <c r="O24" s="2">
        <v>0.50455927051671701</v>
      </c>
      <c r="P24" s="2">
        <v>0.29411764699999998</v>
      </c>
      <c r="Q24" s="2">
        <v>0.53781512605042003</v>
      </c>
      <c r="R24" s="2">
        <v>0.25339366515837097</v>
      </c>
      <c r="S24" s="2">
        <v>0.53333333333333299</v>
      </c>
      <c r="T24" s="2">
        <v>0.45317220543806602</v>
      </c>
      <c r="U24" s="2">
        <v>0.108374384</v>
      </c>
      <c r="V24" s="2">
        <v>0.53428571428571403</v>
      </c>
      <c r="W24" s="2">
        <v>0.56682027599999996</v>
      </c>
      <c r="X24" s="2">
        <v>0.51200000000000001</v>
      </c>
      <c r="Y24" s="2">
        <f t="shared" si="4"/>
        <v>0.45690144043711339</v>
      </c>
    </row>
    <row r="25" spans="1:25" x14ac:dyDescent="0.25">
      <c r="A25" s="1">
        <v>5</v>
      </c>
      <c r="B25" s="2">
        <v>0.63937621832358604</v>
      </c>
      <c r="C25" s="2">
        <v>0.55360623799999997</v>
      </c>
      <c r="D25" s="2">
        <v>0.65886939571150005</v>
      </c>
      <c r="E25" s="2">
        <v>0.56725146198830401</v>
      </c>
      <c r="F25" s="2">
        <v>0.68421052631578905</v>
      </c>
      <c r="G25" s="2">
        <v>0.688109161793372</v>
      </c>
      <c r="H25" s="2">
        <v>0.63547758300000001</v>
      </c>
      <c r="I25" s="2">
        <v>0.643274853801169</v>
      </c>
      <c r="J25" s="2">
        <v>0.67056530199999997</v>
      </c>
      <c r="K25" s="2">
        <v>0.68810916200000005</v>
      </c>
      <c r="N25" s="1">
        <v>5</v>
      </c>
      <c r="O25" s="2">
        <v>0.49864498644986399</v>
      </c>
      <c r="P25" s="2">
        <v>0.49670329699999999</v>
      </c>
      <c r="Q25" s="2">
        <v>0.15458937198067599</v>
      </c>
      <c r="R25" s="2">
        <v>0.53361344537815103</v>
      </c>
      <c r="S25" s="2">
        <v>0.487341772151898</v>
      </c>
      <c r="T25" s="2">
        <v>0.49044585987261102</v>
      </c>
      <c r="U25" s="2"/>
      <c r="V25" s="2">
        <v>5.1813471502590601E-2</v>
      </c>
      <c r="W25" s="2">
        <v>0.510144928</v>
      </c>
      <c r="X25" s="2">
        <v>0.53488372100000003</v>
      </c>
      <c r="Y25" s="2">
        <f t="shared" si="4"/>
        <v>0.46329592272914993</v>
      </c>
    </row>
    <row r="26" spans="1:25" x14ac:dyDescent="0.25">
      <c r="A26" s="1">
        <v>6</v>
      </c>
      <c r="B26" s="2">
        <v>0.68226120857699801</v>
      </c>
      <c r="C26" s="2">
        <v>0.66471734900000001</v>
      </c>
      <c r="D26" s="2">
        <v>0.68031189083820598</v>
      </c>
      <c r="E26" s="2">
        <v>0.68615984405457997</v>
      </c>
      <c r="F26" s="2">
        <v>0.49902534113060398</v>
      </c>
      <c r="G26" s="2">
        <v>0.38596491228070101</v>
      </c>
      <c r="H26" s="2">
        <v>0.36257309900000001</v>
      </c>
      <c r="I26" s="2">
        <v>0.68615984405457997</v>
      </c>
      <c r="J26" s="2">
        <v>0.68615984399999996</v>
      </c>
      <c r="K26" s="2">
        <v>0.67641325500000005</v>
      </c>
      <c r="N26" s="1">
        <v>6</v>
      </c>
      <c r="O26" s="2">
        <v>0.47588424437298998</v>
      </c>
      <c r="P26" s="2">
        <v>0.5</v>
      </c>
      <c r="Q26" s="2">
        <v>0.29914529914529903</v>
      </c>
      <c r="R26" s="2">
        <v>0.326359832635983</v>
      </c>
      <c r="S26" s="2">
        <v>0.56951423785594602</v>
      </c>
      <c r="T26" s="2">
        <v>0.54014598540145897</v>
      </c>
      <c r="U26" s="2">
        <v>0.52401746699999996</v>
      </c>
      <c r="V26" s="2">
        <v>0.40148698884758299</v>
      </c>
      <c r="W26" s="2">
        <v>0.53868194800000002</v>
      </c>
      <c r="X26" s="2">
        <v>0.50595238099999995</v>
      </c>
      <c r="Y26" s="2">
        <f t="shared" si="4"/>
        <v>0.46946049105145959</v>
      </c>
    </row>
    <row r="27" spans="1:25" x14ac:dyDescent="0.25">
      <c r="A27" s="1">
        <v>7</v>
      </c>
      <c r="B27" s="2">
        <v>0.598440545808966</v>
      </c>
      <c r="C27" s="2">
        <v>0.66081871299999995</v>
      </c>
      <c r="D27" s="2">
        <v>0.69590643274853803</v>
      </c>
      <c r="E27" s="2">
        <v>0.62573099415204603</v>
      </c>
      <c r="F27" s="2">
        <v>0.67836257309941494</v>
      </c>
      <c r="G27" s="2">
        <v>0.47563352826510702</v>
      </c>
      <c r="H27" s="2">
        <v>0.66666666699999999</v>
      </c>
      <c r="I27" s="2">
        <v>0.372319688109161</v>
      </c>
      <c r="J27" s="2">
        <v>0.67836257300000002</v>
      </c>
      <c r="K27" s="2">
        <v>0.67446393800000004</v>
      </c>
      <c r="N27" s="1">
        <v>7</v>
      </c>
      <c r="O27" s="2">
        <v>0.55982905982905895</v>
      </c>
      <c r="P27" s="2">
        <v>0.51396648</v>
      </c>
      <c r="Q27" s="2">
        <v>0.32173913043478197</v>
      </c>
      <c r="R27" s="2">
        <v>0.55348837209302304</v>
      </c>
      <c r="S27" s="2">
        <v>0.50450450450450401</v>
      </c>
      <c r="T27" s="2">
        <v>0.54173764906303201</v>
      </c>
      <c r="U27" s="2">
        <v>0.219178082</v>
      </c>
      <c r="V27" s="2">
        <v>0.52785923753665698</v>
      </c>
      <c r="W27" s="2">
        <v>0.53257790400000005</v>
      </c>
      <c r="X27" s="2">
        <v>0.486153846</v>
      </c>
      <c r="Y27" s="2">
        <f t="shared" si="4"/>
        <v>0.50174961824054998</v>
      </c>
    </row>
    <row r="28" spans="1:25" x14ac:dyDescent="0.25">
      <c r="A28" s="1">
        <v>8</v>
      </c>
      <c r="B28" s="2">
        <v>0.66081871345029197</v>
      </c>
      <c r="C28" s="2">
        <v>0.59844054599999996</v>
      </c>
      <c r="D28" s="2">
        <v>0.68226120857699801</v>
      </c>
      <c r="E28" s="2">
        <v>0.67641325536062302</v>
      </c>
      <c r="F28" s="2">
        <v>0.69980506822611999</v>
      </c>
      <c r="G28" s="2">
        <v>0.69200779727095496</v>
      </c>
      <c r="H28" s="2">
        <v>0.37037037</v>
      </c>
      <c r="I28" s="2" t="s">
        <v>15</v>
      </c>
      <c r="J28" s="2">
        <v>0.64717348900000005</v>
      </c>
      <c r="K28" s="2">
        <v>0.65497075999999999</v>
      </c>
      <c r="N28" s="1">
        <v>8</v>
      </c>
      <c r="O28" s="2">
        <v>0.50847457627118597</v>
      </c>
      <c r="P28" s="2">
        <v>0.46354166699999999</v>
      </c>
      <c r="Q28" s="2">
        <v>0.31223628691983102</v>
      </c>
      <c r="R28" s="2">
        <v>0.42758620689655102</v>
      </c>
      <c r="S28" s="2">
        <v>0.56741573033707804</v>
      </c>
      <c r="T28" s="2">
        <v>0.34710743801652799</v>
      </c>
      <c r="U28" s="2">
        <v>0.531204644</v>
      </c>
      <c r="V28" s="2" t="s">
        <v>15</v>
      </c>
      <c r="W28" s="2">
        <v>0.53944020400000003</v>
      </c>
      <c r="X28" s="2">
        <v>0.54731457800000005</v>
      </c>
      <c r="Y28" s="2">
        <f t="shared" si="4"/>
        <v>0.4641395859301467</v>
      </c>
    </row>
    <row r="29" spans="1:25" x14ac:dyDescent="0.25">
      <c r="A29" s="1">
        <v>9</v>
      </c>
      <c r="B29" s="2">
        <v>0.688109161793372</v>
      </c>
      <c r="C29" s="2">
        <v>0.58284600399999997</v>
      </c>
      <c r="D29" s="2">
        <v>0.61988304093567204</v>
      </c>
      <c r="E29" s="2">
        <v>0.62183235867446396</v>
      </c>
      <c r="F29" s="2">
        <v>0.68421052631578905</v>
      </c>
      <c r="G29" s="2">
        <v>0.68615984405457997</v>
      </c>
      <c r="H29" s="2">
        <v>0.36452241699999999</v>
      </c>
      <c r="I29" s="2" t="s">
        <v>15</v>
      </c>
      <c r="J29" s="2">
        <v>0.69590643299999999</v>
      </c>
      <c r="K29" s="2">
        <v>0.66471734900000001</v>
      </c>
      <c r="N29" s="1">
        <v>9</v>
      </c>
      <c r="O29" s="2">
        <v>0.402985074626865</v>
      </c>
      <c r="P29" s="2">
        <v>0.53679653699999996</v>
      </c>
      <c r="Q29" s="2">
        <v>0.53681710213776701</v>
      </c>
      <c r="R29" s="2">
        <v>0.55299539170506895</v>
      </c>
      <c r="S29" s="2">
        <v>0.49689440993788803</v>
      </c>
      <c r="T29" s="2">
        <v>0.38783269961977102</v>
      </c>
      <c r="U29" s="2">
        <v>0.53428571400000002</v>
      </c>
      <c r="V29" s="2" t="s">
        <v>15</v>
      </c>
      <c r="W29" s="2">
        <v>0.53846153799999996</v>
      </c>
      <c r="X29" s="2">
        <v>0.49112425999999998</v>
      </c>
      <c r="Y29" s="2">
        <f t="shared" si="4"/>
        <v>0.49298837662841999</v>
      </c>
    </row>
    <row r="30" spans="1:25" x14ac:dyDescent="0.25">
      <c r="A30" s="3" t="s">
        <v>11</v>
      </c>
      <c r="B30" s="4">
        <f>AVERAGE(B20:B29)</f>
        <v>0.65516569200779684</v>
      </c>
      <c r="C30" s="4">
        <f t="shared" ref="C30:K30" si="5">AVERAGE(C20:C29)</f>
        <v>0.62982456130000009</v>
      </c>
      <c r="D30" s="4">
        <f t="shared" si="5"/>
        <v>0.66101364522417116</v>
      </c>
      <c r="E30" s="4">
        <f t="shared" si="5"/>
        <v>0.64912280701754332</v>
      </c>
      <c r="F30" s="4">
        <f t="shared" si="5"/>
        <v>0.63567251461988261</v>
      </c>
      <c r="G30" s="4">
        <f t="shared" si="5"/>
        <v>0.61637426900584757</v>
      </c>
      <c r="H30" s="4">
        <f t="shared" si="5"/>
        <v>0.48596491219999993</v>
      </c>
      <c r="I30" s="4">
        <f t="shared" si="5"/>
        <v>0.55141325536062324</v>
      </c>
      <c r="J30" s="4">
        <f t="shared" si="5"/>
        <v>0.6664717349</v>
      </c>
      <c r="K30" s="4">
        <f t="shared" si="5"/>
        <v>0.66471734900000001</v>
      </c>
      <c r="N30" s="3" t="s">
        <v>11</v>
      </c>
      <c r="O30" s="4">
        <f>AVERAGE(O20:O29)</f>
        <v>0.50568782796450984</v>
      </c>
      <c r="P30" s="4">
        <f t="shared" ref="P30:X30" si="6">AVERAGE(P20:P29)</f>
        <v>0.48925810319999996</v>
      </c>
      <c r="Q30" s="4">
        <f t="shared" si="6"/>
        <v>0.40709439979420259</v>
      </c>
      <c r="R30" s="4">
        <f t="shared" si="6"/>
        <v>0.45007291480413142</v>
      </c>
      <c r="S30" s="4">
        <f t="shared" si="6"/>
        <v>0.50102588540350057</v>
      </c>
      <c r="T30" s="4">
        <f t="shared" si="6"/>
        <v>0.44900514337153952</v>
      </c>
      <c r="U30" s="4">
        <f t="shared" si="6"/>
        <v>0.43317944166666666</v>
      </c>
      <c r="V30" s="4">
        <f t="shared" si="6"/>
        <v>0.34528504676536725</v>
      </c>
      <c r="W30" s="4">
        <f t="shared" si="6"/>
        <v>0.54220095409999991</v>
      </c>
      <c r="X30" s="4">
        <f t="shared" si="6"/>
        <v>0.51636662119999999</v>
      </c>
    </row>
    <row r="31" spans="1:25" x14ac:dyDescent="0.25">
      <c r="A31" s="3" t="s">
        <v>23</v>
      </c>
      <c r="B31" s="7">
        <f>STDEV(B20:B29)</f>
        <v>2.9065250632969452E-2</v>
      </c>
      <c r="C31" s="7">
        <f t="shared" ref="C31:K31" si="7">STDEV(C20:C29)</f>
        <v>4.4045283605510112E-2</v>
      </c>
      <c r="D31" s="7">
        <f t="shared" si="7"/>
        <v>4.8939997652617646E-2</v>
      </c>
      <c r="E31" s="7">
        <f t="shared" si="7"/>
        <v>4.0075747745573015E-2</v>
      </c>
      <c r="F31" s="7">
        <f t="shared" si="7"/>
        <v>7.7060124180056339E-2</v>
      </c>
      <c r="G31" s="7">
        <f t="shared" si="7"/>
        <v>0.10566269166195544</v>
      </c>
      <c r="H31" s="7">
        <f t="shared" si="7"/>
        <v>0.15054839477099483</v>
      </c>
      <c r="I31" s="7">
        <f t="shared" si="7"/>
        <v>0.15546583698785524</v>
      </c>
      <c r="J31" s="7">
        <f t="shared" si="7"/>
        <v>2.8210159176757642E-2</v>
      </c>
      <c r="K31" s="7">
        <f t="shared" si="7"/>
        <v>1.9493177388888908E-2</v>
      </c>
      <c r="N31" s="3" t="s">
        <v>23</v>
      </c>
      <c r="O31" s="7">
        <f>STDEV(O20:O29)</f>
        <v>4.379310625121683E-2</v>
      </c>
      <c r="P31" s="7">
        <f t="shared" ref="P31:X31" si="8">STDEV(P20:P29)</f>
        <v>7.2540718275471885E-2</v>
      </c>
      <c r="Q31" s="7">
        <f t="shared" si="8"/>
        <v>0.14002800567721979</v>
      </c>
      <c r="R31" s="7">
        <f t="shared" si="8"/>
        <v>0.11494843154042941</v>
      </c>
      <c r="S31" s="7">
        <f t="shared" si="8"/>
        <v>0.10413879476121825</v>
      </c>
      <c r="T31" s="7">
        <f t="shared" si="8"/>
        <v>8.4658132641789355E-2</v>
      </c>
      <c r="U31" s="7">
        <f t="shared" si="8"/>
        <v>0.16344589289274317</v>
      </c>
      <c r="V31" s="7">
        <f t="shared" si="8"/>
        <v>0.20880115552851983</v>
      </c>
      <c r="W31" s="7">
        <f t="shared" si="8"/>
        <v>1.6553938354813214E-2</v>
      </c>
      <c r="X31" s="7">
        <f t="shared" si="8"/>
        <v>2.5381459584676275E-2</v>
      </c>
    </row>
  </sheetData>
  <conditionalFormatting sqref="B14:G14 J14:K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 J30:K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T14 W14:Y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:T30 W30:X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 J30:K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Y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zoomScale="130" zoomScaleNormal="130" workbookViewId="0">
      <selection activeCell="D23" sqref="D23"/>
    </sheetView>
  </sheetViews>
  <sheetFormatPr defaultRowHeight="15" x14ac:dyDescent="0.25"/>
  <cols>
    <col min="1" max="1" width="31.140625" bestFit="1" customWidth="1"/>
    <col min="2" max="2" width="23.7109375" bestFit="1" customWidth="1"/>
    <col min="3" max="3" width="19.42578125" bestFit="1" customWidth="1"/>
    <col min="4" max="5" width="12" bestFit="1" customWidth="1"/>
    <col min="6" max="6" width="12.28515625" bestFit="1" customWidth="1"/>
    <col min="7" max="7" width="12" bestFit="1" customWidth="1"/>
    <col min="8" max="8" width="14" hidden="1" customWidth="1"/>
    <col min="9" max="9" width="12.7109375" hidden="1" customWidth="1"/>
    <col min="10" max="10" width="16.28515625" customWidth="1"/>
    <col min="11" max="11" width="16.5703125" customWidth="1"/>
  </cols>
  <sheetData>
    <row r="3" spans="1:11" x14ac:dyDescent="0.25">
      <c r="A3" s="3" t="s">
        <v>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5" t="s">
        <v>45</v>
      </c>
      <c r="K3" s="5" t="s">
        <v>43</v>
      </c>
    </row>
    <row r="4" spans="1:11" x14ac:dyDescent="0.25">
      <c r="A4" s="1">
        <v>0</v>
      </c>
      <c r="B4" s="1">
        <v>37</v>
      </c>
      <c r="C4" s="1">
        <v>39</v>
      </c>
      <c r="D4" s="1">
        <v>21</v>
      </c>
      <c r="E4" s="1">
        <v>57</v>
      </c>
      <c r="F4" s="1">
        <v>19</v>
      </c>
      <c r="G4" s="1">
        <v>21</v>
      </c>
      <c r="H4" s="1">
        <v>18</v>
      </c>
      <c r="I4" s="1">
        <v>23</v>
      </c>
      <c r="J4" s="1">
        <v>17</v>
      </c>
      <c r="K4" s="1">
        <v>18</v>
      </c>
    </row>
    <row r="5" spans="1:11" x14ac:dyDescent="0.25">
      <c r="A5" s="1">
        <v>1</v>
      </c>
      <c r="B5" s="1">
        <v>33</v>
      </c>
      <c r="C5" s="1">
        <v>29</v>
      </c>
      <c r="D5" s="1">
        <v>21</v>
      </c>
      <c r="E5" s="1">
        <v>14</v>
      </c>
      <c r="F5" s="1">
        <v>14</v>
      </c>
      <c r="G5" s="1">
        <v>18</v>
      </c>
      <c r="H5" s="1">
        <v>26</v>
      </c>
      <c r="I5" s="1">
        <v>19</v>
      </c>
      <c r="J5" s="1">
        <v>18</v>
      </c>
      <c r="K5" s="1">
        <v>18</v>
      </c>
    </row>
    <row r="6" spans="1:11" x14ac:dyDescent="0.25">
      <c r="A6" s="1">
        <v>2</v>
      </c>
      <c r="B6" s="1">
        <v>37</v>
      </c>
      <c r="C6" s="1">
        <v>37</v>
      </c>
      <c r="D6" s="1">
        <v>26</v>
      </c>
      <c r="E6" s="1">
        <v>23</v>
      </c>
      <c r="F6" s="1">
        <v>19</v>
      </c>
      <c r="G6" s="1">
        <v>19</v>
      </c>
      <c r="H6" s="1">
        <v>10</v>
      </c>
      <c r="I6" s="1">
        <v>20</v>
      </c>
      <c r="J6" s="1">
        <v>16</v>
      </c>
      <c r="K6" s="1">
        <v>16</v>
      </c>
    </row>
    <row r="7" spans="1:11" x14ac:dyDescent="0.25">
      <c r="A7" s="1">
        <v>3</v>
      </c>
      <c r="B7" s="1">
        <v>36</v>
      </c>
      <c r="C7" s="1">
        <v>41</v>
      </c>
      <c r="D7" s="1">
        <v>19</v>
      </c>
      <c r="E7" s="1">
        <v>12</v>
      </c>
      <c r="F7" s="1">
        <v>17</v>
      </c>
      <c r="G7" s="1">
        <v>20</v>
      </c>
      <c r="H7" s="1">
        <v>21</v>
      </c>
      <c r="I7" s="1">
        <v>8</v>
      </c>
      <c r="J7" s="1">
        <v>17</v>
      </c>
      <c r="K7" s="1">
        <v>18</v>
      </c>
    </row>
    <row r="8" spans="1:11" x14ac:dyDescent="0.25">
      <c r="A8" s="1">
        <v>4</v>
      </c>
      <c r="B8" s="1">
        <v>33</v>
      </c>
      <c r="C8" s="1">
        <v>27</v>
      </c>
      <c r="D8" s="1">
        <v>36</v>
      </c>
      <c r="E8" s="1">
        <v>34</v>
      </c>
      <c r="F8" s="1">
        <v>13</v>
      </c>
      <c r="G8" s="1">
        <v>18</v>
      </c>
      <c r="H8" s="1">
        <v>19</v>
      </c>
      <c r="I8" s="1">
        <v>19</v>
      </c>
      <c r="J8" s="1">
        <v>20</v>
      </c>
      <c r="K8" s="1">
        <v>16</v>
      </c>
    </row>
    <row r="9" spans="1:11" x14ac:dyDescent="0.25">
      <c r="A9" s="1">
        <v>5</v>
      </c>
      <c r="B9" s="1">
        <v>35</v>
      </c>
      <c r="C9" s="1">
        <v>34</v>
      </c>
      <c r="D9" s="1">
        <v>17</v>
      </c>
      <c r="E9" s="1">
        <v>28</v>
      </c>
      <c r="F9" s="1">
        <v>17</v>
      </c>
      <c r="G9" s="1">
        <v>18</v>
      </c>
      <c r="H9" s="1">
        <v>24</v>
      </c>
      <c r="I9" s="1">
        <v>21</v>
      </c>
      <c r="J9" s="1">
        <v>18</v>
      </c>
      <c r="K9" s="1">
        <v>18</v>
      </c>
    </row>
    <row r="10" spans="1:11" x14ac:dyDescent="0.25">
      <c r="A10" s="1">
        <v>6</v>
      </c>
      <c r="B10" s="1">
        <v>29</v>
      </c>
      <c r="C10" s="1">
        <v>28</v>
      </c>
      <c r="D10" s="1">
        <v>37</v>
      </c>
      <c r="E10" s="1">
        <v>17</v>
      </c>
      <c r="F10" s="1">
        <v>10</v>
      </c>
      <c r="G10" s="1">
        <v>20</v>
      </c>
      <c r="H10" s="1">
        <v>10</v>
      </c>
      <c r="I10" s="1">
        <v>15</v>
      </c>
      <c r="J10" s="1">
        <v>18</v>
      </c>
      <c r="K10" s="1">
        <v>18</v>
      </c>
    </row>
    <row r="11" spans="1:11" x14ac:dyDescent="0.25">
      <c r="A11" s="1">
        <v>7</v>
      </c>
      <c r="B11" s="1">
        <v>25</v>
      </c>
      <c r="C11" s="1">
        <v>32</v>
      </c>
      <c r="D11" s="1">
        <v>40</v>
      </c>
      <c r="E11" s="1">
        <v>27</v>
      </c>
      <c r="F11" s="1">
        <v>10</v>
      </c>
      <c r="G11" s="1">
        <v>15</v>
      </c>
      <c r="H11" s="1">
        <v>13</v>
      </c>
      <c r="I11" s="1">
        <v>8</v>
      </c>
      <c r="J11" s="1">
        <v>18</v>
      </c>
      <c r="K11" s="1">
        <v>18</v>
      </c>
    </row>
    <row r="12" spans="1:11" x14ac:dyDescent="0.25">
      <c r="A12" s="1">
        <v>8</v>
      </c>
      <c r="B12" s="1">
        <v>37</v>
      </c>
      <c r="C12" s="1">
        <v>41</v>
      </c>
      <c r="D12" s="1">
        <v>34</v>
      </c>
      <c r="E12" s="1">
        <v>12</v>
      </c>
      <c r="F12" s="1">
        <v>17</v>
      </c>
      <c r="G12" s="1">
        <v>20</v>
      </c>
      <c r="H12" s="1">
        <v>22</v>
      </c>
      <c r="I12" s="1" t="s">
        <v>15</v>
      </c>
      <c r="J12" s="1">
        <v>18</v>
      </c>
      <c r="K12" s="1">
        <v>18</v>
      </c>
    </row>
    <row r="13" spans="1:11" x14ac:dyDescent="0.25">
      <c r="A13" s="1">
        <v>9</v>
      </c>
      <c r="B13" s="1">
        <v>26</v>
      </c>
      <c r="C13" s="1">
        <v>34</v>
      </c>
      <c r="D13" s="1">
        <v>19</v>
      </c>
      <c r="E13" s="1">
        <v>22</v>
      </c>
      <c r="F13" s="1">
        <v>20</v>
      </c>
      <c r="G13" s="1">
        <v>13</v>
      </c>
      <c r="H13" s="1">
        <v>24</v>
      </c>
      <c r="I13" s="1" t="s">
        <v>15</v>
      </c>
      <c r="J13" s="1">
        <v>18</v>
      </c>
      <c r="K13" s="1">
        <v>18</v>
      </c>
    </row>
    <row r="14" spans="1:11" x14ac:dyDescent="0.25">
      <c r="A14" s="3" t="s">
        <v>11</v>
      </c>
      <c r="B14" s="3">
        <f t="shared" ref="B14:J14" si="0">AVERAGE(B4:B13)</f>
        <v>32.799999999999997</v>
      </c>
      <c r="C14" s="3">
        <f t="shared" si="0"/>
        <v>34.200000000000003</v>
      </c>
      <c r="D14" s="3">
        <f t="shared" si="0"/>
        <v>27</v>
      </c>
      <c r="E14" s="3">
        <f t="shared" si="0"/>
        <v>24.6</v>
      </c>
      <c r="F14" s="3">
        <f t="shared" si="0"/>
        <v>15.6</v>
      </c>
      <c r="G14" s="3">
        <f t="shared" si="0"/>
        <v>18.2</v>
      </c>
      <c r="H14" s="3">
        <f t="shared" si="0"/>
        <v>18.7</v>
      </c>
      <c r="I14" s="3">
        <f t="shared" si="0"/>
        <v>16.625</v>
      </c>
      <c r="J14" s="3">
        <f t="shared" si="0"/>
        <v>17.8</v>
      </c>
      <c r="K14" s="4">
        <f>AVERAGE(K4:K13)</f>
        <v>17.600000000000001</v>
      </c>
    </row>
    <row r="15" spans="1:11" x14ac:dyDescent="0.25">
      <c r="A15" s="3" t="s">
        <v>23</v>
      </c>
      <c r="B15" s="7">
        <f t="shared" ref="B15:J15" si="1">STDEV(B4:B13)</f>
        <v>4.5898438608156056</v>
      </c>
      <c r="C15" s="4">
        <f t="shared" si="1"/>
        <v>5.2238768064425996</v>
      </c>
      <c r="D15" s="4">
        <f t="shared" si="1"/>
        <v>8.8191710368819685</v>
      </c>
      <c r="E15" s="4">
        <f t="shared" si="1"/>
        <v>13.549907748763456</v>
      </c>
      <c r="F15" s="4">
        <f t="shared" si="1"/>
        <v>3.6575644598253887</v>
      </c>
      <c r="G15" s="4">
        <f t="shared" si="1"/>
        <v>2.4855135843076313</v>
      </c>
      <c r="H15" s="4">
        <f t="shared" si="1"/>
        <v>5.8698854806167686</v>
      </c>
      <c r="I15" s="4">
        <f t="shared" si="1"/>
        <v>5.7802001942592165</v>
      </c>
      <c r="J15" s="4">
        <f t="shared" si="1"/>
        <v>1.0327955589886444</v>
      </c>
      <c r="K15" s="4">
        <f>STDEV(K4:K13)</f>
        <v>0.84327404271156792</v>
      </c>
    </row>
  </sheetData>
  <conditionalFormatting sqref="B14:G14 J14:K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zoomScale="190" zoomScaleNormal="190" workbookViewId="0">
      <selection activeCell="B6" sqref="B6"/>
    </sheetView>
  </sheetViews>
  <sheetFormatPr defaultRowHeight="15" x14ac:dyDescent="0.25"/>
  <sheetData>
    <row r="3" spans="2:4" x14ac:dyDescent="0.25">
      <c r="B3" s="5" t="s">
        <v>26</v>
      </c>
      <c r="D3" s="5" t="s">
        <v>27</v>
      </c>
    </row>
    <row r="4" spans="2:4" x14ac:dyDescent="0.25">
      <c r="B4" t="s">
        <v>2</v>
      </c>
      <c r="D4" t="s">
        <v>9</v>
      </c>
    </row>
    <row r="5" spans="2:4" x14ac:dyDescent="0.25">
      <c r="B5" t="s">
        <v>3</v>
      </c>
      <c r="D5" t="s">
        <v>12</v>
      </c>
    </row>
    <row r="6" spans="2:4" x14ac:dyDescent="0.25">
      <c r="B6" t="s">
        <v>7</v>
      </c>
      <c r="D6" t="s">
        <v>13</v>
      </c>
    </row>
    <row r="7" spans="2:4" x14ac:dyDescent="0.25">
      <c r="B7" t="s">
        <v>6</v>
      </c>
      <c r="D7" t="s">
        <v>14</v>
      </c>
    </row>
    <row r="8" spans="2:4" x14ac:dyDescent="0.25">
      <c r="B8" t="s">
        <v>5</v>
      </c>
      <c r="D8" t="s">
        <v>16</v>
      </c>
    </row>
    <row r="9" spans="2:4" x14ac:dyDescent="0.25">
      <c r="B9" t="s">
        <v>17</v>
      </c>
      <c r="D9" t="s">
        <v>18</v>
      </c>
    </row>
    <row r="10" spans="2:4" x14ac:dyDescent="0.25">
      <c r="B10" t="s">
        <v>20</v>
      </c>
      <c r="D10" t="s">
        <v>19</v>
      </c>
    </row>
    <row r="11" spans="2:4" x14ac:dyDescent="0.25">
      <c r="B11" t="s">
        <v>24</v>
      </c>
      <c r="D11" t="s">
        <v>25</v>
      </c>
    </row>
    <row r="12" spans="2:4" x14ac:dyDescent="0.25">
      <c r="B12" t="s">
        <v>43</v>
      </c>
      <c r="D12" t="s">
        <v>44</v>
      </c>
    </row>
    <row r="13" spans="2:4" x14ac:dyDescent="0.25">
      <c r="B13" t="s">
        <v>45</v>
      </c>
      <c r="D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Accuracy</vt:lpstr>
      <vt:lpstr>Average AUC</vt:lpstr>
      <vt:lpstr>ADvsCN</vt:lpstr>
      <vt:lpstr>MCIvsCN</vt:lpstr>
      <vt:lpstr>TrainTime</vt:lpstr>
      <vt:lpstr>Experiment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2022-12-05T10:37:51Z</dcterms:modified>
</cp:coreProperties>
</file>