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verage Accuracy" sheetId="1" r:id="rId1"/>
    <sheet name="Average AUC" sheetId="3" r:id="rId2"/>
    <sheet name="ADvsCN" sheetId="6" r:id="rId3"/>
    <sheet name="MCIvsCN" sheetId="5" r:id="rId4"/>
    <sheet name="TrainTime" sheetId="4" r:id="rId5"/>
    <sheet name="Experiment Cod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26" i="3"/>
  <c r="F27" i="3"/>
  <c r="F18" i="3"/>
  <c r="T5" i="6"/>
  <c r="T6" i="6"/>
  <c r="T7" i="6"/>
  <c r="T8" i="6"/>
  <c r="T9" i="6"/>
  <c r="T10" i="6"/>
  <c r="T11" i="6"/>
  <c r="T12" i="6"/>
  <c r="T13" i="6"/>
  <c r="T4" i="6"/>
  <c r="T21" i="6"/>
  <c r="T22" i="6"/>
  <c r="T23" i="6"/>
  <c r="T24" i="6"/>
  <c r="T25" i="6"/>
  <c r="T26" i="6"/>
  <c r="T27" i="6"/>
  <c r="T28" i="6"/>
  <c r="T29" i="6"/>
  <c r="T20" i="6"/>
  <c r="T5" i="5"/>
  <c r="T6" i="5"/>
  <c r="T7" i="5"/>
  <c r="T8" i="5"/>
  <c r="T9" i="5"/>
  <c r="T10" i="5"/>
  <c r="T11" i="5"/>
  <c r="T12" i="5"/>
  <c r="T13" i="5"/>
  <c r="T4" i="5"/>
  <c r="T20" i="5"/>
  <c r="T21" i="5"/>
  <c r="T22" i="5"/>
  <c r="T23" i="5"/>
  <c r="T24" i="5"/>
  <c r="T25" i="5"/>
  <c r="T26" i="5"/>
  <c r="T27" i="5"/>
  <c r="T28" i="5"/>
  <c r="T29" i="5"/>
  <c r="B12" i="1" l="1"/>
  <c r="S31" i="5"/>
  <c r="R31" i="5"/>
  <c r="Q31" i="5"/>
  <c r="P31" i="5"/>
  <c r="S30" i="5"/>
  <c r="R30" i="5"/>
  <c r="Q30" i="5"/>
  <c r="P30" i="5"/>
  <c r="S15" i="5"/>
  <c r="R15" i="5"/>
  <c r="Q15" i="5"/>
  <c r="P15" i="5"/>
  <c r="S14" i="5"/>
  <c r="R14" i="5"/>
  <c r="Q14" i="5"/>
  <c r="P14" i="5"/>
  <c r="S31" i="6"/>
  <c r="R31" i="6"/>
  <c r="Q31" i="6"/>
  <c r="P31" i="6"/>
  <c r="S30" i="6"/>
  <c r="R30" i="6"/>
  <c r="Q30" i="6"/>
  <c r="P30" i="6"/>
  <c r="S15" i="6"/>
  <c r="R15" i="6"/>
  <c r="Q15" i="6"/>
  <c r="P15" i="6"/>
  <c r="S14" i="6"/>
  <c r="R14" i="6"/>
  <c r="Q14" i="6"/>
  <c r="P14" i="6"/>
  <c r="C14" i="3"/>
  <c r="C13" i="3"/>
  <c r="C29" i="3"/>
  <c r="C28" i="3"/>
  <c r="B13" i="3"/>
  <c r="B14" i="3"/>
  <c r="B28" i="3" l="1"/>
  <c r="D28" i="3"/>
  <c r="E28" i="3"/>
  <c r="B29" i="3"/>
  <c r="D29" i="3"/>
  <c r="E29" i="3"/>
  <c r="E28" i="1" l="1"/>
  <c r="E27" i="1"/>
  <c r="E14" i="3"/>
  <c r="E13" i="3"/>
  <c r="L31" i="6"/>
  <c r="L15" i="6"/>
  <c r="L30" i="6"/>
  <c r="L14" i="6"/>
  <c r="E31" i="6"/>
  <c r="E30" i="6"/>
  <c r="E15" i="6"/>
  <c r="E14" i="6"/>
  <c r="L31" i="5"/>
  <c r="L30" i="5"/>
  <c r="E31" i="5"/>
  <c r="E30" i="5"/>
  <c r="L15" i="5"/>
  <c r="L14" i="5"/>
  <c r="E15" i="5"/>
  <c r="E14" i="5"/>
  <c r="E12" i="1"/>
  <c r="C12" i="1"/>
  <c r="D12" i="1"/>
  <c r="E13" i="1"/>
  <c r="E15" i="4"/>
  <c r="E14" i="4"/>
  <c r="C30" i="6"/>
  <c r="D30" i="6"/>
  <c r="I15" i="6" l="1"/>
  <c r="J15" i="6"/>
  <c r="K15" i="6"/>
  <c r="I31" i="6"/>
  <c r="J31" i="6"/>
  <c r="K31" i="6"/>
  <c r="C14" i="6"/>
  <c r="D14" i="6"/>
  <c r="J14" i="6"/>
  <c r="K14" i="6"/>
  <c r="J30" i="6"/>
  <c r="K30" i="6"/>
  <c r="C31" i="6"/>
  <c r="D31" i="6"/>
  <c r="B31" i="6"/>
  <c r="C15" i="6"/>
  <c r="D15" i="6"/>
  <c r="B15" i="6"/>
  <c r="J31" i="5"/>
  <c r="K31" i="5"/>
  <c r="I31" i="5"/>
  <c r="C31" i="5"/>
  <c r="D31" i="5"/>
  <c r="B31" i="5"/>
  <c r="J15" i="5"/>
  <c r="K15" i="5"/>
  <c r="I15" i="5"/>
  <c r="C15" i="5"/>
  <c r="D15" i="5"/>
  <c r="B15" i="5"/>
  <c r="J30" i="5"/>
  <c r="K30" i="5"/>
  <c r="C30" i="5"/>
  <c r="D30" i="5"/>
  <c r="C14" i="5"/>
  <c r="D14" i="5"/>
  <c r="J14" i="5"/>
  <c r="K14" i="5"/>
  <c r="I30" i="5"/>
  <c r="I14" i="5"/>
  <c r="B30" i="5"/>
  <c r="B14" i="5"/>
  <c r="I30" i="6"/>
  <c r="I14" i="6"/>
  <c r="B14" i="6"/>
  <c r="B30" i="6"/>
  <c r="D15" i="4"/>
  <c r="C15" i="4"/>
  <c r="B15" i="4"/>
  <c r="D14" i="4"/>
  <c r="C14" i="4"/>
  <c r="B14" i="4"/>
  <c r="D14" i="3"/>
  <c r="D13" i="3"/>
  <c r="D28" i="1"/>
  <c r="C28" i="1"/>
  <c r="B28" i="1"/>
  <c r="D27" i="1"/>
  <c r="C27" i="1"/>
  <c r="B27" i="1"/>
  <c r="B13" i="1" l="1"/>
  <c r="D13" i="1"/>
  <c r="C13" i="1"/>
</calcChain>
</file>

<file path=xl/sharedStrings.xml><?xml version="1.0" encoding="utf-8"?>
<sst xmlns="http://schemas.openxmlformats.org/spreadsheetml/2006/main" count="137" uniqueCount="41">
  <si>
    <t>VGG (ua: un-agumented)</t>
  </si>
  <si>
    <t>ResNet (ua)</t>
  </si>
  <si>
    <t>AlexNet (ua)</t>
  </si>
  <si>
    <t>DenseNet (ua)</t>
  </si>
  <si>
    <t>TRAIN EPOCHS perfolds /MODELS</t>
  </si>
  <si>
    <t>VAL ACC on left out fold / MODELS</t>
  </si>
  <si>
    <t>Average</t>
  </si>
  <si>
    <t>Alexnet (ua)</t>
  </si>
  <si>
    <t>VGG (ua)</t>
  </si>
  <si>
    <t>AVERAGE</t>
  </si>
  <si>
    <t>Std. Dev</t>
  </si>
  <si>
    <t>Std. Dev.</t>
  </si>
  <si>
    <t>Experiment</t>
  </si>
  <si>
    <t>DateTime Folder Name</t>
  </si>
  <si>
    <t>TEST ACC on ADNI3 / MODELS</t>
  </si>
  <si>
    <t>AUC (on Validation Set) / MODELS</t>
  </si>
  <si>
    <t>Validation (Accuracy): MCIvsCN /MODELS</t>
  </si>
  <si>
    <t>Test (Accuracy): MCIvsCN /MODELS</t>
  </si>
  <si>
    <t>Validation (F1): MCIvsCN /MODELS</t>
  </si>
  <si>
    <t>Test (F1): MCIvsCN /MODELS</t>
  </si>
  <si>
    <t>Validation (Accuracy): ADvsCN /MODELS</t>
  </si>
  <si>
    <t>Test (Accuracy): ADvsCN /MODELS</t>
  </si>
  <si>
    <t>Validation (F1): ADvsCN /MODELS</t>
  </si>
  <si>
    <t>Test (F1): ADvsCN /MODELS</t>
  </si>
  <si>
    <t>Accuracy for a binary classification task of</t>
  </si>
  <si>
    <t xml:space="preserve"> 0: Healthy</t>
  </si>
  <si>
    <t>1: Disease (AD or MCI)</t>
  </si>
  <si>
    <t>AUC from a binary classification task of</t>
  </si>
  <si>
    <t>VGG (ua: un-augmented)</t>
  </si>
  <si>
    <t>DenseNet_2b (ua)</t>
  </si>
  <si>
    <t>AUC (on TEST Set) / MODELS</t>
  </si>
  <si>
    <t>050423_145902</t>
  </si>
  <si>
    <t>120423_103427</t>
  </si>
  <si>
    <t>130423_101001</t>
  </si>
  <si>
    <t>140423_095514</t>
  </si>
  <si>
    <t>Validation (AUC): ADvsCN /MODELS</t>
  </si>
  <si>
    <t>Test (AUC): ADvsCN /MODELS</t>
  </si>
  <si>
    <t>Validation (AUC): MCIvsCN /MODELS</t>
  </si>
  <si>
    <t>Test (AUC): MCIvsCN /MODELS</t>
  </si>
  <si>
    <t>&lt;- this fold tends to overfit. Is the best performing fold on validation set, but one of worst performing fold on test set.</t>
  </si>
  <si>
    <t>&lt;- on all the 3 test AUC classification setups (1 comnined, 2 binary) tasks, this fold performs the best.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</si>
</sst>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="110" zoomScaleNormal="110" workbookViewId="0">
      <selection activeCell="A6" sqref="A6"/>
    </sheetView>
  </sheetViews>
  <sheetFormatPr defaultRowHeight="15" x14ac:dyDescent="0.25"/>
  <cols>
    <col min="1" max="1" width="31.42578125" customWidth="1"/>
    <col min="2" max="2" width="25.5703125" customWidth="1"/>
    <col min="3" max="3" width="17.7109375" customWidth="1"/>
    <col min="4" max="4" width="14.140625" customWidth="1"/>
    <col min="5" max="5" width="17.28515625" customWidth="1"/>
  </cols>
  <sheetData>
    <row r="1" spans="1:7" x14ac:dyDescent="0.25">
      <c r="A1" s="3" t="s">
        <v>5</v>
      </c>
      <c r="B1" s="3" t="s">
        <v>0</v>
      </c>
      <c r="C1" s="3" t="s">
        <v>1</v>
      </c>
      <c r="D1" s="3" t="s">
        <v>2</v>
      </c>
      <c r="E1" s="5" t="s">
        <v>29</v>
      </c>
      <c r="F1" s="1"/>
    </row>
    <row r="2" spans="1:7" x14ac:dyDescent="0.25">
      <c r="A2" s="1">
        <v>0</v>
      </c>
      <c r="B2">
        <v>76.6816143497757</v>
      </c>
      <c r="C2">
        <v>77.578475336322796</v>
      </c>
      <c r="D2">
        <v>67.713004484304903</v>
      </c>
      <c r="E2">
        <v>69.506726457399097</v>
      </c>
      <c r="F2" s="1"/>
    </row>
    <row r="3" spans="1:7" x14ac:dyDescent="0.25">
      <c r="A3" s="1">
        <v>1</v>
      </c>
      <c r="B3">
        <v>69.955156950672603</v>
      </c>
      <c r="C3">
        <v>75.784753363228702</v>
      </c>
      <c r="D3">
        <v>79.372197309417004</v>
      </c>
      <c r="E3">
        <v>79.820627802690495</v>
      </c>
      <c r="F3" s="1"/>
    </row>
    <row r="4" spans="1:7" x14ac:dyDescent="0.25">
      <c r="A4" s="1">
        <v>2</v>
      </c>
      <c r="B4">
        <v>68.609865470852</v>
      </c>
      <c r="C4">
        <v>75.784753363228702</v>
      </c>
      <c r="D4">
        <v>76.233183856502194</v>
      </c>
      <c r="E4">
        <v>73.542600896860904</v>
      </c>
      <c r="F4" s="1"/>
    </row>
    <row r="5" spans="1:7" x14ac:dyDescent="0.25">
      <c r="A5" s="1">
        <v>3</v>
      </c>
      <c r="B5">
        <v>73.094170403587398</v>
      </c>
      <c r="C5">
        <v>77.578475336322796</v>
      </c>
      <c r="D5">
        <v>72.645739910313907</v>
      </c>
      <c r="E5">
        <v>76.233183856502194</v>
      </c>
      <c r="F5" s="1"/>
    </row>
    <row r="6" spans="1:7" x14ac:dyDescent="0.25">
      <c r="A6" s="1">
        <v>4</v>
      </c>
      <c r="B6">
        <v>71.6216216216216</v>
      </c>
      <c r="C6">
        <v>75.675675675675606</v>
      </c>
      <c r="D6">
        <v>66.6666666666666</v>
      </c>
      <c r="E6">
        <v>78.828828828828804</v>
      </c>
      <c r="F6" s="1"/>
    </row>
    <row r="7" spans="1:7" x14ac:dyDescent="0.25">
      <c r="A7" s="1">
        <v>5</v>
      </c>
      <c r="B7">
        <v>70.720720720720706</v>
      </c>
      <c r="C7">
        <v>75.225225225225202</v>
      </c>
      <c r="D7">
        <v>68.918918918918905</v>
      </c>
      <c r="E7">
        <v>73.873873873873805</v>
      </c>
      <c r="F7" s="1"/>
    </row>
    <row r="8" spans="1:7" x14ac:dyDescent="0.25">
      <c r="A8" s="1">
        <v>6</v>
      </c>
      <c r="B8">
        <v>75.225225225225202</v>
      </c>
      <c r="C8">
        <v>74.324324324324294</v>
      </c>
      <c r="D8">
        <v>75.225225225225202</v>
      </c>
      <c r="E8">
        <v>77.477477477477393</v>
      </c>
      <c r="F8" s="1"/>
    </row>
    <row r="9" spans="1:7" x14ac:dyDescent="0.25">
      <c r="A9" s="1">
        <v>7</v>
      </c>
      <c r="B9">
        <v>77.927927927927897</v>
      </c>
      <c r="C9">
        <v>81.531531531531499</v>
      </c>
      <c r="D9">
        <v>77.927927927927897</v>
      </c>
      <c r="E9">
        <v>74.324324324324294</v>
      </c>
      <c r="F9" s="1"/>
    </row>
    <row r="10" spans="1:7" x14ac:dyDescent="0.25">
      <c r="A10" s="1">
        <v>8</v>
      </c>
      <c r="B10">
        <v>76.5765765765765</v>
      </c>
      <c r="C10">
        <v>60.8108108108108</v>
      </c>
      <c r="D10">
        <v>76.5765765765765</v>
      </c>
      <c r="E10">
        <v>80.180180180180102</v>
      </c>
      <c r="F10" s="1"/>
    </row>
    <row r="11" spans="1:7" x14ac:dyDescent="0.25">
      <c r="A11" s="1">
        <v>9</v>
      </c>
      <c r="B11">
        <v>76.5765765765765</v>
      </c>
      <c r="C11">
        <v>75.225225225225202</v>
      </c>
      <c r="D11">
        <v>76.5765765765765</v>
      </c>
      <c r="E11">
        <v>73.423423423423401</v>
      </c>
      <c r="F11" s="1"/>
    </row>
    <row r="12" spans="1:7" x14ac:dyDescent="0.25">
      <c r="A12" s="3" t="s">
        <v>9</v>
      </c>
      <c r="B12" s="6">
        <f>AVERAGE(B2:B11)</f>
        <v>73.698945582353602</v>
      </c>
      <c r="C12" s="6">
        <f>AVERAGE(C2:C11)</f>
        <v>74.951925019189574</v>
      </c>
      <c r="D12" s="6">
        <f>AVERAGE(D2:D11)</f>
        <v>73.785601745242957</v>
      </c>
      <c r="E12" s="6">
        <f>AVERAGE(E2:E11)</f>
        <v>75.72112471215604</v>
      </c>
      <c r="F12" s="1"/>
    </row>
    <row r="13" spans="1:7" x14ac:dyDescent="0.25">
      <c r="A13" s="3" t="s">
        <v>10</v>
      </c>
      <c r="B13" s="6">
        <f>STDEV(B2:B11)</f>
        <v>3.3189221035102383</v>
      </c>
      <c r="C13" s="4">
        <f>STDEV(C2:C11)</f>
        <v>5.3698143543329016</v>
      </c>
      <c r="D13" s="6">
        <f>STDEV(D2:D11)</f>
        <v>4.5283150172179685</v>
      </c>
      <c r="E13" s="4">
        <f>STDEV(E2:E11)</f>
        <v>3.394463394253147</v>
      </c>
      <c r="F13" s="1"/>
      <c r="G13" s="1"/>
    </row>
    <row r="14" spans="1:7" x14ac:dyDescent="0.25">
      <c r="A14" s="3"/>
      <c r="B14" s="6"/>
      <c r="C14" s="4"/>
      <c r="D14" s="6"/>
      <c r="E14" s="4"/>
      <c r="F14" s="1"/>
      <c r="G14" s="1"/>
    </row>
    <row r="15" spans="1:7" x14ac:dyDescent="0.25">
      <c r="A15" s="3"/>
      <c r="B15" s="6"/>
      <c r="C15" s="4"/>
      <c r="D15" s="6"/>
      <c r="E15" s="4"/>
      <c r="F15" s="1"/>
      <c r="G15" s="1"/>
    </row>
    <row r="16" spans="1:7" x14ac:dyDescent="0.25">
      <c r="A16" s="3" t="s">
        <v>14</v>
      </c>
      <c r="B16" s="3" t="s">
        <v>0</v>
      </c>
      <c r="C16" s="3" t="s">
        <v>1</v>
      </c>
      <c r="D16" s="3" t="s">
        <v>2</v>
      </c>
      <c r="E16" s="5" t="s">
        <v>29</v>
      </c>
      <c r="F16" s="1"/>
      <c r="G16" s="1"/>
    </row>
    <row r="17" spans="1:7" x14ac:dyDescent="0.25">
      <c r="A17" s="1">
        <v>0</v>
      </c>
      <c r="B17">
        <v>71.304347826086897</v>
      </c>
      <c r="C17">
        <v>70.608695652173907</v>
      </c>
      <c r="D17">
        <v>64.869565217391298</v>
      </c>
      <c r="E17">
        <v>69.391304347826093</v>
      </c>
      <c r="F17" s="1"/>
      <c r="G17" s="1"/>
    </row>
    <row r="18" spans="1:7" x14ac:dyDescent="0.25">
      <c r="A18" s="1">
        <v>1</v>
      </c>
      <c r="B18">
        <v>69.391304347826093</v>
      </c>
      <c r="C18">
        <v>70.434782608695599</v>
      </c>
      <c r="D18">
        <v>70.782608695652101</v>
      </c>
      <c r="E18">
        <v>71.130434782608702</v>
      </c>
      <c r="F18" s="1"/>
      <c r="G18" s="1"/>
    </row>
    <row r="19" spans="1:7" x14ac:dyDescent="0.25">
      <c r="A19" s="1">
        <v>2</v>
      </c>
      <c r="B19">
        <v>69.739130434782595</v>
      </c>
      <c r="C19">
        <v>71.826086956521706</v>
      </c>
      <c r="D19">
        <v>69.913043478260803</v>
      </c>
      <c r="E19">
        <v>64.173913043478194</v>
      </c>
      <c r="F19" s="1"/>
      <c r="G19" s="1"/>
    </row>
    <row r="20" spans="1:7" x14ac:dyDescent="0.25">
      <c r="A20" s="1">
        <v>3</v>
      </c>
      <c r="B20">
        <v>70.956521739130395</v>
      </c>
      <c r="C20">
        <v>71.304347826086897</v>
      </c>
      <c r="D20">
        <v>62.6086956521739</v>
      </c>
      <c r="E20">
        <v>69.2173913043478</v>
      </c>
      <c r="F20" s="1"/>
      <c r="G20" s="1"/>
    </row>
    <row r="21" spans="1:7" x14ac:dyDescent="0.25">
      <c r="A21" s="1">
        <v>4</v>
      </c>
      <c r="B21">
        <v>69.2173913043478</v>
      </c>
      <c r="C21">
        <v>68.521739130434696</v>
      </c>
      <c r="D21">
        <v>62.434782608695599</v>
      </c>
      <c r="E21">
        <v>67.826086956521706</v>
      </c>
      <c r="F21" s="1"/>
      <c r="G21" s="1"/>
    </row>
    <row r="22" spans="1:7" x14ac:dyDescent="0.25">
      <c r="A22" s="1">
        <v>5</v>
      </c>
      <c r="B22">
        <v>68</v>
      </c>
      <c r="C22">
        <v>67.304347826086897</v>
      </c>
      <c r="D22">
        <v>66.086956521739097</v>
      </c>
      <c r="E22">
        <v>71.130434782608702</v>
      </c>
      <c r="F22" s="1"/>
      <c r="G22" s="1"/>
    </row>
    <row r="23" spans="1:7" x14ac:dyDescent="0.25">
      <c r="A23" s="1">
        <v>6</v>
      </c>
      <c r="B23">
        <v>67.304347826086897</v>
      </c>
      <c r="C23">
        <v>68</v>
      </c>
      <c r="D23">
        <v>69.565217391304301</v>
      </c>
      <c r="E23">
        <v>72</v>
      </c>
      <c r="F23" s="1"/>
      <c r="G23" s="1"/>
    </row>
    <row r="24" spans="1:7" x14ac:dyDescent="0.25">
      <c r="A24" s="1">
        <v>7</v>
      </c>
      <c r="B24">
        <v>68.695652173913004</v>
      </c>
      <c r="C24">
        <v>69.043478260869506</v>
      </c>
      <c r="D24">
        <v>66.260869565217305</v>
      </c>
      <c r="E24">
        <v>68.173913043478194</v>
      </c>
      <c r="F24" s="1"/>
      <c r="G24" s="1"/>
    </row>
    <row r="25" spans="1:7" x14ac:dyDescent="0.25">
      <c r="A25" s="1">
        <v>8</v>
      </c>
      <c r="B25">
        <v>69.043478260869506</v>
      </c>
      <c r="C25">
        <v>59.826086956521699</v>
      </c>
      <c r="D25">
        <v>71.826086956521706</v>
      </c>
      <c r="E25">
        <v>71.652173913043399</v>
      </c>
      <c r="F25" s="1"/>
      <c r="G25" s="1"/>
    </row>
    <row r="26" spans="1:7" x14ac:dyDescent="0.25">
      <c r="A26" s="1">
        <v>9</v>
      </c>
      <c r="B26">
        <v>66.260869565217305</v>
      </c>
      <c r="C26">
        <v>71.478260869565204</v>
      </c>
      <c r="D26">
        <v>70.956521739130395</v>
      </c>
      <c r="E26">
        <v>66.086956521739097</v>
      </c>
      <c r="F26" s="1"/>
      <c r="G26" s="1"/>
    </row>
    <row r="27" spans="1:7" x14ac:dyDescent="0.25">
      <c r="A27" s="3" t="s">
        <v>9</v>
      </c>
      <c r="B27" s="6">
        <f>AVERAGE(B17:B26)</f>
        <v>68.991304347826059</v>
      </c>
      <c r="C27" s="4">
        <f>AVERAGE(C17:C26)</f>
        <v>68.834782608695619</v>
      </c>
      <c r="D27" s="6">
        <f>AVERAGE(D17:D26)</f>
        <v>67.530434782608651</v>
      </c>
      <c r="E27" s="4">
        <f>AVERAGE(E17:E26)</f>
        <v>69.078260869565185</v>
      </c>
      <c r="F27" s="1"/>
      <c r="G27" s="1"/>
    </row>
    <row r="28" spans="1:7" x14ac:dyDescent="0.25">
      <c r="A28" s="3" t="s">
        <v>10</v>
      </c>
      <c r="B28" s="6">
        <f>STDEV(B17:B26)</f>
        <v>1.5404372301081946</v>
      </c>
      <c r="C28" s="4">
        <f>STDEV(C17:C26)</f>
        <v>3.5289066443588295</v>
      </c>
      <c r="D28" s="6">
        <f>STDEV(D17:D26)</f>
        <v>3.520564007439253</v>
      </c>
      <c r="E28" s="4">
        <f>STDEV(E17:E26)</f>
        <v>2.5622926092171783</v>
      </c>
      <c r="F28" s="1"/>
      <c r="G28" s="1"/>
    </row>
    <row r="29" spans="1:7" x14ac:dyDescent="0.25">
      <c r="A29" s="3"/>
      <c r="B29" s="6"/>
      <c r="C29" s="4"/>
      <c r="D29" s="6"/>
      <c r="E29" s="4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F31" s="1"/>
      <c r="G31" s="1"/>
    </row>
    <row r="32" spans="1:7" x14ac:dyDescent="0.25">
      <c r="F32" s="1"/>
    </row>
    <row r="33" spans="1:6" x14ac:dyDescent="0.25">
      <c r="D33" t="s">
        <v>24</v>
      </c>
      <c r="F33" s="1"/>
    </row>
    <row r="34" spans="1:6" x14ac:dyDescent="0.25">
      <c r="D34" t="s">
        <v>25</v>
      </c>
      <c r="F34" s="1"/>
    </row>
    <row r="35" spans="1:6" x14ac:dyDescent="0.25">
      <c r="D35" t="s">
        <v>26</v>
      </c>
      <c r="F35" s="1"/>
    </row>
    <row r="36" spans="1:6" x14ac:dyDescent="0.25">
      <c r="F36" s="1"/>
    </row>
    <row r="37" spans="1:6" x14ac:dyDescent="0.25">
      <c r="F37" s="1"/>
    </row>
    <row r="38" spans="1:6" x14ac:dyDescent="0.25">
      <c r="F38" s="1"/>
    </row>
    <row r="39" spans="1:6" x14ac:dyDescent="0.25">
      <c r="F39" s="1"/>
    </row>
    <row r="40" spans="1:6" x14ac:dyDescent="0.25">
      <c r="F40" s="1"/>
    </row>
    <row r="41" spans="1:6" x14ac:dyDescent="0.25">
      <c r="F41" s="1"/>
    </row>
    <row r="42" spans="1:6" x14ac:dyDescent="0.25">
      <c r="F42" s="1"/>
    </row>
    <row r="43" spans="1:6" x14ac:dyDescent="0.25"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F46" s="1"/>
    </row>
    <row r="47" spans="1:6" x14ac:dyDescent="0.25">
      <c r="F47" s="1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</sheetData>
  <conditionalFormatting sqref="B12:E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E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zoomScale="115" zoomScaleNormal="115" workbookViewId="0">
      <selection activeCell="G26" sqref="G26"/>
    </sheetView>
  </sheetViews>
  <sheetFormatPr defaultRowHeight="15" x14ac:dyDescent="0.25"/>
  <cols>
    <col min="1" max="1" width="31.7109375" bestFit="1" customWidth="1"/>
    <col min="2" max="2" width="23.7109375" bestFit="1" customWidth="1"/>
    <col min="3" max="3" width="12" bestFit="1" customWidth="1"/>
    <col min="4" max="4" width="24.140625" customWidth="1"/>
    <col min="5" max="5" width="17.28515625" customWidth="1"/>
  </cols>
  <sheetData>
    <row r="2" spans="1:13" x14ac:dyDescent="0.25">
      <c r="A2" s="3" t="s">
        <v>15</v>
      </c>
      <c r="B2" s="3" t="s">
        <v>0</v>
      </c>
      <c r="C2" s="3" t="s">
        <v>1</v>
      </c>
      <c r="D2" s="3" t="s">
        <v>2</v>
      </c>
      <c r="E2" s="5" t="s">
        <v>29</v>
      </c>
    </row>
    <row r="3" spans="1:13" x14ac:dyDescent="0.25">
      <c r="A3" s="1">
        <v>0</v>
      </c>
      <c r="B3">
        <v>0.82</v>
      </c>
      <c r="C3">
        <v>0.83</v>
      </c>
      <c r="D3">
        <v>0.81</v>
      </c>
      <c r="E3">
        <v>0.81</v>
      </c>
    </row>
    <row r="4" spans="1:13" x14ac:dyDescent="0.25">
      <c r="A4" s="1">
        <v>1</v>
      </c>
      <c r="B4">
        <v>0.79</v>
      </c>
      <c r="C4">
        <v>0.86</v>
      </c>
      <c r="D4">
        <v>0.84</v>
      </c>
      <c r="E4">
        <v>0.85</v>
      </c>
    </row>
    <row r="5" spans="1:13" x14ac:dyDescent="0.25">
      <c r="A5" s="1">
        <v>2</v>
      </c>
      <c r="B5">
        <v>0.77</v>
      </c>
      <c r="C5">
        <v>0.84</v>
      </c>
      <c r="D5">
        <v>0.84</v>
      </c>
      <c r="E5">
        <v>0.87</v>
      </c>
    </row>
    <row r="6" spans="1:13" x14ac:dyDescent="0.25">
      <c r="A6" s="1">
        <v>3</v>
      </c>
      <c r="B6">
        <v>0.83</v>
      </c>
      <c r="C6">
        <v>0.84</v>
      </c>
      <c r="D6">
        <v>0.85</v>
      </c>
      <c r="E6">
        <v>0.85</v>
      </c>
    </row>
    <row r="7" spans="1:13" x14ac:dyDescent="0.25">
      <c r="A7" s="1">
        <v>4</v>
      </c>
      <c r="B7">
        <v>0.78</v>
      </c>
      <c r="C7">
        <v>0.84</v>
      </c>
      <c r="D7">
        <v>0.84</v>
      </c>
      <c r="E7">
        <v>0.86</v>
      </c>
    </row>
    <row r="8" spans="1:13" x14ac:dyDescent="0.25">
      <c r="A8" s="1">
        <v>5</v>
      </c>
      <c r="B8">
        <v>0.82</v>
      </c>
      <c r="C8">
        <v>0.84</v>
      </c>
      <c r="D8">
        <v>0.8</v>
      </c>
      <c r="E8">
        <v>0.82</v>
      </c>
    </row>
    <row r="9" spans="1:13" x14ac:dyDescent="0.25">
      <c r="A9" s="1">
        <v>6</v>
      </c>
      <c r="B9">
        <v>0.81</v>
      </c>
      <c r="C9">
        <v>0.88</v>
      </c>
      <c r="D9">
        <v>0.85</v>
      </c>
      <c r="E9">
        <v>0.86</v>
      </c>
    </row>
    <row r="10" spans="1:13" x14ac:dyDescent="0.25">
      <c r="A10" s="1">
        <v>7</v>
      </c>
      <c r="B10">
        <v>0.88</v>
      </c>
      <c r="C10">
        <v>0.89</v>
      </c>
      <c r="D10">
        <v>0.89</v>
      </c>
      <c r="E10">
        <v>0.88</v>
      </c>
    </row>
    <row r="11" spans="1:13" x14ac:dyDescent="0.25">
      <c r="A11" s="1">
        <v>8</v>
      </c>
      <c r="B11">
        <v>0.82</v>
      </c>
      <c r="C11">
        <v>0.81</v>
      </c>
      <c r="D11">
        <v>0.85</v>
      </c>
      <c r="E11">
        <v>0.86</v>
      </c>
    </row>
    <row r="12" spans="1:13" x14ac:dyDescent="0.25">
      <c r="A12" s="1">
        <v>9</v>
      </c>
      <c r="B12">
        <v>0.85</v>
      </c>
      <c r="C12">
        <v>0.82</v>
      </c>
      <c r="D12">
        <v>0.84</v>
      </c>
      <c r="E12">
        <v>0.84</v>
      </c>
    </row>
    <row r="13" spans="1:13" x14ac:dyDescent="0.25">
      <c r="A13" s="3" t="s">
        <v>6</v>
      </c>
      <c r="B13" s="4">
        <f>AVERAGE(B3:B12)</f>
        <v>0.81700000000000017</v>
      </c>
      <c r="C13" s="6">
        <f>AVERAGE(C3:C12)</f>
        <v>0.84499999999999997</v>
      </c>
      <c r="D13" s="6">
        <f>AVERAGE(D3:D12)</f>
        <v>0.84099999999999986</v>
      </c>
      <c r="E13" s="4">
        <f>AVERAGE(E3:E12)</f>
        <v>0.8500000000000002</v>
      </c>
    </row>
    <row r="14" spans="1:13" x14ac:dyDescent="0.25">
      <c r="A14" s="3" t="s">
        <v>11</v>
      </c>
      <c r="B14" s="4">
        <f>STDEV(B3:B12)</f>
        <v>3.2676869155073236E-2</v>
      </c>
      <c r="C14" s="6">
        <f>STDEV(C3:C12)</f>
        <v>2.5055493963954855E-2</v>
      </c>
      <c r="D14" s="6">
        <f>STDEV(D3:D12)</f>
        <v>2.4244128727957559E-2</v>
      </c>
      <c r="E14" s="4">
        <f>STDEV(E3:E12)</f>
        <v>2.1602468994692866E-2</v>
      </c>
    </row>
    <row r="15" spans="1:13" x14ac:dyDescent="0.25">
      <c r="M15" t="s">
        <v>27</v>
      </c>
    </row>
    <row r="16" spans="1:13" x14ac:dyDescent="0.25">
      <c r="M16" t="s">
        <v>25</v>
      </c>
    </row>
    <row r="17" spans="1:13" x14ac:dyDescent="0.25">
      <c r="A17" s="3" t="s">
        <v>30</v>
      </c>
      <c r="B17" s="3" t="s">
        <v>0</v>
      </c>
      <c r="C17" s="3" t="s">
        <v>1</v>
      </c>
      <c r="D17" s="3" t="s">
        <v>2</v>
      </c>
      <c r="E17" s="5" t="s">
        <v>29</v>
      </c>
      <c r="M17" t="s">
        <v>26</v>
      </c>
    </row>
    <row r="18" spans="1:13" x14ac:dyDescent="0.25">
      <c r="A18" s="1">
        <v>0</v>
      </c>
      <c r="B18">
        <v>0.75</v>
      </c>
      <c r="C18">
        <v>0.76</v>
      </c>
      <c r="D18">
        <v>0.76</v>
      </c>
      <c r="E18">
        <v>0.75</v>
      </c>
      <c r="F18">
        <f>AVERAGE(B18:E18)</f>
        <v>0.755</v>
      </c>
    </row>
    <row r="19" spans="1:13" x14ac:dyDescent="0.25">
      <c r="A19" s="1">
        <v>1</v>
      </c>
      <c r="B19">
        <v>0.73</v>
      </c>
      <c r="C19">
        <v>0.77</v>
      </c>
      <c r="D19">
        <v>0.74</v>
      </c>
      <c r="E19">
        <v>0.75</v>
      </c>
      <c r="F19">
        <f t="shared" ref="F19:F27" si="0">AVERAGE(B19:E19)</f>
        <v>0.74750000000000005</v>
      </c>
    </row>
    <row r="20" spans="1:13" x14ac:dyDescent="0.25">
      <c r="A20" s="1">
        <v>2</v>
      </c>
      <c r="B20">
        <v>0.74</v>
      </c>
      <c r="C20">
        <v>0.77</v>
      </c>
      <c r="D20">
        <v>0.74</v>
      </c>
      <c r="E20">
        <v>0.74</v>
      </c>
      <c r="F20">
        <f t="shared" si="0"/>
        <v>0.74750000000000005</v>
      </c>
    </row>
    <row r="21" spans="1:13" x14ac:dyDescent="0.25">
      <c r="A21" s="1">
        <v>3</v>
      </c>
      <c r="B21">
        <v>0.74</v>
      </c>
      <c r="C21">
        <v>0.76</v>
      </c>
      <c r="D21">
        <v>0.72</v>
      </c>
      <c r="E21">
        <v>0.76</v>
      </c>
      <c r="F21">
        <f t="shared" si="0"/>
        <v>0.74499999999999988</v>
      </c>
    </row>
    <row r="22" spans="1:13" x14ac:dyDescent="0.25">
      <c r="A22" s="1">
        <v>4</v>
      </c>
      <c r="B22">
        <v>0.73</v>
      </c>
      <c r="C22">
        <v>0.76</v>
      </c>
      <c r="D22">
        <v>0.74</v>
      </c>
      <c r="E22">
        <v>0.73</v>
      </c>
      <c r="F22">
        <f t="shared" si="0"/>
        <v>0.74</v>
      </c>
    </row>
    <row r="23" spans="1:13" x14ac:dyDescent="0.25">
      <c r="A23" s="1">
        <v>5</v>
      </c>
      <c r="B23">
        <v>0.72</v>
      </c>
      <c r="C23">
        <v>0.73</v>
      </c>
      <c r="D23">
        <v>0.75</v>
      </c>
      <c r="E23">
        <v>0.76</v>
      </c>
      <c r="F23">
        <f t="shared" si="0"/>
        <v>0.74</v>
      </c>
    </row>
    <row r="24" spans="1:13" x14ac:dyDescent="0.25">
      <c r="A24" s="1">
        <v>6</v>
      </c>
      <c r="B24">
        <v>0.69</v>
      </c>
      <c r="C24">
        <v>0.77</v>
      </c>
      <c r="D24">
        <v>0.76</v>
      </c>
      <c r="E24">
        <v>0.76</v>
      </c>
      <c r="F24">
        <f t="shared" si="0"/>
        <v>0.74499999999999988</v>
      </c>
    </row>
    <row r="25" spans="1:13" x14ac:dyDescent="0.25">
      <c r="A25" s="1">
        <v>7</v>
      </c>
      <c r="B25">
        <v>0.74</v>
      </c>
      <c r="C25">
        <v>0.76</v>
      </c>
      <c r="D25">
        <v>0.74</v>
      </c>
      <c r="E25">
        <v>0.76</v>
      </c>
      <c r="F25">
        <f t="shared" si="0"/>
        <v>0.75</v>
      </c>
    </row>
    <row r="26" spans="1:13" x14ac:dyDescent="0.25">
      <c r="A26" s="1">
        <v>8</v>
      </c>
      <c r="B26">
        <v>0.75</v>
      </c>
      <c r="C26">
        <v>0.77</v>
      </c>
      <c r="D26">
        <v>0.77</v>
      </c>
      <c r="E26">
        <v>0.76</v>
      </c>
      <c r="F26">
        <f t="shared" si="0"/>
        <v>0.76249999999999996</v>
      </c>
    </row>
    <row r="27" spans="1:13" x14ac:dyDescent="0.25">
      <c r="A27" s="1">
        <v>9</v>
      </c>
      <c r="B27">
        <v>0.74</v>
      </c>
      <c r="C27">
        <v>0.77</v>
      </c>
      <c r="D27">
        <v>0.76</v>
      </c>
      <c r="E27">
        <v>0.74</v>
      </c>
      <c r="F27">
        <f t="shared" si="0"/>
        <v>0.75249999999999995</v>
      </c>
    </row>
    <row r="28" spans="1:13" x14ac:dyDescent="0.25">
      <c r="A28" s="3" t="s">
        <v>6</v>
      </c>
      <c r="B28" s="4">
        <f>AVERAGE(B18:B27)</f>
        <v>0.73299999999999998</v>
      </c>
      <c r="C28" s="6">
        <f>AVERAGE(C18:C27)</f>
        <v>0.76199999999999979</v>
      </c>
      <c r="D28" s="6">
        <f>AVERAGE(D18:D27)</f>
        <v>0.748</v>
      </c>
      <c r="E28" s="4">
        <f>AVERAGE(E18:E27)</f>
        <v>0.751</v>
      </c>
    </row>
    <row r="29" spans="1:13" x14ac:dyDescent="0.25">
      <c r="A29" s="3" t="s">
        <v>11</v>
      </c>
      <c r="B29" s="4">
        <f>STDEV(B18:B27)</f>
        <v>1.7669811040931443E-2</v>
      </c>
      <c r="C29" s="6">
        <f>STDEV(C18:C27)</f>
        <v>1.2292725943057194E-2</v>
      </c>
      <c r="D29" s="6">
        <f>STDEV(D18:D27)</f>
        <v>1.4757295747452451E-2</v>
      </c>
      <c r="E29" s="4">
        <f>STDEV(E18:E27)</f>
        <v>1.1005049346146127E-2</v>
      </c>
    </row>
  </sheetData>
  <conditionalFormatting sqref="B13:E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E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1"/>
  <sheetViews>
    <sheetView topLeftCell="E1" zoomScale="90" zoomScaleNormal="90" workbookViewId="0">
      <selection activeCell="V28" sqref="V28"/>
    </sheetView>
  </sheetViews>
  <sheetFormatPr defaultRowHeight="15" x14ac:dyDescent="0.25"/>
  <cols>
    <col min="1" max="1" width="37.28515625" style="2" bestFit="1" customWidth="1"/>
    <col min="2" max="2" width="23.7109375" style="2" bestFit="1" customWidth="1"/>
    <col min="3" max="3" width="11.42578125" style="2" bestFit="1" customWidth="1"/>
    <col min="4" max="4" width="12.140625" style="2" customWidth="1"/>
    <col min="5" max="5" width="16.85546875" style="2" customWidth="1"/>
    <col min="6" max="6" width="10.140625" style="2" customWidth="1"/>
    <col min="7" max="7" width="9.140625" style="2"/>
    <col min="8" max="8" width="31.42578125" style="2" bestFit="1" customWidth="1"/>
    <col min="9" max="9" width="23.7109375" style="2" bestFit="1" customWidth="1"/>
    <col min="10" max="10" width="11.42578125" style="2" bestFit="1" customWidth="1"/>
    <col min="11" max="11" width="12.28515625" style="2" customWidth="1"/>
    <col min="12" max="12" width="17.85546875" style="2" customWidth="1"/>
    <col min="13" max="13" width="9.140625" style="2"/>
    <col min="14" max="14" width="11.140625" style="2" customWidth="1"/>
    <col min="15" max="15" width="35.28515625" style="2" customWidth="1"/>
    <col min="16" max="16" width="22" style="2" customWidth="1"/>
    <col min="17" max="17" width="15.28515625" style="2" customWidth="1"/>
    <col min="18" max="18" width="15.42578125" style="2" customWidth="1"/>
    <col min="19" max="19" width="15.7109375" style="2" customWidth="1"/>
    <col min="20" max="16384" width="9.140625" style="2"/>
  </cols>
  <sheetData>
    <row r="3" spans="1:20" x14ac:dyDescent="0.25">
      <c r="A3" s="4" t="s">
        <v>20</v>
      </c>
      <c r="B3" s="4" t="s">
        <v>0</v>
      </c>
      <c r="C3" s="4" t="s">
        <v>1</v>
      </c>
      <c r="D3" s="4" t="s">
        <v>2</v>
      </c>
      <c r="E3" s="5" t="s">
        <v>29</v>
      </c>
      <c r="F3" s="5"/>
      <c r="H3" s="4" t="s">
        <v>22</v>
      </c>
      <c r="I3" s="4" t="s">
        <v>0</v>
      </c>
      <c r="J3" s="4" t="s">
        <v>1</v>
      </c>
      <c r="K3" s="4" t="s">
        <v>2</v>
      </c>
      <c r="L3" s="5" t="s">
        <v>29</v>
      </c>
      <c r="O3" s="4" t="s">
        <v>35</v>
      </c>
      <c r="P3" s="4" t="s">
        <v>0</v>
      </c>
      <c r="Q3" s="4" t="s">
        <v>1</v>
      </c>
      <c r="R3" s="4" t="s">
        <v>2</v>
      </c>
      <c r="S3" s="5" t="s">
        <v>29</v>
      </c>
    </row>
    <row r="4" spans="1:20" x14ac:dyDescent="0.25">
      <c r="A4" s="8">
        <v>0</v>
      </c>
      <c r="B4" s="2">
        <v>0.88749999999999996</v>
      </c>
      <c r="C4" s="2">
        <v>0.9</v>
      </c>
      <c r="D4" s="2">
        <v>0.63124999999999998</v>
      </c>
      <c r="E4" s="2">
        <v>0.73124999999999996</v>
      </c>
      <c r="H4" s="8">
        <v>0</v>
      </c>
      <c r="I4" s="2">
        <v>0.83333333333333304</v>
      </c>
      <c r="J4" s="2">
        <v>0.84615384615384603</v>
      </c>
      <c r="K4" s="2">
        <v>0.61437908496731997</v>
      </c>
      <c r="L4" s="2">
        <v>0.68613138686131303</v>
      </c>
      <c r="O4" s="8">
        <v>0</v>
      </c>
      <c r="P4" s="2">
        <v>0.93050193050192997</v>
      </c>
      <c r="Q4" s="2">
        <v>0.93564993564993504</v>
      </c>
      <c r="R4" s="2">
        <v>0.927560213274498</v>
      </c>
      <c r="S4" s="2">
        <v>0.94778451921309004</v>
      </c>
      <c r="T4" s="2">
        <f>AVERAGE(P4:S4)</f>
        <v>0.93537414965986332</v>
      </c>
    </row>
    <row r="5" spans="1:20" x14ac:dyDescent="0.25">
      <c r="A5" s="8">
        <v>1</v>
      </c>
      <c r="B5" s="2">
        <v>0.72499999999999998</v>
      </c>
      <c r="C5" s="2">
        <v>0.76875000000000004</v>
      </c>
      <c r="D5" s="2">
        <v>0.86250000000000004</v>
      </c>
      <c r="E5" s="2">
        <v>0.9</v>
      </c>
      <c r="H5" s="8">
        <v>1</v>
      </c>
      <c r="I5" s="2">
        <v>0.65079365079365004</v>
      </c>
      <c r="J5" s="2">
        <v>0.721804511278195</v>
      </c>
      <c r="K5" s="2">
        <v>0.8</v>
      </c>
      <c r="L5" s="2">
        <v>0.84615384615384603</v>
      </c>
      <c r="O5" s="8">
        <v>1</v>
      </c>
      <c r="P5" s="2">
        <v>0.87497701783416004</v>
      </c>
      <c r="Q5" s="2">
        <v>0.96672182386468097</v>
      </c>
      <c r="R5" s="2">
        <v>0.94796837653980504</v>
      </c>
      <c r="S5" s="2">
        <v>0.95403566832138198</v>
      </c>
      <c r="T5" s="2">
        <f t="shared" ref="T5:T13" si="0">AVERAGE(P5:S5)</f>
        <v>0.93592572164000698</v>
      </c>
    </row>
    <row r="6" spans="1:20" x14ac:dyDescent="0.25">
      <c r="A6" s="8">
        <v>2</v>
      </c>
      <c r="B6" s="2">
        <v>0.75624999999999998</v>
      </c>
      <c r="C6" s="2">
        <v>0.85</v>
      </c>
      <c r="D6" s="2">
        <v>0.80625000000000002</v>
      </c>
      <c r="E6" s="2">
        <v>0.71250000000000002</v>
      </c>
      <c r="H6" s="8">
        <v>2</v>
      </c>
      <c r="I6" s="2">
        <v>0.61386138613861296</v>
      </c>
      <c r="J6" s="2">
        <v>0.78181818181818097</v>
      </c>
      <c r="K6" s="2">
        <v>0.752</v>
      </c>
      <c r="L6" s="2">
        <v>0.67142857142857104</v>
      </c>
      <c r="O6" s="8">
        <v>2</v>
      </c>
      <c r="P6" s="2">
        <v>0.81687810259238802</v>
      </c>
      <c r="Q6" s="2">
        <v>0.94980694980694902</v>
      </c>
      <c r="R6" s="2">
        <v>0.92939878654164298</v>
      </c>
      <c r="S6" s="2">
        <v>0.95348409634123898</v>
      </c>
      <c r="T6" s="2">
        <f t="shared" si="0"/>
        <v>0.91239198382055475</v>
      </c>
    </row>
    <row r="7" spans="1:20" x14ac:dyDescent="0.25">
      <c r="A7" s="8">
        <v>3</v>
      </c>
      <c r="B7" s="2">
        <v>0.84375</v>
      </c>
      <c r="C7" s="2">
        <v>0.81874999999999998</v>
      </c>
      <c r="D7" s="2">
        <v>0.71875</v>
      </c>
      <c r="E7" s="2">
        <v>0.82499999999999996</v>
      </c>
      <c r="H7" s="8">
        <v>3</v>
      </c>
      <c r="I7" s="2">
        <v>0.76635514018691497</v>
      </c>
      <c r="J7" s="2">
        <v>0.75630252100840301</v>
      </c>
      <c r="K7" s="2">
        <v>0.67625899280575497</v>
      </c>
      <c r="L7" s="2">
        <v>0.76666666666666605</v>
      </c>
      <c r="O7" s="8">
        <v>3</v>
      </c>
      <c r="P7" s="2">
        <v>0.92884721456149999</v>
      </c>
      <c r="Q7" s="2">
        <v>0.94649751792608905</v>
      </c>
      <c r="R7" s="2">
        <v>0.94043022614451099</v>
      </c>
      <c r="S7" s="2">
        <v>0.95274866703438099</v>
      </c>
      <c r="T7" s="2">
        <f t="shared" si="0"/>
        <v>0.94213090641662034</v>
      </c>
    </row>
    <row r="8" spans="1:20" x14ac:dyDescent="0.25">
      <c r="A8" s="8">
        <v>4</v>
      </c>
      <c r="B8" s="2">
        <v>0.77987421383647804</v>
      </c>
      <c r="C8" s="2">
        <v>0.86792452830188604</v>
      </c>
      <c r="D8" s="2">
        <v>0.58490566037735803</v>
      </c>
      <c r="E8" s="2">
        <v>0.86163522012578597</v>
      </c>
      <c r="H8" s="8">
        <v>4</v>
      </c>
      <c r="I8" s="2">
        <v>0.71074380165289197</v>
      </c>
      <c r="J8" s="2">
        <v>0.79207920792079201</v>
      </c>
      <c r="K8" s="2">
        <v>0.58749999999999902</v>
      </c>
      <c r="L8" s="2">
        <v>0.80357142857142805</v>
      </c>
      <c r="O8" s="8">
        <v>4</v>
      </c>
      <c r="P8" s="2">
        <v>0.88831168831168805</v>
      </c>
      <c r="Q8" s="2">
        <v>0.94174397031539803</v>
      </c>
      <c r="R8" s="2">
        <v>0.92541743970315404</v>
      </c>
      <c r="S8" s="2">
        <v>0.94638218923933204</v>
      </c>
      <c r="T8" s="2">
        <f t="shared" si="0"/>
        <v>0.92546382189239307</v>
      </c>
    </row>
    <row r="9" spans="1:20" x14ac:dyDescent="0.25">
      <c r="A9" s="8">
        <v>5</v>
      </c>
      <c r="B9" s="2">
        <v>0.77987421383647804</v>
      </c>
      <c r="C9" s="2">
        <v>0.74842767295597401</v>
      </c>
      <c r="D9" s="2">
        <v>0.84905660377358405</v>
      </c>
      <c r="E9" s="2">
        <v>0.79874213836477903</v>
      </c>
      <c r="H9" s="8">
        <v>5</v>
      </c>
      <c r="I9" s="2">
        <v>0.72440944881889702</v>
      </c>
      <c r="J9" s="2">
        <v>0.6875</v>
      </c>
      <c r="K9" s="2">
        <v>0.73913043478260798</v>
      </c>
      <c r="L9" s="2">
        <v>0.73770491803278604</v>
      </c>
      <c r="O9" s="8">
        <v>5</v>
      </c>
      <c r="P9" s="2">
        <v>0.94248608534322798</v>
      </c>
      <c r="Q9" s="2">
        <v>0.90667903525046301</v>
      </c>
      <c r="R9" s="2">
        <v>0.91280148423005503</v>
      </c>
      <c r="S9" s="2">
        <v>0.93098330241187299</v>
      </c>
      <c r="T9" s="2">
        <f t="shared" si="0"/>
        <v>0.92323747680890467</v>
      </c>
    </row>
    <row r="10" spans="1:20" x14ac:dyDescent="0.25">
      <c r="A10" s="8">
        <v>6</v>
      </c>
      <c r="B10" s="2">
        <v>0.83647798742138302</v>
      </c>
      <c r="C10" s="2">
        <v>0.89937106918238996</v>
      </c>
      <c r="D10" s="2">
        <v>0.786163522012578</v>
      </c>
      <c r="E10" s="2">
        <v>0.86163522012578597</v>
      </c>
      <c r="H10" s="8">
        <v>6</v>
      </c>
      <c r="I10" s="2">
        <v>0.75925925925925897</v>
      </c>
      <c r="J10" s="2">
        <v>0.80952380952380898</v>
      </c>
      <c r="K10" s="2">
        <v>0.72131147540983598</v>
      </c>
      <c r="L10" s="2">
        <v>0.78846153846153799</v>
      </c>
      <c r="O10" s="8">
        <v>6</v>
      </c>
      <c r="P10" s="2">
        <v>0.91497747747747704</v>
      </c>
      <c r="Q10" s="2">
        <v>0.93412162162162105</v>
      </c>
      <c r="R10" s="2">
        <v>0.92361111111111105</v>
      </c>
      <c r="S10" s="2">
        <v>0.93149399399399402</v>
      </c>
      <c r="T10" s="2">
        <f t="shared" si="0"/>
        <v>0.92605105105105079</v>
      </c>
    </row>
    <row r="11" spans="1:20" x14ac:dyDescent="0.25">
      <c r="A11" s="8">
        <v>7</v>
      </c>
      <c r="B11" s="2">
        <v>0.81132075471698095</v>
      </c>
      <c r="C11" s="2">
        <v>0.91194968553459099</v>
      </c>
      <c r="D11" s="2">
        <v>0.74842767295597401</v>
      </c>
      <c r="E11" s="2">
        <v>0.73584905660377298</v>
      </c>
      <c r="H11" s="8">
        <v>7</v>
      </c>
      <c r="I11" s="2">
        <v>0.74576271186440601</v>
      </c>
      <c r="J11" s="2">
        <v>0.86</v>
      </c>
      <c r="K11" s="2">
        <v>0.69696969696969702</v>
      </c>
      <c r="L11" s="2">
        <v>0.67692307692307696</v>
      </c>
      <c r="O11" s="8">
        <v>7</v>
      </c>
      <c r="P11" s="2">
        <v>0.94087837837837796</v>
      </c>
      <c r="Q11" s="2">
        <v>0.95870870870870795</v>
      </c>
      <c r="R11" s="2">
        <v>0.94181681681681595</v>
      </c>
      <c r="S11" s="2">
        <v>0.93562312312312301</v>
      </c>
      <c r="T11" s="2">
        <f t="shared" si="0"/>
        <v>0.94425675675675613</v>
      </c>
    </row>
    <row r="12" spans="1:20" x14ac:dyDescent="0.25">
      <c r="A12" s="8">
        <v>8</v>
      </c>
      <c r="B12" s="2">
        <v>0.786163522012578</v>
      </c>
      <c r="C12" s="2">
        <v>0.48427672955974799</v>
      </c>
      <c r="D12" s="2">
        <v>0.82389937106918198</v>
      </c>
      <c r="E12" s="2">
        <v>0.85534591194968501</v>
      </c>
      <c r="H12" s="8">
        <v>8</v>
      </c>
      <c r="I12" s="2">
        <v>0.72580645161290303</v>
      </c>
      <c r="J12" s="2">
        <v>0.53409090909090895</v>
      </c>
      <c r="K12" s="2">
        <v>0.75862068965517204</v>
      </c>
      <c r="L12" s="2">
        <v>0.79646017699115002</v>
      </c>
      <c r="O12" s="8">
        <v>8</v>
      </c>
      <c r="P12" s="2">
        <v>0.915165165165165</v>
      </c>
      <c r="Q12" s="2">
        <v>0.88400900900900903</v>
      </c>
      <c r="R12" s="2">
        <v>0.92511261261261202</v>
      </c>
      <c r="S12" s="2">
        <v>0.92999249249249205</v>
      </c>
      <c r="T12" s="2">
        <f t="shared" si="0"/>
        <v>0.91356981981981955</v>
      </c>
    </row>
    <row r="13" spans="1:20" x14ac:dyDescent="0.25">
      <c r="A13" s="8">
        <v>9</v>
      </c>
      <c r="B13" s="2">
        <v>0.73584905660377298</v>
      </c>
      <c r="C13" s="2">
        <v>0.83018867924528295</v>
      </c>
      <c r="D13" s="2">
        <v>0.81761006289308102</v>
      </c>
      <c r="E13" s="2">
        <v>0.69811320754716899</v>
      </c>
      <c r="H13" s="8">
        <v>9</v>
      </c>
      <c r="I13" s="2">
        <v>0.69117647058823495</v>
      </c>
      <c r="J13" s="2">
        <v>0.74766355140186902</v>
      </c>
      <c r="K13" s="2">
        <v>0.75213675213675202</v>
      </c>
      <c r="L13" s="2">
        <v>0.65217391304347805</v>
      </c>
      <c r="O13" s="8">
        <v>9</v>
      </c>
      <c r="P13" s="2">
        <v>0.92286036036036001</v>
      </c>
      <c r="Q13" s="2">
        <v>0.91629129129129105</v>
      </c>
      <c r="R13" s="2">
        <v>0.92755255255255198</v>
      </c>
      <c r="S13" s="2">
        <v>0.92361111111111105</v>
      </c>
      <c r="T13" s="2">
        <f t="shared" si="0"/>
        <v>0.92257882882882858</v>
      </c>
    </row>
    <row r="14" spans="1:20" x14ac:dyDescent="0.25">
      <c r="A14" s="4" t="s">
        <v>6</v>
      </c>
      <c r="B14" s="4">
        <f>AVERAGE(B4:B13)</f>
        <v>0.79420597484276712</v>
      </c>
      <c r="C14" s="4">
        <f>AVERAGE(C4:C13)</f>
        <v>0.80796383647798731</v>
      </c>
      <c r="D14" s="4">
        <f>AVERAGE(D4:D13)</f>
        <v>0.76288128930817578</v>
      </c>
      <c r="E14" s="4">
        <f>AVERAGE(E4:E13)</f>
        <v>0.7980070754716978</v>
      </c>
      <c r="F14" s="4"/>
      <c r="H14" s="4" t="s">
        <v>6</v>
      </c>
      <c r="I14" s="4">
        <f>AVERAGE(I4:I13)</f>
        <v>0.72215016542491017</v>
      </c>
      <c r="J14" s="4">
        <f>AVERAGE(J4:J13)</f>
        <v>0.75369365381960052</v>
      </c>
      <c r="K14" s="4">
        <f>AVERAGE(K4:K13)</f>
        <v>0.70983071267271391</v>
      </c>
      <c r="L14" s="4">
        <f>AVERAGE(L4:L13)</f>
        <v>0.74256755231338545</v>
      </c>
      <c r="O14" s="4" t="s">
        <v>6</v>
      </c>
      <c r="P14" s="4">
        <f>AVERAGE(P4:P13)</f>
        <v>0.90758834205262739</v>
      </c>
      <c r="Q14" s="4">
        <f>AVERAGE(Q4:Q13)</f>
        <v>0.93402298634441439</v>
      </c>
      <c r="R14" s="4">
        <f>AVERAGE(R4:R13)</f>
        <v>0.93016696195267579</v>
      </c>
      <c r="S14" s="4">
        <f>AVERAGE(S4:S13)</f>
        <v>0.94061391632820168</v>
      </c>
    </row>
    <row r="15" spans="1:20" x14ac:dyDescent="0.25">
      <c r="A15" s="4" t="s">
        <v>11</v>
      </c>
      <c r="B15" s="7">
        <f>STDEV(B4:B13)</f>
        <v>5.0934987950406067E-2</v>
      </c>
      <c r="C15" s="7">
        <f>STDEV(C4:C13)</f>
        <v>0.12625689238880056</v>
      </c>
      <c r="D15" s="7">
        <f>STDEV(D4:D13)</f>
        <v>9.2885845871691464E-2</v>
      </c>
      <c r="E15" s="7">
        <f>STDEV(E4:E13)</f>
        <v>7.3126154265185178E-2</v>
      </c>
      <c r="F15" s="7"/>
      <c r="H15" s="4" t="s">
        <v>11</v>
      </c>
      <c r="I15" s="4">
        <f>STDEV(I4:I13)</f>
        <v>6.1623023664988369E-2</v>
      </c>
      <c r="J15" s="4">
        <f>STDEV(J4:J13)</f>
        <v>9.3629543985879221E-2</v>
      </c>
      <c r="K15" s="4">
        <f>STDEV(K4:K13)</f>
        <v>6.7030321681881652E-2</v>
      </c>
      <c r="L15" s="4">
        <f>STDEV(L4:L13)</f>
        <v>6.7323993754978981E-2</v>
      </c>
      <c r="O15" s="4" t="s">
        <v>11</v>
      </c>
      <c r="P15" s="4">
        <f>STDEV(P4:P13)</f>
        <v>3.8458821708679772E-2</v>
      </c>
      <c r="Q15" s="4">
        <f>STDEV(Q4:Q13)</f>
        <v>2.5186237844472915E-2</v>
      </c>
      <c r="R15" s="4">
        <f>STDEV(R4:R13)</f>
        <v>1.0353785383007061E-2</v>
      </c>
      <c r="S15" s="4">
        <f>STDEV(S4:S13)</f>
        <v>1.1452643591459187E-2</v>
      </c>
    </row>
    <row r="19" spans="1:20" x14ac:dyDescent="0.25">
      <c r="A19" s="4" t="s">
        <v>21</v>
      </c>
      <c r="B19" s="4" t="s">
        <v>0</v>
      </c>
      <c r="C19" s="4" t="s">
        <v>1</v>
      </c>
      <c r="D19" s="4" t="s">
        <v>2</v>
      </c>
      <c r="E19" s="5" t="s">
        <v>29</v>
      </c>
      <c r="F19" s="5"/>
      <c r="H19" s="4" t="s">
        <v>23</v>
      </c>
      <c r="I19" s="4" t="s">
        <v>0</v>
      </c>
      <c r="J19" s="4" t="s">
        <v>1</v>
      </c>
      <c r="K19" s="4" t="s">
        <v>2</v>
      </c>
      <c r="L19" s="5" t="s">
        <v>29</v>
      </c>
      <c r="O19" s="4" t="s">
        <v>36</v>
      </c>
      <c r="P19" s="4" t="s">
        <v>0</v>
      </c>
      <c r="Q19" s="4" t="s">
        <v>1</v>
      </c>
      <c r="R19" s="4" t="s">
        <v>2</v>
      </c>
      <c r="S19" s="5" t="s">
        <v>29</v>
      </c>
    </row>
    <row r="20" spans="1:20" x14ac:dyDescent="0.25">
      <c r="A20" s="8">
        <v>0</v>
      </c>
      <c r="B20" s="2">
        <v>0.90979381443298901</v>
      </c>
      <c r="C20" s="2">
        <v>0.90463917525773196</v>
      </c>
      <c r="D20" s="2">
        <v>0.62113402061855605</v>
      </c>
      <c r="E20" s="2">
        <v>0.77319587628865905</v>
      </c>
      <c r="H20" s="8">
        <v>0</v>
      </c>
      <c r="I20" s="2">
        <v>0.73282442748091603</v>
      </c>
      <c r="J20" s="2">
        <v>0.73381294964028698</v>
      </c>
      <c r="K20" s="2">
        <v>0.44528301886792399</v>
      </c>
      <c r="L20" s="2">
        <v>0.56435643564356397</v>
      </c>
      <c r="O20" s="8">
        <v>0</v>
      </c>
      <c r="P20" s="2">
        <v>0.90099940629329101</v>
      </c>
      <c r="Q20" s="2">
        <v>0.927567781515931</v>
      </c>
      <c r="R20" s="2">
        <v>0.92677617257074996</v>
      </c>
      <c r="S20" s="2">
        <v>0.93820502671680195</v>
      </c>
      <c r="T20" s="2">
        <f>AVERAGE(P20:S20)</f>
        <v>0.92338709677419351</v>
      </c>
    </row>
    <row r="21" spans="1:20" x14ac:dyDescent="0.25">
      <c r="A21" s="8">
        <v>1</v>
      </c>
      <c r="B21" s="2">
        <v>0.79896907216494795</v>
      </c>
      <c r="C21" s="2">
        <v>0.768041237113402</v>
      </c>
      <c r="D21" s="2">
        <v>0.86340206185567003</v>
      </c>
      <c r="E21" s="2">
        <v>0.89690721649484495</v>
      </c>
      <c r="H21" s="8">
        <v>1</v>
      </c>
      <c r="I21" s="2">
        <v>0.58947368421052604</v>
      </c>
      <c r="J21" s="2">
        <v>0.54999999999999905</v>
      </c>
      <c r="K21" s="2">
        <v>0.66666666666666596</v>
      </c>
      <c r="L21" s="2">
        <v>0.71428571428571397</v>
      </c>
      <c r="O21" s="8">
        <v>1</v>
      </c>
      <c r="P21" s="2">
        <v>0.910003958044725</v>
      </c>
      <c r="Q21" s="2">
        <v>0.92029487433207902</v>
      </c>
      <c r="R21" s="2">
        <v>0.93335642192756696</v>
      </c>
      <c r="S21" s="2">
        <v>0.93261428854146</v>
      </c>
      <c r="T21" s="2">
        <f t="shared" ref="T21:T29" si="1">AVERAGE(P21:S21)</f>
        <v>0.92406738571145774</v>
      </c>
    </row>
    <row r="22" spans="1:20" x14ac:dyDescent="0.25">
      <c r="A22" s="8">
        <v>2</v>
      </c>
      <c r="B22" s="2">
        <v>0.86855670103092697</v>
      </c>
      <c r="C22" s="2">
        <v>0.902061855670103</v>
      </c>
      <c r="D22" s="2">
        <v>0.77061855670103097</v>
      </c>
      <c r="E22" s="2">
        <v>0.65463917525773196</v>
      </c>
      <c r="H22" s="8">
        <v>2</v>
      </c>
      <c r="I22" s="2">
        <v>0.64827586206896504</v>
      </c>
      <c r="J22" s="2">
        <v>0.72058823529411697</v>
      </c>
      <c r="K22" s="2">
        <v>0.56157635467980205</v>
      </c>
      <c r="L22" s="2">
        <v>0.46400000000000002</v>
      </c>
      <c r="O22" s="8">
        <v>2</v>
      </c>
      <c r="P22" s="2">
        <v>0.885216702948743</v>
      </c>
      <c r="Q22" s="2">
        <v>0.93973876904808995</v>
      </c>
      <c r="R22" s="2">
        <v>0.92662774589352803</v>
      </c>
      <c r="S22" s="2">
        <v>0.91114189590342298</v>
      </c>
      <c r="T22" s="2">
        <f t="shared" si="1"/>
        <v>0.91568127844844605</v>
      </c>
    </row>
    <row r="23" spans="1:20" x14ac:dyDescent="0.25">
      <c r="A23" s="8">
        <v>3</v>
      </c>
      <c r="B23" s="2">
        <v>0.88659793814432897</v>
      </c>
      <c r="C23" s="2">
        <v>0.847938144329896</v>
      </c>
      <c r="D23" s="2">
        <v>0.62113402061855605</v>
      </c>
      <c r="E23" s="2">
        <v>0.77319587628865905</v>
      </c>
      <c r="H23" s="8">
        <v>3</v>
      </c>
      <c r="I23" s="2">
        <v>0.69014084507042195</v>
      </c>
      <c r="J23" s="2">
        <v>0.64670658682634696</v>
      </c>
      <c r="K23" s="2">
        <v>0.44106463878327001</v>
      </c>
      <c r="L23" s="2">
        <v>0.54639175257731898</v>
      </c>
      <c r="O23" s="8">
        <v>3</v>
      </c>
      <c r="P23" s="2">
        <v>0.92192756778151597</v>
      </c>
      <c r="Q23" s="2">
        <v>0.93800712448050605</v>
      </c>
      <c r="R23" s="2">
        <v>0.90832178903621597</v>
      </c>
      <c r="S23" s="2">
        <v>0.91811794973283201</v>
      </c>
      <c r="T23" s="2">
        <f t="shared" si="1"/>
        <v>0.92159360775776744</v>
      </c>
    </row>
    <row r="24" spans="1:20" x14ac:dyDescent="0.25">
      <c r="A24" s="8">
        <v>4</v>
      </c>
      <c r="B24" s="2">
        <v>0.84020618556700999</v>
      </c>
      <c r="C24" s="2">
        <v>0.89432989690721598</v>
      </c>
      <c r="D24" s="2">
        <v>0.57474226804123696</v>
      </c>
      <c r="E24" s="2">
        <v>0.82731958762886504</v>
      </c>
      <c r="H24" s="8">
        <v>4</v>
      </c>
      <c r="I24" s="2">
        <v>0.61728395061728303</v>
      </c>
      <c r="J24" s="2">
        <v>0.68217054263565902</v>
      </c>
      <c r="K24" s="2">
        <v>0.41696113074204899</v>
      </c>
      <c r="L24" s="2">
        <v>0.60818713450292405</v>
      </c>
      <c r="O24" s="8">
        <v>4</v>
      </c>
      <c r="P24" s="2">
        <v>0.88135760934098495</v>
      </c>
      <c r="Q24" s="2">
        <v>0.92182861666336802</v>
      </c>
      <c r="R24" s="2">
        <v>0.91539679398377105</v>
      </c>
      <c r="S24" s="2">
        <v>0.93652285770829202</v>
      </c>
      <c r="T24" s="2">
        <f t="shared" si="1"/>
        <v>0.91377646942410395</v>
      </c>
    </row>
    <row r="25" spans="1:20" x14ac:dyDescent="0.25">
      <c r="A25" s="8">
        <v>5</v>
      </c>
      <c r="B25" s="2">
        <v>0.768041237113402</v>
      </c>
      <c r="C25" s="2">
        <v>0.74226804123711299</v>
      </c>
      <c r="D25" s="2">
        <v>0.90979381443298901</v>
      </c>
      <c r="E25" s="2">
        <v>0.82474226804123696</v>
      </c>
      <c r="H25" s="8">
        <v>5</v>
      </c>
      <c r="I25" s="2">
        <v>0.536082474226804</v>
      </c>
      <c r="J25" s="2">
        <v>0.52380952380952295</v>
      </c>
      <c r="K25" s="2">
        <v>0.67889908256880704</v>
      </c>
      <c r="L25" s="2">
        <v>0.63043478260869501</v>
      </c>
      <c r="O25" s="8">
        <v>5</v>
      </c>
      <c r="P25" s="2">
        <v>0.88709677419354804</v>
      </c>
      <c r="Q25" s="2">
        <v>0.90362161092420301</v>
      </c>
      <c r="R25" s="2">
        <v>0.94320205818325697</v>
      </c>
      <c r="S25" s="2">
        <v>0.94636849396398104</v>
      </c>
      <c r="T25" s="2">
        <f t="shared" si="1"/>
        <v>0.92007223431624718</v>
      </c>
    </row>
    <row r="26" spans="1:20" x14ac:dyDescent="0.25">
      <c r="A26" s="8">
        <v>6</v>
      </c>
      <c r="B26" s="2">
        <v>0.80154639175257703</v>
      </c>
      <c r="C26" s="2">
        <v>0.92268041237113396</v>
      </c>
      <c r="D26" s="2">
        <v>0.768041237113402</v>
      </c>
      <c r="E26" s="2">
        <v>0.87628865979381398</v>
      </c>
      <c r="H26" s="8">
        <v>6</v>
      </c>
      <c r="I26" s="2">
        <v>0.54970760233918103</v>
      </c>
      <c r="J26" s="2">
        <v>0.72222222222222199</v>
      </c>
      <c r="K26" s="2">
        <v>0.55445544554455395</v>
      </c>
      <c r="L26" s="2">
        <v>0.68421052631578905</v>
      </c>
      <c r="O26" s="8">
        <v>6</v>
      </c>
      <c r="P26" s="2">
        <v>0.83064516129032195</v>
      </c>
      <c r="Q26" s="2">
        <v>0.95784682366910701</v>
      </c>
      <c r="R26" s="2">
        <v>0.92078962992281799</v>
      </c>
      <c r="S26" s="2">
        <v>0.92623194142093801</v>
      </c>
      <c r="T26" s="2">
        <f t="shared" si="1"/>
        <v>0.90887838907579632</v>
      </c>
    </row>
    <row r="27" spans="1:20" x14ac:dyDescent="0.25">
      <c r="A27" s="8">
        <v>7</v>
      </c>
      <c r="B27" s="2">
        <v>0.79123711340206104</v>
      </c>
      <c r="C27" s="2">
        <v>0.89948453608247403</v>
      </c>
      <c r="D27" s="2">
        <v>0.67010309278350499</v>
      </c>
      <c r="E27" s="2">
        <v>0.70618556701030899</v>
      </c>
      <c r="H27" s="8">
        <v>7</v>
      </c>
      <c r="I27" s="2">
        <v>0.58461538461538398</v>
      </c>
      <c r="J27" s="2">
        <v>0.67768595041322299</v>
      </c>
      <c r="K27" s="2">
        <v>0.47967479674796698</v>
      </c>
      <c r="L27" s="2">
        <v>0.5</v>
      </c>
      <c r="O27" s="8">
        <v>7</v>
      </c>
      <c r="P27" s="2">
        <v>0.92860676825648103</v>
      </c>
      <c r="Q27" s="2">
        <v>0.92618246586186403</v>
      </c>
      <c r="R27" s="2">
        <v>0.93207005739164805</v>
      </c>
      <c r="S27" s="2">
        <v>0.92761725707500398</v>
      </c>
      <c r="T27" s="2">
        <f t="shared" si="1"/>
        <v>0.92861913714624922</v>
      </c>
    </row>
    <row r="28" spans="1:20" x14ac:dyDescent="0.25">
      <c r="A28" s="8">
        <v>8</v>
      </c>
      <c r="B28" s="2">
        <v>0.786082474226804</v>
      </c>
      <c r="C28" s="2">
        <v>0.48711340206185499</v>
      </c>
      <c r="D28" s="2">
        <v>0.89175257731958701</v>
      </c>
      <c r="E28" s="2">
        <v>0.84536082474226804</v>
      </c>
      <c r="H28" s="8">
        <v>8</v>
      </c>
      <c r="I28" s="2">
        <v>0.55614973262031997</v>
      </c>
      <c r="J28" s="2">
        <v>0.38390092879256899</v>
      </c>
      <c r="K28" s="2">
        <v>0.71232876712328697</v>
      </c>
      <c r="L28" s="2">
        <v>0.65116279069767402</v>
      </c>
      <c r="O28" s="8">
        <v>8</v>
      </c>
      <c r="P28" s="2">
        <v>0.89961409063922404</v>
      </c>
      <c r="Q28" s="2">
        <v>0.93751236888976797</v>
      </c>
      <c r="R28" s="2">
        <v>0.95047496536710796</v>
      </c>
      <c r="S28" s="2">
        <v>0.94082723134771395</v>
      </c>
      <c r="T28" s="2">
        <f t="shared" si="1"/>
        <v>0.93210716406095351</v>
      </c>
    </row>
    <row r="29" spans="1:20" x14ac:dyDescent="0.25">
      <c r="A29" s="8">
        <v>9</v>
      </c>
      <c r="B29" s="2">
        <v>0.68814432989690699</v>
      </c>
      <c r="C29" s="2">
        <v>0.88144329896907203</v>
      </c>
      <c r="D29" s="2">
        <v>0.79123711340206104</v>
      </c>
      <c r="E29" s="2">
        <v>0.69329896907216404</v>
      </c>
      <c r="H29" s="8">
        <v>9</v>
      </c>
      <c r="I29" s="2">
        <v>0.48068669527896901</v>
      </c>
      <c r="J29" s="2">
        <v>0.68055555555555503</v>
      </c>
      <c r="K29" s="2">
        <v>0.57591623036649198</v>
      </c>
      <c r="L29" s="2">
        <v>0.50622406639004103</v>
      </c>
      <c r="O29" s="8">
        <v>9</v>
      </c>
      <c r="P29" s="2">
        <v>0.89877300613496902</v>
      </c>
      <c r="Q29" s="2">
        <v>0.92949732831981002</v>
      </c>
      <c r="R29" s="2">
        <v>0.92583613694834699</v>
      </c>
      <c r="S29" s="2">
        <v>0.94250940035622399</v>
      </c>
      <c r="T29" s="2">
        <f t="shared" si="1"/>
        <v>0.92415396793983751</v>
      </c>
    </row>
    <row r="30" spans="1:20" x14ac:dyDescent="0.25">
      <c r="A30" s="4" t="s">
        <v>6</v>
      </c>
      <c r="B30" s="4">
        <f>AVERAGE(B20:B29)</f>
        <v>0.81391752577319543</v>
      </c>
      <c r="C30" s="4">
        <f>AVERAGE(C20:C29)</f>
        <v>0.82499999999999962</v>
      </c>
      <c r="D30" s="4">
        <f>AVERAGE(D20:D29)</f>
        <v>0.74819587628865936</v>
      </c>
      <c r="E30" s="4">
        <f>AVERAGE(E20:E29)</f>
        <v>0.78711340206185521</v>
      </c>
      <c r="F30" s="4"/>
      <c r="H30" s="4" t="s">
        <v>6</v>
      </c>
      <c r="I30" s="4">
        <f>AVERAGE(I20:I29)</f>
        <v>0.59852406585287699</v>
      </c>
      <c r="J30" s="4">
        <f>AVERAGE(J20:J29)</f>
        <v>0.63214524951895013</v>
      </c>
      <c r="K30" s="4">
        <f>AVERAGE(K20:K29)</f>
        <v>0.55328261320908179</v>
      </c>
      <c r="L30" s="4">
        <f>AVERAGE(L20:L29)</f>
        <v>0.58692532030217193</v>
      </c>
      <c r="O30" s="4" t="s">
        <v>6</v>
      </c>
      <c r="P30" s="4">
        <f>AVERAGE(P20:P29)</f>
        <v>0.8944241044923803</v>
      </c>
      <c r="Q30" s="4">
        <f>AVERAGE(Q20:Q29)</f>
        <v>0.93020977637047275</v>
      </c>
      <c r="R30" s="4">
        <f>AVERAGE(R20:R29)</f>
        <v>0.92828517712250103</v>
      </c>
      <c r="S30" s="4">
        <f>AVERAGE(S20:S29)</f>
        <v>0.93201563427666712</v>
      </c>
    </row>
    <row r="31" spans="1:20" x14ac:dyDescent="0.25">
      <c r="A31" s="4" t="s">
        <v>11</v>
      </c>
      <c r="B31" s="7">
        <f>STDEV(B20:B29)</f>
        <v>6.4756347831694816E-2</v>
      </c>
      <c r="C31" s="7">
        <f>STDEV(C20:C29)</f>
        <v>0.13339382241109096</v>
      </c>
      <c r="D31" s="7">
        <f>STDEV(D20:D29)</f>
        <v>0.12074680379205249</v>
      </c>
      <c r="E31" s="7">
        <f>STDEV(E20:E29)</f>
        <v>8.1458522218989055E-2</v>
      </c>
      <c r="F31" s="7"/>
      <c r="H31" s="4" t="s">
        <v>11</v>
      </c>
      <c r="I31" s="4">
        <f>STDEV(I20:I29)</f>
        <v>7.5642423567007747E-2</v>
      </c>
      <c r="J31" s="4">
        <f>STDEV(J20:J29)</f>
        <v>0.11230619549185152</v>
      </c>
      <c r="K31" s="4">
        <f>STDEV(K20:K29)</f>
        <v>0.10686024399755034</v>
      </c>
      <c r="L31" s="4">
        <f>STDEV(L20:L29)</f>
        <v>8.398963868116599E-2</v>
      </c>
      <c r="O31" s="4" t="s">
        <v>11</v>
      </c>
      <c r="P31" s="4">
        <f>STDEV(P20:P29)</f>
        <v>2.7149101133268745E-2</v>
      </c>
      <c r="Q31" s="4">
        <f>STDEV(Q20:Q29)</f>
        <v>1.4406484616785734E-2</v>
      </c>
      <c r="R31" s="4">
        <f>STDEV(R20:R29)</f>
        <v>1.2413233833621666E-2</v>
      </c>
      <c r="S31" s="4">
        <f>STDEV(S20:S29)</f>
        <v>1.1226978389675284E-2</v>
      </c>
    </row>
  </sheetData>
  <conditionalFormatting sqref="B14:F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L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S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S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T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1"/>
  <sheetViews>
    <sheetView topLeftCell="J1" zoomScale="90" zoomScaleNormal="90" workbookViewId="0">
      <selection activeCell="T28" sqref="T28"/>
    </sheetView>
  </sheetViews>
  <sheetFormatPr defaultRowHeight="15" x14ac:dyDescent="0.25"/>
  <cols>
    <col min="1" max="1" width="38.42578125" style="1" bestFit="1" customWidth="1"/>
    <col min="2" max="2" width="23.7109375" style="1" bestFit="1" customWidth="1"/>
    <col min="3" max="3" width="11.42578125" style="1" bestFit="1" customWidth="1"/>
    <col min="4" max="4" width="19.42578125" style="1" customWidth="1"/>
    <col min="5" max="5" width="17.140625" style="1" customWidth="1"/>
    <col min="6" max="6" width="11" style="1" customWidth="1"/>
    <col min="7" max="7" width="9.140625" style="1"/>
    <col min="8" max="8" width="32.42578125" style="1" bestFit="1" customWidth="1"/>
    <col min="9" max="9" width="23.7109375" style="1" bestFit="1" customWidth="1"/>
    <col min="10" max="10" width="11.42578125" style="1" bestFit="1" customWidth="1"/>
    <col min="11" max="11" width="14.28515625" style="1" customWidth="1"/>
    <col min="12" max="12" width="17.28515625" style="1" customWidth="1"/>
    <col min="13" max="14" width="9.140625" style="1"/>
    <col min="15" max="15" width="33.7109375" style="1" customWidth="1"/>
    <col min="16" max="16" width="24.5703125" style="1" customWidth="1"/>
    <col min="17" max="17" width="18.140625" style="1" customWidth="1"/>
    <col min="18" max="18" width="13.85546875" style="1" customWidth="1"/>
    <col min="19" max="19" width="16.42578125" style="1" customWidth="1"/>
    <col min="20" max="16384" width="9.140625" style="1"/>
  </cols>
  <sheetData>
    <row r="3" spans="1:21" x14ac:dyDescent="0.25">
      <c r="A3" s="3" t="s">
        <v>16</v>
      </c>
      <c r="B3" s="3" t="s">
        <v>0</v>
      </c>
      <c r="C3" s="3" t="s">
        <v>1</v>
      </c>
      <c r="D3" s="3" t="s">
        <v>2</v>
      </c>
      <c r="E3" s="5" t="s">
        <v>29</v>
      </c>
      <c r="F3" s="5"/>
      <c r="H3" s="3" t="s">
        <v>18</v>
      </c>
      <c r="I3" s="3" t="s">
        <v>0</v>
      </c>
      <c r="J3" s="3" t="s">
        <v>1</v>
      </c>
      <c r="K3" s="3" t="s">
        <v>2</v>
      </c>
      <c r="L3" s="5" t="s">
        <v>29</v>
      </c>
      <c r="O3" s="3" t="s">
        <v>37</v>
      </c>
      <c r="P3" s="3" t="s">
        <v>0</v>
      </c>
      <c r="Q3" s="3" t="s">
        <v>1</v>
      </c>
      <c r="R3" s="3" t="s">
        <v>2</v>
      </c>
      <c r="S3" s="5" t="s">
        <v>29</v>
      </c>
    </row>
    <row r="4" spans="1:21" x14ac:dyDescent="0.25">
      <c r="A4" s="1">
        <v>0</v>
      </c>
      <c r="B4" s="2">
        <v>0.72413793103448199</v>
      </c>
      <c r="C4" s="2">
        <v>0.74137931034482696</v>
      </c>
      <c r="D4" s="2">
        <v>0.59770114942528696</v>
      </c>
      <c r="E4" s="2">
        <v>0.62068965517241304</v>
      </c>
      <c r="H4" s="1">
        <v>0</v>
      </c>
      <c r="I4" s="2">
        <v>0.54716981132075404</v>
      </c>
      <c r="J4" s="2">
        <v>0.56310679611650405</v>
      </c>
      <c r="K4" s="2">
        <v>0.58823529411764697</v>
      </c>
      <c r="L4" s="2">
        <v>0.53521126760563298</v>
      </c>
      <c r="O4" s="1">
        <v>0</v>
      </c>
      <c r="P4" s="2">
        <v>0.73716573716573697</v>
      </c>
      <c r="Q4" s="2">
        <v>0.74288574288574205</v>
      </c>
      <c r="R4" s="2">
        <v>0.71457171457171398</v>
      </c>
      <c r="S4" s="2">
        <v>0.69784069784069702</v>
      </c>
      <c r="T4" s="2">
        <f>AVERAGE(P4:S4)</f>
        <v>0.72311597311597253</v>
      </c>
    </row>
    <row r="5" spans="1:21" x14ac:dyDescent="0.25">
      <c r="A5" s="1">
        <v>1</v>
      </c>
      <c r="B5" s="2">
        <v>0.66091954022988497</v>
      </c>
      <c r="C5" s="2">
        <v>0.69540229885057403</v>
      </c>
      <c r="D5" s="2">
        <v>0.76436781609195403</v>
      </c>
      <c r="E5" s="2">
        <v>0.77011494252873502</v>
      </c>
      <c r="H5" s="1">
        <v>1</v>
      </c>
      <c r="I5" s="2">
        <v>0.57553956834532305</v>
      </c>
      <c r="J5" s="2">
        <v>0.63448275862068904</v>
      </c>
      <c r="K5" s="2">
        <v>0.65546218487394903</v>
      </c>
      <c r="L5" s="2">
        <v>0.62962962962962898</v>
      </c>
      <c r="O5" s="1">
        <v>1</v>
      </c>
      <c r="P5" s="2">
        <v>0.72458172458172398</v>
      </c>
      <c r="Q5" s="2">
        <v>0.77162877162877097</v>
      </c>
      <c r="R5" s="2">
        <v>0.76076076076076005</v>
      </c>
      <c r="S5" s="2">
        <v>0.77191477191477098</v>
      </c>
      <c r="T5" s="2">
        <f t="shared" ref="T5:T13" si="0">AVERAGE(P5:S5)</f>
        <v>0.7572215072215065</v>
      </c>
    </row>
    <row r="6" spans="1:21" x14ac:dyDescent="0.25">
      <c r="A6" s="1">
        <v>2</v>
      </c>
      <c r="B6" s="2">
        <v>0.70114942528735602</v>
      </c>
      <c r="C6" s="2">
        <v>0.72413793103448199</v>
      </c>
      <c r="D6" s="2">
        <v>0.70689655172413701</v>
      </c>
      <c r="E6" s="2">
        <v>0.67241379310344795</v>
      </c>
      <c r="H6" s="1">
        <v>2</v>
      </c>
      <c r="I6" s="2">
        <v>0.55172413793103403</v>
      </c>
      <c r="J6" s="2">
        <v>0.57894736842105199</v>
      </c>
      <c r="K6" s="2">
        <v>0.61654135338345795</v>
      </c>
      <c r="L6" s="2">
        <v>0.63694267515923497</v>
      </c>
      <c r="O6" s="1">
        <v>2</v>
      </c>
      <c r="P6" s="2">
        <v>0.73258973258973203</v>
      </c>
      <c r="Q6" s="2">
        <v>0.75790075790075795</v>
      </c>
      <c r="R6" s="2">
        <v>0.77391677391677305</v>
      </c>
      <c r="S6" s="2">
        <v>0.80380380380380301</v>
      </c>
      <c r="T6" s="2">
        <f t="shared" si="0"/>
        <v>0.76705276705276648</v>
      </c>
    </row>
    <row r="7" spans="1:21" x14ac:dyDescent="0.25">
      <c r="A7" s="1">
        <v>3</v>
      </c>
      <c r="B7" s="2">
        <v>0.70114942528735602</v>
      </c>
      <c r="C7" s="2">
        <v>0.73563218390804597</v>
      </c>
      <c r="D7" s="2">
        <v>0.66091954022988497</v>
      </c>
      <c r="E7" s="2">
        <v>0.712643678160919</v>
      </c>
      <c r="H7" s="1">
        <v>3</v>
      </c>
      <c r="I7" s="2">
        <v>0.51851851851851805</v>
      </c>
      <c r="J7" s="2">
        <v>0.64615384615384597</v>
      </c>
      <c r="K7" s="2">
        <v>0.61437908496731997</v>
      </c>
      <c r="L7" s="2">
        <v>0.60317460317460303</v>
      </c>
      <c r="O7" s="1">
        <v>3</v>
      </c>
      <c r="P7" s="2">
        <v>0.74917774917774904</v>
      </c>
      <c r="Q7" s="2">
        <v>0.757757757757757</v>
      </c>
      <c r="R7" s="2">
        <v>0.77262977262977195</v>
      </c>
      <c r="S7" s="2">
        <v>0.77806377806377802</v>
      </c>
      <c r="T7" s="2">
        <f t="shared" si="0"/>
        <v>0.76440726440726392</v>
      </c>
    </row>
    <row r="8" spans="1:21" x14ac:dyDescent="0.25">
      <c r="A8" s="1">
        <v>4</v>
      </c>
      <c r="B8" s="2">
        <v>0.67052023121387205</v>
      </c>
      <c r="C8" s="2">
        <v>0.739884393063583</v>
      </c>
      <c r="D8" s="2">
        <v>0.58381502890173398</v>
      </c>
      <c r="E8" s="2">
        <v>0.75144508670520205</v>
      </c>
      <c r="H8" s="1">
        <v>4</v>
      </c>
      <c r="I8" s="2">
        <v>0.55118110236220397</v>
      </c>
      <c r="J8" s="2">
        <v>0.57142857142857095</v>
      </c>
      <c r="K8" s="2">
        <v>0.60439560439560402</v>
      </c>
      <c r="L8" s="2">
        <v>0.63865546218487401</v>
      </c>
      <c r="O8" s="1">
        <v>4</v>
      </c>
      <c r="P8" s="2">
        <v>0.70014430014429996</v>
      </c>
      <c r="Q8" s="2">
        <v>0.76291486291486199</v>
      </c>
      <c r="R8" s="2">
        <v>0.769985569985569</v>
      </c>
      <c r="S8" s="2">
        <v>0.79350649350649305</v>
      </c>
      <c r="T8" s="2">
        <f t="shared" si="0"/>
        <v>0.75663780663780611</v>
      </c>
    </row>
    <row r="9" spans="1:21" x14ac:dyDescent="0.25">
      <c r="A9" s="1">
        <v>5</v>
      </c>
      <c r="B9" s="2">
        <v>0.64161849710982599</v>
      </c>
      <c r="C9" s="2">
        <v>0.71098265895953705</v>
      </c>
      <c r="D9" s="2">
        <v>0.68786127167629996</v>
      </c>
      <c r="E9" s="2">
        <v>0.68786127167629996</v>
      </c>
      <c r="H9" s="1">
        <v>5</v>
      </c>
      <c r="I9" s="2">
        <v>0.515625</v>
      </c>
      <c r="J9" s="2">
        <v>0.65753424657534199</v>
      </c>
      <c r="K9" s="2">
        <v>0.4</v>
      </c>
      <c r="L9" s="2">
        <v>0.578125</v>
      </c>
      <c r="O9" s="1">
        <v>5</v>
      </c>
      <c r="P9" s="2">
        <v>0.71803751803751803</v>
      </c>
      <c r="Q9" s="2">
        <v>0.79393939393939394</v>
      </c>
      <c r="R9" s="2">
        <v>0.70793650793650797</v>
      </c>
      <c r="S9" s="2">
        <v>0.73232323232323204</v>
      </c>
      <c r="T9" s="2">
        <f t="shared" si="0"/>
        <v>0.73805916305916308</v>
      </c>
    </row>
    <row r="10" spans="1:21" x14ac:dyDescent="0.25">
      <c r="A10" s="1">
        <v>6</v>
      </c>
      <c r="B10" s="2">
        <v>0.72413793103448199</v>
      </c>
      <c r="C10" s="2">
        <v>0.75287356321839005</v>
      </c>
      <c r="D10" s="2">
        <v>0.70689655172413701</v>
      </c>
      <c r="E10" s="2">
        <v>0.75287356321839005</v>
      </c>
      <c r="H10" s="1">
        <v>6</v>
      </c>
      <c r="I10" s="2">
        <v>0.58620689655172398</v>
      </c>
      <c r="J10" s="2">
        <v>0.50574712643678099</v>
      </c>
      <c r="K10" s="2">
        <v>0.62222222222222201</v>
      </c>
      <c r="L10" s="2">
        <v>0.61946902654867197</v>
      </c>
      <c r="O10" s="1">
        <v>6</v>
      </c>
      <c r="P10" s="2">
        <v>0.72157872157872105</v>
      </c>
      <c r="Q10" s="2">
        <v>0.83426283426283399</v>
      </c>
      <c r="R10" s="2">
        <v>0.78578578578578495</v>
      </c>
      <c r="S10" s="2">
        <v>0.79951379951379897</v>
      </c>
      <c r="T10" s="2">
        <f t="shared" si="0"/>
        <v>0.78528528528528474</v>
      </c>
    </row>
    <row r="11" spans="1:21" x14ac:dyDescent="0.25">
      <c r="A11" s="1">
        <v>7</v>
      </c>
      <c r="B11" s="2">
        <v>0.74137931034482696</v>
      </c>
      <c r="C11" s="2">
        <v>0.79310344827586199</v>
      </c>
      <c r="D11" s="2">
        <v>0.72988505747126398</v>
      </c>
      <c r="E11" s="2">
        <v>0.69540229885057403</v>
      </c>
      <c r="H11" s="1">
        <v>7</v>
      </c>
      <c r="I11" s="2">
        <v>0.66165413533834505</v>
      </c>
      <c r="J11" s="2">
        <v>0.66666666666666596</v>
      </c>
      <c r="K11" s="2">
        <v>0.69677419354838699</v>
      </c>
      <c r="L11" s="2">
        <v>0.644295302013422</v>
      </c>
      <c r="O11" s="1">
        <v>7</v>
      </c>
      <c r="P11" s="2">
        <v>0.82596882596882504</v>
      </c>
      <c r="Q11" s="2">
        <v>0.846131846131846</v>
      </c>
      <c r="R11" s="2">
        <v>0.85199485199485203</v>
      </c>
      <c r="S11" s="2">
        <v>0.83168883168883101</v>
      </c>
      <c r="T11" s="2">
        <f t="shared" si="0"/>
        <v>0.83894608894608846</v>
      </c>
      <c r="U11" s="9" t="s">
        <v>39</v>
      </c>
    </row>
    <row r="12" spans="1:21" x14ac:dyDescent="0.25">
      <c r="A12" s="1">
        <v>8</v>
      </c>
      <c r="B12" s="2">
        <v>0.71839080459770099</v>
      </c>
      <c r="C12" s="2">
        <v>0.50574712643678099</v>
      </c>
      <c r="D12" s="2">
        <v>0.72413793103448199</v>
      </c>
      <c r="E12" s="2">
        <v>0.76436781609195403</v>
      </c>
      <c r="H12" s="1">
        <v>8</v>
      </c>
      <c r="I12" s="2">
        <v>0.64748201438848896</v>
      </c>
      <c r="J12" s="2">
        <v>0.57425742574257399</v>
      </c>
      <c r="K12" s="2">
        <v>0.61904761904761896</v>
      </c>
      <c r="L12" s="2">
        <v>0.67199999999999904</v>
      </c>
      <c r="O12" s="1">
        <v>8</v>
      </c>
      <c r="P12" s="2">
        <v>0.74217074217074197</v>
      </c>
      <c r="Q12" s="2">
        <v>0.75332475332475302</v>
      </c>
      <c r="R12" s="2">
        <v>0.795366795366795</v>
      </c>
      <c r="S12" s="2">
        <v>0.81009581009581</v>
      </c>
      <c r="T12" s="2">
        <f t="shared" si="0"/>
        <v>0.775239525239525</v>
      </c>
    </row>
    <row r="13" spans="1:21" x14ac:dyDescent="0.25">
      <c r="A13" s="1">
        <v>9</v>
      </c>
      <c r="B13" s="2">
        <v>0.70689655172413701</v>
      </c>
      <c r="C13" s="2">
        <v>0.72988505747126398</v>
      </c>
      <c r="D13" s="2">
        <v>0.72413793103448199</v>
      </c>
      <c r="E13" s="2">
        <v>0.67816091954022895</v>
      </c>
      <c r="H13" s="1">
        <v>9</v>
      </c>
      <c r="I13" s="2">
        <v>0.67515923566878899</v>
      </c>
      <c r="J13" s="2">
        <v>0.59829059829059805</v>
      </c>
      <c r="K13" s="2">
        <v>0.625</v>
      </c>
      <c r="L13" s="2">
        <v>0.64999999999999902</v>
      </c>
      <c r="O13" s="1">
        <v>9</v>
      </c>
      <c r="P13" s="2">
        <v>0.80308880308880304</v>
      </c>
      <c r="Q13" s="2">
        <v>0.75075075075075004</v>
      </c>
      <c r="R13" s="2">
        <v>0.77534677534677499</v>
      </c>
      <c r="S13" s="2">
        <v>0.78092378092378101</v>
      </c>
      <c r="T13" s="2">
        <f t="shared" si="0"/>
        <v>0.7775275275275273</v>
      </c>
    </row>
    <row r="14" spans="1:21" x14ac:dyDescent="0.25">
      <c r="A14" s="3" t="s">
        <v>6</v>
      </c>
      <c r="B14" s="4">
        <f>AVERAGE(B4:B13)</f>
        <v>0.69902996478639234</v>
      </c>
      <c r="C14" s="4">
        <f>AVERAGE(C4:C13)</f>
        <v>0.71290279715633453</v>
      </c>
      <c r="D14" s="4">
        <f>AVERAGE(D4:D13)</f>
        <v>0.68866188293136621</v>
      </c>
      <c r="E14" s="4">
        <f>AVERAGE(E4:E13)</f>
        <v>0.71059730250481645</v>
      </c>
      <c r="H14" s="3" t="s">
        <v>6</v>
      </c>
      <c r="I14" s="4">
        <f>AVERAGE(I4:I13)</f>
        <v>0.58302604204251807</v>
      </c>
      <c r="J14" s="4">
        <f>AVERAGE(J4:J13)</f>
        <v>0.59966154044526232</v>
      </c>
      <c r="K14" s="4">
        <f>AVERAGE(K4:K13)</f>
        <v>0.60420575565562051</v>
      </c>
      <c r="L14" s="4">
        <f>AVERAGE(L4:L13)</f>
        <v>0.62075029663160652</v>
      </c>
      <c r="M14" s="3"/>
      <c r="O14" s="3" t="s">
        <v>6</v>
      </c>
      <c r="P14" s="4">
        <f>AVERAGE(P4:P13)</f>
        <v>0.74545038545038511</v>
      </c>
      <c r="Q14" s="4">
        <f>AVERAGE(Q4:Q13)</f>
        <v>0.77714974714974672</v>
      </c>
      <c r="R14" s="4">
        <f>AVERAGE(R4:R13)</f>
        <v>0.77082953082953032</v>
      </c>
      <c r="S14" s="4">
        <f>AVERAGE(S4:S13)</f>
        <v>0.77996749996749959</v>
      </c>
    </row>
    <row r="15" spans="1:21" x14ac:dyDescent="0.25">
      <c r="A15" s="3" t="s">
        <v>11</v>
      </c>
      <c r="B15" s="7">
        <f>STDEV(B4:B13)</f>
        <v>3.1730256381580405E-2</v>
      </c>
      <c r="C15" s="7">
        <f>STDEV(C4:C13)</f>
        <v>7.7261030571222189E-2</v>
      </c>
      <c r="D15" s="7">
        <f>STDEV(D4:D13)</f>
        <v>5.8356986729838266E-2</v>
      </c>
      <c r="E15" s="7">
        <f>STDEV(E4:E13)</f>
        <v>4.8574031202709089E-2</v>
      </c>
      <c r="H15" s="3" t="s">
        <v>11</v>
      </c>
      <c r="I15" s="7">
        <f>STDEV(I4:I13)</f>
        <v>5.8571266792820445E-2</v>
      </c>
      <c r="J15" s="7">
        <f>STDEV(J4:J13)</f>
        <v>5.081839262396156E-2</v>
      </c>
      <c r="K15" s="7">
        <f>STDEV(K4:K13)</f>
        <v>7.7734703913172748E-2</v>
      </c>
      <c r="L15" s="7">
        <f>STDEV(L4:L13)</f>
        <v>3.9640696266501671E-2</v>
      </c>
      <c r="O15" s="3" t="s">
        <v>11</v>
      </c>
      <c r="P15" s="7">
        <f>STDEV(P4:P13)</f>
        <v>3.9262013800439553E-2</v>
      </c>
      <c r="Q15" s="7">
        <f>STDEV(Q4:Q13)</f>
        <v>3.6087197188497962E-2</v>
      </c>
      <c r="R15" s="7">
        <f>STDEV(R4:R13)</f>
        <v>4.0372323208040024E-2</v>
      </c>
      <c r="S15" s="7">
        <f>STDEV(S4:S13)</f>
        <v>3.9158532070395359E-2</v>
      </c>
    </row>
    <row r="19" spans="1:21" x14ac:dyDescent="0.25">
      <c r="A19" s="3" t="s">
        <v>17</v>
      </c>
      <c r="B19" s="3" t="s">
        <v>28</v>
      </c>
      <c r="C19" s="3" t="s">
        <v>1</v>
      </c>
      <c r="D19" s="3" t="s">
        <v>2</v>
      </c>
      <c r="E19" s="5" t="s">
        <v>29</v>
      </c>
      <c r="F19" s="5"/>
      <c r="H19" s="3" t="s">
        <v>19</v>
      </c>
      <c r="I19" s="3" t="s">
        <v>0</v>
      </c>
      <c r="J19" s="3" t="s">
        <v>1</v>
      </c>
      <c r="K19" s="3" t="s">
        <v>2</v>
      </c>
      <c r="L19" s="5" t="s">
        <v>29</v>
      </c>
      <c r="O19" s="3" t="s">
        <v>38</v>
      </c>
      <c r="P19" s="3" t="s">
        <v>0</v>
      </c>
      <c r="Q19" s="3" t="s">
        <v>1</v>
      </c>
      <c r="R19" s="3" t="s">
        <v>2</v>
      </c>
      <c r="S19" s="5" t="s">
        <v>29</v>
      </c>
    </row>
    <row r="20" spans="1:21" x14ac:dyDescent="0.25">
      <c r="A20" s="1">
        <v>0</v>
      </c>
      <c r="B20" s="2">
        <v>0.70565302144249498</v>
      </c>
      <c r="C20" s="2">
        <v>0.69200779727095496</v>
      </c>
      <c r="D20" s="2">
        <v>0.61208576998050601</v>
      </c>
      <c r="E20" s="2">
        <v>0.66666666666666596</v>
      </c>
      <c r="H20" s="1">
        <v>0</v>
      </c>
      <c r="I20" s="2">
        <v>0.43018867924528298</v>
      </c>
      <c r="J20" s="2">
        <v>0.41044776119402898</v>
      </c>
      <c r="K20" s="2">
        <v>0.57019438444924397</v>
      </c>
      <c r="L20" s="2">
        <v>0.53658536585365801</v>
      </c>
      <c r="O20" s="1">
        <v>0</v>
      </c>
      <c r="P20" s="2">
        <v>0.70104327285850199</v>
      </c>
      <c r="Q20" s="2">
        <v>0.69927167743840402</v>
      </c>
      <c r="R20" s="2">
        <v>0.707309471474033</v>
      </c>
      <c r="S20" s="2">
        <v>0.68391785046422304</v>
      </c>
      <c r="T20" s="2">
        <f t="shared" ref="T20:T29" si="1">AVERAGE(P20:S20)</f>
        <v>0.69788556805879054</v>
      </c>
    </row>
    <row r="21" spans="1:21" x14ac:dyDescent="0.25">
      <c r="A21" s="1">
        <v>1</v>
      </c>
      <c r="B21" s="2">
        <v>0.668615984405458</v>
      </c>
      <c r="C21" s="2">
        <v>0.68226120857699801</v>
      </c>
      <c r="D21" s="2">
        <v>0.69005847953216304</v>
      </c>
      <c r="E21" s="2">
        <v>0.69980506822611999</v>
      </c>
      <c r="H21" s="1">
        <v>1</v>
      </c>
      <c r="I21" s="2">
        <v>0.51149425287356298</v>
      </c>
      <c r="J21" s="2">
        <v>0.56763925729442899</v>
      </c>
      <c r="K21" s="2">
        <v>0.475247524752475</v>
      </c>
      <c r="L21" s="2">
        <v>0.44202898550724601</v>
      </c>
      <c r="O21" s="1">
        <v>1</v>
      </c>
      <c r="P21" s="2">
        <v>0.67420688297627995</v>
      </c>
      <c r="Q21" s="2">
        <v>0.72077687739903495</v>
      </c>
      <c r="R21" s="2">
        <v>0.67777467930842095</v>
      </c>
      <c r="S21" s="2">
        <v>0.68956070995046004</v>
      </c>
      <c r="T21" s="2">
        <f t="shared" si="1"/>
        <v>0.69057978740854897</v>
      </c>
    </row>
    <row r="22" spans="1:21" x14ac:dyDescent="0.25">
      <c r="A22" s="1">
        <v>2</v>
      </c>
      <c r="B22" s="2">
        <v>0.69005847953216304</v>
      </c>
      <c r="C22" s="2">
        <v>0.70955165692007705</v>
      </c>
      <c r="D22" s="2">
        <v>0.67251461988304095</v>
      </c>
      <c r="E22" s="2">
        <v>0.60623781676413202</v>
      </c>
      <c r="H22" s="1">
        <v>2</v>
      </c>
      <c r="I22" s="2">
        <v>0.44599303135888502</v>
      </c>
      <c r="J22" s="2">
        <v>0.45818181818181802</v>
      </c>
      <c r="K22" s="2">
        <v>0.55080213903743303</v>
      </c>
      <c r="L22" s="2">
        <v>0.532407407407407</v>
      </c>
      <c r="O22" s="1">
        <v>2</v>
      </c>
      <c r="P22" s="2">
        <v>0.69845149437354404</v>
      </c>
      <c r="Q22" s="2">
        <v>0.70714543486106096</v>
      </c>
      <c r="R22" s="2">
        <v>0.68066992552737704</v>
      </c>
      <c r="S22" s="2">
        <v>0.68749384862701302</v>
      </c>
      <c r="T22" s="2">
        <f t="shared" si="1"/>
        <v>0.69344017584724871</v>
      </c>
    </row>
    <row r="23" spans="1:21" x14ac:dyDescent="0.25">
      <c r="A23" s="1">
        <v>3</v>
      </c>
      <c r="B23" s="2">
        <v>0.69980506822611999</v>
      </c>
      <c r="C23" s="2">
        <v>0.693957115009746</v>
      </c>
      <c r="D23" s="2">
        <v>0.58869395711500905</v>
      </c>
      <c r="E23" s="2">
        <v>0.67251461988304095</v>
      </c>
      <c r="H23" s="1">
        <v>3</v>
      </c>
      <c r="I23" s="2">
        <v>0.45390070921985798</v>
      </c>
      <c r="J23" s="2">
        <v>0.50783699059561105</v>
      </c>
      <c r="K23" s="2">
        <v>0.53006681514476595</v>
      </c>
      <c r="L23" s="2">
        <v>0.53846153846153799</v>
      </c>
      <c r="O23" s="1">
        <v>3</v>
      </c>
      <c r="P23" s="2">
        <v>0.68606673009415697</v>
      </c>
      <c r="Q23" s="2">
        <v>0.69866474197040696</v>
      </c>
      <c r="R23" s="2">
        <v>0.65987008300252603</v>
      </c>
      <c r="S23" s="2">
        <v>0.70555427971523199</v>
      </c>
      <c r="T23" s="2">
        <f t="shared" si="1"/>
        <v>0.68753895869558046</v>
      </c>
    </row>
    <row r="24" spans="1:21" x14ac:dyDescent="0.25">
      <c r="A24" s="1">
        <v>4</v>
      </c>
      <c r="B24" s="2">
        <v>0.67836257309941494</v>
      </c>
      <c r="C24" s="2">
        <v>0.68226120857699801</v>
      </c>
      <c r="D24" s="2">
        <v>0.58479532163742598</v>
      </c>
      <c r="E24" s="2">
        <v>0.65886939571150005</v>
      </c>
      <c r="H24" s="1">
        <v>4</v>
      </c>
      <c r="I24" s="2">
        <v>0.466019417475728</v>
      </c>
      <c r="J24" s="2">
        <v>0.36575875486381298</v>
      </c>
      <c r="K24" s="2">
        <v>0.56082474226804102</v>
      </c>
      <c r="L24" s="2">
        <v>0.44089456869009502</v>
      </c>
      <c r="O24" s="1">
        <v>4</v>
      </c>
      <c r="P24" s="2">
        <v>0.68605032643285901</v>
      </c>
      <c r="Q24" s="2">
        <v>0.70775237032905702</v>
      </c>
      <c r="R24" s="2">
        <v>0.68139168662445404</v>
      </c>
      <c r="S24" s="2">
        <v>0.66029657819625298</v>
      </c>
      <c r="T24" s="2">
        <f t="shared" si="1"/>
        <v>0.68387274039565582</v>
      </c>
    </row>
    <row r="25" spans="1:21" x14ac:dyDescent="0.25">
      <c r="A25" s="1">
        <v>5</v>
      </c>
      <c r="B25" s="2">
        <v>0.66081871345029197</v>
      </c>
      <c r="C25" s="2">
        <v>0.64717348927875196</v>
      </c>
      <c r="D25" s="2">
        <v>0.668615984405458</v>
      </c>
      <c r="E25" s="2">
        <v>0.68421052631578905</v>
      </c>
      <c r="H25" s="1">
        <v>5</v>
      </c>
      <c r="I25" s="2">
        <v>0.51666666666666605</v>
      </c>
      <c r="J25" s="2">
        <v>0.52242744063324498</v>
      </c>
      <c r="K25" s="2">
        <v>0.24107142857142799</v>
      </c>
      <c r="L25" s="2">
        <v>0.52352941176470502</v>
      </c>
      <c r="O25" s="1">
        <v>5</v>
      </c>
      <c r="P25" s="2">
        <v>0.66495521800465796</v>
      </c>
      <c r="Q25" s="2">
        <v>0.66826875758669302</v>
      </c>
      <c r="R25" s="2">
        <v>0.68073554017256599</v>
      </c>
      <c r="S25" s="2">
        <v>0.69323513008103399</v>
      </c>
      <c r="T25" s="2">
        <f t="shared" si="1"/>
        <v>0.67679866146123779</v>
      </c>
    </row>
    <row r="26" spans="1:21" x14ac:dyDescent="0.25">
      <c r="A26" s="1">
        <v>6</v>
      </c>
      <c r="B26" s="2">
        <v>0.66276803118908301</v>
      </c>
      <c r="C26" s="2">
        <v>0.68615984405457997</v>
      </c>
      <c r="D26" s="2">
        <v>0.67056530214424903</v>
      </c>
      <c r="E26" s="2">
        <v>0.70565302144249498</v>
      </c>
      <c r="H26" s="1">
        <v>6</v>
      </c>
      <c r="I26" s="2">
        <v>0.46769230769230702</v>
      </c>
      <c r="J26" s="2">
        <v>0.29074889867841403</v>
      </c>
      <c r="K26" s="2">
        <v>0.54691689008042799</v>
      </c>
      <c r="L26" s="2">
        <v>0.49498327759197303</v>
      </c>
      <c r="O26" s="1">
        <v>6</v>
      </c>
      <c r="P26" s="2">
        <v>0.64395853154423999</v>
      </c>
      <c r="Q26" s="2">
        <v>0.70535743577966603</v>
      </c>
      <c r="R26" s="2">
        <v>0.70307732685935498</v>
      </c>
      <c r="S26" s="2">
        <v>0.70041993372920797</v>
      </c>
      <c r="T26" s="2">
        <f t="shared" si="1"/>
        <v>0.68820330697811727</v>
      </c>
    </row>
    <row r="27" spans="1:21" x14ac:dyDescent="0.25">
      <c r="A27" s="1">
        <v>7</v>
      </c>
      <c r="B27" s="2">
        <v>0.65886939571150005</v>
      </c>
      <c r="C27" s="2">
        <v>0.693957115009746</v>
      </c>
      <c r="D27" s="2">
        <v>0.62768031189083795</v>
      </c>
      <c r="E27" s="2">
        <v>0.65302144249512595</v>
      </c>
      <c r="H27" s="1">
        <v>7</v>
      </c>
      <c r="I27" s="2">
        <v>0.50142450142450101</v>
      </c>
      <c r="J27" s="2">
        <v>0.37944664031620501</v>
      </c>
      <c r="K27" s="2">
        <v>0.55889145496535797</v>
      </c>
      <c r="L27" s="2">
        <v>0.57004830917874305</v>
      </c>
      <c r="O27" s="1">
        <v>7</v>
      </c>
      <c r="P27" s="2">
        <v>0.681408090285751</v>
      </c>
      <c r="Q27" s="2">
        <v>0.699911420228995</v>
      </c>
      <c r="R27" s="2">
        <v>0.68106361339850996</v>
      </c>
      <c r="S27" s="2">
        <v>0.70399593189199805</v>
      </c>
      <c r="T27" s="2">
        <f t="shared" si="1"/>
        <v>0.69159476395131358</v>
      </c>
    </row>
    <row r="28" spans="1:21" x14ac:dyDescent="0.25">
      <c r="A28" s="1">
        <v>8</v>
      </c>
      <c r="B28" s="2">
        <v>0.67251461988304095</v>
      </c>
      <c r="C28" s="2">
        <v>0.54970760233918103</v>
      </c>
      <c r="D28" s="2">
        <v>0.70370370370370305</v>
      </c>
      <c r="E28" s="2">
        <v>0.693957115009746</v>
      </c>
      <c r="H28" s="1">
        <v>8</v>
      </c>
      <c r="I28" s="2">
        <v>0.52272727272727204</v>
      </c>
      <c r="J28" s="2">
        <v>0.57301293900184802</v>
      </c>
      <c r="K28" s="2">
        <v>0.46853146853146799</v>
      </c>
      <c r="L28" s="2">
        <v>0.51692307692307604</v>
      </c>
      <c r="O28" s="1">
        <v>8</v>
      </c>
      <c r="P28" s="2">
        <v>0.69741806371182002</v>
      </c>
      <c r="Q28" s="2">
        <v>0.71275548702470304</v>
      </c>
      <c r="R28" s="2">
        <v>0.71091827695941701</v>
      </c>
      <c r="S28" s="2">
        <v>0.70256881335914101</v>
      </c>
      <c r="T28" s="2">
        <f t="shared" si="1"/>
        <v>0.70591516026377032</v>
      </c>
      <c r="U28" s="9" t="s">
        <v>40</v>
      </c>
    </row>
    <row r="29" spans="1:21" x14ac:dyDescent="0.25">
      <c r="A29" s="1">
        <v>9</v>
      </c>
      <c r="B29" s="2">
        <v>0.63352826510721205</v>
      </c>
      <c r="C29" s="2">
        <v>0.70565302144249498</v>
      </c>
      <c r="D29" s="2">
        <v>0.688109161793372</v>
      </c>
      <c r="E29" s="2">
        <v>0.62183235867446396</v>
      </c>
      <c r="H29" s="1">
        <v>9</v>
      </c>
      <c r="I29" s="2">
        <v>0.54807692307692302</v>
      </c>
      <c r="J29" s="2">
        <v>0.47750865051903102</v>
      </c>
      <c r="K29" s="2">
        <v>0.55801104972375604</v>
      </c>
      <c r="L29" s="2">
        <v>0.53365384615384603</v>
      </c>
      <c r="O29" s="1">
        <v>9</v>
      </c>
      <c r="P29" s="2">
        <v>0.68401627243200602</v>
      </c>
      <c r="Q29" s="2">
        <v>0.72281093139988795</v>
      </c>
      <c r="R29" s="2">
        <v>0.70666972868344202</v>
      </c>
      <c r="S29" s="2">
        <v>0.676716643154752</v>
      </c>
      <c r="T29" s="2">
        <f t="shared" si="1"/>
        <v>0.69755339391752191</v>
      </c>
    </row>
    <row r="30" spans="1:21" x14ac:dyDescent="0.25">
      <c r="A30" s="3" t="s">
        <v>6</v>
      </c>
      <c r="B30" s="4">
        <f>AVERAGE(B20:B29)</f>
        <v>0.67309941520467786</v>
      </c>
      <c r="C30" s="4">
        <f>AVERAGE(C20:C29)</f>
        <v>0.6742690058479528</v>
      </c>
      <c r="D30" s="4">
        <f>AVERAGE(D20:D29)</f>
        <v>0.65068226120857653</v>
      </c>
      <c r="E30" s="4">
        <f>AVERAGE(E20:E29)</f>
        <v>0.66627680311890791</v>
      </c>
      <c r="H30" s="3" t="s">
        <v>6</v>
      </c>
      <c r="I30" s="4">
        <f>AVERAGE(I20:I29)</f>
        <v>0.48641837617609873</v>
      </c>
      <c r="J30" s="4">
        <f>AVERAGE(J20:J29)</f>
        <v>0.45530091512784432</v>
      </c>
      <c r="K30" s="4">
        <f>AVERAGE(K20:K29)</f>
        <v>0.50605578975243981</v>
      </c>
      <c r="L30" s="4">
        <f>AVERAGE(L20:L29)</f>
        <v>0.51295157875322872</v>
      </c>
      <c r="O30" s="3" t="s">
        <v>6</v>
      </c>
      <c r="P30" s="4">
        <f>AVERAGE(P20:P29)</f>
        <v>0.68175748827138172</v>
      </c>
      <c r="Q30" s="4">
        <f>AVERAGE(Q20:Q29)</f>
        <v>0.70427151340179084</v>
      </c>
      <c r="R30" s="4">
        <f>AVERAGE(R20:R29)</f>
        <v>0.68894803320101006</v>
      </c>
      <c r="S30" s="4">
        <f>AVERAGE(S20:S29)</f>
        <v>0.69037597191693156</v>
      </c>
    </row>
    <row r="31" spans="1:21" x14ac:dyDescent="0.25">
      <c r="A31" s="3" t="s">
        <v>11</v>
      </c>
      <c r="B31" s="7">
        <f>STDEV(B20:B29)</f>
        <v>2.1433632760083383E-2</v>
      </c>
      <c r="C31" s="7">
        <f>STDEV(C20:C29)</f>
        <v>4.6949834707797164E-2</v>
      </c>
      <c r="D31" s="7">
        <f>STDEV(D20:D29)</f>
        <v>4.3663557025333248E-2</v>
      </c>
      <c r="E31" s="7">
        <f>STDEV(E20:E29)</f>
        <v>3.2680395704223285E-2</v>
      </c>
      <c r="H31" s="3" t="s">
        <v>11</v>
      </c>
      <c r="I31" s="7">
        <f>STDEV(I20:I29)</f>
        <v>3.8743062434342092E-2</v>
      </c>
      <c r="J31" s="7">
        <f>STDEV(J20:J29)</f>
        <v>9.2558904642861872E-2</v>
      </c>
      <c r="K31" s="7">
        <f>STDEV(K20:K29)</f>
        <v>9.9680982376092159E-2</v>
      </c>
      <c r="L31" s="7">
        <f>STDEV(L20:L29)</f>
        <v>4.2096732301247781E-2</v>
      </c>
      <c r="O31" s="3" t="s">
        <v>11</v>
      </c>
      <c r="P31" s="7">
        <f>STDEV(P20:P29)</f>
        <v>1.7340371056867782E-2</v>
      </c>
      <c r="Q31" s="7">
        <f>STDEV(Q20:Q29)</f>
        <v>1.5207136373128897E-2</v>
      </c>
      <c r="R31" s="7">
        <f>STDEV(R20:R29)</f>
        <v>1.6862631397639081E-2</v>
      </c>
      <c r="S31" s="7">
        <f>STDEV(S20:S29)</f>
        <v>1.4203409146078452E-2</v>
      </c>
    </row>
  </sheetData>
  <conditionalFormatting sqref="I14:M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E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S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S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T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zoomScale="130" zoomScaleNormal="130" workbookViewId="0">
      <selection activeCell="B4" sqref="B4:E13"/>
    </sheetView>
  </sheetViews>
  <sheetFormatPr defaultRowHeight="15" x14ac:dyDescent="0.25"/>
  <cols>
    <col min="1" max="1" width="31.140625" bestFit="1" customWidth="1"/>
    <col min="2" max="2" width="23.7109375" bestFit="1" customWidth="1"/>
    <col min="3" max="3" width="12" bestFit="1" customWidth="1"/>
    <col min="4" max="4" width="12.28515625" customWidth="1"/>
    <col min="5" max="5" width="16.28515625" customWidth="1"/>
  </cols>
  <sheetData>
    <row r="3" spans="1:5" x14ac:dyDescent="0.25">
      <c r="A3" s="3" t="s">
        <v>4</v>
      </c>
      <c r="B3" s="3" t="s">
        <v>0</v>
      </c>
      <c r="C3" s="3" t="s">
        <v>1</v>
      </c>
      <c r="D3" s="3" t="s">
        <v>2</v>
      </c>
      <c r="E3" s="5" t="s">
        <v>29</v>
      </c>
    </row>
    <row r="4" spans="1:5" x14ac:dyDescent="0.25">
      <c r="A4" s="1">
        <v>0</v>
      </c>
      <c r="B4" s="1"/>
      <c r="C4" s="1"/>
      <c r="D4" s="1"/>
      <c r="E4" s="1"/>
    </row>
    <row r="5" spans="1:5" x14ac:dyDescent="0.25">
      <c r="A5" s="1">
        <v>1</v>
      </c>
      <c r="B5" s="1"/>
      <c r="C5" s="1"/>
      <c r="D5" s="1"/>
      <c r="E5" s="1"/>
    </row>
    <row r="6" spans="1:5" x14ac:dyDescent="0.25">
      <c r="A6" s="1">
        <v>2</v>
      </c>
      <c r="B6" s="1"/>
      <c r="C6" s="1"/>
      <c r="D6" s="1"/>
      <c r="E6" s="1"/>
    </row>
    <row r="7" spans="1:5" x14ac:dyDescent="0.25">
      <c r="A7" s="1">
        <v>3</v>
      </c>
      <c r="B7" s="1"/>
      <c r="C7" s="1"/>
      <c r="D7" s="1"/>
      <c r="E7" s="1"/>
    </row>
    <row r="8" spans="1:5" x14ac:dyDescent="0.25">
      <c r="A8" s="1">
        <v>4</v>
      </c>
      <c r="B8" s="1"/>
      <c r="C8" s="1"/>
      <c r="D8" s="1"/>
      <c r="E8" s="1"/>
    </row>
    <row r="9" spans="1:5" x14ac:dyDescent="0.25">
      <c r="A9" s="1">
        <v>5</v>
      </c>
      <c r="B9" s="1"/>
      <c r="C9" s="1"/>
      <c r="D9" s="1"/>
      <c r="E9" s="1"/>
    </row>
    <row r="10" spans="1:5" x14ac:dyDescent="0.25">
      <c r="A10" s="1">
        <v>6</v>
      </c>
      <c r="B10" s="1"/>
      <c r="C10" s="1"/>
      <c r="D10" s="1"/>
      <c r="E10" s="1"/>
    </row>
    <row r="11" spans="1:5" x14ac:dyDescent="0.25">
      <c r="A11" s="1">
        <v>7</v>
      </c>
      <c r="B11" s="1"/>
      <c r="C11" s="1"/>
      <c r="D11" s="1"/>
      <c r="E11" s="1"/>
    </row>
    <row r="12" spans="1:5" x14ac:dyDescent="0.25">
      <c r="A12" s="1">
        <v>8</v>
      </c>
      <c r="B12" s="1"/>
      <c r="C12" s="1"/>
      <c r="D12" s="1"/>
      <c r="E12" s="1"/>
    </row>
    <row r="13" spans="1:5" x14ac:dyDescent="0.25">
      <c r="A13" s="1">
        <v>9</v>
      </c>
      <c r="B13" s="1"/>
      <c r="C13" s="1"/>
      <c r="D13" s="1"/>
      <c r="E13" s="1"/>
    </row>
    <row r="14" spans="1:5" x14ac:dyDescent="0.25">
      <c r="A14" s="3" t="s">
        <v>6</v>
      </c>
      <c r="B14" s="3" t="e">
        <f>AVERAGE(B4:B13)</f>
        <v>#DIV/0!</v>
      </c>
      <c r="C14" s="3" t="e">
        <f>AVERAGE(C4:C13)</f>
        <v>#DIV/0!</v>
      </c>
      <c r="D14" s="3" t="e">
        <f>AVERAGE(D4:D13)</f>
        <v>#DIV/0!</v>
      </c>
      <c r="E14" s="3" t="e">
        <f>AVERAGE(E4:E13)</f>
        <v>#DIV/0!</v>
      </c>
    </row>
    <row r="15" spans="1:5" x14ac:dyDescent="0.25">
      <c r="A15" s="3" t="s">
        <v>11</v>
      </c>
      <c r="B15" s="7" t="e">
        <f>STDEV(B4:B13)</f>
        <v>#DIV/0!</v>
      </c>
      <c r="C15" s="4" t="e">
        <f>STDEV(C4:C13)</f>
        <v>#DIV/0!</v>
      </c>
      <c r="D15" s="4" t="e">
        <f>STDEV(D4:D13)</f>
        <v>#DIV/0!</v>
      </c>
      <c r="E15" s="4" t="e">
        <f>STDEV(E4:E13)</f>
        <v>#DIV/0!</v>
      </c>
    </row>
  </sheetData>
  <conditionalFormatting sqref="B14:E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90" zoomScaleNormal="190" workbookViewId="0">
      <selection activeCell="F8" sqref="F8"/>
    </sheetView>
  </sheetViews>
  <sheetFormatPr defaultRowHeight="15" x14ac:dyDescent="0.25"/>
  <sheetData>
    <row r="3" spans="2:4" x14ac:dyDescent="0.25">
      <c r="B3" s="5" t="s">
        <v>12</v>
      </c>
      <c r="D3" s="5" t="s">
        <v>13</v>
      </c>
    </row>
    <row r="4" spans="2:4" x14ac:dyDescent="0.25">
      <c r="B4" t="s">
        <v>1</v>
      </c>
      <c r="D4" t="s">
        <v>33</v>
      </c>
    </row>
    <row r="5" spans="2:4" x14ac:dyDescent="0.25">
      <c r="B5" t="s">
        <v>3</v>
      </c>
      <c r="D5" t="s">
        <v>34</v>
      </c>
    </row>
    <row r="6" spans="2:4" x14ac:dyDescent="0.25">
      <c r="B6" t="s">
        <v>7</v>
      </c>
      <c r="D6" t="s">
        <v>32</v>
      </c>
    </row>
    <row r="7" spans="2:4" x14ac:dyDescent="0.25">
      <c r="B7" t="s">
        <v>8</v>
      </c>
      <c r="D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Accuracy</vt:lpstr>
      <vt:lpstr>Average AUC</vt:lpstr>
      <vt:lpstr>ADvsCN</vt:lpstr>
      <vt:lpstr>MCIvsCN</vt:lpstr>
      <vt:lpstr>TrainTime</vt:lpstr>
      <vt:lpstr>Experiment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2023-04-20T11:52:52Z</dcterms:modified>
</cp:coreProperties>
</file>