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5" activeTab="2"/>
  </bookViews>
  <sheets>
    <sheet name="0-1" sheetId="2" r:id="rId1"/>
    <sheet name="Resumen" sheetId="3" r:id="rId2"/>
    <sheet name="Grandes" sheetId="4" r:id="rId3"/>
  </sheets>
  <definedNames>
    <definedName name="solucion" localSheetId="0">'0-1'!$AP$12:$AV$18</definedName>
    <definedName name="solucion_heu" localSheetId="0">'0-1'!$C$5:$N$414</definedName>
    <definedName name="solucion_heu_1" localSheetId="0">'0-1'!$O$12:$V$41</definedName>
    <definedName name="solucion_heu_2" localSheetId="0">'0-1'!$AG$12:$AN$25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4" l="1"/>
  <c r="U45" i="4"/>
  <c r="AO81" i="4"/>
  <c r="AE96" i="4"/>
  <c r="AI85" i="4"/>
  <c r="AN83" i="4"/>
  <c r="AM85" i="4"/>
  <c r="AM84" i="4"/>
  <c r="AI84" i="4"/>
  <c r="AM82" i="4"/>
  <c r="AI82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E44" i="4" l="1"/>
  <c r="AE45" i="4"/>
  <c r="AE46" i="4"/>
  <c r="AE48" i="4"/>
  <c r="AE50" i="4"/>
  <c r="AE51" i="4"/>
  <c r="AE52" i="4"/>
  <c r="AE53" i="4"/>
  <c r="AE55" i="4"/>
  <c r="AE56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1" i="4"/>
  <c r="AE72" i="4"/>
  <c r="AE73" i="4"/>
  <c r="AE74" i="4"/>
  <c r="AE76" i="4"/>
  <c r="AE77" i="4"/>
  <c r="AE78" i="4"/>
  <c r="AE79" i="4"/>
  <c r="AE80" i="4"/>
  <c r="AE81" i="4"/>
  <c r="AE82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41" i="4"/>
  <c r="AE40" i="4"/>
  <c r="AE38" i="4"/>
  <c r="AE37" i="4"/>
  <c r="AE36" i="4"/>
  <c r="AE35" i="4"/>
  <c r="AE34" i="4"/>
  <c r="AE33" i="4"/>
  <c r="AE32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1" i="4"/>
  <c r="AE10" i="4"/>
  <c r="AE9" i="4"/>
  <c r="AE7" i="4"/>
  <c r="AE6" i="4"/>
  <c r="AE5" i="4"/>
  <c r="AC99" i="4"/>
  <c r="AD98" i="4" s="1"/>
  <c r="Y99" i="4"/>
  <c r="Y100" i="4" s="1"/>
  <c r="AC97" i="4"/>
  <c r="Y97" i="4"/>
  <c r="K5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I42" i="4"/>
  <c r="J41" i="4" s="1"/>
  <c r="E42" i="4"/>
  <c r="E43" i="4" s="1"/>
  <c r="I40" i="4"/>
  <c r="E40" i="4"/>
  <c r="S48" i="4"/>
  <c r="S49" i="4" s="1"/>
  <c r="O48" i="4"/>
  <c r="O49" i="4" s="1"/>
  <c r="S46" i="4"/>
  <c r="O46" i="4"/>
  <c r="U6" i="4"/>
  <c r="U7" i="4"/>
  <c r="U8" i="4"/>
  <c r="U9" i="4"/>
  <c r="U10" i="4"/>
  <c r="U12" i="4"/>
  <c r="U13" i="4"/>
  <c r="U14" i="4"/>
  <c r="U15" i="4"/>
  <c r="U16" i="4"/>
  <c r="U17" i="4"/>
  <c r="U18" i="4"/>
  <c r="U19" i="4"/>
  <c r="U20" i="4"/>
  <c r="U21" i="4"/>
  <c r="U23" i="4"/>
  <c r="U24" i="4"/>
  <c r="U25" i="4"/>
  <c r="U26" i="4"/>
  <c r="U27" i="4"/>
  <c r="U28" i="4"/>
  <c r="U30" i="4"/>
  <c r="U31" i="4"/>
  <c r="U33" i="4"/>
  <c r="U34" i="4"/>
  <c r="U35" i="4"/>
  <c r="U36" i="4"/>
  <c r="U37" i="4"/>
  <c r="U38" i="4"/>
  <c r="U41" i="4"/>
  <c r="U43" i="4"/>
  <c r="U44" i="4"/>
  <c r="U5" i="4"/>
  <c r="AC100" i="4" l="1"/>
  <c r="I43" i="4"/>
  <c r="T47" i="4"/>
  <c r="G10" i="3"/>
  <c r="F10" i="3"/>
  <c r="G9" i="3"/>
  <c r="F9" i="3"/>
  <c r="F8" i="3"/>
</calcChain>
</file>

<file path=xl/connections.xml><?xml version="1.0" encoding="utf-8"?>
<connections xmlns="http://schemas.openxmlformats.org/spreadsheetml/2006/main">
  <connection id="1" name="solucion" type="6" refreshedVersion="6" background="1" saveData="1">
    <textPr codePage="850" sourceFile="C:\Users\martinejo\Downloads\DropboxForAttendees\solucion.txt" decimal="," thousands=".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solucion_heu" type="6" refreshedVersion="6" background="1" saveData="1">
    <textPr codePage="850" sourceFile="C:\Users\martinejo\Downloads\DropboxForAttendees\solucion_heu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solucion_heu1" type="6" refreshedVersion="6" background="1" saveData="1">
    <textPr codePage="850" sourceFile="C:\Users\martinejo\Downloads\DropboxForAttendees\solucion_heu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olucion_heu2" type="6" refreshedVersion="6" background="1" saveData="1">
    <textPr codePage="850" sourceFile="C:\Users\martinejo\Downloads\DropboxForAttendees\solucion_heu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<sst xmlns="http://schemas.openxmlformats.org/spreadsheetml/2006/main" count="1802" uniqueCount="24">
  <si>
    <t>DMU</t>
  </si>
  <si>
    <t>=</t>
  </si>
  <si>
    <t>/</t>
  </si>
  <si>
    <t>||</t>
  </si>
  <si>
    <t>DMUs</t>
  </si>
  <si>
    <t>Inputs</t>
  </si>
  <si>
    <t>Outputs</t>
  </si>
  <si>
    <t>Hiper</t>
  </si>
  <si>
    <t>Bender</t>
  </si>
  <si>
    <t>Fitness</t>
  </si>
  <si>
    <t>Tiempo</t>
  </si>
  <si>
    <t>HIPERHEURSTICA</t>
  </si>
  <si>
    <t>500/100/1</t>
  </si>
  <si>
    <t>Empresa</t>
  </si>
  <si>
    <t>Estado</t>
  </si>
  <si>
    <t>CPLEX</t>
  </si>
  <si>
    <t>HIPER</t>
  </si>
  <si>
    <t>Error</t>
  </si>
  <si>
    <t>M = 3 // S = 1 // N = 50</t>
  </si>
  <si>
    <t>Media</t>
  </si>
  <si>
    <t>Resueltos</t>
  </si>
  <si>
    <t>M = 3 // S = 1 // N = 40</t>
  </si>
  <si>
    <t>M = 3 // S = 1 // N = 100</t>
  </si>
  <si>
    <t>M = 5 // S = 1 // 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</si>
</sst>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6" fontId="0" fillId="0" borderId="0" xfId="0" applyNumberFormat="1"/>
    <xf numFmtId="0" fontId="0" fillId="2" borderId="0" xfId="0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S"/>
              <a:t>BENDER vs HIPERMATHEURISTIC (50)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BENDER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Grandes!$N$5:$N$44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39</c:v>
                </c:pt>
                <c:pt idx="33">
                  <c:v>41</c:v>
                </c:pt>
                <c:pt idx="34">
                  <c:v>42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</c:numCache>
            </c:numRef>
          </c:cat>
          <c:val>
            <c:numRef>
              <c:f>Grandes!$O$5:$O$44</c:f>
              <c:numCache>
                <c:formatCode>General</c:formatCode>
                <c:ptCount val="40"/>
                <c:pt idx="0">
                  <c:v>0</c:v>
                </c:pt>
                <c:pt idx="1">
                  <c:v>0.67026940989999995</c:v>
                </c:pt>
                <c:pt idx="2">
                  <c:v>0.72759422279999997</c:v>
                </c:pt>
                <c:pt idx="3">
                  <c:v>0.91303708080000001</c:v>
                </c:pt>
                <c:pt idx="4">
                  <c:v>0.88190865880000002</c:v>
                </c:pt>
                <c:pt idx="5">
                  <c:v>0.78051594580000005</c:v>
                </c:pt>
                <c:pt idx="6">
                  <c:v>0</c:v>
                </c:pt>
                <c:pt idx="7">
                  <c:v>0.94882707310000003</c:v>
                </c:pt>
                <c:pt idx="8">
                  <c:v>0.81240960829999997</c:v>
                </c:pt>
                <c:pt idx="9">
                  <c:v>0.99205993930000003</c:v>
                </c:pt>
                <c:pt idx="10">
                  <c:v>0.81103965749999996</c:v>
                </c:pt>
                <c:pt idx="11">
                  <c:v>0.58486370470000004</c:v>
                </c:pt>
                <c:pt idx="12">
                  <c:v>0.83059904360000003</c:v>
                </c:pt>
                <c:pt idx="13">
                  <c:v>0.60334494000000005</c:v>
                </c:pt>
                <c:pt idx="14">
                  <c:v>0.57985431990000003</c:v>
                </c:pt>
                <c:pt idx="15">
                  <c:v>0.64650430079999999</c:v>
                </c:pt>
                <c:pt idx="16">
                  <c:v>0.91016585589999999</c:v>
                </c:pt>
                <c:pt idx="17">
                  <c:v>0</c:v>
                </c:pt>
                <c:pt idx="18">
                  <c:v>0.87716731209999999</c:v>
                </c:pt>
                <c:pt idx="19">
                  <c:v>0.42386671910000001</c:v>
                </c:pt>
                <c:pt idx="20">
                  <c:v>0.58726498449999998</c:v>
                </c:pt>
                <c:pt idx="21">
                  <c:v>0.67870694970000001</c:v>
                </c:pt>
                <c:pt idx="22">
                  <c:v>0.98054737690000005</c:v>
                </c:pt>
                <c:pt idx="23">
                  <c:v>0.53538628359999996</c:v>
                </c:pt>
                <c:pt idx="24">
                  <c:v>0</c:v>
                </c:pt>
                <c:pt idx="25">
                  <c:v>0.96594206469999999</c:v>
                </c:pt>
                <c:pt idx="26">
                  <c:v>0.60505440529999999</c:v>
                </c:pt>
                <c:pt idx="27">
                  <c:v>0</c:v>
                </c:pt>
                <c:pt idx="28">
                  <c:v>0.91684462300000003</c:v>
                </c:pt>
                <c:pt idx="29">
                  <c:v>0.69474350920000005</c:v>
                </c:pt>
                <c:pt idx="30">
                  <c:v>0.80180485310000005</c:v>
                </c:pt>
                <c:pt idx="31">
                  <c:v>0.92218012790000004</c:v>
                </c:pt>
                <c:pt idx="32">
                  <c:v>0.86248325290000005</c:v>
                </c:pt>
                <c:pt idx="33">
                  <c:v>0.77470784130000003</c:v>
                </c:pt>
                <c:pt idx="34">
                  <c:v>0</c:v>
                </c:pt>
                <c:pt idx="35">
                  <c:v>0</c:v>
                </c:pt>
                <c:pt idx="36">
                  <c:v>0.95734739089999998</c:v>
                </c:pt>
                <c:pt idx="37">
                  <c:v>0</c:v>
                </c:pt>
                <c:pt idx="38">
                  <c:v>0.82791513210000001</c:v>
                </c:pt>
                <c:pt idx="39">
                  <c:v>0.7116426991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DC-43E8-A754-B8EC253A3F23}"/>
            </c:ext>
          </c:extLst>
        </c:ser>
        <c:ser>
          <c:idx val="1"/>
          <c:order val="1"/>
          <c:tx>
            <c:v>HIPERMATHEURISTIC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Grandes!$N$5:$N$44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39</c:v>
                </c:pt>
                <c:pt idx="33">
                  <c:v>41</c:v>
                </c:pt>
                <c:pt idx="34">
                  <c:v>42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</c:numCache>
            </c:numRef>
          </c:cat>
          <c:val>
            <c:numRef>
              <c:f>Grandes!$S$5:$S$44</c:f>
              <c:numCache>
                <c:formatCode>General</c:formatCode>
                <c:ptCount val="40"/>
                <c:pt idx="0">
                  <c:v>0.70365200000000006</c:v>
                </c:pt>
                <c:pt idx="1">
                  <c:v>0.670296</c:v>
                </c:pt>
                <c:pt idx="2">
                  <c:v>0.48108099999999998</c:v>
                </c:pt>
                <c:pt idx="3">
                  <c:v>0.743923</c:v>
                </c:pt>
                <c:pt idx="4">
                  <c:v>0.72950099999999996</c:v>
                </c:pt>
                <c:pt idx="5">
                  <c:v>0.45522000000000001</c:v>
                </c:pt>
                <c:pt idx="6">
                  <c:v>0.63530799999999998</c:v>
                </c:pt>
                <c:pt idx="7">
                  <c:v>0.86947099999999999</c:v>
                </c:pt>
                <c:pt idx="8">
                  <c:v>0.75785000000000002</c:v>
                </c:pt>
                <c:pt idx="9">
                  <c:v>0.59882299999999999</c:v>
                </c:pt>
                <c:pt idx="10">
                  <c:v>0.70825800000000005</c:v>
                </c:pt>
                <c:pt idx="11">
                  <c:v>0.53991900000000004</c:v>
                </c:pt>
                <c:pt idx="12">
                  <c:v>0.65642</c:v>
                </c:pt>
                <c:pt idx="13">
                  <c:v>0.60295399999999999</c:v>
                </c:pt>
                <c:pt idx="14">
                  <c:v>0.549682</c:v>
                </c:pt>
                <c:pt idx="15">
                  <c:v>0.64651199999999998</c:v>
                </c:pt>
                <c:pt idx="16">
                  <c:v>0.76626899999999998</c:v>
                </c:pt>
                <c:pt idx="17">
                  <c:v>0.93936500000000001</c:v>
                </c:pt>
                <c:pt idx="18">
                  <c:v>0.59142799999999995</c:v>
                </c:pt>
                <c:pt idx="19">
                  <c:v>0.42396699999999998</c:v>
                </c:pt>
                <c:pt idx="20">
                  <c:v>0.57245599999999996</c:v>
                </c:pt>
                <c:pt idx="21">
                  <c:v>0.297958</c:v>
                </c:pt>
                <c:pt idx="22">
                  <c:v>0.563581</c:v>
                </c:pt>
                <c:pt idx="23">
                  <c:v>0.52791100000000002</c:v>
                </c:pt>
                <c:pt idx="24">
                  <c:v>0.64668099999999995</c:v>
                </c:pt>
                <c:pt idx="25">
                  <c:v>0.91456599999999999</c:v>
                </c:pt>
                <c:pt idx="26">
                  <c:v>0.60463</c:v>
                </c:pt>
                <c:pt idx="27">
                  <c:v>0.77566000000000002</c:v>
                </c:pt>
                <c:pt idx="28">
                  <c:v>0.43373899999999999</c:v>
                </c:pt>
                <c:pt idx="29">
                  <c:v>0.66277799999999998</c:v>
                </c:pt>
                <c:pt idx="30">
                  <c:v>0.74515200000000004</c:v>
                </c:pt>
                <c:pt idx="31">
                  <c:v>0.51565099999999997</c:v>
                </c:pt>
                <c:pt idx="32">
                  <c:v>0.50004700000000002</c:v>
                </c:pt>
                <c:pt idx="33">
                  <c:v>0.36238399999999998</c:v>
                </c:pt>
                <c:pt idx="34">
                  <c:v>0.79900800000000005</c:v>
                </c:pt>
                <c:pt idx="35">
                  <c:v>0.95584100000000005</c:v>
                </c:pt>
                <c:pt idx="36">
                  <c:v>0.77898299999999998</c:v>
                </c:pt>
                <c:pt idx="37">
                  <c:v>0.64307700000000001</c:v>
                </c:pt>
                <c:pt idx="38">
                  <c:v>0.69241299999999995</c:v>
                </c:pt>
                <c:pt idx="39">
                  <c:v>0.54011500000000001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DC-43E8-A754-B8EC253A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196188160"/>
        <c:axId val="195709760"/>
      </c:lineChart>
      <c:catAx>
        <c:axId val="1961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95709760"/>
        <c:crosses val="autoZero"/>
        <c:auto val="1"/>
        <c:lblAlgn val="ctr"/>
        <c:lblOffset val="100"/>
        <c:noMultiLvlLbl val="0"/>
      </c:catAx>
      <c:valAx>
        <c:axId val="19570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961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S"/>
              <a:t>BENDER VS HIPERMATHEURISTIC (100)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BENDER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Grandes!$X$5:$X$95</c:f>
              <c:numCache>
                <c:formatCode>General</c:formatCode>
                <c:ptCount val="9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91</c:v>
                </c:pt>
                <c:pt idx="83">
                  <c:v>92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Grandes!$Y$5:$Y$95</c:f>
              <c:numCache>
                <c:formatCode>General</c:formatCode>
                <c:ptCount val="91"/>
                <c:pt idx="0">
                  <c:v>0.76736150970000006</c:v>
                </c:pt>
                <c:pt idx="1">
                  <c:v>0.75285855239999999</c:v>
                </c:pt>
                <c:pt idx="2">
                  <c:v>0.69228098299999996</c:v>
                </c:pt>
                <c:pt idx="3">
                  <c:v>0</c:v>
                </c:pt>
                <c:pt idx="4">
                  <c:v>0.73542348290000004</c:v>
                </c:pt>
                <c:pt idx="5">
                  <c:v>0.72530329059999998</c:v>
                </c:pt>
                <c:pt idx="6">
                  <c:v>0.56368261689999999</c:v>
                </c:pt>
                <c:pt idx="7">
                  <c:v>0</c:v>
                </c:pt>
                <c:pt idx="8">
                  <c:v>0.96747491990000001</c:v>
                </c:pt>
                <c:pt idx="9">
                  <c:v>0.66051700989999995</c:v>
                </c:pt>
                <c:pt idx="10">
                  <c:v>0.83736832790000004</c:v>
                </c:pt>
                <c:pt idx="11">
                  <c:v>0.85916423109999995</c:v>
                </c:pt>
                <c:pt idx="12">
                  <c:v>0.4094558572</c:v>
                </c:pt>
                <c:pt idx="13">
                  <c:v>0.38403460249999999</c:v>
                </c:pt>
                <c:pt idx="14">
                  <c:v>0.79372994060000002</c:v>
                </c:pt>
                <c:pt idx="15">
                  <c:v>0.39307475959999999</c:v>
                </c:pt>
                <c:pt idx="16">
                  <c:v>0.72942527759999998</c:v>
                </c:pt>
                <c:pt idx="17">
                  <c:v>0.5905004747</c:v>
                </c:pt>
                <c:pt idx="18">
                  <c:v>0.93505032210000005</c:v>
                </c:pt>
                <c:pt idx="19">
                  <c:v>0.63627126109999999</c:v>
                </c:pt>
                <c:pt idx="20">
                  <c:v>0.1064369651</c:v>
                </c:pt>
                <c:pt idx="21">
                  <c:v>0.51261271980000001</c:v>
                </c:pt>
                <c:pt idx="22">
                  <c:v>0.81301098370000002</c:v>
                </c:pt>
                <c:pt idx="23">
                  <c:v>0.79487103150000005</c:v>
                </c:pt>
                <c:pt idx="24">
                  <c:v>0.66053142519999997</c:v>
                </c:pt>
                <c:pt idx="25">
                  <c:v>0.94092697479999998</c:v>
                </c:pt>
                <c:pt idx="26">
                  <c:v>0</c:v>
                </c:pt>
                <c:pt idx="27">
                  <c:v>0.39210375710000001</c:v>
                </c:pt>
                <c:pt idx="28">
                  <c:v>0.60685241909999998</c:v>
                </c:pt>
                <c:pt idx="29">
                  <c:v>0.83041299850000005</c:v>
                </c:pt>
                <c:pt idx="30">
                  <c:v>0.86709482390000003</c:v>
                </c:pt>
                <c:pt idx="31">
                  <c:v>0.43858844730000002</c:v>
                </c:pt>
                <c:pt idx="32">
                  <c:v>0.80065164219999996</c:v>
                </c:pt>
                <c:pt idx="33">
                  <c:v>0.79787744910000002</c:v>
                </c:pt>
                <c:pt idx="34">
                  <c:v>0</c:v>
                </c:pt>
                <c:pt idx="35">
                  <c:v>0.51441462289999995</c:v>
                </c:pt>
                <c:pt idx="36">
                  <c:v>0.54564777880000004</c:v>
                </c:pt>
                <c:pt idx="37">
                  <c:v>0</c:v>
                </c:pt>
                <c:pt idx="38">
                  <c:v>0</c:v>
                </c:pt>
                <c:pt idx="39">
                  <c:v>0.89112723819999995</c:v>
                </c:pt>
                <c:pt idx="40">
                  <c:v>0.77789806900000003</c:v>
                </c:pt>
                <c:pt idx="41">
                  <c:v>0.89880333270000001</c:v>
                </c:pt>
                <c:pt idx="42">
                  <c:v>0</c:v>
                </c:pt>
                <c:pt idx="43">
                  <c:v>0.73699630090000001</c:v>
                </c:pt>
                <c:pt idx="44">
                  <c:v>0</c:v>
                </c:pt>
                <c:pt idx="45">
                  <c:v>0.39487268170000001</c:v>
                </c:pt>
                <c:pt idx="46">
                  <c:v>0.5616292155</c:v>
                </c:pt>
                <c:pt idx="47">
                  <c:v>0.38058202029999999</c:v>
                </c:pt>
                <c:pt idx="48">
                  <c:v>0.46744262390000002</c:v>
                </c:pt>
                <c:pt idx="49">
                  <c:v>0</c:v>
                </c:pt>
                <c:pt idx="50">
                  <c:v>0.70204935020000003</c:v>
                </c:pt>
                <c:pt idx="51">
                  <c:v>0.73279308450000002</c:v>
                </c:pt>
                <c:pt idx="52">
                  <c:v>0</c:v>
                </c:pt>
                <c:pt idx="53">
                  <c:v>0.12657798449999999</c:v>
                </c:pt>
                <c:pt idx="54">
                  <c:v>0.86701320010000005</c:v>
                </c:pt>
                <c:pt idx="55">
                  <c:v>0.61201028390000001</c:v>
                </c:pt>
                <c:pt idx="56">
                  <c:v>0.75321488449999996</c:v>
                </c:pt>
                <c:pt idx="57">
                  <c:v>0.41352744299999999</c:v>
                </c:pt>
                <c:pt idx="58">
                  <c:v>0.90827731690000002</c:v>
                </c:pt>
                <c:pt idx="59">
                  <c:v>0.62980617029999997</c:v>
                </c:pt>
                <c:pt idx="60">
                  <c:v>0.21789108339999999</c:v>
                </c:pt>
                <c:pt idx="61">
                  <c:v>0.43255418820000002</c:v>
                </c:pt>
                <c:pt idx="62">
                  <c:v>0.18157726460000001</c:v>
                </c:pt>
                <c:pt idx="63">
                  <c:v>0.40472926199999998</c:v>
                </c:pt>
                <c:pt idx="64">
                  <c:v>0.86323857179999997</c:v>
                </c:pt>
                <c:pt idx="65">
                  <c:v>0</c:v>
                </c:pt>
                <c:pt idx="66">
                  <c:v>0.4603783186</c:v>
                </c:pt>
                <c:pt idx="67">
                  <c:v>0.78997732750000005</c:v>
                </c:pt>
                <c:pt idx="68">
                  <c:v>0.80831881080000001</c:v>
                </c:pt>
                <c:pt idx="69">
                  <c:v>0.37048567360000001</c:v>
                </c:pt>
                <c:pt idx="70">
                  <c:v>0</c:v>
                </c:pt>
                <c:pt idx="71">
                  <c:v>0.86191430680000003</c:v>
                </c:pt>
                <c:pt idx="72">
                  <c:v>0.80197346110000001</c:v>
                </c:pt>
                <c:pt idx="73">
                  <c:v>0.82863412039999995</c:v>
                </c:pt>
                <c:pt idx="74">
                  <c:v>0.74664482409999999</c:v>
                </c:pt>
                <c:pt idx="75">
                  <c:v>0.65318313729999999</c:v>
                </c:pt>
                <c:pt idx="76">
                  <c:v>0.91395757219999996</c:v>
                </c:pt>
                <c:pt idx="77">
                  <c:v>0.84282682249999996</c:v>
                </c:pt>
                <c:pt idx="78">
                  <c:v>0</c:v>
                </c:pt>
                <c:pt idx="79">
                  <c:v>0.94849535029999998</c:v>
                </c:pt>
                <c:pt idx="80">
                  <c:v>0.84836232960000002</c:v>
                </c:pt>
                <c:pt idx="81">
                  <c:v>0.56851427519999997</c:v>
                </c:pt>
                <c:pt idx="82">
                  <c:v>0.4151541306</c:v>
                </c:pt>
                <c:pt idx="83">
                  <c:v>0.72629053600000004</c:v>
                </c:pt>
                <c:pt idx="84">
                  <c:v>0.88037427420000003</c:v>
                </c:pt>
                <c:pt idx="85">
                  <c:v>0.83377995569999996</c:v>
                </c:pt>
                <c:pt idx="86">
                  <c:v>0.72671406059999999</c:v>
                </c:pt>
                <c:pt idx="87">
                  <c:v>0.69657313389999997</c:v>
                </c:pt>
                <c:pt idx="88">
                  <c:v>0.72995496069999999</c:v>
                </c:pt>
                <c:pt idx="89">
                  <c:v>0.7282459362</c:v>
                </c:pt>
                <c:pt idx="90">
                  <c:v>0.4476506871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33-4759-8067-8E11508F2D99}"/>
            </c:ext>
          </c:extLst>
        </c:ser>
        <c:ser>
          <c:idx val="1"/>
          <c:order val="1"/>
          <c:tx>
            <c:v>HIPERMATHEURISTIC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Grandes!$X$5:$X$95</c:f>
              <c:numCache>
                <c:formatCode>General</c:formatCode>
                <c:ptCount val="9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91</c:v>
                </c:pt>
                <c:pt idx="83">
                  <c:v>92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Grandes!$AC$5:$AC$95</c:f>
              <c:numCache>
                <c:formatCode>General</c:formatCode>
                <c:ptCount val="91"/>
                <c:pt idx="0">
                  <c:v>0.68624099999999999</c:v>
                </c:pt>
                <c:pt idx="1">
                  <c:v>0.67905800000000005</c:v>
                </c:pt>
                <c:pt idx="2">
                  <c:v>0.66984900000000003</c:v>
                </c:pt>
                <c:pt idx="3">
                  <c:v>0.70901499999999995</c:v>
                </c:pt>
                <c:pt idx="4">
                  <c:v>0.67990099999999998</c:v>
                </c:pt>
                <c:pt idx="5">
                  <c:v>0.67763200000000001</c:v>
                </c:pt>
                <c:pt idx="6">
                  <c:v>0.54558700000000004</c:v>
                </c:pt>
                <c:pt idx="7">
                  <c:v>0.74247700000000005</c:v>
                </c:pt>
                <c:pt idx="8">
                  <c:v>0.75309400000000004</c:v>
                </c:pt>
                <c:pt idx="9">
                  <c:v>0.65115199999999995</c:v>
                </c:pt>
                <c:pt idx="10">
                  <c:v>0.68885099999999999</c:v>
                </c:pt>
                <c:pt idx="11">
                  <c:v>0.68937199999999998</c:v>
                </c:pt>
                <c:pt idx="12">
                  <c:v>0.36725600000000003</c:v>
                </c:pt>
                <c:pt idx="13">
                  <c:v>0.383849</c:v>
                </c:pt>
                <c:pt idx="14">
                  <c:v>0.67157</c:v>
                </c:pt>
                <c:pt idx="15">
                  <c:v>0.39282</c:v>
                </c:pt>
                <c:pt idx="16">
                  <c:v>0.72946900000000003</c:v>
                </c:pt>
                <c:pt idx="17">
                  <c:v>0.59053699999999998</c:v>
                </c:pt>
                <c:pt idx="18">
                  <c:v>0.58745199999999997</c:v>
                </c:pt>
                <c:pt idx="19">
                  <c:v>0.59427300000000005</c:v>
                </c:pt>
                <c:pt idx="20">
                  <c:v>0.106292</c:v>
                </c:pt>
                <c:pt idx="21">
                  <c:v>0.48510199999999998</c:v>
                </c:pt>
                <c:pt idx="22">
                  <c:v>0.48459999999999998</c:v>
                </c:pt>
                <c:pt idx="23">
                  <c:v>0.54738699999999996</c:v>
                </c:pt>
                <c:pt idx="24">
                  <c:v>0.66075300000000003</c:v>
                </c:pt>
                <c:pt idx="25">
                  <c:v>0.70834299999999994</c:v>
                </c:pt>
                <c:pt idx="26">
                  <c:v>0.87709099999999995</c:v>
                </c:pt>
                <c:pt idx="27">
                  <c:v>0.39163100000000001</c:v>
                </c:pt>
                <c:pt idx="28">
                  <c:v>0.60707100000000003</c:v>
                </c:pt>
                <c:pt idx="29">
                  <c:v>0.69149099999999997</c:v>
                </c:pt>
                <c:pt idx="30">
                  <c:v>0.69012300000000004</c:v>
                </c:pt>
                <c:pt idx="31">
                  <c:v>0.43853900000000001</c:v>
                </c:pt>
                <c:pt idx="32">
                  <c:v>0.69382600000000005</c:v>
                </c:pt>
                <c:pt idx="33">
                  <c:v>0.68294999999999995</c:v>
                </c:pt>
                <c:pt idx="34">
                  <c:v>0.83111599999999997</c:v>
                </c:pt>
                <c:pt idx="35">
                  <c:v>0.51442500000000002</c:v>
                </c:pt>
                <c:pt idx="36">
                  <c:v>0.54571499999999995</c:v>
                </c:pt>
                <c:pt idx="37">
                  <c:v>0.71592599999999995</c:v>
                </c:pt>
                <c:pt idx="38">
                  <c:v>0.78078000000000003</c:v>
                </c:pt>
                <c:pt idx="39">
                  <c:v>0.68697600000000003</c:v>
                </c:pt>
                <c:pt idx="40">
                  <c:v>0.69394500000000003</c:v>
                </c:pt>
                <c:pt idx="41">
                  <c:v>0.68568799999999996</c:v>
                </c:pt>
                <c:pt idx="42">
                  <c:v>0.73168500000000003</c:v>
                </c:pt>
                <c:pt idx="43">
                  <c:v>0.67904600000000004</c:v>
                </c:pt>
                <c:pt idx="44">
                  <c:v>0.75633399999999995</c:v>
                </c:pt>
                <c:pt idx="45">
                  <c:v>0.39525199999999999</c:v>
                </c:pt>
                <c:pt idx="46">
                  <c:v>0.56181300000000001</c:v>
                </c:pt>
                <c:pt idx="47">
                  <c:v>0.37409599999999998</c:v>
                </c:pt>
                <c:pt idx="48">
                  <c:v>0.46681</c:v>
                </c:pt>
                <c:pt idx="49">
                  <c:v>0.73868800000000001</c:v>
                </c:pt>
                <c:pt idx="50">
                  <c:v>0.67331099999999999</c:v>
                </c:pt>
                <c:pt idx="51">
                  <c:v>0.67986800000000003</c:v>
                </c:pt>
                <c:pt idx="52">
                  <c:v>0.74871399999999999</c:v>
                </c:pt>
                <c:pt idx="53">
                  <c:v>0.12646399999999999</c:v>
                </c:pt>
                <c:pt idx="54">
                  <c:v>0.69562599999999997</c:v>
                </c:pt>
                <c:pt idx="55">
                  <c:v>0.51474900000000001</c:v>
                </c:pt>
                <c:pt idx="56">
                  <c:v>0.61221099999999995</c:v>
                </c:pt>
                <c:pt idx="57">
                  <c:v>0.413686</c:v>
                </c:pt>
                <c:pt idx="58">
                  <c:v>0.696156</c:v>
                </c:pt>
                <c:pt idx="59">
                  <c:v>0.58890299999999995</c:v>
                </c:pt>
                <c:pt idx="60">
                  <c:v>0.217913</c:v>
                </c:pt>
                <c:pt idx="61">
                  <c:v>0.43232999999999999</c:v>
                </c:pt>
                <c:pt idx="62">
                  <c:v>0.18149100000000001</c:v>
                </c:pt>
                <c:pt idx="63">
                  <c:v>0.40445900000000001</c:v>
                </c:pt>
                <c:pt idx="64">
                  <c:v>0.69247999999999998</c:v>
                </c:pt>
                <c:pt idx="65">
                  <c:v>0.75535399999999997</c:v>
                </c:pt>
                <c:pt idx="66">
                  <c:v>0.46046799999999999</c:v>
                </c:pt>
                <c:pt idx="67">
                  <c:v>0.67968799999999996</c:v>
                </c:pt>
                <c:pt idx="68">
                  <c:v>0.68466499999999997</c:v>
                </c:pt>
                <c:pt idx="69">
                  <c:v>0.37095099999999998</c:v>
                </c:pt>
                <c:pt idx="70">
                  <c:v>0.67341899999999999</c:v>
                </c:pt>
                <c:pt idx="71">
                  <c:v>0.69201800000000002</c:v>
                </c:pt>
                <c:pt idx="72">
                  <c:v>0.68159999999999998</c:v>
                </c:pt>
                <c:pt idx="73">
                  <c:v>0.684863</c:v>
                </c:pt>
                <c:pt idx="74">
                  <c:v>0.67469999999999997</c:v>
                </c:pt>
                <c:pt idx="75">
                  <c:v>0.653254</c:v>
                </c:pt>
                <c:pt idx="76">
                  <c:v>0.70480100000000001</c:v>
                </c:pt>
                <c:pt idx="77">
                  <c:v>0.622529</c:v>
                </c:pt>
                <c:pt idx="78">
                  <c:v>0.89997000000000005</c:v>
                </c:pt>
                <c:pt idx="79">
                  <c:v>0.69961499999999999</c:v>
                </c:pt>
                <c:pt idx="80">
                  <c:v>0.66666300000000001</c:v>
                </c:pt>
                <c:pt idx="81">
                  <c:v>0.56878799999999996</c:v>
                </c:pt>
                <c:pt idx="82">
                  <c:v>0.41518500000000003</c:v>
                </c:pt>
                <c:pt idx="83">
                  <c:v>0.67594699999999996</c:v>
                </c:pt>
                <c:pt idx="84">
                  <c:v>0.53756999999999999</c:v>
                </c:pt>
                <c:pt idx="85">
                  <c:v>0.68909699999999996</c:v>
                </c:pt>
                <c:pt idx="86">
                  <c:v>0.46047700000000003</c:v>
                </c:pt>
                <c:pt idx="87">
                  <c:v>0.67212000000000005</c:v>
                </c:pt>
                <c:pt idx="88">
                  <c:v>0.67443600000000004</c:v>
                </c:pt>
                <c:pt idx="89">
                  <c:v>0.661053</c:v>
                </c:pt>
                <c:pt idx="90">
                  <c:v>0.44770799999999999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33-4759-8067-8E11508F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196116480"/>
        <c:axId val="195711488"/>
      </c:lineChart>
      <c:catAx>
        <c:axId val="1961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95711488"/>
        <c:crosses val="autoZero"/>
        <c:auto val="1"/>
        <c:lblAlgn val="ctr"/>
        <c:lblOffset val="100"/>
        <c:noMultiLvlLbl val="0"/>
      </c:catAx>
      <c:valAx>
        <c:axId val="19571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961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280148</xdr:colOff>
      <xdr:row>49</xdr:row>
      <xdr:rowOff>110490</xdr:rowOff>
    </xdr:from>
    <xdr:to>
      <xdr:col>21</xdr:col>
      <xdr:colOff>396241</xdr:colOff>
      <xdr:row>66</xdr:row>
      <xdr:rowOff>83820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268941</xdr:colOff>
      <xdr:row>67</xdr:row>
      <xdr:rowOff>31375</xdr:rowOff>
    </xdr:from>
    <xdr:to>
      <xdr:col>21</xdr:col>
      <xdr:colOff>322731</xdr:colOff>
      <xdr:row>86</xdr:row>
      <xdr:rowOff>116541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ucion_heu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lucion_heu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olucion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olucion_heu_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AV411"/>
  <sheetViews>
    <sheetView topLeftCell="A7" workbookViewId="0">
      <selection activeCell="AO24" sqref="AO24"/>
    </sheetView>
  </sheetViews>
  <sheetFormatPr baseColWidth="10" defaultRowHeight="15" x14ac:dyDescent="0.25"/>
  <cols>
    <col min="3" max="3" width="6.7109375" customWidth="1"/>
    <col min="4" max="4" width="3.7109375" customWidth="1"/>
    <col min="5" max="5" width="2.5703125" customWidth="1"/>
    <col min="6" max="6" width="9" style="2" bestFit="1" customWidth="1"/>
    <col min="7" max="7" width="8" customWidth="1"/>
    <col min="8" max="8" width="3" bestFit="1" customWidth="1"/>
    <col min="9" max="10" width="9" style="2" bestFit="1" customWidth="1"/>
    <col min="11" max="12" width="3" bestFit="1" customWidth="1"/>
    <col min="13" max="14" width="7.5703125" customWidth="1"/>
    <col min="15" max="15" width="6" customWidth="1"/>
    <col min="16" max="17" width="4" customWidth="1"/>
    <col min="18" max="18" width="9" customWidth="1"/>
    <col min="19" max="19" width="6.140625" customWidth="1"/>
    <col min="20" max="20" width="3" customWidth="1"/>
    <col min="21" max="21" width="9" customWidth="1"/>
    <col min="22" max="22" width="10" customWidth="1"/>
    <col min="33" max="35" width="6.140625" customWidth="1"/>
    <col min="36" max="36" width="9" customWidth="1"/>
    <col min="37" max="37" width="7.42578125" customWidth="1"/>
    <col min="38" max="38" width="3" customWidth="1"/>
    <col min="39" max="39" width="9" customWidth="1"/>
    <col min="40" max="40" width="10" customWidth="1"/>
    <col min="42" max="42" width="8" customWidth="1"/>
    <col min="43" max="43" width="9.140625" customWidth="1"/>
    <col min="44" max="44" width="12" bestFit="1" customWidth="1"/>
    <col min="45" max="45" width="2.7109375" customWidth="1"/>
    <col min="46" max="46" width="6.5703125" customWidth="1"/>
    <col min="47" max="47" width="2" customWidth="1"/>
    <col min="48" max="48" width="4" customWidth="1"/>
  </cols>
  <sheetData>
    <row r="9" spans="3:48" thickBot="1" x14ac:dyDescent="0.35"/>
    <row r="10" spans="3:48" thickBot="1" x14ac:dyDescent="0.35">
      <c r="C10" s="27" t="s">
        <v>12</v>
      </c>
      <c r="D10" s="28"/>
      <c r="E10" s="28"/>
      <c r="F10" s="28"/>
      <c r="G10" s="28"/>
      <c r="H10" s="28"/>
      <c r="I10" s="28"/>
      <c r="J10" s="28"/>
      <c r="K10" s="29"/>
      <c r="O10" s="27" t="s">
        <v>12</v>
      </c>
      <c r="P10" s="28"/>
      <c r="Q10" s="28"/>
      <c r="R10" s="28"/>
      <c r="S10" s="28"/>
      <c r="T10" s="28"/>
      <c r="U10" s="28"/>
      <c r="V10" s="28"/>
      <c r="W10" s="29"/>
    </row>
    <row r="11" spans="3:48" thickBot="1" x14ac:dyDescent="0.35">
      <c r="C11" s="27" t="s">
        <v>11</v>
      </c>
      <c r="D11" s="28"/>
      <c r="E11" s="28"/>
      <c r="F11" s="28"/>
      <c r="G11" s="28"/>
      <c r="H11" s="28"/>
      <c r="I11" s="28"/>
      <c r="J11" s="29"/>
      <c r="O11" s="27" t="s">
        <v>11</v>
      </c>
      <c r="P11" s="28"/>
      <c r="Q11" s="28"/>
      <c r="R11" s="28"/>
      <c r="S11" s="28"/>
      <c r="T11" s="28"/>
      <c r="U11" s="28"/>
      <c r="V11" s="29"/>
    </row>
    <row r="12" spans="3:48" ht="14.45" x14ac:dyDescent="0.3">
      <c r="C12" t="s">
        <v>0</v>
      </c>
      <c r="D12">
        <v>1</v>
      </c>
      <c r="E12" t="s">
        <v>1</v>
      </c>
      <c r="F12" s="2">
        <v>0.29121900000000001</v>
      </c>
      <c r="G12" s="1">
        <v>16.666667</v>
      </c>
      <c r="H12" t="s">
        <v>2</v>
      </c>
      <c r="I12" s="2">
        <v>0.29121900000000001</v>
      </c>
      <c r="J12" s="2">
        <v>0.64516099999999998</v>
      </c>
      <c r="O12" t="s">
        <v>0</v>
      </c>
      <c r="P12">
        <v>23</v>
      </c>
      <c r="Q12" t="s">
        <v>1</v>
      </c>
      <c r="R12">
        <v>0.225634</v>
      </c>
      <c r="S12">
        <v>100</v>
      </c>
      <c r="T12" t="s">
        <v>2</v>
      </c>
      <c r="U12">
        <v>0.20404700000000001</v>
      </c>
      <c r="V12">
        <v>11.935484000000001</v>
      </c>
      <c r="X12" t="s">
        <v>13</v>
      </c>
      <c r="Y12">
        <v>23</v>
      </c>
      <c r="Z12">
        <v>0.25723584910000002</v>
      </c>
      <c r="AA12" t="s">
        <v>3</v>
      </c>
      <c r="AB12" t="s">
        <v>14</v>
      </c>
      <c r="AC12" t="s">
        <v>1</v>
      </c>
      <c r="AD12">
        <v>101</v>
      </c>
      <c r="AG12" t="s">
        <v>0</v>
      </c>
      <c r="AH12">
        <v>23</v>
      </c>
      <c r="AI12" t="s">
        <v>1</v>
      </c>
      <c r="AJ12">
        <v>0.109569</v>
      </c>
      <c r="AK12">
        <v>25</v>
      </c>
      <c r="AL12" t="s">
        <v>2</v>
      </c>
      <c r="AM12">
        <v>0.109569</v>
      </c>
      <c r="AN12">
        <v>0.32258100000000001</v>
      </c>
      <c r="AP12" t="s">
        <v>13</v>
      </c>
      <c r="AQ12">
        <v>23</v>
      </c>
      <c r="AR12">
        <v>0.1177066396</v>
      </c>
      <c r="AS12" t="s">
        <v>3</v>
      </c>
      <c r="AT12" t="s">
        <v>14</v>
      </c>
      <c r="AU12" t="s">
        <v>1</v>
      </c>
      <c r="AV12">
        <v>101</v>
      </c>
    </row>
    <row r="13" spans="3:48" ht="14.45" x14ac:dyDescent="0.3">
      <c r="C13" t="s">
        <v>0</v>
      </c>
      <c r="D13">
        <v>3</v>
      </c>
      <c r="E13" t="s">
        <v>1</v>
      </c>
      <c r="F13" s="2">
        <v>0</v>
      </c>
      <c r="G13">
        <v>0</v>
      </c>
      <c r="H13" t="s">
        <v>2</v>
      </c>
      <c r="I13" s="2">
        <v>0</v>
      </c>
      <c r="J13" s="2">
        <v>0</v>
      </c>
      <c r="O13" t="s">
        <v>0</v>
      </c>
      <c r="P13">
        <v>35</v>
      </c>
      <c r="Q13" t="s">
        <v>1</v>
      </c>
      <c r="R13">
        <v>0</v>
      </c>
      <c r="S13">
        <v>0</v>
      </c>
      <c r="T13" t="s">
        <v>2</v>
      </c>
      <c r="U13">
        <v>0</v>
      </c>
      <c r="V13">
        <v>0</v>
      </c>
      <c r="X13" t="s">
        <v>13</v>
      </c>
      <c r="Y13">
        <v>35</v>
      </c>
      <c r="Z13">
        <v>0.29133624870000002</v>
      </c>
      <c r="AA13" t="s">
        <v>3</v>
      </c>
      <c r="AB13" t="s">
        <v>14</v>
      </c>
      <c r="AC13" t="s">
        <v>1</v>
      </c>
      <c r="AD13">
        <v>101</v>
      </c>
      <c r="AG13" t="s">
        <v>0</v>
      </c>
      <c r="AH13">
        <v>59</v>
      </c>
      <c r="AI13" t="s">
        <v>1</v>
      </c>
      <c r="AJ13">
        <v>0.175456</v>
      </c>
      <c r="AK13">
        <v>100</v>
      </c>
      <c r="AL13" t="s">
        <v>2</v>
      </c>
      <c r="AM13">
        <v>0.11738700000000001</v>
      </c>
      <c r="AN13">
        <v>4.8387099999999998</v>
      </c>
      <c r="AP13" t="s">
        <v>13</v>
      </c>
      <c r="AQ13">
        <v>59</v>
      </c>
      <c r="AR13">
        <v>0.19885543880000001</v>
      </c>
      <c r="AS13" t="s">
        <v>3</v>
      </c>
      <c r="AT13" t="s">
        <v>14</v>
      </c>
      <c r="AU13" t="s">
        <v>1</v>
      </c>
      <c r="AV13">
        <v>101</v>
      </c>
    </row>
    <row r="14" spans="3:48" ht="14.45" x14ac:dyDescent="0.3">
      <c r="C14" t="s">
        <v>0</v>
      </c>
      <c r="D14">
        <v>5</v>
      </c>
      <c r="E14" t="s">
        <v>1</v>
      </c>
      <c r="F14" s="2">
        <v>0.22287299999999999</v>
      </c>
      <c r="G14" s="1">
        <v>100</v>
      </c>
      <c r="H14" t="s">
        <v>2</v>
      </c>
      <c r="I14" s="2">
        <v>0.19550300000000001</v>
      </c>
      <c r="J14" s="2">
        <v>1.612903</v>
      </c>
      <c r="O14" t="s">
        <v>0</v>
      </c>
      <c r="P14">
        <v>59</v>
      </c>
      <c r="Q14" t="s">
        <v>1</v>
      </c>
      <c r="R14">
        <v>0.16430900000000001</v>
      </c>
      <c r="S14">
        <v>100</v>
      </c>
      <c r="T14" t="s">
        <v>2</v>
      </c>
      <c r="U14">
        <v>0.15246000000000001</v>
      </c>
      <c r="V14">
        <v>1.935484</v>
      </c>
      <c r="X14" t="s">
        <v>13</v>
      </c>
      <c r="Y14">
        <v>59</v>
      </c>
      <c r="Z14">
        <v>0.195823883</v>
      </c>
      <c r="AA14" t="s">
        <v>3</v>
      </c>
      <c r="AB14" t="s">
        <v>14</v>
      </c>
      <c r="AC14" t="s">
        <v>1</v>
      </c>
      <c r="AD14">
        <v>101</v>
      </c>
      <c r="AG14" t="s">
        <v>0</v>
      </c>
      <c r="AH14">
        <v>70</v>
      </c>
      <c r="AI14" t="s">
        <v>1</v>
      </c>
      <c r="AJ14">
        <v>4.8495000000000003E-2</v>
      </c>
      <c r="AK14">
        <v>100</v>
      </c>
      <c r="AL14" t="s">
        <v>2</v>
      </c>
      <c r="AM14">
        <v>4.3597999999999998E-2</v>
      </c>
      <c r="AN14">
        <v>9.3548390000000001</v>
      </c>
      <c r="AP14" t="s">
        <v>13</v>
      </c>
      <c r="AQ14">
        <v>70</v>
      </c>
      <c r="AR14">
        <v>5.3120351599999997E-2</v>
      </c>
      <c r="AS14" t="s">
        <v>3</v>
      </c>
      <c r="AT14" t="s">
        <v>14</v>
      </c>
      <c r="AU14" t="s">
        <v>1</v>
      </c>
      <c r="AV14">
        <v>101</v>
      </c>
    </row>
    <row r="15" spans="3:48" ht="14.45" x14ac:dyDescent="0.3">
      <c r="C15" t="s">
        <v>0</v>
      </c>
      <c r="D15">
        <v>6</v>
      </c>
      <c r="E15" t="s">
        <v>1</v>
      </c>
      <c r="F15" s="2">
        <v>0.372</v>
      </c>
      <c r="G15" s="1">
        <v>100</v>
      </c>
      <c r="H15" t="s">
        <v>2</v>
      </c>
      <c r="I15" s="2">
        <v>0.302923</v>
      </c>
      <c r="J15" s="2">
        <v>3.548387</v>
      </c>
      <c r="O15" t="s">
        <v>0</v>
      </c>
      <c r="P15">
        <v>68</v>
      </c>
      <c r="Q15" t="s">
        <v>1</v>
      </c>
      <c r="R15">
        <v>0.11838700000000001</v>
      </c>
      <c r="S15">
        <v>100</v>
      </c>
      <c r="T15" t="s">
        <v>2</v>
      </c>
      <c r="U15">
        <v>9.3218999999999996E-2</v>
      </c>
      <c r="V15">
        <v>6.1290319999999996</v>
      </c>
      <c r="X15" t="s">
        <v>13</v>
      </c>
      <c r="Y15">
        <v>68</v>
      </c>
      <c r="Z15">
        <v>0.1842205848</v>
      </c>
      <c r="AA15" t="s">
        <v>3</v>
      </c>
      <c r="AB15" t="s">
        <v>14</v>
      </c>
      <c r="AC15" t="s">
        <v>1</v>
      </c>
      <c r="AD15">
        <v>101</v>
      </c>
      <c r="AG15" t="s">
        <v>0</v>
      </c>
      <c r="AH15">
        <v>101</v>
      </c>
      <c r="AI15" t="s">
        <v>1</v>
      </c>
      <c r="AJ15">
        <v>8.634E-2</v>
      </c>
      <c r="AK15">
        <v>100</v>
      </c>
      <c r="AL15" t="s">
        <v>2</v>
      </c>
      <c r="AM15">
        <v>8.634E-2</v>
      </c>
      <c r="AN15">
        <v>22.258064999999998</v>
      </c>
      <c r="AP15" t="s">
        <v>13</v>
      </c>
      <c r="AQ15">
        <v>101</v>
      </c>
      <c r="AR15">
        <v>9.4471929699999999E-2</v>
      </c>
      <c r="AS15" t="s">
        <v>3</v>
      </c>
      <c r="AT15" t="s">
        <v>14</v>
      </c>
      <c r="AU15" t="s">
        <v>1</v>
      </c>
      <c r="AV15">
        <v>101</v>
      </c>
    </row>
    <row r="16" spans="3:48" ht="14.45" x14ac:dyDescent="0.3">
      <c r="C16" t="s">
        <v>0</v>
      </c>
      <c r="D16">
        <v>8</v>
      </c>
      <c r="E16" t="s">
        <v>1</v>
      </c>
      <c r="F16" s="2">
        <v>0</v>
      </c>
      <c r="G16">
        <v>0</v>
      </c>
      <c r="H16" t="s">
        <v>2</v>
      </c>
      <c r="I16" s="2">
        <v>0</v>
      </c>
      <c r="J16" s="2">
        <v>0</v>
      </c>
      <c r="O16" t="s">
        <v>0</v>
      </c>
      <c r="P16">
        <v>70</v>
      </c>
      <c r="Q16" t="s">
        <v>1</v>
      </c>
      <c r="R16">
        <v>4.4255000000000003E-2</v>
      </c>
      <c r="S16">
        <v>100</v>
      </c>
      <c r="T16" t="s">
        <v>2</v>
      </c>
      <c r="U16">
        <v>4.0753999999999999E-2</v>
      </c>
      <c r="V16">
        <v>13.870968</v>
      </c>
      <c r="X16" t="s">
        <v>13</v>
      </c>
      <c r="Y16">
        <v>70</v>
      </c>
      <c r="Z16">
        <v>7.7400771800000004E-2</v>
      </c>
      <c r="AA16" t="s">
        <v>3</v>
      </c>
      <c r="AB16" t="s">
        <v>14</v>
      </c>
      <c r="AC16" t="s">
        <v>1</v>
      </c>
      <c r="AD16">
        <v>101</v>
      </c>
      <c r="AG16" t="s">
        <v>0</v>
      </c>
      <c r="AH16">
        <v>104</v>
      </c>
      <c r="AI16" t="s">
        <v>1</v>
      </c>
      <c r="AJ16">
        <v>0</v>
      </c>
      <c r="AK16">
        <v>0</v>
      </c>
      <c r="AL16" t="s">
        <v>2</v>
      </c>
      <c r="AM16">
        <v>0</v>
      </c>
      <c r="AN16">
        <v>0</v>
      </c>
      <c r="AP16" t="s">
        <v>13</v>
      </c>
      <c r="AQ16">
        <v>104</v>
      </c>
      <c r="AR16">
        <v>0.19872862650000001</v>
      </c>
      <c r="AS16" t="s">
        <v>3</v>
      </c>
      <c r="AT16" t="s">
        <v>14</v>
      </c>
      <c r="AU16" t="s">
        <v>1</v>
      </c>
      <c r="AV16">
        <v>101</v>
      </c>
    </row>
    <row r="17" spans="3:48" ht="14.45" x14ac:dyDescent="0.3">
      <c r="C17" t="s">
        <v>0</v>
      </c>
      <c r="D17">
        <v>9</v>
      </c>
      <c r="E17" t="s">
        <v>1</v>
      </c>
      <c r="F17" s="2">
        <v>0</v>
      </c>
      <c r="G17">
        <v>0</v>
      </c>
      <c r="H17" t="s">
        <v>2</v>
      </c>
      <c r="I17" s="2">
        <v>0</v>
      </c>
      <c r="J17" s="2">
        <v>0</v>
      </c>
      <c r="O17" t="s">
        <v>0</v>
      </c>
      <c r="P17">
        <v>71</v>
      </c>
      <c r="Q17" t="s">
        <v>1</v>
      </c>
      <c r="R17">
        <v>0</v>
      </c>
      <c r="S17">
        <v>0</v>
      </c>
      <c r="T17" t="s">
        <v>2</v>
      </c>
      <c r="U17">
        <v>0</v>
      </c>
      <c r="V17">
        <v>0</v>
      </c>
      <c r="X17" t="s">
        <v>13</v>
      </c>
      <c r="Y17">
        <v>71</v>
      </c>
      <c r="Z17">
        <v>0.26305340490000001</v>
      </c>
      <c r="AA17" t="s">
        <v>3</v>
      </c>
      <c r="AB17" t="s">
        <v>14</v>
      </c>
      <c r="AC17" t="s">
        <v>1</v>
      </c>
      <c r="AD17">
        <v>101</v>
      </c>
      <c r="AG17" t="s">
        <v>0</v>
      </c>
      <c r="AH17">
        <v>124</v>
      </c>
      <c r="AI17" t="s">
        <v>1</v>
      </c>
      <c r="AJ17">
        <v>9.9424999999999999E-2</v>
      </c>
      <c r="AK17">
        <v>100</v>
      </c>
      <c r="AL17" t="s">
        <v>2</v>
      </c>
      <c r="AM17">
        <v>8.7164000000000005E-2</v>
      </c>
      <c r="AN17">
        <v>4.8387099999999998</v>
      </c>
      <c r="AP17" t="s">
        <v>13</v>
      </c>
      <c r="AQ17">
        <v>124</v>
      </c>
      <c r="AR17">
        <v>0.11613878969999999</v>
      </c>
      <c r="AS17" t="s">
        <v>3</v>
      </c>
      <c r="AT17" t="s">
        <v>14</v>
      </c>
      <c r="AU17" t="s">
        <v>1</v>
      </c>
      <c r="AV17">
        <v>101</v>
      </c>
    </row>
    <row r="18" spans="3:48" ht="14.45" x14ac:dyDescent="0.3">
      <c r="C18" t="s">
        <v>0</v>
      </c>
      <c r="D18">
        <v>10</v>
      </c>
      <c r="E18" t="s">
        <v>1</v>
      </c>
      <c r="F18" s="2">
        <v>0.26791300000000001</v>
      </c>
      <c r="G18" s="1">
        <v>16.666667</v>
      </c>
      <c r="H18" t="s">
        <v>2</v>
      </c>
      <c r="I18" s="2">
        <v>0.26791300000000001</v>
      </c>
      <c r="J18" s="2">
        <v>0.64516099999999998</v>
      </c>
      <c r="O18" t="s">
        <v>0</v>
      </c>
      <c r="P18">
        <v>77</v>
      </c>
      <c r="Q18" t="s">
        <v>1</v>
      </c>
      <c r="R18">
        <v>0.20593800000000001</v>
      </c>
      <c r="S18">
        <v>100</v>
      </c>
      <c r="T18" t="s">
        <v>2</v>
      </c>
      <c r="U18">
        <v>0.186972</v>
      </c>
      <c r="V18">
        <v>9.0322580000000006</v>
      </c>
      <c r="X18" t="s">
        <v>13</v>
      </c>
      <c r="Y18">
        <v>77</v>
      </c>
      <c r="Z18">
        <v>0.2622133619</v>
      </c>
      <c r="AA18" t="s">
        <v>3</v>
      </c>
      <c r="AB18" t="s">
        <v>14</v>
      </c>
      <c r="AC18" t="s">
        <v>1</v>
      </c>
      <c r="AD18">
        <v>102</v>
      </c>
      <c r="AG18" t="s">
        <v>0</v>
      </c>
      <c r="AH18">
        <v>126</v>
      </c>
      <c r="AI18" t="s">
        <v>1</v>
      </c>
      <c r="AJ18">
        <v>0</v>
      </c>
      <c r="AK18">
        <v>0</v>
      </c>
      <c r="AL18" t="s">
        <v>2</v>
      </c>
      <c r="AM18">
        <v>0</v>
      </c>
      <c r="AN18">
        <v>0</v>
      </c>
      <c r="AP18" t="s">
        <v>13</v>
      </c>
      <c r="AQ18">
        <v>126</v>
      </c>
      <c r="AR18">
        <v>0.10063787170000001</v>
      </c>
      <c r="AS18" t="s">
        <v>3</v>
      </c>
      <c r="AT18" t="s">
        <v>14</v>
      </c>
      <c r="AU18" t="s">
        <v>1</v>
      </c>
      <c r="AV18">
        <v>101</v>
      </c>
    </row>
    <row r="19" spans="3:48" ht="14.45" x14ac:dyDescent="0.3">
      <c r="C19" t="s">
        <v>0</v>
      </c>
      <c r="D19">
        <v>12</v>
      </c>
      <c r="E19" t="s">
        <v>1</v>
      </c>
      <c r="F19" s="2">
        <v>0.38619700000000001</v>
      </c>
      <c r="G19" s="1">
        <v>100</v>
      </c>
      <c r="H19" t="s">
        <v>2</v>
      </c>
      <c r="I19" s="2">
        <v>0.34803600000000001</v>
      </c>
      <c r="J19" s="2">
        <v>1.2903230000000001</v>
      </c>
      <c r="O19" t="s">
        <v>0</v>
      </c>
      <c r="P19">
        <v>101</v>
      </c>
      <c r="Q19" t="s">
        <v>1</v>
      </c>
      <c r="R19">
        <v>6.0219000000000002E-2</v>
      </c>
      <c r="S19">
        <v>100</v>
      </c>
      <c r="T19" t="s">
        <v>2</v>
      </c>
      <c r="U19">
        <v>5.7424999999999997E-2</v>
      </c>
      <c r="V19">
        <v>1.612903</v>
      </c>
      <c r="X19" t="s">
        <v>13</v>
      </c>
      <c r="Y19">
        <v>101</v>
      </c>
      <c r="Z19">
        <v>8.1933773099999996E-2</v>
      </c>
      <c r="AA19" t="s">
        <v>3</v>
      </c>
      <c r="AB19" t="s">
        <v>14</v>
      </c>
      <c r="AC19" t="s">
        <v>1</v>
      </c>
      <c r="AD19">
        <v>101</v>
      </c>
    </row>
    <row r="20" spans="3:48" ht="14.45" x14ac:dyDescent="0.3">
      <c r="C20" t="s">
        <v>0</v>
      </c>
      <c r="D20">
        <v>16</v>
      </c>
      <c r="E20" t="s">
        <v>1</v>
      </c>
      <c r="F20" s="2">
        <v>0.57305700000000004</v>
      </c>
      <c r="G20" s="1">
        <v>33.333333000000003</v>
      </c>
      <c r="H20" t="s">
        <v>2</v>
      </c>
      <c r="I20" s="2">
        <v>0.47251799999999999</v>
      </c>
      <c r="J20" s="2">
        <v>0.32258100000000001</v>
      </c>
      <c r="O20" t="s">
        <v>0</v>
      </c>
      <c r="P20">
        <v>104</v>
      </c>
      <c r="Q20" t="s">
        <v>1</v>
      </c>
      <c r="R20">
        <v>0</v>
      </c>
      <c r="S20">
        <v>0</v>
      </c>
      <c r="T20" t="s">
        <v>2</v>
      </c>
      <c r="U20">
        <v>0</v>
      </c>
      <c r="V20">
        <v>0</v>
      </c>
      <c r="X20" t="s">
        <v>13</v>
      </c>
      <c r="Y20">
        <v>104</v>
      </c>
      <c r="Z20">
        <v>0.16797137770000001</v>
      </c>
      <c r="AA20" t="s">
        <v>3</v>
      </c>
      <c r="AB20" t="s">
        <v>14</v>
      </c>
      <c r="AC20" t="s">
        <v>1</v>
      </c>
      <c r="AD20">
        <v>102</v>
      </c>
    </row>
    <row r="21" spans="3:48" ht="14.45" x14ac:dyDescent="0.3">
      <c r="C21" t="s">
        <v>0</v>
      </c>
      <c r="D21">
        <v>20</v>
      </c>
      <c r="E21" t="s">
        <v>1</v>
      </c>
      <c r="F21" s="2">
        <v>0.51076600000000005</v>
      </c>
      <c r="G21" s="1">
        <v>100</v>
      </c>
      <c r="H21" t="s">
        <v>2</v>
      </c>
      <c r="I21" s="2">
        <v>0.46710699999999999</v>
      </c>
      <c r="J21" s="2">
        <v>1.2903230000000001</v>
      </c>
      <c r="O21" t="s">
        <v>0</v>
      </c>
      <c r="P21">
        <v>118</v>
      </c>
      <c r="Q21" t="s">
        <v>1</v>
      </c>
      <c r="R21">
        <v>0</v>
      </c>
      <c r="S21">
        <v>0</v>
      </c>
      <c r="T21" t="s">
        <v>2</v>
      </c>
      <c r="U21">
        <v>0</v>
      </c>
      <c r="V21">
        <v>0</v>
      </c>
      <c r="X21" t="s">
        <v>13</v>
      </c>
      <c r="Y21">
        <v>118</v>
      </c>
      <c r="Z21">
        <v>0.3470014092</v>
      </c>
      <c r="AA21" t="s">
        <v>3</v>
      </c>
      <c r="AB21" t="s">
        <v>14</v>
      </c>
      <c r="AC21" t="s">
        <v>1</v>
      </c>
      <c r="AD21">
        <v>102</v>
      </c>
    </row>
    <row r="22" spans="3:48" ht="14.45" x14ac:dyDescent="0.3">
      <c r="C22" t="s">
        <v>0</v>
      </c>
      <c r="D22">
        <v>21</v>
      </c>
      <c r="E22" t="s">
        <v>1</v>
      </c>
      <c r="F22" s="2">
        <v>0.29526799999999997</v>
      </c>
      <c r="G22" s="1">
        <v>100</v>
      </c>
      <c r="H22" t="s">
        <v>2</v>
      </c>
      <c r="I22" s="2">
        <v>0.19997100000000001</v>
      </c>
      <c r="J22" s="2">
        <v>2.2580650000000002</v>
      </c>
      <c r="O22" t="s">
        <v>0</v>
      </c>
      <c r="P22">
        <v>124</v>
      </c>
      <c r="Q22" t="s">
        <v>1</v>
      </c>
      <c r="R22">
        <v>0.12435499999999999</v>
      </c>
      <c r="S22">
        <v>100</v>
      </c>
      <c r="T22" t="s">
        <v>2</v>
      </c>
      <c r="U22">
        <v>9.5547999999999994E-2</v>
      </c>
      <c r="V22">
        <v>3.225806</v>
      </c>
      <c r="X22" t="s">
        <v>13</v>
      </c>
      <c r="Y22">
        <v>124</v>
      </c>
      <c r="Z22">
        <v>0.14553746870000001</v>
      </c>
      <c r="AA22" t="s">
        <v>3</v>
      </c>
      <c r="AB22" t="s">
        <v>14</v>
      </c>
      <c r="AC22" t="s">
        <v>1</v>
      </c>
      <c r="AD22">
        <v>101</v>
      </c>
    </row>
    <row r="23" spans="3:48" ht="14.45" x14ac:dyDescent="0.3">
      <c r="C23" t="s">
        <v>0</v>
      </c>
      <c r="D23">
        <v>22</v>
      </c>
      <c r="E23" t="s">
        <v>1</v>
      </c>
      <c r="F23" s="2">
        <v>0</v>
      </c>
      <c r="G23">
        <v>0</v>
      </c>
      <c r="H23" t="s">
        <v>2</v>
      </c>
      <c r="I23" s="2">
        <v>0</v>
      </c>
      <c r="J23" s="2">
        <v>0</v>
      </c>
      <c r="O23" t="s">
        <v>0</v>
      </c>
      <c r="P23">
        <v>126</v>
      </c>
      <c r="Q23" t="s">
        <v>1</v>
      </c>
      <c r="R23">
        <v>9.6991999999999995E-2</v>
      </c>
      <c r="S23">
        <v>100</v>
      </c>
      <c r="T23" t="s">
        <v>2</v>
      </c>
      <c r="U23">
        <v>7.9662999999999998E-2</v>
      </c>
      <c r="V23">
        <v>0.96774199999999999</v>
      </c>
      <c r="X23" t="s">
        <v>13</v>
      </c>
      <c r="Y23">
        <v>126</v>
      </c>
      <c r="Z23">
        <v>0.14548419949999999</v>
      </c>
      <c r="AA23" t="s">
        <v>3</v>
      </c>
      <c r="AB23" t="s">
        <v>14</v>
      </c>
      <c r="AC23" t="s">
        <v>1</v>
      </c>
      <c r="AD23">
        <v>101</v>
      </c>
    </row>
    <row r="24" spans="3:48" ht="14.45" x14ac:dyDescent="0.3">
      <c r="C24" t="s">
        <v>0</v>
      </c>
      <c r="D24">
        <v>23</v>
      </c>
      <c r="E24" t="s">
        <v>1</v>
      </c>
      <c r="F24" s="2">
        <v>0.51950499999999999</v>
      </c>
      <c r="G24" s="1">
        <v>100</v>
      </c>
      <c r="H24" t="s">
        <v>2</v>
      </c>
      <c r="I24" s="2">
        <v>0.51950499999999999</v>
      </c>
      <c r="J24" s="2">
        <v>0.96774199999999999</v>
      </c>
      <c r="O24" t="s">
        <v>0</v>
      </c>
      <c r="P24">
        <v>132</v>
      </c>
      <c r="Q24" t="s">
        <v>1</v>
      </c>
      <c r="R24">
        <v>0.14108200000000001</v>
      </c>
      <c r="S24">
        <v>100</v>
      </c>
      <c r="T24" t="s">
        <v>2</v>
      </c>
      <c r="U24">
        <v>0.118029</v>
      </c>
      <c r="V24">
        <v>0.96774199999999999</v>
      </c>
      <c r="X24" t="s">
        <v>13</v>
      </c>
      <c r="Y24">
        <v>132</v>
      </c>
      <c r="Z24">
        <v>0.1466788637</v>
      </c>
      <c r="AA24" t="s">
        <v>3</v>
      </c>
      <c r="AB24" t="s">
        <v>14</v>
      </c>
      <c r="AC24" t="s">
        <v>1</v>
      </c>
      <c r="AD24">
        <v>102</v>
      </c>
    </row>
    <row r="25" spans="3:48" ht="14.45" x14ac:dyDescent="0.3">
      <c r="C25" t="s">
        <v>0</v>
      </c>
      <c r="D25">
        <v>25</v>
      </c>
      <c r="E25" t="s">
        <v>1</v>
      </c>
      <c r="F25" s="2">
        <v>0.40288299999999999</v>
      </c>
      <c r="G25" s="1">
        <v>100</v>
      </c>
      <c r="H25" t="s">
        <v>2</v>
      </c>
      <c r="I25" s="2">
        <v>0.302618</v>
      </c>
      <c r="J25" s="2">
        <v>0.96774199999999999</v>
      </c>
      <c r="O25" t="s">
        <v>0</v>
      </c>
      <c r="P25">
        <v>145</v>
      </c>
      <c r="Q25" t="s">
        <v>1</v>
      </c>
      <c r="R25">
        <v>0.15120800000000001</v>
      </c>
      <c r="S25">
        <v>16.666667</v>
      </c>
      <c r="T25" t="s">
        <v>2</v>
      </c>
      <c r="U25">
        <v>0</v>
      </c>
      <c r="V25">
        <v>0</v>
      </c>
      <c r="X25" t="s">
        <v>13</v>
      </c>
      <c r="Y25">
        <v>145</v>
      </c>
      <c r="Z25">
        <v>0.20471688339999999</v>
      </c>
      <c r="AA25" t="s">
        <v>3</v>
      </c>
      <c r="AB25" t="s">
        <v>14</v>
      </c>
      <c r="AC25" t="s">
        <v>1</v>
      </c>
      <c r="AD25">
        <v>101</v>
      </c>
    </row>
    <row r="26" spans="3:48" ht="14.45" x14ac:dyDescent="0.3">
      <c r="C26" t="s">
        <v>0</v>
      </c>
      <c r="D26">
        <v>26</v>
      </c>
      <c r="E26" t="s">
        <v>1</v>
      </c>
      <c r="F26" s="2">
        <v>0</v>
      </c>
      <c r="G26">
        <v>0</v>
      </c>
      <c r="H26" t="s">
        <v>2</v>
      </c>
      <c r="I26" s="2">
        <v>0</v>
      </c>
      <c r="J26" s="2">
        <v>0</v>
      </c>
      <c r="O26" t="s">
        <v>0</v>
      </c>
      <c r="P26">
        <v>172</v>
      </c>
      <c r="Q26" t="s">
        <v>1</v>
      </c>
      <c r="R26">
        <v>6.8310999999999997E-2</v>
      </c>
      <c r="S26">
        <v>100</v>
      </c>
      <c r="T26" t="s">
        <v>2</v>
      </c>
      <c r="U26">
        <v>5.9763999999999998E-2</v>
      </c>
      <c r="V26">
        <v>1.612903</v>
      </c>
      <c r="X26" t="s">
        <v>13</v>
      </c>
      <c r="Y26">
        <v>172</v>
      </c>
      <c r="Z26">
        <v>9.4523737799999993E-2</v>
      </c>
      <c r="AA26" t="s">
        <v>3</v>
      </c>
      <c r="AB26" t="s">
        <v>14</v>
      </c>
      <c r="AC26" t="s">
        <v>1</v>
      </c>
      <c r="AD26">
        <v>101</v>
      </c>
    </row>
    <row r="27" spans="3:48" ht="14.45" x14ac:dyDescent="0.3">
      <c r="C27" t="s">
        <v>0</v>
      </c>
      <c r="D27">
        <v>27</v>
      </c>
      <c r="E27" t="s">
        <v>1</v>
      </c>
      <c r="F27" s="2">
        <v>0</v>
      </c>
      <c r="G27">
        <v>0</v>
      </c>
      <c r="H27" t="s">
        <v>2</v>
      </c>
      <c r="I27" s="2">
        <v>0</v>
      </c>
      <c r="J27" s="2">
        <v>0</v>
      </c>
      <c r="O27" t="s">
        <v>0</v>
      </c>
      <c r="P27">
        <v>175</v>
      </c>
      <c r="Q27" t="s">
        <v>1</v>
      </c>
      <c r="R27">
        <v>0</v>
      </c>
      <c r="S27">
        <v>0</v>
      </c>
      <c r="T27" t="s">
        <v>2</v>
      </c>
      <c r="U27">
        <v>0</v>
      </c>
      <c r="V27">
        <v>0</v>
      </c>
      <c r="X27" t="s">
        <v>13</v>
      </c>
      <c r="Y27">
        <v>175</v>
      </c>
      <c r="Z27">
        <v>0.2613489168</v>
      </c>
      <c r="AA27" t="s">
        <v>3</v>
      </c>
      <c r="AB27" t="s">
        <v>14</v>
      </c>
      <c r="AC27" t="s">
        <v>1</v>
      </c>
      <c r="AD27">
        <v>101</v>
      </c>
    </row>
    <row r="28" spans="3:48" ht="14.45" x14ac:dyDescent="0.3">
      <c r="C28" t="s">
        <v>0</v>
      </c>
      <c r="D28">
        <v>28</v>
      </c>
      <c r="E28" t="s">
        <v>1</v>
      </c>
      <c r="F28" s="2">
        <v>0.187082</v>
      </c>
      <c r="G28" s="1">
        <v>100</v>
      </c>
      <c r="H28" t="s">
        <v>2</v>
      </c>
      <c r="I28" s="2">
        <v>0.184529</v>
      </c>
      <c r="J28" s="2">
        <v>2.5806450000000001</v>
      </c>
      <c r="O28" t="s">
        <v>0</v>
      </c>
      <c r="P28">
        <v>180</v>
      </c>
      <c r="Q28" t="s">
        <v>1</v>
      </c>
      <c r="R28">
        <v>0</v>
      </c>
      <c r="S28">
        <v>0</v>
      </c>
      <c r="T28" t="s">
        <v>2</v>
      </c>
      <c r="U28">
        <v>0</v>
      </c>
      <c r="V28">
        <v>0</v>
      </c>
      <c r="X28" t="s">
        <v>13</v>
      </c>
      <c r="Y28">
        <v>180</v>
      </c>
      <c r="Z28">
        <v>0.29718837450000002</v>
      </c>
      <c r="AA28" t="s">
        <v>3</v>
      </c>
      <c r="AB28" t="s">
        <v>14</v>
      </c>
      <c r="AC28" t="s">
        <v>1</v>
      </c>
      <c r="AD28">
        <v>101</v>
      </c>
    </row>
    <row r="29" spans="3:48" ht="14.45" x14ac:dyDescent="0.3">
      <c r="C29" t="s">
        <v>0</v>
      </c>
      <c r="D29">
        <v>29</v>
      </c>
      <c r="E29" t="s">
        <v>1</v>
      </c>
      <c r="F29" s="2">
        <v>0.59736400000000001</v>
      </c>
      <c r="G29" s="1">
        <v>100</v>
      </c>
      <c r="H29" t="s">
        <v>2</v>
      </c>
      <c r="I29" s="2">
        <v>0.43091600000000002</v>
      </c>
      <c r="J29" s="2">
        <v>1.612903</v>
      </c>
      <c r="O29" t="s">
        <v>0</v>
      </c>
      <c r="P29">
        <v>183</v>
      </c>
      <c r="Q29" t="s">
        <v>1</v>
      </c>
      <c r="R29">
        <v>0.16825699999999999</v>
      </c>
      <c r="S29">
        <v>100</v>
      </c>
      <c r="T29" t="s">
        <v>2</v>
      </c>
      <c r="U29">
        <v>0.13349800000000001</v>
      </c>
      <c r="V29">
        <v>1.935484</v>
      </c>
      <c r="X29" t="s">
        <v>13</v>
      </c>
      <c r="Y29">
        <v>183</v>
      </c>
      <c r="Z29">
        <v>0.18386613199999999</v>
      </c>
      <c r="AA29" t="s">
        <v>3</v>
      </c>
      <c r="AB29" t="s">
        <v>14</v>
      </c>
      <c r="AC29" t="s">
        <v>1</v>
      </c>
      <c r="AD29">
        <v>102</v>
      </c>
    </row>
    <row r="30" spans="3:48" ht="14.45" x14ac:dyDescent="0.3">
      <c r="C30" t="s">
        <v>0</v>
      </c>
      <c r="D30">
        <v>30</v>
      </c>
      <c r="E30" t="s">
        <v>1</v>
      </c>
      <c r="F30" s="2">
        <v>0.56095499999999998</v>
      </c>
      <c r="G30" s="1">
        <v>100</v>
      </c>
      <c r="H30" t="s">
        <v>2</v>
      </c>
      <c r="I30" s="2">
        <v>0.471416</v>
      </c>
      <c r="J30" s="2">
        <v>0.96774199999999999</v>
      </c>
      <c r="O30" t="s">
        <v>0</v>
      </c>
      <c r="P30">
        <v>191</v>
      </c>
      <c r="Q30" t="s">
        <v>1</v>
      </c>
      <c r="R30">
        <v>5.1020000000000003E-2</v>
      </c>
      <c r="S30">
        <v>100</v>
      </c>
      <c r="T30" t="s">
        <v>2</v>
      </c>
      <c r="U30">
        <v>5.0805000000000003E-2</v>
      </c>
      <c r="V30">
        <v>17.096774</v>
      </c>
      <c r="X30" t="s">
        <v>13</v>
      </c>
      <c r="Y30">
        <v>191</v>
      </c>
      <c r="Z30">
        <v>8.2049814600000007E-2</v>
      </c>
      <c r="AA30" t="s">
        <v>3</v>
      </c>
      <c r="AB30" t="s">
        <v>14</v>
      </c>
      <c r="AC30" t="s">
        <v>1</v>
      </c>
      <c r="AD30">
        <v>102</v>
      </c>
    </row>
    <row r="31" spans="3:48" ht="14.45" x14ac:dyDescent="0.3">
      <c r="C31" t="s">
        <v>0</v>
      </c>
      <c r="D31">
        <v>34</v>
      </c>
      <c r="E31" t="s">
        <v>1</v>
      </c>
      <c r="F31" s="2">
        <v>0.62964600000000004</v>
      </c>
      <c r="G31" s="1">
        <v>16.666667</v>
      </c>
      <c r="H31" t="s">
        <v>2</v>
      </c>
      <c r="I31" s="2">
        <v>0.62964600000000004</v>
      </c>
      <c r="J31" s="2">
        <v>0.32258100000000001</v>
      </c>
      <c r="O31" t="s">
        <v>0</v>
      </c>
      <c r="P31">
        <v>196</v>
      </c>
      <c r="Q31" t="s">
        <v>1</v>
      </c>
      <c r="R31">
        <v>0</v>
      </c>
      <c r="S31">
        <v>0</v>
      </c>
      <c r="T31" t="s">
        <v>2</v>
      </c>
      <c r="U31">
        <v>0</v>
      </c>
      <c r="V31">
        <v>0</v>
      </c>
      <c r="X31" t="s">
        <v>13</v>
      </c>
      <c r="Y31">
        <v>196</v>
      </c>
      <c r="Z31">
        <v>0.3400936638</v>
      </c>
      <c r="AA31" t="s">
        <v>3</v>
      </c>
      <c r="AB31" t="s">
        <v>14</v>
      </c>
      <c r="AC31" t="s">
        <v>1</v>
      </c>
      <c r="AD31">
        <v>101</v>
      </c>
    </row>
    <row r="32" spans="3:48" ht="14.45" x14ac:dyDescent="0.3">
      <c r="C32" t="s">
        <v>0</v>
      </c>
      <c r="D32">
        <v>35</v>
      </c>
      <c r="E32" t="s">
        <v>1</v>
      </c>
      <c r="F32" s="2">
        <v>0.57764499999999996</v>
      </c>
      <c r="G32" s="1">
        <v>100</v>
      </c>
      <c r="H32" t="s">
        <v>2</v>
      </c>
      <c r="I32" s="2">
        <v>0.51262399999999997</v>
      </c>
      <c r="J32" s="2">
        <v>1.2903230000000001</v>
      </c>
      <c r="O32" t="s">
        <v>0</v>
      </c>
      <c r="P32">
        <v>226</v>
      </c>
      <c r="Q32" t="s">
        <v>1</v>
      </c>
      <c r="R32">
        <v>0.116754</v>
      </c>
      <c r="S32">
        <v>100</v>
      </c>
      <c r="T32" t="s">
        <v>2</v>
      </c>
      <c r="U32">
        <v>9.4600000000000004E-2</v>
      </c>
      <c r="V32">
        <v>10.967741999999999</v>
      </c>
      <c r="X32" t="s">
        <v>13</v>
      </c>
      <c r="Y32">
        <v>226</v>
      </c>
      <c r="Z32">
        <v>0.12517789479999999</v>
      </c>
      <c r="AA32" t="s">
        <v>3</v>
      </c>
      <c r="AB32" t="s">
        <v>14</v>
      </c>
      <c r="AC32" t="s">
        <v>1</v>
      </c>
      <c r="AD32">
        <v>101</v>
      </c>
    </row>
    <row r="33" spans="3:30" ht="14.45" x14ac:dyDescent="0.3">
      <c r="C33" t="s">
        <v>0</v>
      </c>
      <c r="D33">
        <v>36</v>
      </c>
      <c r="E33" t="s">
        <v>1</v>
      </c>
      <c r="F33" s="2">
        <v>0.54142999999999997</v>
      </c>
      <c r="G33" s="1">
        <v>100</v>
      </c>
      <c r="H33" t="s">
        <v>2</v>
      </c>
      <c r="I33" s="2">
        <v>0.51119999999999999</v>
      </c>
      <c r="J33" s="2">
        <v>3.225806</v>
      </c>
      <c r="O33" t="s">
        <v>0</v>
      </c>
      <c r="P33">
        <v>237</v>
      </c>
      <c r="Q33" t="s">
        <v>1</v>
      </c>
      <c r="R33">
        <v>0</v>
      </c>
      <c r="S33">
        <v>0</v>
      </c>
      <c r="T33" t="s">
        <v>2</v>
      </c>
      <c r="U33">
        <v>0</v>
      </c>
      <c r="V33">
        <v>0</v>
      </c>
      <c r="X33" t="s">
        <v>13</v>
      </c>
      <c r="Y33">
        <v>237</v>
      </c>
      <c r="Z33">
        <v>0.20587649020000001</v>
      </c>
      <c r="AA33" t="s">
        <v>3</v>
      </c>
      <c r="AB33" t="s">
        <v>14</v>
      </c>
      <c r="AC33" t="s">
        <v>1</v>
      </c>
      <c r="AD33">
        <v>101</v>
      </c>
    </row>
    <row r="34" spans="3:30" ht="14.45" x14ac:dyDescent="0.3">
      <c r="C34" t="s">
        <v>0</v>
      </c>
      <c r="D34">
        <v>38</v>
      </c>
      <c r="E34" t="s">
        <v>1</v>
      </c>
      <c r="F34" s="2">
        <v>0.51686699999999997</v>
      </c>
      <c r="G34" s="1">
        <v>100</v>
      </c>
      <c r="H34" t="s">
        <v>2</v>
      </c>
      <c r="I34" s="2">
        <v>0.51686699999999997</v>
      </c>
      <c r="J34" s="2">
        <v>4.1935479999999998</v>
      </c>
      <c r="O34" t="s">
        <v>0</v>
      </c>
      <c r="P34">
        <v>244</v>
      </c>
      <c r="Q34" t="s">
        <v>1</v>
      </c>
      <c r="R34">
        <v>0</v>
      </c>
      <c r="S34">
        <v>0</v>
      </c>
      <c r="T34" t="s">
        <v>2</v>
      </c>
      <c r="U34">
        <v>0</v>
      </c>
      <c r="V34">
        <v>0</v>
      </c>
      <c r="X34" t="s">
        <v>13</v>
      </c>
      <c r="Y34">
        <v>244</v>
      </c>
      <c r="Z34">
        <v>0.33344016129999998</v>
      </c>
      <c r="AA34" t="s">
        <v>3</v>
      </c>
      <c r="AB34" t="s">
        <v>14</v>
      </c>
      <c r="AC34" t="s">
        <v>1</v>
      </c>
      <c r="AD34">
        <v>101</v>
      </c>
    </row>
    <row r="35" spans="3:30" ht="14.45" x14ac:dyDescent="0.3">
      <c r="C35" t="s">
        <v>0</v>
      </c>
      <c r="D35">
        <v>39</v>
      </c>
      <c r="E35" t="s">
        <v>1</v>
      </c>
      <c r="F35" s="2">
        <v>0.55259599999999998</v>
      </c>
      <c r="G35" s="1">
        <v>50</v>
      </c>
      <c r="H35" t="s">
        <v>2</v>
      </c>
      <c r="I35" s="2">
        <v>0.55259599999999998</v>
      </c>
      <c r="J35" s="2">
        <v>0.96774199999999999</v>
      </c>
    </row>
    <row r="36" spans="3:30" ht="14.45" x14ac:dyDescent="0.3">
      <c r="C36" t="s">
        <v>0</v>
      </c>
      <c r="D36">
        <v>40</v>
      </c>
      <c r="E36" t="s">
        <v>1</v>
      </c>
      <c r="F36" s="2">
        <v>0.67099299999999995</v>
      </c>
      <c r="G36" s="1">
        <v>8.3333329999999997</v>
      </c>
      <c r="H36" t="s">
        <v>2</v>
      </c>
      <c r="I36" s="2">
        <v>0.67099299999999995</v>
      </c>
      <c r="J36" s="2">
        <v>0.32258100000000001</v>
      </c>
    </row>
    <row r="37" spans="3:30" ht="14.45" x14ac:dyDescent="0.3">
      <c r="C37" t="s">
        <v>0</v>
      </c>
      <c r="D37">
        <v>41</v>
      </c>
      <c r="E37" t="s">
        <v>1</v>
      </c>
      <c r="F37" s="2">
        <v>0</v>
      </c>
      <c r="G37">
        <v>0</v>
      </c>
      <c r="H37" t="s">
        <v>2</v>
      </c>
      <c r="I37" s="2">
        <v>0</v>
      </c>
      <c r="J37" s="2">
        <v>0</v>
      </c>
    </row>
    <row r="38" spans="3:30" ht="14.45" x14ac:dyDescent="0.3">
      <c r="C38" t="s">
        <v>0</v>
      </c>
      <c r="D38">
        <v>42</v>
      </c>
      <c r="E38" t="s">
        <v>1</v>
      </c>
      <c r="F38" s="2">
        <v>0.63882700000000003</v>
      </c>
      <c r="G38" s="1">
        <v>25</v>
      </c>
      <c r="H38" t="s">
        <v>2</v>
      </c>
      <c r="I38" s="2">
        <v>0.55874400000000002</v>
      </c>
      <c r="J38" s="2">
        <v>0.64516099999999998</v>
      </c>
    </row>
    <row r="39" spans="3:30" ht="14.45" x14ac:dyDescent="0.3">
      <c r="C39" t="s">
        <v>0</v>
      </c>
      <c r="D39">
        <v>43</v>
      </c>
      <c r="E39" t="s">
        <v>1</v>
      </c>
      <c r="F39" s="2">
        <v>0</v>
      </c>
      <c r="G39">
        <v>0</v>
      </c>
      <c r="H39" t="s">
        <v>2</v>
      </c>
      <c r="I39" s="2">
        <v>0</v>
      </c>
      <c r="J39" s="2">
        <v>0</v>
      </c>
    </row>
    <row r="40" spans="3:30" ht="14.45" x14ac:dyDescent="0.3">
      <c r="C40" t="s">
        <v>0</v>
      </c>
      <c r="D40">
        <v>44</v>
      </c>
      <c r="E40" t="s">
        <v>1</v>
      </c>
      <c r="F40" s="2">
        <v>0</v>
      </c>
      <c r="G40">
        <v>0</v>
      </c>
      <c r="H40" t="s">
        <v>2</v>
      </c>
      <c r="I40" s="2">
        <v>0</v>
      </c>
      <c r="J40" s="2">
        <v>0</v>
      </c>
    </row>
    <row r="41" spans="3:30" ht="14.45" x14ac:dyDescent="0.3">
      <c r="C41" t="s">
        <v>0</v>
      </c>
      <c r="D41">
        <v>45</v>
      </c>
      <c r="E41" t="s">
        <v>1</v>
      </c>
      <c r="F41" s="2">
        <v>0.186836</v>
      </c>
      <c r="G41" s="1">
        <v>100</v>
      </c>
      <c r="H41" t="s">
        <v>2</v>
      </c>
      <c r="I41" s="2">
        <v>0.186836</v>
      </c>
      <c r="J41" s="2">
        <v>2.5806450000000001</v>
      </c>
    </row>
    <row r="42" spans="3:30" x14ac:dyDescent="0.25">
      <c r="C42" t="s">
        <v>0</v>
      </c>
      <c r="D42">
        <v>46</v>
      </c>
      <c r="E42" t="s">
        <v>1</v>
      </c>
      <c r="F42" s="2">
        <v>0.51295199999999996</v>
      </c>
      <c r="G42" s="1">
        <v>8.3333329999999997</v>
      </c>
      <c r="H42" t="s">
        <v>2</v>
      </c>
      <c r="I42" s="2">
        <v>0.51295199999999996</v>
      </c>
      <c r="J42" s="2">
        <v>0.32258100000000001</v>
      </c>
    </row>
    <row r="43" spans="3:30" x14ac:dyDescent="0.25">
      <c r="C43" t="s">
        <v>0</v>
      </c>
      <c r="D43">
        <v>48</v>
      </c>
      <c r="E43" t="s">
        <v>1</v>
      </c>
      <c r="F43" s="2">
        <v>0.384046</v>
      </c>
      <c r="G43" s="1">
        <v>100</v>
      </c>
      <c r="H43" t="s">
        <v>2</v>
      </c>
      <c r="I43" s="2">
        <v>0.384046</v>
      </c>
      <c r="J43" s="2">
        <v>1.935484</v>
      </c>
    </row>
    <row r="44" spans="3:30" x14ac:dyDescent="0.25">
      <c r="C44" t="s">
        <v>0</v>
      </c>
      <c r="D44">
        <v>49</v>
      </c>
      <c r="E44" t="s">
        <v>1</v>
      </c>
      <c r="F44" s="2">
        <v>0.25504100000000002</v>
      </c>
      <c r="G44" s="1">
        <v>100</v>
      </c>
      <c r="H44" t="s">
        <v>2</v>
      </c>
      <c r="I44" s="2">
        <v>0.23846600000000001</v>
      </c>
      <c r="J44" s="2">
        <v>4.8387099999999998</v>
      </c>
    </row>
    <row r="45" spans="3:30" x14ac:dyDescent="0.25">
      <c r="C45" t="s">
        <v>0</v>
      </c>
      <c r="D45">
        <v>51</v>
      </c>
      <c r="E45" t="s">
        <v>1</v>
      </c>
      <c r="F45" s="2">
        <v>0.54321600000000003</v>
      </c>
      <c r="G45" s="1">
        <v>100</v>
      </c>
      <c r="H45" t="s">
        <v>2</v>
      </c>
      <c r="I45" s="2">
        <v>0.54321600000000003</v>
      </c>
      <c r="J45" s="2">
        <v>1.935484</v>
      </c>
    </row>
    <row r="46" spans="3:30" x14ac:dyDescent="0.25">
      <c r="C46" t="s">
        <v>0</v>
      </c>
      <c r="D46">
        <v>52</v>
      </c>
      <c r="E46" t="s">
        <v>1</v>
      </c>
      <c r="F46" s="2">
        <v>0.49461899999999998</v>
      </c>
      <c r="G46" s="1">
        <v>16.666667</v>
      </c>
      <c r="H46" t="s">
        <v>2</v>
      </c>
      <c r="I46" s="2">
        <v>0.49461899999999998</v>
      </c>
      <c r="J46" s="2">
        <v>0.64516099999999998</v>
      </c>
    </row>
    <row r="47" spans="3:30" x14ac:dyDescent="0.25">
      <c r="C47" t="s">
        <v>0</v>
      </c>
      <c r="D47">
        <v>53</v>
      </c>
      <c r="E47" t="s">
        <v>1</v>
      </c>
      <c r="F47" s="2">
        <v>0.30803999999999998</v>
      </c>
      <c r="G47" s="1">
        <v>100</v>
      </c>
      <c r="H47" t="s">
        <v>2</v>
      </c>
      <c r="I47" s="2">
        <v>0.30394599999999999</v>
      </c>
      <c r="J47" s="2">
        <v>2.9032260000000001</v>
      </c>
    </row>
    <row r="48" spans="3:30" x14ac:dyDescent="0.25">
      <c r="C48" t="s">
        <v>0</v>
      </c>
      <c r="D48">
        <v>55</v>
      </c>
      <c r="E48" t="s">
        <v>1</v>
      </c>
      <c r="F48" s="2">
        <v>0.45125599999999999</v>
      </c>
      <c r="G48" s="1">
        <v>100</v>
      </c>
      <c r="H48" t="s">
        <v>2</v>
      </c>
      <c r="I48" s="2">
        <v>0.37279099999999998</v>
      </c>
      <c r="J48" s="2">
        <v>1.935484</v>
      </c>
    </row>
    <row r="49" spans="3:10" x14ac:dyDescent="0.25">
      <c r="C49" t="s">
        <v>0</v>
      </c>
      <c r="D49">
        <v>56</v>
      </c>
      <c r="E49" t="s">
        <v>1</v>
      </c>
      <c r="F49" s="2">
        <v>0</v>
      </c>
      <c r="G49">
        <v>0</v>
      </c>
      <c r="H49" t="s">
        <v>2</v>
      </c>
      <c r="I49" s="2">
        <v>0</v>
      </c>
      <c r="J49" s="2">
        <v>0</v>
      </c>
    </row>
    <row r="50" spans="3:10" x14ac:dyDescent="0.25">
      <c r="C50" t="s">
        <v>0</v>
      </c>
      <c r="D50">
        <v>57</v>
      </c>
      <c r="E50" t="s">
        <v>1</v>
      </c>
      <c r="F50" s="2">
        <v>0.279059</v>
      </c>
      <c r="G50" s="1">
        <v>100</v>
      </c>
      <c r="H50" t="s">
        <v>2</v>
      </c>
      <c r="I50" s="2">
        <v>0.279059</v>
      </c>
      <c r="J50" s="2">
        <v>4.1935479999999998</v>
      </c>
    </row>
    <row r="51" spans="3:10" x14ac:dyDescent="0.25">
      <c r="C51" t="s">
        <v>0</v>
      </c>
      <c r="D51">
        <v>58</v>
      </c>
      <c r="E51" t="s">
        <v>1</v>
      </c>
      <c r="F51" s="2">
        <v>0</v>
      </c>
      <c r="G51">
        <v>0</v>
      </c>
      <c r="H51" t="s">
        <v>2</v>
      </c>
      <c r="I51" s="2">
        <v>0</v>
      </c>
      <c r="J51" s="2">
        <v>0</v>
      </c>
    </row>
    <row r="52" spans="3:10" x14ac:dyDescent="0.25">
      <c r="C52" t="s">
        <v>0</v>
      </c>
      <c r="D52">
        <v>59</v>
      </c>
      <c r="E52" t="s">
        <v>1</v>
      </c>
      <c r="F52" s="2">
        <v>0.58418300000000001</v>
      </c>
      <c r="G52" s="1">
        <v>100</v>
      </c>
      <c r="H52" t="s">
        <v>2</v>
      </c>
      <c r="I52" s="2">
        <v>0.53412899999999996</v>
      </c>
      <c r="J52" s="2">
        <v>0.64516099999999998</v>
      </c>
    </row>
    <row r="53" spans="3:10" x14ac:dyDescent="0.25">
      <c r="C53" t="s">
        <v>0</v>
      </c>
      <c r="D53">
        <v>60</v>
      </c>
      <c r="E53" t="s">
        <v>1</v>
      </c>
      <c r="F53" s="2">
        <v>0.57050000000000001</v>
      </c>
      <c r="G53" s="1">
        <v>8.3333329999999997</v>
      </c>
      <c r="H53" t="s">
        <v>2</v>
      </c>
      <c r="I53" s="2">
        <v>0.57050000000000001</v>
      </c>
      <c r="J53" s="2">
        <v>0.32258100000000001</v>
      </c>
    </row>
    <row r="54" spans="3:10" x14ac:dyDescent="0.25">
      <c r="C54" t="s">
        <v>0</v>
      </c>
      <c r="D54">
        <v>61</v>
      </c>
      <c r="E54" t="s">
        <v>1</v>
      </c>
      <c r="F54" s="2">
        <v>0</v>
      </c>
      <c r="G54">
        <v>0</v>
      </c>
      <c r="H54" t="s">
        <v>2</v>
      </c>
      <c r="I54" s="2">
        <v>0</v>
      </c>
      <c r="J54" s="2">
        <v>0</v>
      </c>
    </row>
    <row r="55" spans="3:10" x14ac:dyDescent="0.25">
      <c r="C55" t="s">
        <v>0</v>
      </c>
      <c r="D55">
        <v>62</v>
      </c>
      <c r="E55" t="s">
        <v>1</v>
      </c>
      <c r="F55" s="2">
        <v>0</v>
      </c>
      <c r="G55">
        <v>0</v>
      </c>
      <c r="H55" t="s">
        <v>2</v>
      </c>
      <c r="I55" s="2">
        <v>0</v>
      </c>
      <c r="J55" s="2">
        <v>0</v>
      </c>
    </row>
    <row r="56" spans="3:10" x14ac:dyDescent="0.25">
      <c r="C56" t="s">
        <v>0</v>
      </c>
      <c r="D56">
        <v>63</v>
      </c>
      <c r="E56" t="s">
        <v>1</v>
      </c>
      <c r="F56" s="2">
        <v>0.53962500000000002</v>
      </c>
      <c r="G56" s="1">
        <v>100</v>
      </c>
      <c r="H56" t="s">
        <v>2</v>
      </c>
      <c r="I56" s="2">
        <v>0.45363199999999998</v>
      </c>
      <c r="J56" s="2">
        <v>2.5806450000000001</v>
      </c>
    </row>
    <row r="57" spans="3:10" x14ac:dyDescent="0.25">
      <c r="C57" t="s">
        <v>0</v>
      </c>
      <c r="D57">
        <v>64</v>
      </c>
      <c r="E57" t="s">
        <v>1</v>
      </c>
      <c r="F57" s="2">
        <v>0.34790599999999999</v>
      </c>
      <c r="G57" s="1">
        <v>100</v>
      </c>
      <c r="H57" t="s">
        <v>2</v>
      </c>
      <c r="I57" s="2">
        <v>0.29011599999999999</v>
      </c>
      <c r="J57" s="2">
        <v>2.9032260000000001</v>
      </c>
    </row>
    <row r="58" spans="3:10" x14ac:dyDescent="0.25">
      <c r="C58" t="s">
        <v>0</v>
      </c>
      <c r="D58">
        <v>65</v>
      </c>
      <c r="E58" t="s">
        <v>1</v>
      </c>
      <c r="F58" s="2">
        <v>0.40573500000000001</v>
      </c>
      <c r="G58" s="1">
        <v>100</v>
      </c>
      <c r="H58" t="s">
        <v>2</v>
      </c>
      <c r="I58" s="2">
        <v>0.40573500000000001</v>
      </c>
      <c r="J58" s="2">
        <v>1.612903</v>
      </c>
    </row>
    <row r="59" spans="3:10" x14ac:dyDescent="0.25">
      <c r="C59" t="s">
        <v>0</v>
      </c>
      <c r="D59">
        <v>67</v>
      </c>
      <c r="E59" t="s">
        <v>1</v>
      </c>
      <c r="F59" s="2">
        <v>0</v>
      </c>
      <c r="G59">
        <v>0</v>
      </c>
      <c r="H59" t="s">
        <v>2</v>
      </c>
      <c r="I59" s="2">
        <v>0</v>
      </c>
      <c r="J59" s="2">
        <v>0</v>
      </c>
    </row>
    <row r="60" spans="3:10" x14ac:dyDescent="0.25">
      <c r="C60" t="s">
        <v>0</v>
      </c>
      <c r="D60">
        <v>68</v>
      </c>
      <c r="E60" t="s">
        <v>1</v>
      </c>
      <c r="F60" s="2">
        <v>0.60216599999999998</v>
      </c>
      <c r="G60" s="1">
        <v>100</v>
      </c>
      <c r="H60" t="s">
        <v>2</v>
      </c>
      <c r="I60" s="2">
        <v>0.455849</v>
      </c>
      <c r="J60" s="2">
        <v>2.9032260000000001</v>
      </c>
    </row>
    <row r="61" spans="3:10" x14ac:dyDescent="0.25">
      <c r="C61" t="s">
        <v>0</v>
      </c>
      <c r="D61">
        <v>69</v>
      </c>
      <c r="E61" t="s">
        <v>1</v>
      </c>
      <c r="F61" s="2">
        <v>0</v>
      </c>
      <c r="G61">
        <v>0</v>
      </c>
      <c r="H61" t="s">
        <v>2</v>
      </c>
      <c r="I61" s="2">
        <v>0</v>
      </c>
      <c r="J61" s="2">
        <v>0</v>
      </c>
    </row>
    <row r="62" spans="3:10" x14ac:dyDescent="0.25">
      <c r="C62" t="s">
        <v>0</v>
      </c>
      <c r="D62">
        <v>70</v>
      </c>
      <c r="E62" t="s">
        <v>1</v>
      </c>
      <c r="F62" s="2">
        <v>0.262459</v>
      </c>
      <c r="G62" s="1">
        <v>100</v>
      </c>
      <c r="H62" t="s">
        <v>2</v>
      </c>
      <c r="I62" s="2">
        <v>0.262459</v>
      </c>
      <c r="J62" s="2">
        <v>3.548387</v>
      </c>
    </row>
    <row r="63" spans="3:10" x14ac:dyDescent="0.25">
      <c r="C63" t="s">
        <v>0</v>
      </c>
      <c r="D63">
        <v>73</v>
      </c>
      <c r="E63" t="s">
        <v>1</v>
      </c>
      <c r="F63" s="2">
        <v>0.52639899999999995</v>
      </c>
      <c r="G63" s="1">
        <v>100</v>
      </c>
      <c r="H63" t="s">
        <v>2</v>
      </c>
      <c r="I63" s="2">
        <v>0.42879299999999998</v>
      </c>
      <c r="J63" s="2">
        <v>0.64516099999999998</v>
      </c>
    </row>
    <row r="64" spans="3:10" x14ac:dyDescent="0.25">
      <c r="C64" t="s">
        <v>0</v>
      </c>
      <c r="D64">
        <v>74</v>
      </c>
      <c r="E64" t="s">
        <v>1</v>
      </c>
      <c r="F64" s="2">
        <v>0.322654</v>
      </c>
      <c r="G64" s="1">
        <v>8.3333329999999997</v>
      </c>
      <c r="H64" t="s">
        <v>2</v>
      </c>
      <c r="I64" s="2">
        <v>0.322654</v>
      </c>
      <c r="J64" s="2">
        <v>0.32258100000000001</v>
      </c>
    </row>
    <row r="65" spans="3:10" x14ac:dyDescent="0.25">
      <c r="C65" t="s">
        <v>0</v>
      </c>
      <c r="D65">
        <v>75</v>
      </c>
      <c r="E65" t="s">
        <v>1</v>
      </c>
      <c r="F65" s="2">
        <v>0.41112500000000002</v>
      </c>
      <c r="G65" s="1">
        <v>100</v>
      </c>
      <c r="H65" t="s">
        <v>2</v>
      </c>
      <c r="I65" s="2">
        <v>0.36290499999999998</v>
      </c>
      <c r="J65" s="2">
        <v>2.9032260000000001</v>
      </c>
    </row>
    <row r="66" spans="3:10" x14ac:dyDescent="0.25">
      <c r="C66" t="s">
        <v>0</v>
      </c>
      <c r="D66">
        <v>77</v>
      </c>
      <c r="E66" t="s">
        <v>1</v>
      </c>
      <c r="F66" s="2">
        <v>0</v>
      </c>
      <c r="G66">
        <v>0</v>
      </c>
      <c r="H66" t="s">
        <v>2</v>
      </c>
      <c r="I66" s="2">
        <v>0</v>
      </c>
      <c r="J66" s="2">
        <v>0</v>
      </c>
    </row>
    <row r="67" spans="3:10" x14ac:dyDescent="0.25">
      <c r="C67" t="s">
        <v>0</v>
      </c>
      <c r="D67">
        <v>78</v>
      </c>
      <c r="E67" t="s">
        <v>1</v>
      </c>
      <c r="F67" s="2">
        <v>0.45395799999999997</v>
      </c>
      <c r="G67" s="1">
        <v>100</v>
      </c>
      <c r="H67" t="s">
        <v>2</v>
      </c>
      <c r="I67" s="2">
        <v>0.396368</v>
      </c>
      <c r="J67" s="2">
        <v>3.225806</v>
      </c>
    </row>
    <row r="68" spans="3:10" x14ac:dyDescent="0.25">
      <c r="C68" t="s">
        <v>0</v>
      </c>
      <c r="D68">
        <v>79</v>
      </c>
      <c r="E68" t="s">
        <v>1</v>
      </c>
      <c r="F68" s="2">
        <v>0</v>
      </c>
      <c r="G68">
        <v>0</v>
      </c>
      <c r="H68" t="s">
        <v>2</v>
      </c>
      <c r="I68" s="2">
        <v>0</v>
      </c>
      <c r="J68" s="2">
        <v>0</v>
      </c>
    </row>
    <row r="69" spans="3:10" x14ac:dyDescent="0.25">
      <c r="C69" t="s">
        <v>0</v>
      </c>
      <c r="D69">
        <v>81</v>
      </c>
      <c r="E69" t="s">
        <v>1</v>
      </c>
      <c r="F69" s="2">
        <v>0</v>
      </c>
      <c r="G69">
        <v>0</v>
      </c>
      <c r="H69" t="s">
        <v>2</v>
      </c>
      <c r="I69" s="2">
        <v>0</v>
      </c>
      <c r="J69" s="2">
        <v>0</v>
      </c>
    </row>
    <row r="70" spans="3:10" x14ac:dyDescent="0.25">
      <c r="C70" t="s">
        <v>0</v>
      </c>
      <c r="D70">
        <v>82</v>
      </c>
      <c r="E70" t="s">
        <v>1</v>
      </c>
      <c r="F70" s="2">
        <v>0.55299100000000001</v>
      </c>
      <c r="G70" s="1">
        <v>16.666667</v>
      </c>
      <c r="H70" t="s">
        <v>2</v>
      </c>
      <c r="I70" s="2">
        <v>0.47700300000000001</v>
      </c>
      <c r="J70" s="2">
        <v>0.32258100000000001</v>
      </c>
    </row>
    <row r="71" spans="3:10" x14ac:dyDescent="0.25">
      <c r="C71" t="s">
        <v>0</v>
      </c>
      <c r="D71">
        <v>83</v>
      </c>
      <c r="E71" t="s">
        <v>1</v>
      </c>
      <c r="F71" s="2">
        <v>0.53472699999999995</v>
      </c>
      <c r="G71" s="1">
        <v>100</v>
      </c>
      <c r="H71" t="s">
        <v>2</v>
      </c>
      <c r="I71" s="2">
        <v>0.36266199999999998</v>
      </c>
      <c r="J71" s="2">
        <v>2.9032260000000001</v>
      </c>
    </row>
    <row r="72" spans="3:10" x14ac:dyDescent="0.25">
      <c r="C72" t="s">
        <v>0</v>
      </c>
      <c r="D72">
        <v>84</v>
      </c>
      <c r="E72" t="s">
        <v>1</v>
      </c>
      <c r="F72" s="2">
        <v>0.34974100000000002</v>
      </c>
      <c r="G72" s="1">
        <v>100</v>
      </c>
      <c r="H72" t="s">
        <v>2</v>
      </c>
      <c r="I72" s="2">
        <v>0.29111100000000001</v>
      </c>
      <c r="J72" s="2">
        <v>1.612903</v>
      </c>
    </row>
    <row r="73" spans="3:10" x14ac:dyDescent="0.25">
      <c r="C73" t="s">
        <v>0</v>
      </c>
      <c r="D73">
        <v>85</v>
      </c>
      <c r="E73" t="s">
        <v>1</v>
      </c>
      <c r="F73" s="2">
        <v>0</v>
      </c>
      <c r="G73">
        <v>0</v>
      </c>
      <c r="H73" t="s">
        <v>2</v>
      </c>
      <c r="I73" s="2">
        <v>0</v>
      </c>
      <c r="J73" s="2">
        <v>0</v>
      </c>
    </row>
    <row r="74" spans="3:10" x14ac:dyDescent="0.25">
      <c r="C74" t="s">
        <v>0</v>
      </c>
      <c r="D74">
        <v>86</v>
      </c>
      <c r="E74" t="s">
        <v>1</v>
      </c>
      <c r="F74" s="2">
        <v>0</v>
      </c>
      <c r="G74">
        <v>0</v>
      </c>
      <c r="H74" t="s">
        <v>2</v>
      </c>
      <c r="I74" s="2">
        <v>0</v>
      </c>
      <c r="J74" s="2">
        <v>0</v>
      </c>
    </row>
    <row r="75" spans="3:10" x14ac:dyDescent="0.25">
      <c r="C75" t="s">
        <v>0</v>
      </c>
      <c r="D75">
        <v>87</v>
      </c>
      <c r="E75" t="s">
        <v>1</v>
      </c>
      <c r="F75" s="2">
        <v>0</v>
      </c>
      <c r="G75">
        <v>0</v>
      </c>
      <c r="H75" t="s">
        <v>2</v>
      </c>
      <c r="I75" s="2">
        <v>0</v>
      </c>
      <c r="J75" s="2">
        <v>0</v>
      </c>
    </row>
    <row r="76" spans="3:10" x14ac:dyDescent="0.25">
      <c r="C76" t="s">
        <v>0</v>
      </c>
      <c r="D76">
        <v>88</v>
      </c>
      <c r="E76" t="s">
        <v>1</v>
      </c>
      <c r="F76" s="2">
        <v>0</v>
      </c>
      <c r="G76">
        <v>0</v>
      </c>
      <c r="H76" t="s">
        <v>2</v>
      </c>
      <c r="I76" s="2">
        <v>0</v>
      </c>
      <c r="J76" s="2">
        <v>0</v>
      </c>
    </row>
    <row r="77" spans="3:10" x14ac:dyDescent="0.25">
      <c r="C77" t="s">
        <v>0</v>
      </c>
      <c r="D77">
        <v>89</v>
      </c>
      <c r="E77" t="s">
        <v>1</v>
      </c>
      <c r="F77" s="2">
        <v>0.64884399999999998</v>
      </c>
      <c r="G77" s="1">
        <v>100</v>
      </c>
      <c r="H77" t="s">
        <v>2</v>
      </c>
      <c r="I77" s="2">
        <v>0.54120000000000001</v>
      </c>
      <c r="J77" s="2">
        <v>3.548387</v>
      </c>
    </row>
    <row r="78" spans="3:10" x14ac:dyDescent="0.25">
      <c r="C78" t="s">
        <v>0</v>
      </c>
      <c r="D78">
        <v>91</v>
      </c>
      <c r="E78" t="s">
        <v>1</v>
      </c>
      <c r="F78" s="2">
        <v>0.38169399999999998</v>
      </c>
      <c r="G78" s="1">
        <v>8.3333329999999997</v>
      </c>
      <c r="H78" t="s">
        <v>2</v>
      </c>
      <c r="I78" s="2">
        <v>0</v>
      </c>
      <c r="J78" s="2">
        <v>0</v>
      </c>
    </row>
    <row r="79" spans="3:10" x14ac:dyDescent="0.25">
      <c r="C79" t="s">
        <v>0</v>
      </c>
      <c r="D79">
        <v>92</v>
      </c>
      <c r="E79" t="s">
        <v>1</v>
      </c>
      <c r="F79" s="2">
        <v>0.29706900000000003</v>
      </c>
      <c r="G79" s="1">
        <v>8.3333329999999997</v>
      </c>
      <c r="H79" t="s">
        <v>2</v>
      </c>
      <c r="I79" s="2">
        <v>0.29706900000000003</v>
      </c>
      <c r="J79" s="2">
        <v>0.32258100000000001</v>
      </c>
    </row>
    <row r="80" spans="3:10" x14ac:dyDescent="0.25">
      <c r="C80" t="s">
        <v>0</v>
      </c>
      <c r="D80">
        <v>94</v>
      </c>
      <c r="E80" t="s">
        <v>1</v>
      </c>
      <c r="F80" s="2">
        <v>0</v>
      </c>
      <c r="G80">
        <v>0</v>
      </c>
      <c r="H80" t="s">
        <v>2</v>
      </c>
      <c r="I80" s="2">
        <v>0</v>
      </c>
      <c r="J80" s="2">
        <v>0</v>
      </c>
    </row>
    <row r="81" spans="3:10" x14ac:dyDescent="0.25">
      <c r="C81" t="s">
        <v>0</v>
      </c>
      <c r="D81">
        <v>95</v>
      </c>
      <c r="E81" t="s">
        <v>1</v>
      </c>
      <c r="F81" s="2">
        <v>0.38443699999999997</v>
      </c>
      <c r="G81" s="1">
        <v>16.666667</v>
      </c>
      <c r="H81" t="s">
        <v>2</v>
      </c>
      <c r="I81" s="2">
        <v>0.38443699999999997</v>
      </c>
      <c r="J81" s="2">
        <v>0.64516099999999998</v>
      </c>
    </row>
    <row r="82" spans="3:10" x14ac:dyDescent="0.25">
      <c r="C82" t="s">
        <v>0</v>
      </c>
      <c r="D82">
        <v>96</v>
      </c>
      <c r="E82" t="s">
        <v>1</v>
      </c>
      <c r="F82" s="2">
        <v>0.523262</v>
      </c>
      <c r="G82" s="1">
        <v>100</v>
      </c>
      <c r="H82" t="s">
        <v>2</v>
      </c>
      <c r="I82" s="2">
        <v>0.523262</v>
      </c>
      <c r="J82" s="2">
        <v>1.2903230000000001</v>
      </c>
    </row>
    <row r="83" spans="3:10" x14ac:dyDescent="0.25">
      <c r="C83" t="s">
        <v>0</v>
      </c>
      <c r="D83">
        <v>97</v>
      </c>
      <c r="E83" t="s">
        <v>1</v>
      </c>
      <c r="F83" s="2">
        <v>0</v>
      </c>
      <c r="G83">
        <v>0</v>
      </c>
      <c r="H83" t="s">
        <v>2</v>
      </c>
      <c r="I83" s="2">
        <v>0</v>
      </c>
      <c r="J83" s="2">
        <v>0</v>
      </c>
    </row>
    <row r="84" spans="3:10" x14ac:dyDescent="0.25">
      <c r="C84" t="s">
        <v>0</v>
      </c>
      <c r="D84">
        <v>98</v>
      </c>
      <c r="E84" t="s">
        <v>1</v>
      </c>
      <c r="F84" s="2">
        <v>0.61771200000000004</v>
      </c>
      <c r="G84" s="1">
        <v>8.3333329999999997</v>
      </c>
      <c r="H84" t="s">
        <v>2</v>
      </c>
      <c r="I84" s="2">
        <v>0.61771200000000004</v>
      </c>
      <c r="J84" s="2">
        <v>0.32258100000000001</v>
      </c>
    </row>
    <row r="85" spans="3:10" x14ac:dyDescent="0.25">
      <c r="C85" t="s">
        <v>0</v>
      </c>
      <c r="D85">
        <v>100</v>
      </c>
      <c r="E85" t="s">
        <v>1</v>
      </c>
      <c r="F85" s="2">
        <v>0.46064300000000002</v>
      </c>
      <c r="G85" s="1">
        <v>100</v>
      </c>
      <c r="H85" t="s">
        <v>2</v>
      </c>
      <c r="I85" s="2">
        <v>0.423956</v>
      </c>
      <c r="J85" s="2">
        <v>1.612903</v>
      </c>
    </row>
    <row r="86" spans="3:10" x14ac:dyDescent="0.25">
      <c r="C86" t="s">
        <v>0</v>
      </c>
      <c r="D86">
        <v>101</v>
      </c>
      <c r="E86" t="s">
        <v>1</v>
      </c>
      <c r="F86" s="2">
        <v>0.37804700000000002</v>
      </c>
      <c r="G86" s="1">
        <v>100</v>
      </c>
      <c r="H86" t="s">
        <v>2</v>
      </c>
      <c r="I86" s="2">
        <v>0.288215</v>
      </c>
      <c r="J86" s="2">
        <v>1.612903</v>
      </c>
    </row>
    <row r="87" spans="3:10" x14ac:dyDescent="0.25">
      <c r="C87" t="s">
        <v>0</v>
      </c>
      <c r="D87">
        <v>102</v>
      </c>
      <c r="E87" t="s">
        <v>1</v>
      </c>
      <c r="F87" s="2">
        <v>0.39023999999999998</v>
      </c>
      <c r="G87" s="1">
        <v>8.3333329999999997</v>
      </c>
      <c r="H87" t="s">
        <v>2</v>
      </c>
      <c r="I87" s="2">
        <v>0</v>
      </c>
      <c r="J87" s="2">
        <v>0</v>
      </c>
    </row>
    <row r="88" spans="3:10" x14ac:dyDescent="0.25">
      <c r="C88" t="s">
        <v>0</v>
      </c>
      <c r="D88">
        <v>103</v>
      </c>
      <c r="E88" t="s">
        <v>1</v>
      </c>
      <c r="F88" s="2">
        <v>0.55306100000000002</v>
      </c>
      <c r="G88" s="1">
        <v>100</v>
      </c>
      <c r="H88" t="s">
        <v>2</v>
      </c>
      <c r="I88" s="2">
        <v>0.51082399999999994</v>
      </c>
      <c r="J88" s="2">
        <v>1.612903</v>
      </c>
    </row>
    <row r="89" spans="3:10" x14ac:dyDescent="0.25">
      <c r="C89" t="s">
        <v>0</v>
      </c>
      <c r="D89">
        <v>104</v>
      </c>
      <c r="E89" t="s">
        <v>1</v>
      </c>
      <c r="F89" s="2">
        <v>0.49981199999999998</v>
      </c>
      <c r="G89" s="1">
        <v>8.3333329999999997</v>
      </c>
      <c r="H89" t="s">
        <v>2</v>
      </c>
      <c r="I89" s="2">
        <v>0.49981199999999998</v>
      </c>
      <c r="J89" s="2">
        <v>0.32258100000000001</v>
      </c>
    </row>
    <row r="90" spans="3:10" x14ac:dyDescent="0.25">
      <c r="C90" t="s">
        <v>0</v>
      </c>
      <c r="D90">
        <v>106</v>
      </c>
      <c r="E90" t="s">
        <v>1</v>
      </c>
      <c r="F90" s="2">
        <v>0</v>
      </c>
      <c r="G90">
        <v>0</v>
      </c>
      <c r="H90" t="s">
        <v>2</v>
      </c>
      <c r="I90" s="2">
        <v>0</v>
      </c>
      <c r="J90" s="2">
        <v>0</v>
      </c>
    </row>
    <row r="91" spans="3:10" x14ac:dyDescent="0.25">
      <c r="C91" t="s">
        <v>0</v>
      </c>
      <c r="D91">
        <v>107</v>
      </c>
      <c r="E91" t="s">
        <v>1</v>
      </c>
      <c r="F91" s="2">
        <v>0.34236100000000003</v>
      </c>
      <c r="G91" s="1">
        <v>100</v>
      </c>
      <c r="H91" t="s">
        <v>2</v>
      </c>
      <c r="I91" s="2">
        <v>0.34136300000000003</v>
      </c>
      <c r="J91" s="2">
        <v>2.5806450000000001</v>
      </c>
    </row>
    <row r="92" spans="3:10" x14ac:dyDescent="0.25">
      <c r="C92" t="s">
        <v>0</v>
      </c>
      <c r="D92">
        <v>108</v>
      </c>
      <c r="E92" t="s">
        <v>1</v>
      </c>
      <c r="F92" s="2">
        <v>0</v>
      </c>
      <c r="G92">
        <v>0</v>
      </c>
      <c r="H92" t="s">
        <v>2</v>
      </c>
      <c r="I92" s="2">
        <v>0</v>
      </c>
      <c r="J92" s="2">
        <v>0</v>
      </c>
    </row>
    <row r="93" spans="3:10" x14ac:dyDescent="0.25">
      <c r="C93" t="s">
        <v>0</v>
      </c>
      <c r="D93">
        <v>110</v>
      </c>
      <c r="E93" t="s">
        <v>1</v>
      </c>
      <c r="F93" s="2">
        <v>0.35633300000000001</v>
      </c>
      <c r="G93" s="1">
        <v>100</v>
      </c>
      <c r="H93" t="s">
        <v>2</v>
      </c>
      <c r="I93" s="2">
        <v>0.34386899999999998</v>
      </c>
      <c r="J93" s="2">
        <v>2.5806450000000001</v>
      </c>
    </row>
    <row r="94" spans="3:10" x14ac:dyDescent="0.25">
      <c r="C94" t="s">
        <v>0</v>
      </c>
      <c r="D94">
        <v>113</v>
      </c>
      <c r="E94" t="s">
        <v>1</v>
      </c>
      <c r="F94" s="2">
        <v>0.56073300000000004</v>
      </c>
      <c r="G94" s="1">
        <v>8.3333329999999997</v>
      </c>
      <c r="H94" t="s">
        <v>2</v>
      </c>
      <c r="I94" s="2">
        <v>0.56073300000000004</v>
      </c>
      <c r="J94" s="2">
        <v>0.32258100000000001</v>
      </c>
    </row>
    <row r="95" spans="3:10" x14ac:dyDescent="0.25">
      <c r="C95" t="s">
        <v>0</v>
      </c>
      <c r="D95">
        <v>117</v>
      </c>
      <c r="E95" t="s">
        <v>1</v>
      </c>
      <c r="F95" s="2">
        <v>0.405358</v>
      </c>
      <c r="G95" s="1">
        <v>100</v>
      </c>
      <c r="H95" t="s">
        <v>2</v>
      </c>
      <c r="I95" s="2">
        <v>0.38150899999999999</v>
      </c>
      <c r="J95" s="2">
        <v>0.32258100000000001</v>
      </c>
    </row>
    <row r="96" spans="3:10" x14ac:dyDescent="0.25">
      <c r="C96" t="s">
        <v>0</v>
      </c>
      <c r="D96">
        <v>118</v>
      </c>
      <c r="E96" t="s">
        <v>1</v>
      </c>
      <c r="F96" s="2">
        <v>0</v>
      </c>
      <c r="G96">
        <v>0</v>
      </c>
      <c r="H96" t="s">
        <v>2</v>
      </c>
      <c r="I96" s="2">
        <v>0</v>
      </c>
      <c r="J96" s="2">
        <v>0</v>
      </c>
    </row>
    <row r="97" spans="3:10" x14ac:dyDescent="0.25">
      <c r="C97" t="s">
        <v>0</v>
      </c>
      <c r="D97">
        <v>119</v>
      </c>
      <c r="E97" t="s">
        <v>1</v>
      </c>
      <c r="F97" s="2">
        <v>0.62174700000000005</v>
      </c>
      <c r="G97" s="1">
        <v>100</v>
      </c>
      <c r="H97" t="s">
        <v>2</v>
      </c>
      <c r="I97" s="2">
        <v>0.50616000000000005</v>
      </c>
      <c r="J97" s="2">
        <v>1.612903</v>
      </c>
    </row>
    <row r="98" spans="3:10" x14ac:dyDescent="0.25">
      <c r="C98" t="s">
        <v>0</v>
      </c>
      <c r="D98">
        <v>120</v>
      </c>
      <c r="E98" t="s">
        <v>1</v>
      </c>
      <c r="F98" s="2">
        <v>0.64381999999999995</v>
      </c>
      <c r="G98" s="1">
        <v>16.666667</v>
      </c>
      <c r="H98" t="s">
        <v>2</v>
      </c>
      <c r="I98" s="2">
        <v>0.59620300000000004</v>
      </c>
      <c r="J98" s="2">
        <v>0.32258100000000001</v>
      </c>
    </row>
    <row r="99" spans="3:10" x14ac:dyDescent="0.25">
      <c r="C99" t="s">
        <v>0</v>
      </c>
      <c r="D99">
        <v>121</v>
      </c>
      <c r="E99" t="s">
        <v>1</v>
      </c>
      <c r="F99" s="2">
        <v>0.30273099999999997</v>
      </c>
      <c r="G99" s="1">
        <v>100</v>
      </c>
      <c r="H99" t="s">
        <v>2</v>
      </c>
      <c r="I99" s="2">
        <v>0.235873</v>
      </c>
      <c r="J99" s="2">
        <v>0.96774199999999999</v>
      </c>
    </row>
    <row r="100" spans="3:10" x14ac:dyDescent="0.25">
      <c r="C100" t="s">
        <v>0</v>
      </c>
      <c r="D100">
        <v>123</v>
      </c>
      <c r="E100" t="s">
        <v>1</v>
      </c>
      <c r="F100" s="2">
        <v>0</v>
      </c>
      <c r="G100">
        <v>0</v>
      </c>
      <c r="H100" t="s">
        <v>2</v>
      </c>
      <c r="I100" s="2">
        <v>0</v>
      </c>
      <c r="J100" s="2">
        <v>0</v>
      </c>
    </row>
    <row r="101" spans="3:10" x14ac:dyDescent="0.25">
      <c r="C101" t="s">
        <v>0</v>
      </c>
      <c r="D101">
        <v>124</v>
      </c>
      <c r="E101" t="s">
        <v>1</v>
      </c>
      <c r="F101" s="2">
        <v>0</v>
      </c>
      <c r="G101">
        <v>0</v>
      </c>
      <c r="H101" t="s">
        <v>2</v>
      </c>
      <c r="I101" s="2">
        <v>0</v>
      </c>
      <c r="J101" s="2">
        <v>0</v>
      </c>
    </row>
    <row r="102" spans="3:10" x14ac:dyDescent="0.25">
      <c r="C102" t="s">
        <v>0</v>
      </c>
      <c r="D102">
        <v>125</v>
      </c>
      <c r="E102" t="s">
        <v>1</v>
      </c>
      <c r="F102" s="2">
        <v>0.38664599999999999</v>
      </c>
      <c r="G102" s="1">
        <v>50</v>
      </c>
      <c r="H102" t="s">
        <v>2</v>
      </c>
      <c r="I102" s="2">
        <v>0.36398000000000003</v>
      </c>
      <c r="J102" s="2">
        <v>0.64516099999999998</v>
      </c>
    </row>
    <row r="103" spans="3:10" x14ac:dyDescent="0.25">
      <c r="C103" t="s">
        <v>0</v>
      </c>
      <c r="D103">
        <v>127</v>
      </c>
      <c r="E103" t="s">
        <v>1</v>
      </c>
      <c r="F103" s="2">
        <v>0.59235099999999996</v>
      </c>
      <c r="G103" s="1">
        <v>41.666666999999997</v>
      </c>
      <c r="H103" t="s">
        <v>2</v>
      </c>
      <c r="I103" s="2">
        <v>0.54374599999999995</v>
      </c>
      <c r="J103" s="2">
        <v>0.64516099999999998</v>
      </c>
    </row>
    <row r="104" spans="3:10" x14ac:dyDescent="0.25">
      <c r="C104" t="s">
        <v>0</v>
      </c>
      <c r="D104">
        <v>129</v>
      </c>
      <c r="E104" t="s">
        <v>1</v>
      </c>
      <c r="F104" s="2">
        <v>0.25649</v>
      </c>
      <c r="G104" s="1">
        <v>100</v>
      </c>
      <c r="H104" t="s">
        <v>2</v>
      </c>
      <c r="I104" s="2">
        <v>0.23191500000000001</v>
      </c>
      <c r="J104" s="2">
        <v>1.2903230000000001</v>
      </c>
    </row>
    <row r="105" spans="3:10" x14ac:dyDescent="0.25">
      <c r="C105" t="s">
        <v>0</v>
      </c>
      <c r="D105">
        <v>131</v>
      </c>
      <c r="E105" t="s">
        <v>1</v>
      </c>
      <c r="F105" s="2">
        <v>0.41404200000000002</v>
      </c>
      <c r="G105" s="1">
        <v>100</v>
      </c>
      <c r="H105" t="s">
        <v>2</v>
      </c>
      <c r="I105" s="2">
        <v>0.34345300000000001</v>
      </c>
      <c r="J105" s="2">
        <v>1.935484</v>
      </c>
    </row>
    <row r="106" spans="3:10" x14ac:dyDescent="0.25">
      <c r="C106" t="s">
        <v>0</v>
      </c>
      <c r="D106">
        <v>132</v>
      </c>
      <c r="E106" t="s">
        <v>1</v>
      </c>
      <c r="F106" s="2">
        <v>0</v>
      </c>
      <c r="G106">
        <v>0</v>
      </c>
      <c r="H106" t="s">
        <v>2</v>
      </c>
      <c r="I106" s="2">
        <v>0</v>
      </c>
      <c r="J106" s="2">
        <v>0</v>
      </c>
    </row>
    <row r="107" spans="3:10" x14ac:dyDescent="0.25">
      <c r="C107" t="s">
        <v>0</v>
      </c>
      <c r="D107">
        <v>136</v>
      </c>
      <c r="E107" t="s">
        <v>1</v>
      </c>
      <c r="F107" s="2">
        <v>0</v>
      </c>
      <c r="G107">
        <v>0</v>
      </c>
      <c r="H107" t="s">
        <v>2</v>
      </c>
      <c r="I107" s="2">
        <v>0</v>
      </c>
      <c r="J107" s="2">
        <v>0</v>
      </c>
    </row>
    <row r="108" spans="3:10" x14ac:dyDescent="0.25">
      <c r="C108" t="s">
        <v>0</v>
      </c>
      <c r="D108">
        <v>137</v>
      </c>
      <c r="E108" t="s">
        <v>1</v>
      </c>
      <c r="F108" s="2">
        <v>0.43016799999999999</v>
      </c>
      <c r="G108" s="1">
        <v>100</v>
      </c>
      <c r="H108" t="s">
        <v>2</v>
      </c>
      <c r="I108" s="2">
        <v>0.43016799999999999</v>
      </c>
      <c r="J108" s="2">
        <v>1.2903230000000001</v>
      </c>
    </row>
    <row r="109" spans="3:10" x14ac:dyDescent="0.25">
      <c r="C109" t="s">
        <v>0</v>
      </c>
      <c r="D109">
        <v>138</v>
      </c>
      <c r="E109" t="s">
        <v>1</v>
      </c>
      <c r="F109" s="2">
        <v>0.52446499999999996</v>
      </c>
      <c r="G109" s="1">
        <v>100</v>
      </c>
      <c r="H109" t="s">
        <v>2</v>
      </c>
      <c r="I109" s="2">
        <v>0.41462900000000003</v>
      </c>
      <c r="J109" s="2">
        <v>1.2903230000000001</v>
      </c>
    </row>
    <row r="110" spans="3:10" x14ac:dyDescent="0.25">
      <c r="C110" t="s">
        <v>0</v>
      </c>
      <c r="D110">
        <v>139</v>
      </c>
      <c r="E110" t="s">
        <v>1</v>
      </c>
      <c r="F110" s="2">
        <v>0.39344200000000001</v>
      </c>
      <c r="G110" s="1">
        <v>16.666667</v>
      </c>
      <c r="H110" t="s">
        <v>2</v>
      </c>
      <c r="I110" s="2">
        <v>0.35874600000000001</v>
      </c>
      <c r="J110" s="2">
        <v>0.32258100000000001</v>
      </c>
    </row>
    <row r="111" spans="3:10" x14ac:dyDescent="0.25">
      <c r="C111" t="s">
        <v>0</v>
      </c>
      <c r="D111">
        <v>140</v>
      </c>
      <c r="E111" t="s">
        <v>1</v>
      </c>
      <c r="F111" s="2">
        <v>0.377886</v>
      </c>
      <c r="G111" s="1">
        <v>8.3333329999999997</v>
      </c>
      <c r="H111" t="s">
        <v>2</v>
      </c>
      <c r="I111" s="2">
        <v>0.377886</v>
      </c>
      <c r="J111" s="2">
        <v>0.32258100000000001</v>
      </c>
    </row>
    <row r="112" spans="3:10" x14ac:dyDescent="0.25">
      <c r="C112" t="s">
        <v>0</v>
      </c>
      <c r="D112">
        <v>141</v>
      </c>
      <c r="E112" t="s">
        <v>1</v>
      </c>
      <c r="F112" s="2">
        <v>0.46978500000000001</v>
      </c>
      <c r="G112" s="1">
        <v>16.666667</v>
      </c>
      <c r="H112" t="s">
        <v>2</v>
      </c>
      <c r="I112" s="2">
        <v>0.46978500000000001</v>
      </c>
      <c r="J112" s="2">
        <v>0.32258100000000001</v>
      </c>
    </row>
    <row r="113" spans="3:10" x14ac:dyDescent="0.25">
      <c r="C113" t="s">
        <v>0</v>
      </c>
      <c r="D113">
        <v>142</v>
      </c>
      <c r="E113" t="s">
        <v>1</v>
      </c>
      <c r="F113" s="2">
        <v>0.18820200000000001</v>
      </c>
      <c r="G113" s="1">
        <v>100</v>
      </c>
      <c r="H113" t="s">
        <v>2</v>
      </c>
      <c r="I113" s="2">
        <v>0.15684999999999999</v>
      </c>
      <c r="J113" s="2">
        <v>1.935484</v>
      </c>
    </row>
    <row r="114" spans="3:10" x14ac:dyDescent="0.25">
      <c r="C114" t="s">
        <v>0</v>
      </c>
      <c r="D114">
        <v>143</v>
      </c>
      <c r="E114" t="s">
        <v>1</v>
      </c>
      <c r="F114" s="2">
        <v>0.243705</v>
      </c>
      <c r="G114" s="1">
        <v>100</v>
      </c>
      <c r="H114" t="s">
        <v>2</v>
      </c>
      <c r="I114" s="2">
        <v>0.193662</v>
      </c>
      <c r="J114" s="2">
        <v>4.8387099999999998</v>
      </c>
    </row>
    <row r="115" spans="3:10" x14ac:dyDescent="0.25">
      <c r="C115" t="s">
        <v>0</v>
      </c>
      <c r="D115">
        <v>144</v>
      </c>
      <c r="E115" t="s">
        <v>1</v>
      </c>
      <c r="F115" s="2">
        <v>0.42921999999999999</v>
      </c>
      <c r="G115" s="1">
        <v>100</v>
      </c>
      <c r="H115" t="s">
        <v>2</v>
      </c>
      <c r="I115" s="2">
        <v>0.38433800000000001</v>
      </c>
      <c r="J115" s="2">
        <v>3.225806</v>
      </c>
    </row>
    <row r="116" spans="3:10" x14ac:dyDescent="0.25">
      <c r="C116" t="s">
        <v>0</v>
      </c>
      <c r="D116">
        <v>145</v>
      </c>
      <c r="E116" t="s">
        <v>1</v>
      </c>
      <c r="F116" s="2">
        <v>0.64407899999999996</v>
      </c>
      <c r="G116" s="1">
        <v>41.666666999999997</v>
      </c>
      <c r="H116" t="s">
        <v>2</v>
      </c>
      <c r="I116" s="2">
        <v>0.58978299999999995</v>
      </c>
      <c r="J116" s="2">
        <v>0.32258100000000001</v>
      </c>
    </row>
    <row r="117" spans="3:10" x14ac:dyDescent="0.25">
      <c r="C117" t="s">
        <v>0</v>
      </c>
      <c r="D117">
        <v>146</v>
      </c>
      <c r="E117" t="s">
        <v>1</v>
      </c>
      <c r="F117" s="2">
        <v>0.342113</v>
      </c>
      <c r="G117" s="1">
        <v>100</v>
      </c>
      <c r="H117" t="s">
        <v>2</v>
      </c>
      <c r="I117" s="2">
        <v>0.33029399999999998</v>
      </c>
      <c r="J117" s="2">
        <v>1.935484</v>
      </c>
    </row>
    <row r="118" spans="3:10" x14ac:dyDescent="0.25">
      <c r="C118" t="s">
        <v>0</v>
      </c>
      <c r="D118">
        <v>147</v>
      </c>
      <c r="E118" t="s">
        <v>1</v>
      </c>
      <c r="F118" s="2">
        <v>0.211008</v>
      </c>
      <c r="G118" s="1">
        <v>100</v>
      </c>
      <c r="H118" t="s">
        <v>2</v>
      </c>
      <c r="I118" s="2">
        <v>0.13941600000000001</v>
      </c>
      <c r="J118" s="2">
        <v>2.2580650000000002</v>
      </c>
    </row>
    <row r="119" spans="3:10" x14ac:dyDescent="0.25">
      <c r="C119" t="s">
        <v>0</v>
      </c>
      <c r="D119">
        <v>148</v>
      </c>
      <c r="E119" t="s">
        <v>1</v>
      </c>
      <c r="F119" s="2">
        <v>0.541578</v>
      </c>
      <c r="G119" s="1">
        <v>100</v>
      </c>
      <c r="H119" t="s">
        <v>2</v>
      </c>
      <c r="I119" s="2">
        <v>0.486128</v>
      </c>
      <c r="J119" s="2">
        <v>1.612903</v>
      </c>
    </row>
    <row r="120" spans="3:10" x14ac:dyDescent="0.25">
      <c r="C120" t="s">
        <v>0</v>
      </c>
      <c r="D120">
        <v>149</v>
      </c>
      <c r="E120" t="s">
        <v>1</v>
      </c>
      <c r="F120" s="2">
        <v>0</v>
      </c>
      <c r="G120">
        <v>0</v>
      </c>
      <c r="H120" t="s">
        <v>2</v>
      </c>
      <c r="I120" s="2">
        <v>0</v>
      </c>
      <c r="J120" s="2">
        <v>0</v>
      </c>
    </row>
    <row r="121" spans="3:10" x14ac:dyDescent="0.25">
      <c r="C121" t="s">
        <v>0</v>
      </c>
      <c r="D121">
        <v>150</v>
      </c>
      <c r="E121" t="s">
        <v>1</v>
      </c>
      <c r="F121" s="2">
        <v>0.56258699999999995</v>
      </c>
      <c r="G121" s="1">
        <v>100</v>
      </c>
      <c r="H121" t="s">
        <v>2</v>
      </c>
      <c r="I121" s="2">
        <v>0.56258699999999995</v>
      </c>
      <c r="J121" s="2">
        <v>1.935484</v>
      </c>
    </row>
    <row r="122" spans="3:10" x14ac:dyDescent="0.25">
      <c r="C122" t="s">
        <v>0</v>
      </c>
      <c r="D122">
        <v>151</v>
      </c>
      <c r="E122" t="s">
        <v>1</v>
      </c>
      <c r="F122" s="2">
        <v>0</v>
      </c>
      <c r="G122">
        <v>0</v>
      </c>
      <c r="H122" t="s">
        <v>2</v>
      </c>
      <c r="I122" s="2">
        <v>0</v>
      </c>
      <c r="J122" s="2">
        <v>0</v>
      </c>
    </row>
    <row r="123" spans="3:10" x14ac:dyDescent="0.25">
      <c r="C123" t="s">
        <v>0</v>
      </c>
      <c r="D123">
        <v>152</v>
      </c>
      <c r="E123" t="s">
        <v>1</v>
      </c>
      <c r="F123" s="2">
        <v>0</v>
      </c>
      <c r="G123">
        <v>0</v>
      </c>
      <c r="H123" t="s">
        <v>2</v>
      </c>
      <c r="I123" s="2">
        <v>0</v>
      </c>
      <c r="J123" s="2">
        <v>0</v>
      </c>
    </row>
    <row r="124" spans="3:10" x14ac:dyDescent="0.25">
      <c r="C124" t="s">
        <v>0</v>
      </c>
      <c r="D124">
        <v>154</v>
      </c>
      <c r="E124" t="s">
        <v>1</v>
      </c>
      <c r="F124" s="2">
        <v>0.20763699999999999</v>
      </c>
      <c r="G124" s="1">
        <v>100</v>
      </c>
      <c r="H124" t="s">
        <v>2</v>
      </c>
      <c r="I124" s="2">
        <v>0.18884000000000001</v>
      </c>
      <c r="J124" s="2">
        <v>2.2580650000000002</v>
      </c>
    </row>
    <row r="125" spans="3:10" x14ac:dyDescent="0.25">
      <c r="C125" t="s">
        <v>0</v>
      </c>
      <c r="D125">
        <v>155</v>
      </c>
      <c r="E125" t="s">
        <v>1</v>
      </c>
      <c r="F125" s="2">
        <v>0</v>
      </c>
      <c r="G125">
        <v>0</v>
      </c>
      <c r="H125" t="s">
        <v>2</v>
      </c>
      <c r="I125" s="2">
        <v>0</v>
      </c>
      <c r="J125" s="2">
        <v>0</v>
      </c>
    </row>
    <row r="126" spans="3:10" x14ac:dyDescent="0.25">
      <c r="C126" t="s">
        <v>0</v>
      </c>
      <c r="D126">
        <v>157</v>
      </c>
      <c r="E126" t="s">
        <v>1</v>
      </c>
      <c r="F126" s="2">
        <v>0.457341</v>
      </c>
      <c r="G126" s="1">
        <v>100</v>
      </c>
      <c r="H126" t="s">
        <v>2</v>
      </c>
      <c r="I126" s="2">
        <v>0.427645</v>
      </c>
      <c r="J126" s="2">
        <v>2.5806450000000001</v>
      </c>
    </row>
    <row r="127" spans="3:10" x14ac:dyDescent="0.25">
      <c r="C127" t="s">
        <v>0</v>
      </c>
      <c r="D127">
        <v>158</v>
      </c>
      <c r="E127" t="s">
        <v>1</v>
      </c>
      <c r="F127" s="2">
        <v>0</v>
      </c>
      <c r="G127">
        <v>0</v>
      </c>
      <c r="H127" t="s">
        <v>2</v>
      </c>
      <c r="I127" s="2">
        <v>0</v>
      </c>
      <c r="J127" s="2">
        <v>0</v>
      </c>
    </row>
    <row r="128" spans="3:10" x14ac:dyDescent="0.25">
      <c r="C128" t="s">
        <v>0</v>
      </c>
      <c r="D128">
        <v>159</v>
      </c>
      <c r="E128" t="s">
        <v>1</v>
      </c>
      <c r="F128" s="2">
        <v>0</v>
      </c>
      <c r="G128">
        <v>0</v>
      </c>
      <c r="H128" t="s">
        <v>2</v>
      </c>
      <c r="I128" s="2">
        <v>0</v>
      </c>
      <c r="J128" s="2">
        <v>0</v>
      </c>
    </row>
    <row r="129" spans="3:10" x14ac:dyDescent="0.25">
      <c r="C129" t="s">
        <v>0</v>
      </c>
      <c r="D129">
        <v>160</v>
      </c>
      <c r="E129" t="s">
        <v>1</v>
      </c>
      <c r="F129" s="2">
        <v>0.57058600000000004</v>
      </c>
      <c r="G129" s="1">
        <v>100</v>
      </c>
      <c r="H129" t="s">
        <v>2</v>
      </c>
      <c r="I129" s="2">
        <v>0.56934399999999996</v>
      </c>
      <c r="J129" s="2">
        <v>0.96774199999999999</v>
      </c>
    </row>
    <row r="130" spans="3:10" x14ac:dyDescent="0.25">
      <c r="C130" t="s">
        <v>0</v>
      </c>
      <c r="D130">
        <v>161</v>
      </c>
      <c r="E130" t="s">
        <v>1</v>
      </c>
      <c r="F130" s="2">
        <v>0</v>
      </c>
      <c r="G130">
        <v>0</v>
      </c>
      <c r="H130" t="s">
        <v>2</v>
      </c>
      <c r="I130" s="2">
        <v>0</v>
      </c>
      <c r="J130" s="2">
        <v>0</v>
      </c>
    </row>
    <row r="131" spans="3:10" x14ac:dyDescent="0.25">
      <c r="C131" t="s">
        <v>0</v>
      </c>
      <c r="D131">
        <v>162</v>
      </c>
      <c r="E131" t="s">
        <v>1</v>
      </c>
      <c r="F131" s="2">
        <v>0.264262</v>
      </c>
      <c r="G131" s="1">
        <v>100</v>
      </c>
      <c r="H131" t="s">
        <v>2</v>
      </c>
      <c r="I131" s="2">
        <v>0.25128600000000001</v>
      </c>
      <c r="J131" s="2">
        <v>2.5806450000000001</v>
      </c>
    </row>
    <row r="132" spans="3:10" x14ac:dyDescent="0.25">
      <c r="C132" t="s">
        <v>0</v>
      </c>
      <c r="D132">
        <v>163</v>
      </c>
      <c r="E132" t="s">
        <v>1</v>
      </c>
      <c r="F132" s="2">
        <v>0</v>
      </c>
      <c r="G132">
        <v>0</v>
      </c>
      <c r="H132" t="s">
        <v>2</v>
      </c>
      <c r="I132" s="2">
        <v>0</v>
      </c>
      <c r="J132" s="2">
        <v>0</v>
      </c>
    </row>
    <row r="133" spans="3:10" x14ac:dyDescent="0.25">
      <c r="C133" t="s">
        <v>0</v>
      </c>
      <c r="D133">
        <v>164</v>
      </c>
      <c r="E133" t="s">
        <v>1</v>
      </c>
      <c r="F133" s="2">
        <v>0</v>
      </c>
      <c r="G133">
        <v>0</v>
      </c>
      <c r="H133" t="s">
        <v>2</v>
      </c>
      <c r="I133" s="2">
        <v>0</v>
      </c>
      <c r="J133" s="2">
        <v>0</v>
      </c>
    </row>
    <row r="134" spans="3:10" x14ac:dyDescent="0.25">
      <c r="C134" t="s">
        <v>0</v>
      </c>
      <c r="D134">
        <v>165</v>
      </c>
      <c r="E134" t="s">
        <v>1</v>
      </c>
      <c r="F134" s="2">
        <v>0.59506700000000001</v>
      </c>
      <c r="G134" s="1">
        <v>16.666667</v>
      </c>
      <c r="H134" t="s">
        <v>2</v>
      </c>
      <c r="I134" s="2">
        <v>0.59506700000000001</v>
      </c>
      <c r="J134" s="2">
        <v>0.64516099999999998</v>
      </c>
    </row>
    <row r="135" spans="3:10" x14ac:dyDescent="0.25">
      <c r="C135" t="s">
        <v>0</v>
      </c>
      <c r="D135">
        <v>166</v>
      </c>
      <c r="E135" t="s">
        <v>1</v>
      </c>
      <c r="F135" s="2">
        <v>0.36976300000000001</v>
      </c>
      <c r="G135" s="1">
        <v>8.3333329999999997</v>
      </c>
      <c r="H135" t="s">
        <v>2</v>
      </c>
      <c r="I135" s="2">
        <v>0.36976300000000001</v>
      </c>
      <c r="J135" s="2">
        <v>0.32258100000000001</v>
      </c>
    </row>
    <row r="136" spans="3:10" x14ac:dyDescent="0.25">
      <c r="C136" t="s">
        <v>0</v>
      </c>
      <c r="D136">
        <v>167</v>
      </c>
      <c r="E136" t="s">
        <v>1</v>
      </c>
      <c r="F136" s="2">
        <v>0</v>
      </c>
      <c r="G136">
        <v>0</v>
      </c>
      <c r="H136" t="s">
        <v>2</v>
      </c>
      <c r="I136" s="2">
        <v>0</v>
      </c>
      <c r="J136" s="2">
        <v>0</v>
      </c>
    </row>
    <row r="137" spans="3:10" x14ac:dyDescent="0.25">
      <c r="C137" t="s">
        <v>0</v>
      </c>
      <c r="D137">
        <v>168</v>
      </c>
      <c r="E137" t="s">
        <v>1</v>
      </c>
      <c r="F137" s="2">
        <v>0</v>
      </c>
      <c r="G137">
        <v>0</v>
      </c>
      <c r="H137" t="s">
        <v>2</v>
      </c>
      <c r="I137" s="2">
        <v>0</v>
      </c>
      <c r="J137" s="2">
        <v>0</v>
      </c>
    </row>
    <row r="138" spans="3:10" x14ac:dyDescent="0.25">
      <c r="C138" t="s">
        <v>0</v>
      </c>
      <c r="D138">
        <v>169</v>
      </c>
      <c r="E138" t="s">
        <v>1</v>
      </c>
      <c r="F138" s="2">
        <v>0.55779999999999996</v>
      </c>
      <c r="G138" s="1">
        <v>25</v>
      </c>
      <c r="H138" t="s">
        <v>2</v>
      </c>
      <c r="I138" s="2">
        <v>0.55779999999999996</v>
      </c>
      <c r="J138" s="2">
        <v>0.64516099999999998</v>
      </c>
    </row>
    <row r="139" spans="3:10" x14ac:dyDescent="0.25">
      <c r="C139" t="s">
        <v>0</v>
      </c>
      <c r="D139">
        <v>170</v>
      </c>
      <c r="E139" t="s">
        <v>1</v>
      </c>
      <c r="F139" s="2">
        <v>0.476738</v>
      </c>
      <c r="G139" s="1">
        <v>100</v>
      </c>
      <c r="H139" t="s">
        <v>2</v>
      </c>
      <c r="I139" s="2">
        <v>0.42014299999999999</v>
      </c>
      <c r="J139" s="2">
        <v>1.2903230000000001</v>
      </c>
    </row>
    <row r="140" spans="3:10" x14ac:dyDescent="0.25">
      <c r="C140" t="s">
        <v>0</v>
      </c>
      <c r="D140">
        <v>171</v>
      </c>
      <c r="E140" t="s">
        <v>1</v>
      </c>
      <c r="F140" s="2">
        <v>0.439913</v>
      </c>
      <c r="G140" s="1">
        <v>100</v>
      </c>
      <c r="H140" t="s">
        <v>2</v>
      </c>
      <c r="I140" s="2">
        <v>0.43291099999999999</v>
      </c>
      <c r="J140" s="2">
        <v>0.64516099999999998</v>
      </c>
    </row>
    <row r="141" spans="3:10" x14ac:dyDescent="0.25">
      <c r="C141" t="s">
        <v>0</v>
      </c>
      <c r="D141">
        <v>172</v>
      </c>
      <c r="E141" t="s">
        <v>1</v>
      </c>
      <c r="F141" s="2">
        <v>0.39040399999999997</v>
      </c>
      <c r="G141" s="1">
        <v>100</v>
      </c>
      <c r="H141" t="s">
        <v>2</v>
      </c>
      <c r="I141" s="2">
        <v>0.32654100000000003</v>
      </c>
      <c r="J141" s="2">
        <v>3.870968</v>
      </c>
    </row>
    <row r="142" spans="3:10" x14ac:dyDescent="0.25">
      <c r="C142" t="s">
        <v>0</v>
      </c>
      <c r="D142">
        <v>173</v>
      </c>
      <c r="E142" t="s">
        <v>1</v>
      </c>
      <c r="F142" s="2">
        <v>0.48439300000000002</v>
      </c>
      <c r="G142" s="1">
        <v>100</v>
      </c>
      <c r="H142" t="s">
        <v>2</v>
      </c>
      <c r="I142" s="2">
        <v>0.42250100000000002</v>
      </c>
      <c r="J142" s="2">
        <v>0.96774199999999999</v>
      </c>
    </row>
    <row r="143" spans="3:10" x14ac:dyDescent="0.25">
      <c r="C143" t="s">
        <v>0</v>
      </c>
      <c r="D143">
        <v>174</v>
      </c>
      <c r="E143" t="s">
        <v>1</v>
      </c>
      <c r="F143" s="2">
        <v>0.52473599999999998</v>
      </c>
      <c r="G143" s="1">
        <v>100</v>
      </c>
      <c r="H143" t="s">
        <v>2</v>
      </c>
      <c r="I143" s="2">
        <v>0.45365499999999997</v>
      </c>
      <c r="J143" s="2">
        <v>3.548387</v>
      </c>
    </row>
    <row r="144" spans="3:10" x14ac:dyDescent="0.25">
      <c r="C144" t="s">
        <v>0</v>
      </c>
      <c r="D144">
        <v>175</v>
      </c>
      <c r="E144" t="s">
        <v>1</v>
      </c>
      <c r="F144" s="2">
        <v>0.51815699999999998</v>
      </c>
      <c r="G144" s="1">
        <v>100</v>
      </c>
      <c r="H144" t="s">
        <v>2</v>
      </c>
      <c r="I144" s="2">
        <v>0.51291100000000001</v>
      </c>
      <c r="J144" s="2">
        <v>1.935484</v>
      </c>
    </row>
    <row r="145" spans="3:10" x14ac:dyDescent="0.25">
      <c r="C145" t="s">
        <v>0</v>
      </c>
      <c r="D145">
        <v>176</v>
      </c>
      <c r="E145" t="s">
        <v>1</v>
      </c>
      <c r="F145" s="2">
        <v>0</v>
      </c>
      <c r="G145">
        <v>0</v>
      </c>
      <c r="H145" t="s">
        <v>2</v>
      </c>
      <c r="I145" s="2">
        <v>0</v>
      </c>
      <c r="J145" s="2">
        <v>0</v>
      </c>
    </row>
    <row r="146" spans="3:10" x14ac:dyDescent="0.25">
      <c r="C146" t="s">
        <v>0</v>
      </c>
      <c r="D146">
        <v>178</v>
      </c>
      <c r="E146" t="s">
        <v>1</v>
      </c>
      <c r="F146" s="2">
        <v>0.47946299999999997</v>
      </c>
      <c r="G146" s="1">
        <v>100</v>
      </c>
      <c r="H146" t="s">
        <v>2</v>
      </c>
      <c r="I146" s="2">
        <v>0.41533999999999999</v>
      </c>
      <c r="J146" s="2">
        <v>2.5806450000000001</v>
      </c>
    </row>
    <row r="147" spans="3:10" x14ac:dyDescent="0.25">
      <c r="C147" t="s">
        <v>0</v>
      </c>
      <c r="D147">
        <v>179</v>
      </c>
      <c r="E147" t="s">
        <v>1</v>
      </c>
      <c r="F147" s="2">
        <v>0.62972099999999998</v>
      </c>
      <c r="G147" s="1">
        <v>41.666666999999997</v>
      </c>
      <c r="H147" t="s">
        <v>2</v>
      </c>
      <c r="I147" s="2">
        <v>0.61238300000000001</v>
      </c>
      <c r="J147" s="2">
        <v>0.64516099999999998</v>
      </c>
    </row>
    <row r="148" spans="3:10" x14ac:dyDescent="0.25">
      <c r="C148" t="s">
        <v>0</v>
      </c>
      <c r="D148">
        <v>180</v>
      </c>
      <c r="E148" t="s">
        <v>1</v>
      </c>
      <c r="F148" s="2">
        <v>0.51898999999999995</v>
      </c>
      <c r="G148" s="1">
        <v>8.3333329999999997</v>
      </c>
      <c r="H148" t="s">
        <v>2</v>
      </c>
      <c r="I148" s="2">
        <v>0</v>
      </c>
      <c r="J148" s="2">
        <v>0</v>
      </c>
    </row>
    <row r="149" spans="3:10" x14ac:dyDescent="0.25">
      <c r="C149" t="s">
        <v>0</v>
      </c>
      <c r="D149">
        <v>187</v>
      </c>
      <c r="E149" t="s">
        <v>1</v>
      </c>
      <c r="F149" s="2">
        <v>0.65566199999999997</v>
      </c>
      <c r="G149" s="1">
        <v>100</v>
      </c>
      <c r="H149" t="s">
        <v>2</v>
      </c>
      <c r="I149" s="2">
        <v>0.521227</v>
      </c>
      <c r="J149" s="2">
        <v>1.2903230000000001</v>
      </c>
    </row>
    <row r="150" spans="3:10" x14ac:dyDescent="0.25">
      <c r="C150" t="s">
        <v>0</v>
      </c>
      <c r="D150">
        <v>188</v>
      </c>
      <c r="E150" t="s">
        <v>1</v>
      </c>
      <c r="F150" s="2">
        <v>0.55449000000000004</v>
      </c>
      <c r="G150" s="1">
        <v>100</v>
      </c>
      <c r="H150" t="s">
        <v>2</v>
      </c>
      <c r="I150" s="2">
        <v>0.55449000000000004</v>
      </c>
      <c r="J150" s="2">
        <v>2.2580650000000002</v>
      </c>
    </row>
    <row r="151" spans="3:10" x14ac:dyDescent="0.25">
      <c r="C151" t="s">
        <v>0</v>
      </c>
      <c r="D151">
        <v>189</v>
      </c>
      <c r="E151" t="s">
        <v>1</v>
      </c>
      <c r="F151" s="2">
        <v>0</v>
      </c>
      <c r="G151">
        <v>0</v>
      </c>
      <c r="H151" t="s">
        <v>2</v>
      </c>
      <c r="I151" s="2">
        <v>0</v>
      </c>
      <c r="J151" s="2">
        <v>0</v>
      </c>
    </row>
    <row r="152" spans="3:10" x14ac:dyDescent="0.25">
      <c r="C152" t="s">
        <v>0</v>
      </c>
      <c r="D152">
        <v>190</v>
      </c>
      <c r="E152" t="s">
        <v>1</v>
      </c>
      <c r="F152" s="2">
        <v>0.50094300000000003</v>
      </c>
      <c r="G152" s="1">
        <v>100</v>
      </c>
      <c r="H152" t="s">
        <v>2</v>
      </c>
      <c r="I152" s="2">
        <v>0.48046100000000003</v>
      </c>
      <c r="J152" s="2">
        <v>2.2580650000000002</v>
      </c>
    </row>
    <row r="153" spans="3:10" x14ac:dyDescent="0.25">
      <c r="C153" t="s">
        <v>0</v>
      </c>
      <c r="D153">
        <v>191</v>
      </c>
      <c r="E153" t="s">
        <v>1</v>
      </c>
      <c r="F153" s="2">
        <v>0.34972599999999998</v>
      </c>
      <c r="G153" s="1">
        <v>100</v>
      </c>
      <c r="H153" t="s">
        <v>2</v>
      </c>
      <c r="I153" s="2">
        <v>0.27473399999999998</v>
      </c>
      <c r="J153" s="2">
        <v>1.612903</v>
      </c>
    </row>
    <row r="154" spans="3:10" x14ac:dyDescent="0.25">
      <c r="C154" t="s">
        <v>0</v>
      </c>
      <c r="D154">
        <v>194</v>
      </c>
      <c r="E154" t="s">
        <v>1</v>
      </c>
      <c r="F154" s="2">
        <v>0.40574199999999999</v>
      </c>
      <c r="G154" s="1">
        <v>100</v>
      </c>
      <c r="H154" t="s">
        <v>2</v>
      </c>
      <c r="I154" s="2">
        <v>0.34876800000000002</v>
      </c>
      <c r="J154" s="2">
        <v>2.9032260000000001</v>
      </c>
    </row>
    <row r="155" spans="3:10" x14ac:dyDescent="0.25">
      <c r="C155" t="s">
        <v>0</v>
      </c>
      <c r="D155">
        <v>197</v>
      </c>
      <c r="E155" t="s">
        <v>1</v>
      </c>
      <c r="F155" s="2">
        <v>0.57584400000000002</v>
      </c>
      <c r="G155" s="1">
        <v>100</v>
      </c>
      <c r="H155" t="s">
        <v>2</v>
      </c>
      <c r="I155" s="2">
        <v>0.51415500000000003</v>
      </c>
      <c r="J155" s="2">
        <v>1.2903230000000001</v>
      </c>
    </row>
    <row r="156" spans="3:10" x14ac:dyDescent="0.25">
      <c r="C156" t="s">
        <v>0</v>
      </c>
      <c r="D156">
        <v>200</v>
      </c>
      <c r="E156" t="s">
        <v>1</v>
      </c>
      <c r="F156" s="2">
        <v>0.38421300000000003</v>
      </c>
      <c r="G156" s="1">
        <v>100</v>
      </c>
      <c r="H156" t="s">
        <v>2</v>
      </c>
      <c r="I156" s="2">
        <v>0.38421300000000003</v>
      </c>
      <c r="J156" s="2">
        <v>1.612903</v>
      </c>
    </row>
    <row r="157" spans="3:10" x14ac:dyDescent="0.25">
      <c r="C157" t="s">
        <v>0</v>
      </c>
      <c r="D157">
        <v>202</v>
      </c>
      <c r="E157" t="s">
        <v>1</v>
      </c>
      <c r="F157" s="2">
        <v>0</v>
      </c>
      <c r="G157">
        <v>0</v>
      </c>
      <c r="H157" t="s">
        <v>2</v>
      </c>
      <c r="I157" s="2">
        <v>0</v>
      </c>
      <c r="J157" s="2">
        <v>0</v>
      </c>
    </row>
    <row r="158" spans="3:10" x14ac:dyDescent="0.25">
      <c r="C158" t="s">
        <v>0</v>
      </c>
      <c r="D158">
        <v>203</v>
      </c>
      <c r="E158" t="s">
        <v>1</v>
      </c>
      <c r="F158" s="2">
        <v>0.50818600000000003</v>
      </c>
      <c r="G158" s="1">
        <v>16.666667</v>
      </c>
      <c r="H158" t="s">
        <v>2</v>
      </c>
      <c r="I158" s="2">
        <v>0.49431199999999997</v>
      </c>
      <c r="J158" s="2">
        <v>0.32258100000000001</v>
      </c>
    </row>
    <row r="159" spans="3:10" x14ac:dyDescent="0.25">
      <c r="C159" t="s">
        <v>0</v>
      </c>
      <c r="D159">
        <v>204</v>
      </c>
      <c r="E159" t="s">
        <v>1</v>
      </c>
      <c r="F159" s="2">
        <v>0</v>
      </c>
      <c r="G159">
        <v>0</v>
      </c>
      <c r="H159" t="s">
        <v>2</v>
      </c>
      <c r="I159" s="2">
        <v>0</v>
      </c>
      <c r="J159" s="2">
        <v>0</v>
      </c>
    </row>
    <row r="160" spans="3:10" x14ac:dyDescent="0.25">
      <c r="C160" t="s">
        <v>0</v>
      </c>
      <c r="D160">
        <v>205</v>
      </c>
      <c r="E160" t="s">
        <v>1</v>
      </c>
      <c r="F160" s="2">
        <v>0.30682100000000001</v>
      </c>
      <c r="G160" s="1">
        <v>100</v>
      </c>
      <c r="H160" t="s">
        <v>2</v>
      </c>
      <c r="I160" s="2">
        <v>0.27118799999999998</v>
      </c>
      <c r="J160" s="2">
        <v>0.64516099999999998</v>
      </c>
    </row>
    <row r="161" spans="3:10" x14ac:dyDescent="0.25">
      <c r="C161" t="s">
        <v>0</v>
      </c>
      <c r="D161">
        <v>207</v>
      </c>
      <c r="E161" t="s">
        <v>1</v>
      </c>
      <c r="F161" s="2">
        <v>0</v>
      </c>
      <c r="G161">
        <v>0</v>
      </c>
      <c r="H161" t="s">
        <v>2</v>
      </c>
      <c r="I161" s="2">
        <v>0</v>
      </c>
      <c r="J161" s="2">
        <v>0</v>
      </c>
    </row>
    <row r="162" spans="3:10" x14ac:dyDescent="0.25">
      <c r="C162" t="s">
        <v>0</v>
      </c>
      <c r="D162">
        <v>208</v>
      </c>
      <c r="E162" t="s">
        <v>1</v>
      </c>
      <c r="F162" s="2">
        <v>0</v>
      </c>
      <c r="G162">
        <v>0</v>
      </c>
      <c r="H162" t="s">
        <v>2</v>
      </c>
      <c r="I162" s="2">
        <v>0</v>
      </c>
      <c r="J162" s="2">
        <v>0</v>
      </c>
    </row>
    <row r="163" spans="3:10" x14ac:dyDescent="0.25">
      <c r="C163" t="s">
        <v>0</v>
      </c>
      <c r="D163">
        <v>209</v>
      </c>
      <c r="E163" t="s">
        <v>1</v>
      </c>
      <c r="F163" s="2">
        <v>0.37171500000000002</v>
      </c>
      <c r="G163" s="1">
        <v>100</v>
      </c>
      <c r="H163" t="s">
        <v>2</v>
      </c>
      <c r="I163" s="2">
        <v>0.34071200000000001</v>
      </c>
      <c r="J163" s="2">
        <v>1.935484</v>
      </c>
    </row>
    <row r="164" spans="3:10" x14ac:dyDescent="0.25">
      <c r="C164" t="s">
        <v>0</v>
      </c>
      <c r="D164">
        <v>210</v>
      </c>
      <c r="E164" t="s">
        <v>1</v>
      </c>
      <c r="F164" s="2">
        <v>0.37005500000000002</v>
      </c>
      <c r="G164" s="1">
        <v>8.3333329999999997</v>
      </c>
      <c r="H164" t="s">
        <v>2</v>
      </c>
      <c r="I164" s="2">
        <v>0.37005500000000002</v>
      </c>
      <c r="J164" s="2">
        <v>0.32258100000000001</v>
      </c>
    </row>
    <row r="165" spans="3:10" x14ac:dyDescent="0.25">
      <c r="C165" t="s">
        <v>0</v>
      </c>
      <c r="D165">
        <v>211</v>
      </c>
      <c r="E165" t="s">
        <v>1</v>
      </c>
      <c r="F165" s="2">
        <v>0.47911599999999999</v>
      </c>
      <c r="G165" s="1">
        <v>100</v>
      </c>
      <c r="H165" t="s">
        <v>2</v>
      </c>
      <c r="I165" s="2">
        <v>0.41441</v>
      </c>
      <c r="J165" s="2">
        <v>0.96774199999999999</v>
      </c>
    </row>
    <row r="166" spans="3:10" x14ac:dyDescent="0.25">
      <c r="C166" t="s">
        <v>0</v>
      </c>
      <c r="D166">
        <v>212</v>
      </c>
      <c r="E166" t="s">
        <v>1</v>
      </c>
      <c r="F166" s="2">
        <v>0.53083000000000002</v>
      </c>
      <c r="G166" s="1">
        <v>100</v>
      </c>
      <c r="H166" t="s">
        <v>2</v>
      </c>
      <c r="I166" s="2">
        <v>0.42002099999999998</v>
      </c>
      <c r="J166" s="2">
        <v>2.5806450000000001</v>
      </c>
    </row>
    <row r="167" spans="3:10" x14ac:dyDescent="0.25">
      <c r="C167" t="s">
        <v>0</v>
      </c>
      <c r="D167">
        <v>214</v>
      </c>
      <c r="E167" t="s">
        <v>1</v>
      </c>
      <c r="F167" s="2">
        <v>0</v>
      </c>
      <c r="G167">
        <v>0</v>
      </c>
      <c r="H167" t="s">
        <v>2</v>
      </c>
      <c r="I167" s="2">
        <v>0</v>
      </c>
      <c r="J167" s="2">
        <v>0</v>
      </c>
    </row>
    <row r="168" spans="3:10" x14ac:dyDescent="0.25">
      <c r="C168" t="s">
        <v>0</v>
      </c>
      <c r="D168">
        <v>215</v>
      </c>
      <c r="E168" t="s">
        <v>1</v>
      </c>
      <c r="F168" s="2">
        <v>0</v>
      </c>
      <c r="G168">
        <v>0</v>
      </c>
      <c r="H168" t="s">
        <v>2</v>
      </c>
      <c r="I168" s="2">
        <v>0</v>
      </c>
      <c r="J168" s="2">
        <v>0</v>
      </c>
    </row>
    <row r="169" spans="3:10" x14ac:dyDescent="0.25">
      <c r="C169" t="s">
        <v>0</v>
      </c>
      <c r="D169">
        <v>216</v>
      </c>
      <c r="E169" t="s">
        <v>1</v>
      </c>
      <c r="F169" s="2">
        <v>0</v>
      </c>
      <c r="G169">
        <v>0</v>
      </c>
      <c r="H169" t="s">
        <v>2</v>
      </c>
      <c r="I169" s="2">
        <v>0</v>
      </c>
      <c r="J169" s="2">
        <v>0</v>
      </c>
    </row>
    <row r="170" spans="3:10" x14ac:dyDescent="0.25">
      <c r="C170" t="s">
        <v>0</v>
      </c>
      <c r="D170">
        <v>220</v>
      </c>
      <c r="E170" t="s">
        <v>1</v>
      </c>
      <c r="F170" s="2">
        <v>0</v>
      </c>
      <c r="G170">
        <v>0</v>
      </c>
      <c r="H170" t="s">
        <v>2</v>
      </c>
      <c r="I170" s="2">
        <v>0</v>
      </c>
      <c r="J170" s="2">
        <v>0</v>
      </c>
    </row>
    <row r="171" spans="3:10" x14ac:dyDescent="0.25">
      <c r="C171" t="s">
        <v>0</v>
      </c>
      <c r="D171">
        <v>221</v>
      </c>
      <c r="E171" t="s">
        <v>1</v>
      </c>
      <c r="F171" s="2">
        <v>0.43451899999999999</v>
      </c>
      <c r="G171" s="1">
        <v>8.3333329999999997</v>
      </c>
      <c r="H171" t="s">
        <v>2</v>
      </c>
      <c r="I171" s="2">
        <v>0.43451899999999999</v>
      </c>
      <c r="J171" s="2">
        <v>0.32258100000000001</v>
      </c>
    </row>
    <row r="172" spans="3:10" x14ac:dyDescent="0.25">
      <c r="C172" t="s">
        <v>0</v>
      </c>
      <c r="D172">
        <v>222</v>
      </c>
      <c r="E172" t="s">
        <v>1</v>
      </c>
      <c r="F172" s="2">
        <v>0.55488000000000004</v>
      </c>
      <c r="G172" s="1">
        <v>16.666667</v>
      </c>
      <c r="H172" t="s">
        <v>2</v>
      </c>
      <c r="I172" s="2">
        <v>0.55488000000000004</v>
      </c>
      <c r="J172" s="2">
        <v>0.32258100000000001</v>
      </c>
    </row>
    <row r="173" spans="3:10" x14ac:dyDescent="0.25">
      <c r="C173" t="s">
        <v>0</v>
      </c>
      <c r="D173">
        <v>223</v>
      </c>
      <c r="E173" t="s">
        <v>1</v>
      </c>
      <c r="F173" s="2">
        <v>0.55812600000000001</v>
      </c>
      <c r="G173" s="1">
        <v>100</v>
      </c>
      <c r="H173" t="s">
        <v>2</v>
      </c>
      <c r="I173" s="2">
        <v>0.45028800000000002</v>
      </c>
      <c r="J173" s="2">
        <v>0.96774199999999999</v>
      </c>
    </row>
    <row r="174" spans="3:10" x14ac:dyDescent="0.25">
      <c r="C174" t="s">
        <v>0</v>
      </c>
      <c r="D174">
        <v>224</v>
      </c>
      <c r="E174" t="s">
        <v>1</v>
      </c>
      <c r="F174" s="2">
        <v>0.357935</v>
      </c>
      <c r="G174" s="1">
        <v>16.666667</v>
      </c>
      <c r="H174" t="s">
        <v>2</v>
      </c>
      <c r="I174" s="2">
        <v>0.357935</v>
      </c>
      <c r="J174" s="2">
        <v>0.64516099999999998</v>
      </c>
    </row>
    <row r="175" spans="3:10" x14ac:dyDescent="0.25">
      <c r="C175" t="s">
        <v>0</v>
      </c>
      <c r="D175">
        <v>225</v>
      </c>
      <c r="E175" t="s">
        <v>1</v>
      </c>
      <c r="F175" s="2">
        <v>0.44479200000000002</v>
      </c>
      <c r="G175" s="1">
        <v>25</v>
      </c>
      <c r="H175" t="s">
        <v>2</v>
      </c>
      <c r="I175" s="2">
        <v>0.44299300000000003</v>
      </c>
      <c r="J175" s="2">
        <v>0.32258100000000001</v>
      </c>
    </row>
    <row r="176" spans="3:10" x14ac:dyDescent="0.25">
      <c r="C176" t="s">
        <v>0</v>
      </c>
      <c r="D176">
        <v>226</v>
      </c>
      <c r="E176" t="s">
        <v>1</v>
      </c>
      <c r="F176" s="2">
        <v>0.35875099999999999</v>
      </c>
      <c r="G176" s="1">
        <v>100</v>
      </c>
      <c r="H176" t="s">
        <v>2</v>
      </c>
      <c r="I176" s="2">
        <v>0.35850199999999999</v>
      </c>
      <c r="J176" s="2">
        <v>5.1612900000000002</v>
      </c>
    </row>
    <row r="177" spans="3:10" x14ac:dyDescent="0.25">
      <c r="C177" t="s">
        <v>0</v>
      </c>
      <c r="D177">
        <v>227</v>
      </c>
      <c r="E177" t="s">
        <v>1</v>
      </c>
      <c r="F177" s="2">
        <v>0</v>
      </c>
      <c r="G177">
        <v>0</v>
      </c>
      <c r="H177" t="s">
        <v>2</v>
      </c>
      <c r="I177" s="2">
        <v>0</v>
      </c>
      <c r="J177" s="2">
        <v>0</v>
      </c>
    </row>
    <row r="178" spans="3:10" x14ac:dyDescent="0.25">
      <c r="C178" t="s">
        <v>0</v>
      </c>
      <c r="D178">
        <v>228</v>
      </c>
      <c r="E178" t="s">
        <v>1</v>
      </c>
      <c r="F178" s="2">
        <v>0</v>
      </c>
      <c r="G178">
        <v>0</v>
      </c>
      <c r="H178" t="s">
        <v>2</v>
      </c>
      <c r="I178" s="2">
        <v>0</v>
      </c>
      <c r="J178" s="2">
        <v>0</v>
      </c>
    </row>
    <row r="179" spans="3:10" x14ac:dyDescent="0.25">
      <c r="C179" t="s">
        <v>0</v>
      </c>
      <c r="D179">
        <v>230</v>
      </c>
      <c r="E179" t="s">
        <v>1</v>
      </c>
      <c r="F179" s="2">
        <v>0.33043699999999998</v>
      </c>
      <c r="G179" s="1">
        <v>100</v>
      </c>
      <c r="H179" t="s">
        <v>2</v>
      </c>
      <c r="I179" s="2">
        <v>0.320907</v>
      </c>
      <c r="J179" s="2">
        <v>1.612903</v>
      </c>
    </row>
    <row r="180" spans="3:10" x14ac:dyDescent="0.25">
      <c r="C180" t="s">
        <v>0</v>
      </c>
      <c r="D180">
        <v>231</v>
      </c>
      <c r="E180" t="s">
        <v>1</v>
      </c>
      <c r="F180" s="2">
        <v>0</v>
      </c>
      <c r="G180">
        <v>0</v>
      </c>
      <c r="H180" t="s">
        <v>2</v>
      </c>
      <c r="I180" s="2">
        <v>0</v>
      </c>
      <c r="J180" s="2">
        <v>0</v>
      </c>
    </row>
    <row r="181" spans="3:10" x14ac:dyDescent="0.25">
      <c r="C181" t="s">
        <v>0</v>
      </c>
      <c r="D181">
        <v>232</v>
      </c>
      <c r="E181" t="s">
        <v>1</v>
      </c>
      <c r="F181" s="2">
        <v>0</v>
      </c>
      <c r="G181">
        <v>0</v>
      </c>
      <c r="H181" t="s">
        <v>2</v>
      </c>
      <c r="I181" s="2">
        <v>0</v>
      </c>
      <c r="J181" s="2">
        <v>0</v>
      </c>
    </row>
    <row r="182" spans="3:10" x14ac:dyDescent="0.25">
      <c r="C182" t="s">
        <v>0</v>
      </c>
      <c r="D182">
        <v>233</v>
      </c>
      <c r="E182" t="s">
        <v>1</v>
      </c>
      <c r="F182" s="2">
        <v>0</v>
      </c>
      <c r="G182">
        <v>0</v>
      </c>
      <c r="H182" t="s">
        <v>2</v>
      </c>
      <c r="I182" s="2">
        <v>0</v>
      </c>
      <c r="J182" s="2">
        <v>0</v>
      </c>
    </row>
    <row r="183" spans="3:10" x14ac:dyDescent="0.25">
      <c r="C183" t="s">
        <v>0</v>
      </c>
      <c r="D183">
        <v>235</v>
      </c>
      <c r="E183" t="s">
        <v>1</v>
      </c>
      <c r="F183" s="2">
        <v>0</v>
      </c>
      <c r="G183">
        <v>0</v>
      </c>
      <c r="H183" t="s">
        <v>2</v>
      </c>
      <c r="I183" s="2">
        <v>0</v>
      </c>
      <c r="J183" s="2">
        <v>0</v>
      </c>
    </row>
    <row r="184" spans="3:10" x14ac:dyDescent="0.25">
      <c r="C184" t="s">
        <v>0</v>
      </c>
      <c r="D184">
        <v>238</v>
      </c>
      <c r="E184" t="s">
        <v>1</v>
      </c>
      <c r="F184" s="2">
        <v>0.48036000000000001</v>
      </c>
      <c r="G184" s="1">
        <v>8.3333329999999997</v>
      </c>
      <c r="H184" t="s">
        <v>2</v>
      </c>
      <c r="I184" s="2">
        <v>0.48036000000000001</v>
      </c>
      <c r="J184" s="2">
        <v>0.32258100000000001</v>
      </c>
    </row>
    <row r="185" spans="3:10" x14ac:dyDescent="0.25">
      <c r="C185" t="s">
        <v>0</v>
      </c>
      <c r="D185">
        <v>239</v>
      </c>
      <c r="E185" t="s">
        <v>1</v>
      </c>
      <c r="F185" s="2">
        <v>0</v>
      </c>
      <c r="G185">
        <v>0</v>
      </c>
      <c r="H185" t="s">
        <v>2</v>
      </c>
      <c r="I185" s="2">
        <v>0</v>
      </c>
      <c r="J185" s="2">
        <v>0</v>
      </c>
    </row>
    <row r="186" spans="3:10" x14ac:dyDescent="0.25">
      <c r="C186" t="s">
        <v>0</v>
      </c>
      <c r="D186">
        <v>240</v>
      </c>
      <c r="E186" t="s">
        <v>1</v>
      </c>
      <c r="F186" s="2">
        <v>0.27396399999999999</v>
      </c>
      <c r="G186" s="1">
        <v>16.666667</v>
      </c>
      <c r="H186" t="s">
        <v>2</v>
      </c>
      <c r="I186" s="2">
        <v>0.27396399999999999</v>
      </c>
      <c r="J186" s="2">
        <v>0.32258100000000001</v>
      </c>
    </row>
    <row r="187" spans="3:10" x14ac:dyDescent="0.25">
      <c r="C187" t="s">
        <v>0</v>
      </c>
      <c r="D187">
        <v>241</v>
      </c>
      <c r="E187" t="s">
        <v>1</v>
      </c>
      <c r="F187" s="2">
        <v>0.42962699999999998</v>
      </c>
      <c r="G187" s="1">
        <v>16.666667</v>
      </c>
      <c r="H187" t="s">
        <v>2</v>
      </c>
      <c r="I187" s="2">
        <v>0.42962699999999998</v>
      </c>
      <c r="J187" s="2">
        <v>0.64516099999999998</v>
      </c>
    </row>
    <row r="188" spans="3:10" x14ac:dyDescent="0.25">
      <c r="C188" t="s">
        <v>0</v>
      </c>
      <c r="D188">
        <v>242</v>
      </c>
      <c r="E188" t="s">
        <v>1</v>
      </c>
      <c r="F188" s="2">
        <v>0.374693</v>
      </c>
      <c r="G188" s="1">
        <v>100</v>
      </c>
      <c r="H188" t="s">
        <v>2</v>
      </c>
      <c r="I188" s="2">
        <v>0.250139</v>
      </c>
      <c r="J188" s="2">
        <v>1.2903230000000001</v>
      </c>
    </row>
    <row r="189" spans="3:10" x14ac:dyDescent="0.25">
      <c r="C189" t="s">
        <v>0</v>
      </c>
      <c r="D189">
        <v>243</v>
      </c>
      <c r="E189" t="s">
        <v>1</v>
      </c>
      <c r="F189" s="2">
        <v>0</v>
      </c>
      <c r="G189">
        <v>0</v>
      </c>
      <c r="H189" t="s">
        <v>2</v>
      </c>
      <c r="I189" s="2">
        <v>0</v>
      </c>
      <c r="J189" s="2">
        <v>0</v>
      </c>
    </row>
    <row r="190" spans="3:10" x14ac:dyDescent="0.25">
      <c r="C190" t="s">
        <v>0</v>
      </c>
      <c r="D190">
        <v>244</v>
      </c>
      <c r="E190" t="s">
        <v>1</v>
      </c>
      <c r="F190" s="2">
        <v>0.58487199999999995</v>
      </c>
      <c r="G190" s="1">
        <v>100</v>
      </c>
      <c r="H190" t="s">
        <v>2</v>
      </c>
      <c r="I190" s="2">
        <v>0.44555099999999997</v>
      </c>
      <c r="J190" s="2">
        <v>2.2580650000000002</v>
      </c>
    </row>
    <row r="191" spans="3:10" x14ac:dyDescent="0.25">
      <c r="C191" t="s">
        <v>0</v>
      </c>
      <c r="D191">
        <v>245</v>
      </c>
      <c r="E191" t="s">
        <v>1</v>
      </c>
      <c r="F191" s="2">
        <v>0</v>
      </c>
      <c r="G191">
        <v>0</v>
      </c>
      <c r="H191" t="s">
        <v>2</v>
      </c>
      <c r="I191" s="2">
        <v>0</v>
      </c>
      <c r="J191" s="2">
        <v>0</v>
      </c>
    </row>
    <row r="192" spans="3:10" x14ac:dyDescent="0.25">
      <c r="C192" t="s">
        <v>0</v>
      </c>
      <c r="D192">
        <v>246</v>
      </c>
      <c r="E192" t="s">
        <v>1</v>
      </c>
      <c r="F192" s="2">
        <v>0.65073199999999998</v>
      </c>
      <c r="G192" s="1">
        <v>16.666667</v>
      </c>
      <c r="H192" t="s">
        <v>2</v>
      </c>
      <c r="I192" s="2">
        <v>0</v>
      </c>
      <c r="J192" s="2">
        <v>0</v>
      </c>
    </row>
    <row r="193" spans="3:10" x14ac:dyDescent="0.25">
      <c r="C193" t="s">
        <v>0</v>
      </c>
      <c r="D193">
        <v>247</v>
      </c>
      <c r="E193" t="s">
        <v>1</v>
      </c>
      <c r="F193" s="2">
        <v>0</v>
      </c>
      <c r="G193">
        <v>0</v>
      </c>
      <c r="H193" t="s">
        <v>2</v>
      </c>
      <c r="I193" s="2">
        <v>0</v>
      </c>
      <c r="J193" s="2">
        <v>0</v>
      </c>
    </row>
    <row r="194" spans="3:10" x14ac:dyDescent="0.25">
      <c r="C194" t="s">
        <v>0</v>
      </c>
      <c r="D194">
        <v>248</v>
      </c>
      <c r="E194" t="s">
        <v>1</v>
      </c>
      <c r="F194" s="2">
        <v>0.66446799999999995</v>
      </c>
      <c r="G194" s="1">
        <v>16.666667</v>
      </c>
      <c r="H194" t="s">
        <v>2</v>
      </c>
      <c r="I194" s="2">
        <v>0.51456400000000002</v>
      </c>
      <c r="J194" s="2">
        <v>0.32258100000000001</v>
      </c>
    </row>
    <row r="195" spans="3:10" x14ac:dyDescent="0.25">
      <c r="C195" t="s">
        <v>0</v>
      </c>
      <c r="D195">
        <v>249</v>
      </c>
      <c r="E195" t="s">
        <v>1</v>
      </c>
      <c r="F195" s="2">
        <v>0.638903</v>
      </c>
      <c r="G195" s="1">
        <v>83.333332999999996</v>
      </c>
      <c r="H195" t="s">
        <v>2</v>
      </c>
      <c r="I195" s="2">
        <v>0.638903</v>
      </c>
      <c r="J195" s="2">
        <v>0.96774199999999999</v>
      </c>
    </row>
    <row r="196" spans="3:10" x14ac:dyDescent="0.25">
      <c r="C196" t="s">
        <v>0</v>
      </c>
      <c r="D196">
        <v>250</v>
      </c>
      <c r="E196" t="s">
        <v>1</v>
      </c>
      <c r="F196" s="2">
        <v>0</v>
      </c>
      <c r="G196">
        <v>0</v>
      </c>
      <c r="H196" t="s">
        <v>2</v>
      </c>
      <c r="I196" s="2">
        <v>0</v>
      </c>
      <c r="J196" s="2">
        <v>0</v>
      </c>
    </row>
    <row r="197" spans="3:10" x14ac:dyDescent="0.25">
      <c r="C197" t="s">
        <v>0</v>
      </c>
      <c r="D197">
        <v>251</v>
      </c>
      <c r="E197" t="s">
        <v>1</v>
      </c>
      <c r="F197" s="2">
        <v>0</v>
      </c>
      <c r="G197">
        <v>0</v>
      </c>
      <c r="H197" t="s">
        <v>2</v>
      </c>
      <c r="I197" s="2">
        <v>0</v>
      </c>
      <c r="J197" s="2">
        <v>0</v>
      </c>
    </row>
    <row r="198" spans="3:10" x14ac:dyDescent="0.25">
      <c r="C198" t="s">
        <v>0</v>
      </c>
      <c r="D198">
        <v>252</v>
      </c>
      <c r="E198" t="s">
        <v>1</v>
      </c>
      <c r="F198" s="2">
        <v>0.39684700000000001</v>
      </c>
      <c r="G198" s="1">
        <v>16.666667</v>
      </c>
      <c r="H198" t="s">
        <v>2</v>
      </c>
      <c r="I198" s="2">
        <v>0.39684700000000001</v>
      </c>
      <c r="J198" s="2">
        <v>0.64516099999999998</v>
      </c>
    </row>
    <row r="199" spans="3:10" x14ac:dyDescent="0.25">
      <c r="C199" t="s">
        <v>0</v>
      </c>
      <c r="D199">
        <v>256</v>
      </c>
      <c r="E199" t="s">
        <v>1</v>
      </c>
      <c r="F199" s="2">
        <v>0.51475199999999999</v>
      </c>
      <c r="G199" s="1">
        <v>16.666667</v>
      </c>
      <c r="H199" t="s">
        <v>2</v>
      </c>
      <c r="I199" s="2">
        <v>0.51092199999999999</v>
      </c>
      <c r="J199" s="2">
        <v>0.32258100000000001</v>
      </c>
    </row>
    <row r="200" spans="3:10" x14ac:dyDescent="0.25">
      <c r="C200" t="s">
        <v>0</v>
      </c>
      <c r="D200">
        <v>259</v>
      </c>
      <c r="E200" t="s">
        <v>1</v>
      </c>
      <c r="F200" s="2">
        <v>0.44557400000000003</v>
      </c>
      <c r="G200" s="1">
        <v>100</v>
      </c>
      <c r="H200" t="s">
        <v>2</v>
      </c>
      <c r="I200" s="2">
        <v>0.38434800000000002</v>
      </c>
      <c r="J200" s="2">
        <v>0.64516099999999998</v>
      </c>
    </row>
    <row r="201" spans="3:10" x14ac:dyDescent="0.25">
      <c r="C201" t="s">
        <v>0</v>
      </c>
      <c r="D201">
        <v>260</v>
      </c>
      <c r="E201" t="s">
        <v>1</v>
      </c>
      <c r="F201" s="2">
        <v>0.43450499999999997</v>
      </c>
      <c r="G201" s="1">
        <v>100</v>
      </c>
      <c r="H201" t="s">
        <v>2</v>
      </c>
      <c r="I201" s="2">
        <v>0.43450499999999997</v>
      </c>
      <c r="J201" s="2">
        <v>2.9032260000000001</v>
      </c>
    </row>
    <row r="202" spans="3:10" x14ac:dyDescent="0.25">
      <c r="C202" t="s">
        <v>0</v>
      </c>
      <c r="D202">
        <v>261</v>
      </c>
      <c r="E202" t="s">
        <v>1</v>
      </c>
      <c r="F202" s="2">
        <v>0.246807</v>
      </c>
      <c r="G202" s="1">
        <v>100</v>
      </c>
      <c r="H202" t="s">
        <v>2</v>
      </c>
      <c r="I202" s="2">
        <v>0.223467</v>
      </c>
      <c r="J202" s="2">
        <v>1.935484</v>
      </c>
    </row>
    <row r="203" spans="3:10" x14ac:dyDescent="0.25">
      <c r="C203" t="s">
        <v>0</v>
      </c>
      <c r="D203">
        <v>264</v>
      </c>
      <c r="E203" t="s">
        <v>1</v>
      </c>
      <c r="F203" s="2">
        <v>0</v>
      </c>
      <c r="G203">
        <v>0</v>
      </c>
      <c r="H203" t="s">
        <v>2</v>
      </c>
      <c r="I203" s="2">
        <v>0</v>
      </c>
      <c r="J203" s="2">
        <v>0</v>
      </c>
    </row>
    <row r="204" spans="3:10" x14ac:dyDescent="0.25">
      <c r="C204" t="s">
        <v>0</v>
      </c>
      <c r="D204">
        <v>267</v>
      </c>
      <c r="E204" t="s">
        <v>1</v>
      </c>
      <c r="F204" s="2">
        <v>0</v>
      </c>
      <c r="G204">
        <v>0</v>
      </c>
      <c r="H204" t="s">
        <v>2</v>
      </c>
      <c r="I204" s="2">
        <v>0</v>
      </c>
      <c r="J204" s="2">
        <v>0</v>
      </c>
    </row>
    <row r="205" spans="3:10" x14ac:dyDescent="0.25">
      <c r="C205" t="s">
        <v>0</v>
      </c>
      <c r="D205">
        <v>268</v>
      </c>
      <c r="E205" t="s">
        <v>1</v>
      </c>
      <c r="F205" s="2">
        <v>0.31626399999999999</v>
      </c>
      <c r="G205" s="1">
        <v>100</v>
      </c>
      <c r="H205" t="s">
        <v>2</v>
      </c>
      <c r="I205" s="2">
        <v>0.22719300000000001</v>
      </c>
      <c r="J205" s="2">
        <v>1.935484</v>
      </c>
    </row>
    <row r="206" spans="3:10" x14ac:dyDescent="0.25">
      <c r="C206" t="s">
        <v>0</v>
      </c>
      <c r="D206">
        <v>269</v>
      </c>
      <c r="E206" t="s">
        <v>1</v>
      </c>
      <c r="F206" s="2">
        <v>0.47666799999999998</v>
      </c>
      <c r="G206" s="1">
        <v>100</v>
      </c>
      <c r="H206" t="s">
        <v>2</v>
      </c>
      <c r="I206" s="2">
        <v>0.410688</v>
      </c>
      <c r="J206" s="2">
        <v>3.548387</v>
      </c>
    </row>
    <row r="207" spans="3:10" x14ac:dyDescent="0.25">
      <c r="C207" t="s">
        <v>0</v>
      </c>
      <c r="D207">
        <v>272</v>
      </c>
      <c r="E207" t="s">
        <v>1</v>
      </c>
      <c r="F207" s="2">
        <v>0</v>
      </c>
      <c r="G207">
        <v>0</v>
      </c>
      <c r="H207" t="s">
        <v>2</v>
      </c>
      <c r="I207" s="2">
        <v>0</v>
      </c>
      <c r="J207" s="2">
        <v>0</v>
      </c>
    </row>
    <row r="208" spans="3:10" x14ac:dyDescent="0.25">
      <c r="C208" t="s">
        <v>0</v>
      </c>
      <c r="D208">
        <v>273</v>
      </c>
      <c r="E208" t="s">
        <v>1</v>
      </c>
      <c r="F208" s="2">
        <v>0</v>
      </c>
      <c r="G208">
        <v>0</v>
      </c>
      <c r="H208" t="s">
        <v>2</v>
      </c>
      <c r="I208" s="2">
        <v>0</v>
      </c>
      <c r="J208" s="2">
        <v>0</v>
      </c>
    </row>
    <row r="209" spans="3:10" x14ac:dyDescent="0.25">
      <c r="C209" t="s">
        <v>0</v>
      </c>
      <c r="D209">
        <v>274</v>
      </c>
      <c r="E209" t="s">
        <v>1</v>
      </c>
      <c r="F209" s="2">
        <v>0.28244599999999997</v>
      </c>
      <c r="G209" s="1">
        <v>100</v>
      </c>
      <c r="H209" t="s">
        <v>2</v>
      </c>
      <c r="I209" s="2">
        <v>0.27126299999999998</v>
      </c>
      <c r="J209" s="2">
        <v>3.870968</v>
      </c>
    </row>
    <row r="210" spans="3:10" x14ac:dyDescent="0.25">
      <c r="C210" t="s">
        <v>0</v>
      </c>
      <c r="D210">
        <v>276</v>
      </c>
      <c r="E210" t="s">
        <v>1</v>
      </c>
      <c r="F210" s="2">
        <v>0</v>
      </c>
      <c r="G210">
        <v>0</v>
      </c>
      <c r="H210" t="s">
        <v>2</v>
      </c>
      <c r="I210" s="2">
        <v>0</v>
      </c>
      <c r="J210" s="2">
        <v>0</v>
      </c>
    </row>
    <row r="211" spans="3:10" x14ac:dyDescent="0.25">
      <c r="C211" t="s">
        <v>0</v>
      </c>
      <c r="D211">
        <v>277</v>
      </c>
      <c r="E211" t="s">
        <v>1</v>
      </c>
      <c r="F211" s="2">
        <v>0.54155799999999998</v>
      </c>
      <c r="G211" s="1">
        <v>8.3333329999999997</v>
      </c>
      <c r="H211" t="s">
        <v>2</v>
      </c>
      <c r="I211" s="2">
        <v>0.54155799999999998</v>
      </c>
      <c r="J211" s="2">
        <v>0.32258100000000001</v>
      </c>
    </row>
    <row r="212" spans="3:10" x14ac:dyDescent="0.25">
      <c r="C212" t="s">
        <v>0</v>
      </c>
      <c r="D212">
        <v>279</v>
      </c>
      <c r="E212" t="s">
        <v>1</v>
      </c>
      <c r="F212" s="2">
        <v>0</v>
      </c>
      <c r="G212">
        <v>0</v>
      </c>
      <c r="H212" t="s">
        <v>2</v>
      </c>
      <c r="I212" s="2">
        <v>0</v>
      </c>
      <c r="J212" s="2">
        <v>0</v>
      </c>
    </row>
    <row r="213" spans="3:10" x14ac:dyDescent="0.25">
      <c r="C213" t="s">
        <v>0</v>
      </c>
      <c r="D213">
        <v>282</v>
      </c>
      <c r="E213" t="s">
        <v>1</v>
      </c>
      <c r="F213" s="2">
        <v>0.34146500000000002</v>
      </c>
      <c r="G213" s="1">
        <v>100</v>
      </c>
      <c r="H213" t="s">
        <v>2</v>
      </c>
      <c r="I213" s="2">
        <v>0.31807600000000003</v>
      </c>
      <c r="J213" s="2">
        <v>4.8387099999999998</v>
      </c>
    </row>
    <row r="214" spans="3:10" x14ac:dyDescent="0.25">
      <c r="C214" t="s">
        <v>0</v>
      </c>
      <c r="D214">
        <v>285</v>
      </c>
      <c r="E214" t="s">
        <v>1</v>
      </c>
      <c r="F214" s="2">
        <v>0.26235199999999997</v>
      </c>
      <c r="G214" s="1">
        <v>100</v>
      </c>
      <c r="H214" t="s">
        <v>2</v>
      </c>
      <c r="I214" s="2">
        <v>0.20846899999999999</v>
      </c>
      <c r="J214" s="2">
        <v>1.935484</v>
      </c>
    </row>
    <row r="215" spans="3:10" x14ac:dyDescent="0.25">
      <c r="C215" t="s">
        <v>0</v>
      </c>
      <c r="D215">
        <v>287</v>
      </c>
      <c r="E215" t="s">
        <v>1</v>
      </c>
      <c r="F215" s="2">
        <v>0</v>
      </c>
      <c r="G215">
        <v>0</v>
      </c>
      <c r="H215" t="s">
        <v>2</v>
      </c>
      <c r="I215" s="2">
        <v>0</v>
      </c>
      <c r="J215" s="2">
        <v>0</v>
      </c>
    </row>
    <row r="216" spans="3:10" x14ac:dyDescent="0.25">
      <c r="C216" t="s">
        <v>0</v>
      </c>
      <c r="D216">
        <v>288</v>
      </c>
      <c r="E216" t="s">
        <v>1</v>
      </c>
      <c r="F216" s="2">
        <v>0</v>
      </c>
      <c r="G216">
        <v>0</v>
      </c>
      <c r="H216" t="s">
        <v>2</v>
      </c>
      <c r="I216" s="2">
        <v>0</v>
      </c>
      <c r="J216" s="2">
        <v>0</v>
      </c>
    </row>
    <row r="217" spans="3:10" x14ac:dyDescent="0.25">
      <c r="C217" t="s">
        <v>0</v>
      </c>
      <c r="D217">
        <v>289</v>
      </c>
      <c r="E217" t="s">
        <v>1</v>
      </c>
      <c r="F217" s="2">
        <v>0</v>
      </c>
      <c r="G217">
        <v>0</v>
      </c>
      <c r="H217" t="s">
        <v>2</v>
      </c>
      <c r="I217" s="2">
        <v>0</v>
      </c>
      <c r="J217" s="2">
        <v>0</v>
      </c>
    </row>
    <row r="218" spans="3:10" x14ac:dyDescent="0.25">
      <c r="C218" t="s">
        <v>0</v>
      </c>
      <c r="D218">
        <v>292</v>
      </c>
      <c r="E218" t="s">
        <v>1</v>
      </c>
      <c r="F218" s="2">
        <v>0.60989499999999996</v>
      </c>
      <c r="G218" s="1">
        <v>100</v>
      </c>
      <c r="H218" t="s">
        <v>2</v>
      </c>
      <c r="I218" s="2">
        <v>0.51195000000000002</v>
      </c>
      <c r="J218" s="2">
        <v>2.5806450000000001</v>
      </c>
    </row>
    <row r="219" spans="3:10" x14ac:dyDescent="0.25">
      <c r="C219" t="s">
        <v>0</v>
      </c>
      <c r="D219">
        <v>294</v>
      </c>
      <c r="E219" t="s">
        <v>1</v>
      </c>
      <c r="F219" s="2">
        <v>0</v>
      </c>
      <c r="G219">
        <v>0</v>
      </c>
      <c r="H219" t="s">
        <v>2</v>
      </c>
      <c r="I219" s="2">
        <v>0</v>
      </c>
      <c r="J219" s="2">
        <v>0</v>
      </c>
    </row>
    <row r="220" spans="3:10" x14ac:dyDescent="0.25">
      <c r="C220" t="s">
        <v>0</v>
      </c>
      <c r="D220">
        <v>295</v>
      </c>
      <c r="E220" t="s">
        <v>1</v>
      </c>
      <c r="F220" s="2">
        <v>0.59389899999999995</v>
      </c>
      <c r="G220" s="1">
        <v>100</v>
      </c>
      <c r="H220" t="s">
        <v>2</v>
      </c>
      <c r="I220" s="2">
        <v>0.50992300000000002</v>
      </c>
      <c r="J220" s="2">
        <v>0.64516099999999998</v>
      </c>
    </row>
    <row r="221" spans="3:10" x14ac:dyDescent="0.25">
      <c r="C221" t="s">
        <v>0</v>
      </c>
      <c r="D221">
        <v>297</v>
      </c>
      <c r="E221" t="s">
        <v>1</v>
      </c>
      <c r="F221" s="2">
        <v>0.30250100000000002</v>
      </c>
      <c r="G221" s="1">
        <v>100</v>
      </c>
      <c r="H221" t="s">
        <v>2</v>
      </c>
      <c r="I221" s="2">
        <v>0.28978999999999999</v>
      </c>
      <c r="J221" s="2">
        <v>2.5806450000000001</v>
      </c>
    </row>
    <row r="222" spans="3:10" x14ac:dyDescent="0.25">
      <c r="C222" t="s">
        <v>0</v>
      </c>
      <c r="D222">
        <v>298</v>
      </c>
      <c r="E222" t="s">
        <v>1</v>
      </c>
      <c r="F222" s="2">
        <v>0.49301499999999998</v>
      </c>
      <c r="G222" s="1">
        <v>100</v>
      </c>
      <c r="H222" t="s">
        <v>2</v>
      </c>
      <c r="I222" s="2">
        <v>0.385023</v>
      </c>
      <c r="J222" s="2">
        <v>1.2903230000000001</v>
      </c>
    </row>
    <row r="223" spans="3:10" x14ac:dyDescent="0.25">
      <c r="C223" t="s">
        <v>0</v>
      </c>
      <c r="D223">
        <v>300</v>
      </c>
      <c r="E223" t="s">
        <v>1</v>
      </c>
      <c r="F223" s="2">
        <v>0</v>
      </c>
      <c r="G223">
        <v>0</v>
      </c>
      <c r="H223" t="s">
        <v>2</v>
      </c>
      <c r="I223" s="2">
        <v>0</v>
      </c>
      <c r="J223" s="2">
        <v>0</v>
      </c>
    </row>
    <row r="224" spans="3:10" x14ac:dyDescent="0.25">
      <c r="C224" t="s">
        <v>0</v>
      </c>
      <c r="D224">
        <v>301</v>
      </c>
      <c r="E224" t="s">
        <v>1</v>
      </c>
      <c r="F224" s="2">
        <v>0</v>
      </c>
      <c r="G224">
        <v>0</v>
      </c>
      <c r="H224" t="s">
        <v>2</v>
      </c>
      <c r="I224" s="2">
        <v>0</v>
      </c>
      <c r="J224" s="2">
        <v>0</v>
      </c>
    </row>
    <row r="225" spans="3:10" x14ac:dyDescent="0.25">
      <c r="C225" t="s">
        <v>0</v>
      </c>
      <c r="D225">
        <v>303</v>
      </c>
      <c r="E225" t="s">
        <v>1</v>
      </c>
      <c r="F225" s="2">
        <v>0</v>
      </c>
      <c r="G225">
        <v>0</v>
      </c>
      <c r="H225" t="s">
        <v>2</v>
      </c>
      <c r="I225" s="2">
        <v>0</v>
      </c>
      <c r="J225" s="2">
        <v>0</v>
      </c>
    </row>
    <row r="226" spans="3:10" x14ac:dyDescent="0.25">
      <c r="C226" t="s">
        <v>0</v>
      </c>
      <c r="D226">
        <v>304</v>
      </c>
      <c r="E226" t="s">
        <v>1</v>
      </c>
      <c r="F226" s="2">
        <v>0.49789</v>
      </c>
      <c r="G226" s="1">
        <v>100</v>
      </c>
      <c r="H226" t="s">
        <v>2</v>
      </c>
      <c r="I226" s="2">
        <v>0.485647</v>
      </c>
      <c r="J226" s="2">
        <v>0.96774199999999999</v>
      </c>
    </row>
    <row r="227" spans="3:10" x14ac:dyDescent="0.25">
      <c r="C227" t="s">
        <v>0</v>
      </c>
      <c r="D227">
        <v>306</v>
      </c>
      <c r="E227" t="s">
        <v>1</v>
      </c>
      <c r="F227" s="2">
        <v>0</v>
      </c>
      <c r="G227">
        <v>0</v>
      </c>
      <c r="H227" t="s">
        <v>2</v>
      </c>
      <c r="I227" s="2">
        <v>0</v>
      </c>
      <c r="J227" s="2">
        <v>0</v>
      </c>
    </row>
    <row r="228" spans="3:10" x14ac:dyDescent="0.25">
      <c r="C228" t="s">
        <v>0</v>
      </c>
      <c r="D228">
        <v>307</v>
      </c>
      <c r="E228" t="s">
        <v>1</v>
      </c>
      <c r="F228" s="2">
        <v>0</v>
      </c>
      <c r="G228">
        <v>0</v>
      </c>
      <c r="H228" t="s">
        <v>2</v>
      </c>
      <c r="I228" s="2">
        <v>0</v>
      </c>
      <c r="J228" s="2">
        <v>0</v>
      </c>
    </row>
    <row r="229" spans="3:10" x14ac:dyDescent="0.25">
      <c r="C229" t="s">
        <v>0</v>
      </c>
      <c r="D229">
        <v>308</v>
      </c>
      <c r="E229" t="s">
        <v>1</v>
      </c>
      <c r="F229" s="2">
        <v>0.51746199999999998</v>
      </c>
      <c r="G229" s="1">
        <v>16.666667</v>
      </c>
      <c r="H229" t="s">
        <v>2</v>
      </c>
      <c r="I229" s="2">
        <v>0.516953</v>
      </c>
      <c r="J229" s="2">
        <v>0.32258100000000001</v>
      </c>
    </row>
    <row r="230" spans="3:10" x14ac:dyDescent="0.25">
      <c r="C230" t="s">
        <v>0</v>
      </c>
      <c r="D230">
        <v>309</v>
      </c>
      <c r="E230" t="s">
        <v>1</v>
      </c>
      <c r="F230" s="2">
        <v>0.34770499999999999</v>
      </c>
      <c r="G230" s="1">
        <v>100</v>
      </c>
      <c r="H230" t="s">
        <v>2</v>
      </c>
      <c r="I230" s="2">
        <v>0.33629100000000001</v>
      </c>
      <c r="J230" s="2">
        <v>2.2580650000000002</v>
      </c>
    </row>
    <row r="231" spans="3:10" x14ac:dyDescent="0.25">
      <c r="C231" t="s">
        <v>0</v>
      </c>
      <c r="D231">
        <v>310</v>
      </c>
      <c r="E231" t="s">
        <v>1</v>
      </c>
      <c r="F231" s="2">
        <v>0</v>
      </c>
      <c r="G231">
        <v>0</v>
      </c>
      <c r="H231" t="s">
        <v>2</v>
      </c>
      <c r="I231" s="2">
        <v>0</v>
      </c>
      <c r="J231" s="2">
        <v>0</v>
      </c>
    </row>
    <row r="232" spans="3:10" x14ac:dyDescent="0.25">
      <c r="C232" t="s">
        <v>0</v>
      </c>
      <c r="D232">
        <v>311</v>
      </c>
      <c r="E232" t="s">
        <v>1</v>
      </c>
      <c r="F232" s="2">
        <v>0.53046499999999996</v>
      </c>
      <c r="G232" s="1">
        <v>100</v>
      </c>
      <c r="H232" t="s">
        <v>2</v>
      </c>
      <c r="I232" s="2">
        <v>0.44249699999999997</v>
      </c>
      <c r="J232" s="2">
        <v>1.612903</v>
      </c>
    </row>
    <row r="233" spans="3:10" x14ac:dyDescent="0.25">
      <c r="C233" t="s">
        <v>0</v>
      </c>
      <c r="D233">
        <v>312</v>
      </c>
      <c r="E233" t="s">
        <v>1</v>
      </c>
      <c r="F233" s="2">
        <v>0.46592099999999997</v>
      </c>
      <c r="G233" s="1">
        <v>100</v>
      </c>
      <c r="H233" t="s">
        <v>2</v>
      </c>
      <c r="I233" s="2">
        <v>0.318189</v>
      </c>
      <c r="J233" s="2">
        <v>0.96774199999999999</v>
      </c>
    </row>
    <row r="234" spans="3:10" x14ac:dyDescent="0.25">
      <c r="C234" t="s">
        <v>0</v>
      </c>
      <c r="D234">
        <v>313</v>
      </c>
      <c r="E234" t="s">
        <v>1</v>
      </c>
      <c r="F234" s="2">
        <v>0.52456000000000003</v>
      </c>
      <c r="G234" s="1">
        <v>8.3333329999999997</v>
      </c>
      <c r="H234" t="s">
        <v>2</v>
      </c>
      <c r="I234" s="2">
        <v>0.52456000000000003</v>
      </c>
      <c r="J234" s="2">
        <v>0.32258100000000001</v>
      </c>
    </row>
    <row r="235" spans="3:10" x14ac:dyDescent="0.25">
      <c r="C235" t="s">
        <v>0</v>
      </c>
      <c r="D235">
        <v>314</v>
      </c>
      <c r="E235" t="s">
        <v>1</v>
      </c>
      <c r="F235" s="2">
        <v>0</v>
      </c>
      <c r="G235">
        <v>0</v>
      </c>
      <c r="H235" t="s">
        <v>2</v>
      </c>
      <c r="I235" s="2">
        <v>0</v>
      </c>
      <c r="J235" s="2">
        <v>0</v>
      </c>
    </row>
    <row r="236" spans="3:10" x14ac:dyDescent="0.25">
      <c r="C236" t="s">
        <v>0</v>
      </c>
      <c r="D236">
        <v>316</v>
      </c>
      <c r="E236" t="s">
        <v>1</v>
      </c>
      <c r="F236" s="2">
        <v>0</v>
      </c>
      <c r="G236">
        <v>0</v>
      </c>
      <c r="H236" t="s">
        <v>2</v>
      </c>
      <c r="I236" s="2">
        <v>0</v>
      </c>
      <c r="J236" s="2">
        <v>0</v>
      </c>
    </row>
    <row r="237" spans="3:10" x14ac:dyDescent="0.25">
      <c r="C237" t="s">
        <v>0</v>
      </c>
      <c r="D237">
        <v>317</v>
      </c>
      <c r="E237" t="s">
        <v>1</v>
      </c>
      <c r="F237" s="2">
        <v>0.34709400000000001</v>
      </c>
      <c r="G237" s="1">
        <v>100</v>
      </c>
      <c r="H237" t="s">
        <v>2</v>
      </c>
      <c r="I237" s="2">
        <v>0.34709400000000001</v>
      </c>
      <c r="J237" s="2">
        <v>1.935484</v>
      </c>
    </row>
    <row r="238" spans="3:10" x14ac:dyDescent="0.25">
      <c r="C238" t="s">
        <v>0</v>
      </c>
      <c r="D238">
        <v>318</v>
      </c>
      <c r="E238" t="s">
        <v>1</v>
      </c>
      <c r="F238" s="2">
        <v>0.529891</v>
      </c>
      <c r="G238" s="1">
        <v>100</v>
      </c>
      <c r="H238" t="s">
        <v>2</v>
      </c>
      <c r="I238" s="2">
        <v>0.49576799999999999</v>
      </c>
      <c r="J238" s="2">
        <v>0.64516099999999998</v>
      </c>
    </row>
    <row r="239" spans="3:10" x14ac:dyDescent="0.25">
      <c r="C239" t="s">
        <v>0</v>
      </c>
      <c r="D239">
        <v>319</v>
      </c>
      <c r="E239" t="s">
        <v>1</v>
      </c>
      <c r="F239" s="2">
        <v>0.47672300000000001</v>
      </c>
      <c r="G239" s="1">
        <v>8.3333329999999997</v>
      </c>
      <c r="H239" t="s">
        <v>2</v>
      </c>
      <c r="I239" s="2">
        <v>0.47672300000000001</v>
      </c>
      <c r="J239" s="2">
        <v>0.32258100000000001</v>
      </c>
    </row>
    <row r="240" spans="3:10" x14ac:dyDescent="0.25">
      <c r="C240" t="s">
        <v>0</v>
      </c>
      <c r="D240">
        <v>322</v>
      </c>
      <c r="E240" t="s">
        <v>1</v>
      </c>
      <c r="F240" s="2">
        <v>0.51407499999999995</v>
      </c>
      <c r="G240" s="1">
        <v>100</v>
      </c>
      <c r="H240" t="s">
        <v>2</v>
      </c>
      <c r="I240" s="2">
        <v>0.484483</v>
      </c>
      <c r="J240" s="2">
        <v>1.2903230000000001</v>
      </c>
    </row>
    <row r="241" spans="3:10" x14ac:dyDescent="0.25">
      <c r="C241" t="s">
        <v>0</v>
      </c>
      <c r="D241">
        <v>323</v>
      </c>
      <c r="E241" t="s">
        <v>1</v>
      </c>
      <c r="F241" s="2">
        <v>0</v>
      </c>
      <c r="G241">
        <v>0</v>
      </c>
      <c r="H241" t="s">
        <v>2</v>
      </c>
      <c r="I241" s="2">
        <v>0</v>
      </c>
      <c r="J241" s="2">
        <v>0</v>
      </c>
    </row>
    <row r="242" spans="3:10" x14ac:dyDescent="0.25">
      <c r="C242" t="s">
        <v>0</v>
      </c>
      <c r="D242">
        <v>324</v>
      </c>
      <c r="E242" t="s">
        <v>1</v>
      </c>
      <c r="F242" s="2">
        <v>0.55956099999999998</v>
      </c>
      <c r="G242" s="1">
        <v>100</v>
      </c>
      <c r="H242" t="s">
        <v>2</v>
      </c>
      <c r="I242" s="2">
        <v>0.464864</v>
      </c>
      <c r="J242" s="2">
        <v>1.935484</v>
      </c>
    </row>
    <row r="243" spans="3:10" x14ac:dyDescent="0.25">
      <c r="C243" t="s">
        <v>0</v>
      </c>
      <c r="D243">
        <v>325</v>
      </c>
      <c r="E243" t="s">
        <v>1</v>
      </c>
      <c r="F243" s="2">
        <v>0</v>
      </c>
      <c r="G243">
        <v>0</v>
      </c>
      <c r="H243" t="s">
        <v>2</v>
      </c>
      <c r="I243" s="2">
        <v>0</v>
      </c>
      <c r="J243" s="2">
        <v>0</v>
      </c>
    </row>
    <row r="244" spans="3:10" x14ac:dyDescent="0.25">
      <c r="C244" t="s">
        <v>0</v>
      </c>
      <c r="D244">
        <v>327</v>
      </c>
      <c r="E244" t="s">
        <v>1</v>
      </c>
      <c r="F244" s="2">
        <v>0</v>
      </c>
      <c r="G244">
        <v>0</v>
      </c>
      <c r="H244" t="s">
        <v>2</v>
      </c>
      <c r="I244" s="2">
        <v>0</v>
      </c>
      <c r="J244" s="2">
        <v>0</v>
      </c>
    </row>
    <row r="245" spans="3:10" x14ac:dyDescent="0.25">
      <c r="C245" t="s">
        <v>0</v>
      </c>
      <c r="D245">
        <v>328</v>
      </c>
      <c r="E245" t="s">
        <v>1</v>
      </c>
      <c r="F245" s="2">
        <v>0</v>
      </c>
      <c r="G245">
        <v>0</v>
      </c>
      <c r="H245" t="s">
        <v>2</v>
      </c>
      <c r="I245" s="2">
        <v>0</v>
      </c>
      <c r="J245" s="2">
        <v>0</v>
      </c>
    </row>
    <row r="246" spans="3:10" x14ac:dyDescent="0.25">
      <c r="C246" t="s">
        <v>0</v>
      </c>
      <c r="D246">
        <v>329</v>
      </c>
      <c r="E246" t="s">
        <v>1</v>
      </c>
      <c r="F246" s="2">
        <v>0</v>
      </c>
      <c r="G246">
        <v>0</v>
      </c>
      <c r="H246" t="s">
        <v>2</v>
      </c>
      <c r="I246" s="2">
        <v>0</v>
      </c>
      <c r="J246" s="2">
        <v>0</v>
      </c>
    </row>
    <row r="247" spans="3:10" x14ac:dyDescent="0.25">
      <c r="C247" t="s">
        <v>0</v>
      </c>
      <c r="D247">
        <v>331</v>
      </c>
      <c r="E247" t="s">
        <v>1</v>
      </c>
      <c r="F247" s="2">
        <v>0.38010699999999997</v>
      </c>
      <c r="G247" s="1">
        <v>100</v>
      </c>
      <c r="H247" t="s">
        <v>2</v>
      </c>
      <c r="I247" s="2">
        <v>0.38010699999999997</v>
      </c>
      <c r="J247" s="2">
        <v>1.612903</v>
      </c>
    </row>
    <row r="248" spans="3:10" x14ac:dyDescent="0.25">
      <c r="C248" t="s">
        <v>0</v>
      </c>
      <c r="D248">
        <v>333</v>
      </c>
      <c r="E248" t="s">
        <v>1</v>
      </c>
      <c r="F248" s="2">
        <v>0.50093200000000004</v>
      </c>
      <c r="G248" s="1">
        <v>66.666667000000004</v>
      </c>
      <c r="H248" t="s">
        <v>2</v>
      </c>
      <c r="I248" s="2">
        <v>0.50093200000000004</v>
      </c>
      <c r="J248" s="2">
        <v>0.64516099999999998</v>
      </c>
    </row>
    <row r="249" spans="3:10" x14ac:dyDescent="0.25">
      <c r="C249" t="s">
        <v>0</v>
      </c>
      <c r="D249">
        <v>334</v>
      </c>
      <c r="E249" t="s">
        <v>1</v>
      </c>
      <c r="F249" s="2">
        <v>0.41958800000000002</v>
      </c>
      <c r="G249" s="1">
        <v>100</v>
      </c>
      <c r="H249" t="s">
        <v>2</v>
      </c>
      <c r="I249" s="2">
        <v>0.41958800000000002</v>
      </c>
      <c r="J249" s="2">
        <v>2.9032260000000001</v>
      </c>
    </row>
    <row r="250" spans="3:10" x14ac:dyDescent="0.25">
      <c r="C250" t="s">
        <v>0</v>
      </c>
      <c r="D250">
        <v>335</v>
      </c>
      <c r="E250" t="s">
        <v>1</v>
      </c>
      <c r="F250" s="2">
        <v>0.45498499999999997</v>
      </c>
      <c r="G250" s="1">
        <v>25</v>
      </c>
      <c r="H250" t="s">
        <v>2</v>
      </c>
      <c r="I250" s="2">
        <v>0.42188500000000001</v>
      </c>
      <c r="J250" s="2">
        <v>0.32258100000000001</v>
      </c>
    </row>
    <row r="251" spans="3:10" x14ac:dyDescent="0.25">
      <c r="C251" t="s">
        <v>0</v>
      </c>
      <c r="D251">
        <v>337</v>
      </c>
      <c r="E251" t="s">
        <v>1</v>
      </c>
      <c r="F251" s="2">
        <v>0.35028399999999998</v>
      </c>
      <c r="G251" s="1">
        <v>8.3333329999999997</v>
      </c>
      <c r="H251" t="s">
        <v>2</v>
      </c>
      <c r="I251" s="2">
        <v>0.35028399999999998</v>
      </c>
      <c r="J251" s="2">
        <v>0.32258100000000001</v>
      </c>
    </row>
    <row r="252" spans="3:10" x14ac:dyDescent="0.25">
      <c r="C252" t="s">
        <v>0</v>
      </c>
      <c r="D252">
        <v>338</v>
      </c>
      <c r="E252" t="s">
        <v>1</v>
      </c>
      <c r="F252" s="2">
        <v>0.28492200000000001</v>
      </c>
      <c r="G252" s="1">
        <v>8.3333329999999997</v>
      </c>
      <c r="H252" t="s">
        <v>2</v>
      </c>
      <c r="I252" s="2">
        <v>0.28492200000000001</v>
      </c>
      <c r="J252" s="2">
        <v>0.32258100000000001</v>
      </c>
    </row>
    <row r="253" spans="3:10" x14ac:dyDescent="0.25">
      <c r="C253" t="s">
        <v>0</v>
      </c>
      <c r="D253">
        <v>341</v>
      </c>
      <c r="E253" t="s">
        <v>1</v>
      </c>
      <c r="F253" s="2">
        <v>0</v>
      </c>
      <c r="G253">
        <v>0</v>
      </c>
      <c r="H253" t="s">
        <v>2</v>
      </c>
      <c r="I253" s="2">
        <v>0</v>
      </c>
      <c r="J253" s="2">
        <v>0</v>
      </c>
    </row>
    <row r="254" spans="3:10" x14ac:dyDescent="0.25">
      <c r="C254" t="s">
        <v>0</v>
      </c>
      <c r="D254">
        <v>344</v>
      </c>
      <c r="E254" t="s">
        <v>1</v>
      </c>
      <c r="F254" s="2">
        <v>0.35276400000000002</v>
      </c>
      <c r="G254" s="1">
        <v>16.666667</v>
      </c>
      <c r="H254" t="s">
        <v>2</v>
      </c>
      <c r="I254" s="2">
        <v>0.35276400000000002</v>
      </c>
      <c r="J254" s="2">
        <v>0.64516099999999998</v>
      </c>
    </row>
    <row r="255" spans="3:10" x14ac:dyDescent="0.25">
      <c r="C255" t="s">
        <v>0</v>
      </c>
      <c r="D255">
        <v>345</v>
      </c>
      <c r="E255" t="s">
        <v>1</v>
      </c>
      <c r="F255" s="2">
        <v>0</v>
      </c>
      <c r="G255">
        <v>0</v>
      </c>
      <c r="H255" t="s">
        <v>2</v>
      </c>
      <c r="I255" s="2">
        <v>0</v>
      </c>
      <c r="J255" s="2">
        <v>0</v>
      </c>
    </row>
    <row r="256" spans="3:10" x14ac:dyDescent="0.25">
      <c r="C256" t="s">
        <v>0</v>
      </c>
      <c r="D256">
        <v>346</v>
      </c>
      <c r="E256" t="s">
        <v>1</v>
      </c>
      <c r="F256" s="2">
        <v>0.32698100000000002</v>
      </c>
      <c r="G256" s="1">
        <v>100</v>
      </c>
      <c r="H256" t="s">
        <v>2</v>
      </c>
      <c r="I256" s="2">
        <v>0.32698100000000002</v>
      </c>
      <c r="J256" s="2">
        <v>2.5806450000000001</v>
      </c>
    </row>
    <row r="257" spans="3:10" x14ac:dyDescent="0.25">
      <c r="C257" t="s">
        <v>0</v>
      </c>
      <c r="D257">
        <v>347</v>
      </c>
      <c r="E257" t="s">
        <v>1</v>
      </c>
      <c r="F257" s="2">
        <v>0.50044999999999995</v>
      </c>
      <c r="G257" s="1">
        <v>100</v>
      </c>
      <c r="H257" t="s">
        <v>2</v>
      </c>
      <c r="I257" s="2">
        <v>0.40582099999999999</v>
      </c>
      <c r="J257" s="2">
        <v>0.96774199999999999</v>
      </c>
    </row>
    <row r="258" spans="3:10" x14ac:dyDescent="0.25">
      <c r="C258" t="s">
        <v>0</v>
      </c>
      <c r="D258">
        <v>348</v>
      </c>
      <c r="E258" t="s">
        <v>1</v>
      </c>
      <c r="F258" s="2">
        <v>0.23902999999999999</v>
      </c>
      <c r="G258" s="1">
        <v>8.3333329999999997</v>
      </c>
      <c r="H258" t="s">
        <v>2</v>
      </c>
      <c r="I258" s="2">
        <v>0.23902999999999999</v>
      </c>
      <c r="J258" s="2">
        <v>0.32258100000000001</v>
      </c>
    </row>
    <row r="259" spans="3:10" x14ac:dyDescent="0.25">
      <c r="C259" t="s">
        <v>0</v>
      </c>
      <c r="D259">
        <v>350</v>
      </c>
      <c r="E259" t="s">
        <v>1</v>
      </c>
      <c r="F259" s="2">
        <v>0</v>
      </c>
      <c r="G259">
        <v>0</v>
      </c>
      <c r="H259" t="s">
        <v>2</v>
      </c>
      <c r="I259" s="2">
        <v>0</v>
      </c>
      <c r="J259" s="2">
        <v>0</v>
      </c>
    </row>
    <row r="260" spans="3:10" x14ac:dyDescent="0.25">
      <c r="C260" t="s">
        <v>0</v>
      </c>
      <c r="D260">
        <v>351</v>
      </c>
      <c r="E260" t="s">
        <v>1</v>
      </c>
      <c r="F260" s="2">
        <v>0</v>
      </c>
      <c r="G260">
        <v>0</v>
      </c>
      <c r="H260" t="s">
        <v>2</v>
      </c>
      <c r="I260" s="2">
        <v>0</v>
      </c>
      <c r="J260" s="2">
        <v>0</v>
      </c>
    </row>
    <row r="261" spans="3:10" x14ac:dyDescent="0.25">
      <c r="C261" t="s">
        <v>0</v>
      </c>
      <c r="D261">
        <v>352</v>
      </c>
      <c r="E261" t="s">
        <v>1</v>
      </c>
      <c r="F261" s="2">
        <v>0</v>
      </c>
      <c r="G261">
        <v>0</v>
      </c>
      <c r="H261" t="s">
        <v>2</v>
      </c>
      <c r="I261" s="2">
        <v>0</v>
      </c>
      <c r="J261" s="2">
        <v>0</v>
      </c>
    </row>
    <row r="262" spans="3:10" x14ac:dyDescent="0.25">
      <c r="C262" t="s">
        <v>0</v>
      </c>
      <c r="D262">
        <v>353</v>
      </c>
      <c r="E262" t="s">
        <v>1</v>
      </c>
      <c r="F262" s="2">
        <v>0.21406</v>
      </c>
      <c r="G262" s="1">
        <v>100</v>
      </c>
      <c r="H262" t="s">
        <v>2</v>
      </c>
      <c r="I262" s="2">
        <v>0.21406</v>
      </c>
      <c r="J262" s="2">
        <v>1.935484</v>
      </c>
    </row>
    <row r="263" spans="3:10" x14ac:dyDescent="0.25">
      <c r="C263" t="s">
        <v>0</v>
      </c>
      <c r="D263">
        <v>354</v>
      </c>
      <c r="E263" t="s">
        <v>1</v>
      </c>
      <c r="F263" s="2">
        <v>0.31071500000000002</v>
      </c>
      <c r="G263" s="1">
        <v>16.666667</v>
      </c>
      <c r="H263" t="s">
        <v>2</v>
      </c>
      <c r="I263" s="2">
        <v>0.29594799999999999</v>
      </c>
      <c r="J263" s="2">
        <v>0.32258100000000001</v>
      </c>
    </row>
    <row r="264" spans="3:10" x14ac:dyDescent="0.25">
      <c r="C264" t="s">
        <v>0</v>
      </c>
      <c r="D264">
        <v>356</v>
      </c>
      <c r="E264" t="s">
        <v>1</v>
      </c>
      <c r="F264" s="2">
        <v>0.49448500000000001</v>
      </c>
      <c r="G264" s="1">
        <v>100</v>
      </c>
      <c r="H264" t="s">
        <v>2</v>
      </c>
      <c r="I264" s="2">
        <v>0.49448500000000001</v>
      </c>
      <c r="J264" s="2">
        <v>1.935484</v>
      </c>
    </row>
    <row r="265" spans="3:10" x14ac:dyDescent="0.25">
      <c r="C265" t="s">
        <v>0</v>
      </c>
      <c r="D265">
        <v>357</v>
      </c>
      <c r="E265" t="s">
        <v>1</v>
      </c>
      <c r="F265" s="2">
        <v>0.548346</v>
      </c>
      <c r="G265" s="1">
        <v>100</v>
      </c>
      <c r="H265" t="s">
        <v>2</v>
      </c>
      <c r="I265" s="2">
        <v>0.521088</v>
      </c>
      <c r="J265" s="2">
        <v>2.2580650000000002</v>
      </c>
    </row>
    <row r="266" spans="3:10" x14ac:dyDescent="0.25">
      <c r="C266" t="s">
        <v>0</v>
      </c>
      <c r="D266">
        <v>358</v>
      </c>
      <c r="E266" t="s">
        <v>1</v>
      </c>
      <c r="F266" s="2">
        <v>0.32008999999999999</v>
      </c>
      <c r="G266" s="1">
        <v>16.666667</v>
      </c>
      <c r="H266" t="s">
        <v>2</v>
      </c>
      <c r="I266" s="2">
        <v>0.20815800000000001</v>
      </c>
      <c r="J266" s="2">
        <v>0.32258100000000001</v>
      </c>
    </row>
    <row r="267" spans="3:10" x14ac:dyDescent="0.25">
      <c r="C267" t="s">
        <v>0</v>
      </c>
      <c r="D267">
        <v>359</v>
      </c>
      <c r="E267" t="s">
        <v>1</v>
      </c>
      <c r="F267" s="2">
        <v>0</v>
      </c>
      <c r="G267">
        <v>0</v>
      </c>
      <c r="H267" t="s">
        <v>2</v>
      </c>
      <c r="I267" s="2">
        <v>0</v>
      </c>
      <c r="J267" s="2">
        <v>0</v>
      </c>
    </row>
    <row r="268" spans="3:10" x14ac:dyDescent="0.25">
      <c r="C268" t="s">
        <v>0</v>
      </c>
      <c r="D268">
        <v>361</v>
      </c>
      <c r="E268" t="s">
        <v>1</v>
      </c>
      <c r="F268" s="2">
        <v>0</v>
      </c>
      <c r="G268">
        <v>0</v>
      </c>
      <c r="H268" t="s">
        <v>2</v>
      </c>
      <c r="I268" s="2">
        <v>0</v>
      </c>
      <c r="J268" s="2">
        <v>0</v>
      </c>
    </row>
    <row r="269" spans="3:10" x14ac:dyDescent="0.25">
      <c r="C269" t="s">
        <v>0</v>
      </c>
      <c r="D269">
        <v>363</v>
      </c>
      <c r="E269" t="s">
        <v>1</v>
      </c>
      <c r="F269" s="2">
        <v>0</v>
      </c>
      <c r="G269">
        <v>0</v>
      </c>
      <c r="H269" t="s">
        <v>2</v>
      </c>
      <c r="I269" s="2">
        <v>0</v>
      </c>
      <c r="J269" s="2">
        <v>0</v>
      </c>
    </row>
    <row r="270" spans="3:10" x14ac:dyDescent="0.25">
      <c r="C270" t="s">
        <v>0</v>
      </c>
      <c r="D270">
        <v>364</v>
      </c>
      <c r="E270" t="s">
        <v>1</v>
      </c>
      <c r="F270" s="2">
        <v>0.29994700000000002</v>
      </c>
      <c r="G270" s="1">
        <v>100</v>
      </c>
      <c r="H270" t="s">
        <v>2</v>
      </c>
      <c r="I270" s="2">
        <v>0.29994700000000002</v>
      </c>
      <c r="J270" s="2">
        <v>0.96774199999999999</v>
      </c>
    </row>
    <row r="271" spans="3:10" x14ac:dyDescent="0.25">
      <c r="C271" t="s">
        <v>0</v>
      </c>
      <c r="D271">
        <v>365</v>
      </c>
      <c r="E271" t="s">
        <v>1</v>
      </c>
      <c r="F271" s="2">
        <v>0.51123499999999999</v>
      </c>
      <c r="G271" s="1">
        <v>100</v>
      </c>
      <c r="H271" t="s">
        <v>2</v>
      </c>
      <c r="I271" s="2">
        <v>0.50252300000000005</v>
      </c>
      <c r="J271" s="2">
        <v>1.935484</v>
      </c>
    </row>
    <row r="272" spans="3:10" x14ac:dyDescent="0.25">
      <c r="C272" t="s">
        <v>0</v>
      </c>
      <c r="D272">
        <v>367</v>
      </c>
      <c r="E272" t="s">
        <v>1</v>
      </c>
      <c r="F272" s="2">
        <v>0.48135</v>
      </c>
      <c r="G272" s="1">
        <v>100</v>
      </c>
      <c r="H272" t="s">
        <v>2</v>
      </c>
      <c r="I272" s="2">
        <v>0.39318399999999998</v>
      </c>
      <c r="J272" s="2">
        <v>0.96774199999999999</v>
      </c>
    </row>
    <row r="273" spans="3:10" x14ac:dyDescent="0.25">
      <c r="C273" t="s">
        <v>0</v>
      </c>
      <c r="D273">
        <v>368</v>
      </c>
      <c r="E273" t="s">
        <v>1</v>
      </c>
      <c r="F273" s="2">
        <v>0.59004199999999996</v>
      </c>
      <c r="G273" s="1">
        <v>100</v>
      </c>
      <c r="H273" t="s">
        <v>2</v>
      </c>
      <c r="I273" s="2">
        <v>0.51507199999999997</v>
      </c>
      <c r="J273" s="2">
        <v>0.96774199999999999</v>
      </c>
    </row>
    <row r="274" spans="3:10" x14ac:dyDescent="0.25">
      <c r="C274" t="s">
        <v>0</v>
      </c>
      <c r="D274">
        <v>369</v>
      </c>
      <c r="E274" t="s">
        <v>1</v>
      </c>
      <c r="F274" s="2">
        <v>0.61200500000000002</v>
      </c>
      <c r="G274" s="1">
        <v>100</v>
      </c>
      <c r="H274" t="s">
        <v>2</v>
      </c>
      <c r="I274" s="2">
        <v>0.432176</v>
      </c>
      <c r="J274" s="2">
        <v>2.2580650000000002</v>
      </c>
    </row>
    <row r="275" spans="3:10" x14ac:dyDescent="0.25">
      <c r="C275" t="s">
        <v>0</v>
      </c>
      <c r="D275">
        <v>371</v>
      </c>
      <c r="E275" t="s">
        <v>1</v>
      </c>
      <c r="F275" s="2">
        <v>0.42205599999999999</v>
      </c>
      <c r="G275" s="1">
        <v>100</v>
      </c>
      <c r="H275" t="s">
        <v>2</v>
      </c>
      <c r="I275" s="2">
        <v>0.34331800000000001</v>
      </c>
      <c r="J275" s="2">
        <v>1.612903</v>
      </c>
    </row>
    <row r="276" spans="3:10" x14ac:dyDescent="0.25">
      <c r="C276" t="s">
        <v>0</v>
      </c>
      <c r="D276">
        <v>372</v>
      </c>
      <c r="E276" t="s">
        <v>1</v>
      </c>
      <c r="F276" s="2">
        <v>0.35884100000000002</v>
      </c>
      <c r="G276" s="1">
        <v>100</v>
      </c>
      <c r="H276" t="s">
        <v>2</v>
      </c>
      <c r="I276" s="2">
        <v>0.35884100000000002</v>
      </c>
      <c r="J276" s="2">
        <v>2.2580650000000002</v>
      </c>
    </row>
    <row r="277" spans="3:10" x14ac:dyDescent="0.25">
      <c r="C277" t="s">
        <v>0</v>
      </c>
      <c r="D277">
        <v>373</v>
      </c>
      <c r="E277" t="s">
        <v>1</v>
      </c>
      <c r="F277" s="2">
        <v>0</v>
      </c>
      <c r="G277">
        <v>0</v>
      </c>
      <c r="H277" t="s">
        <v>2</v>
      </c>
      <c r="I277" s="2">
        <v>0</v>
      </c>
      <c r="J277" s="2">
        <v>0</v>
      </c>
    </row>
    <row r="278" spans="3:10" x14ac:dyDescent="0.25">
      <c r="C278" t="s">
        <v>0</v>
      </c>
      <c r="D278">
        <v>375</v>
      </c>
      <c r="E278" t="s">
        <v>1</v>
      </c>
      <c r="F278" s="2">
        <v>0</v>
      </c>
      <c r="G278">
        <v>0</v>
      </c>
      <c r="H278" t="s">
        <v>2</v>
      </c>
      <c r="I278" s="2">
        <v>0</v>
      </c>
      <c r="J278" s="2">
        <v>0</v>
      </c>
    </row>
    <row r="279" spans="3:10" x14ac:dyDescent="0.25">
      <c r="C279" t="s">
        <v>0</v>
      </c>
      <c r="D279">
        <v>376</v>
      </c>
      <c r="E279" t="s">
        <v>1</v>
      </c>
      <c r="F279" s="2">
        <v>0</v>
      </c>
      <c r="G279">
        <v>0</v>
      </c>
      <c r="H279" t="s">
        <v>2</v>
      </c>
      <c r="I279" s="2">
        <v>0</v>
      </c>
      <c r="J279" s="2">
        <v>0</v>
      </c>
    </row>
    <row r="280" spans="3:10" x14ac:dyDescent="0.25">
      <c r="C280" t="s">
        <v>0</v>
      </c>
      <c r="D280">
        <v>377</v>
      </c>
      <c r="E280" t="s">
        <v>1</v>
      </c>
      <c r="F280" s="2">
        <v>0</v>
      </c>
      <c r="G280">
        <v>0</v>
      </c>
      <c r="H280" t="s">
        <v>2</v>
      </c>
      <c r="I280" s="2">
        <v>0</v>
      </c>
      <c r="J280" s="2">
        <v>0</v>
      </c>
    </row>
    <row r="281" spans="3:10" x14ac:dyDescent="0.25">
      <c r="C281" t="s">
        <v>0</v>
      </c>
      <c r="D281">
        <v>378</v>
      </c>
      <c r="E281" t="s">
        <v>1</v>
      </c>
      <c r="F281" s="2">
        <v>0</v>
      </c>
      <c r="G281">
        <v>0</v>
      </c>
      <c r="H281" t="s">
        <v>2</v>
      </c>
      <c r="I281" s="2">
        <v>0</v>
      </c>
      <c r="J281" s="2">
        <v>0</v>
      </c>
    </row>
    <row r="282" spans="3:10" x14ac:dyDescent="0.25">
      <c r="C282" t="s">
        <v>0</v>
      </c>
      <c r="D282">
        <v>379</v>
      </c>
      <c r="E282" t="s">
        <v>1</v>
      </c>
      <c r="F282" s="2">
        <v>0</v>
      </c>
      <c r="G282">
        <v>0</v>
      </c>
      <c r="H282" t="s">
        <v>2</v>
      </c>
      <c r="I282" s="2">
        <v>0</v>
      </c>
      <c r="J282" s="2">
        <v>0</v>
      </c>
    </row>
    <row r="283" spans="3:10" x14ac:dyDescent="0.25">
      <c r="C283" t="s">
        <v>0</v>
      </c>
      <c r="D283">
        <v>380</v>
      </c>
      <c r="E283" t="s">
        <v>1</v>
      </c>
      <c r="F283" s="2">
        <v>0</v>
      </c>
      <c r="G283">
        <v>0</v>
      </c>
      <c r="H283" t="s">
        <v>2</v>
      </c>
      <c r="I283" s="2">
        <v>0</v>
      </c>
      <c r="J283" s="2">
        <v>0</v>
      </c>
    </row>
    <row r="284" spans="3:10" x14ac:dyDescent="0.25">
      <c r="C284" t="s">
        <v>0</v>
      </c>
      <c r="D284">
        <v>381</v>
      </c>
      <c r="E284" t="s">
        <v>1</v>
      </c>
      <c r="F284" s="2">
        <v>0.48702400000000001</v>
      </c>
      <c r="G284" s="1">
        <v>8.3333329999999997</v>
      </c>
      <c r="H284" t="s">
        <v>2</v>
      </c>
      <c r="I284" s="2">
        <v>0.48702400000000001</v>
      </c>
      <c r="J284" s="2">
        <v>0.32258100000000001</v>
      </c>
    </row>
    <row r="285" spans="3:10" x14ac:dyDescent="0.25">
      <c r="C285" t="s">
        <v>0</v>
      </c>
      <c r="D285">
        <v>382</v>
      </c>
      <c r="E285" t="s">
        <v>1</v>
      </c>
      <c r="F285" s="2">
        <v>0.58979000000000004</v>
      </c>
      <c r="G285" s="1">
        <v>16.666667</v>
      </c>
      <c r="H285" t="s">
        <v>2</v>
      </c>
      <c r="I285" s="2">
        <v>0.51590599999999998</v>
      </c>
      <c r="J285" s="2">
        <v>0.32258100000000001</v>
      </c>
    </row>
    <row r="286" spans="3:10" x14ac:dyDescent="0.25">
      <c r="C286" t="s">
        <v>0</v>
      </c>
      <c r="D286">
        <v>383</v>
      </c>
      <c r="E286" t="s">
        <v>1</v>
      </c>
      <c r="F286" s="2">
        <v>0.55939300000000003</v>
      </c>
      <c r="G286" s="1">
        <v>100</v>
      </c>
      <c r="H286" t="s">
        <v>2</v>
      </c>
      <c r="I286" s="2">
        <v>0.526814</v>
      </c>
      <c r="J286" s="2">
        <v>1.612903</v>
      </c>
    </row>
    <row r="287" spans="3:10" x14ac:dyDescent="0.25">
      <c r="C287" t="s">
        <v>0</v>
      </c>
      <c r="D287">
        <v>384</v>
      </c>
      <c r="E287" t="s">
        <v>1</v>
      </c>
      <c r="F287" s="2">
        <v>0</v>
      </c>
      <c r="G287">
        <v>0</v>
      </c>
      <c r="H287" t="s">
        <v>2</v>
      </c>
      <c r="I287" s="2">
        <v>0</v>
      </c>
      <c r="J287" s="2">
        <v>0</v>
      </c>
    </row>
    <row r="288" spans="3:10" x14ac:dyDescent="0.25">
      <c r="C288" t="s">
        <v>0</v>
      </c>
      <c r="D288">
        <v>385</v>
      </c>
      <c r="E288" t="s">
        <v>1</v>
      </c>
      <c r="F288" s="2">
        <v>0.34080100000000002</v>
      </c>
      <c r="G288" s="1">
        <v>100</v>
      </c>
      <c r="H288" t="s">
        <v>2</v>
      </c>
      <c r="I288" s="2">
        <v>0.34048099999999998</v>
      </c>
      <c r="J288" s="2">
        <v>0.96774199999999999</v>
      </c>
    </row>
    <row r="289" spans="3:10" x14ac:dyDescent="0.25">
      <c r="C289" t="s">
        <v>0</v>
      </c>
      <c r="D289">
        <v>386</v>
      </c>
      <c r="E289" t="s">
        <v>1</v>
      </c>
      <c r="F289" s="2">
        <v>0</v>
      </c>
      <c r="G289">
        <v>0</v>
      </c>
      <c r="H289" t="s">
        <v>2</v>
      </c>
      <c r="I289" s="2">
        <v>0</v>
      </c>
      <c r="J289" s="2">
        <v>0</v>
      </c>
    </row>
    <row r="290" spans="3:10" x14ac:dyDescent="0.25">
      <c r="C290" t="s">
        <v>0</v>
      </c>
      <c r="D290">
        <v>390</v>
      </c>
      <c r="E290" t="s">
        <v>1</v>
      </c>
      <c r="F290" s="2">
        <v>0</v>
      </c>
      <c r="G290">
        <v>0</v>
      </c>
      <c r="H290" t="s">
        <v>2</v>
      </c>
      <c r="I290" s="2">
        <v>0</v>
      </c>
      <c r="J290" s="2">
        <v>0</v>
      </c>
    </row>
    <row r="291" spans="3:10" x14ac:dyDescent="0.25">
      <c r="C291" t="s">
        <v>0</v>
      </c>
      <c r="D291">
        <v>391</v>
      </c>
      <c r="E291" t="s">
        <v>1</v>
      </c>
      <c r="F291" s="2">
        <v>0.49881599999999998</v>
      </c>
      <c r="G291" s="1">
        <v>100</v>
      </c>
      <c r="H291" t="s">
        <v>2</v>
      </c>
      <c r="I291" s="2">
        <v>0.373423</v>
      </c>
      <c r="J291" s="2">
        <v>1.2903230000000001</v>
      </c>
    </row>
    <row r="292" spans="3:10" x14ac:dyDescent="0.25">
      <c r="C292" t="s">
        <v>0</v>
      </c>
      <c r="D292">
        <v>394</v>
      </c>
      <c r="E292" t="s">
        <v>1</v>
      </c>
      <c r="F292" s="2">
        <v>0</v>
      </c>
      <c r="G292">
        <v>0</v>
      </c>
      <c r="H292" t="s">
        <v>2</v>
      </c>
      <c r="I292" s="2">
        <v>0</v>
      </c>
      <c r="J292" s="2">
        <v>0</v>
      </c>
    </row>
    <row r="293" spans="3:10" x14ac:dyDescent="0.25">
      <c r="C293" t="s">
        <v>0</v>
      </c>
      <c r="D293">
        <v>395</v>
      </c>
      <c r="E293" t="s">
        <v>1</v>
      </c>
      <c r="F293" s="2">
        <v>0.36206700000000003</v>
      </c>
      <c r="G293" s="1">
        <v>100</v>
      </c>
      <c r="H293" t="s">
        <v>2</v>
      </c>
      <c r="I293" s="2">
        <v>0.361595</v>
      </c>
      <c r="J293" s="2">
        <v>2.2580650000000002</v>
      </c>
    </row>
    <row r="294" spans="3:10" x14ac:dyDescent="0.25">
      <c r="C294" t="s">
        <v>0</v>
      </c>
      <c r="D294">
        <v>396</v>
      </c>
      <c r="E294" t="s">
        <v>1</v>
      </c>
      <c r="F294" s="2">
        <v>0.33227000000000001</v>
      </c>
      <c r="G294" s="1">
        <v>100</v>
      </c>
      <c r="H294" t="s">
        <v>2</v>
      </c>
      <c r="I294" s="2">
        <v>0.33227000000000001</v>
      </c>
      <c r="J294" s="2">
        <v>2.5806450000000001</v>
      </c>
    </row>
    <row r="295" spans="3:10" x14ac:dyDescent="0.25">
      <c r="C295" t="s">
        <v>0</v>
      </c>
      <c r="D295">
        <v>398</v>
      </c>
      <c r="E295" t="s">
        <v>1</v>
      </c>
      <c r="F295" s="2">
        <v>0.441801</v>
      </c>
      <c r="G295" s="1">
        <v>16.666667</v>
      </c>
      <c r="H295" t="s">
        <v>2</v>
      </c>
      <c r="I295" s="2">
        <v>0.441801</v>
      </c>
      <c r="J295" s="2">
        <v>0.64516099999999998</v>
      </c>
    </row>
    <row r="296" spans="3:10" x14ac:dyDescent="0.25">
      <c r="C296" t="s">
        <v>0</v>
      </c>
      <c r="D296">
        <v>399</v>
      </c>
      <c r="E296" t="s">
        <v>1</v>
      </c>
      <c r="F296" s="2">
        <v>0</v>
      </c>
      <c r="G296">
        <v>0</v>
      </c>
      <c r="H296" t="s">
        <v>2</v>
      </c>
      <c r="I296" s="2">
        <v>0</v>
      </c>
      <c r="J296" s="2">
        <v>0</v>
      </c>
    </row>
    <row r="297" spans="3:10" x14ac:dyDescent="0.25">
      <c r="C297" t="s">
        <v>0</v>
      </c>
      <c r="D297">
        <v>401</v>
      </c>
      <c r="E297" t="s">
        <v>1</v>
      </c>
      <c r="F297" s="2">
        <v>0.50863000000000003</v>
      </c>
      <c r="G297" s="1">
        <v>8.3333329999999997</v>
      </c>
      <c r="H297" t="s">
        <v>2</v>
      </c>
      <c r="I297" s="2">
        <v>0.50863000000000003</v>
      </c>
      <c r="J297" s="2">
        <v>0.32258100000000001</v>
      </c>
    </row>
    <row r="298" spans="3:10" x14ac:dyDescent="0.25">
      <c r="C298" t="s">
        <v>0</v>
      </c>
      <c r="D298">
        <v>402</v>
      </c>
      <c r="E298" t="s">
        <v>1</v>
      </c>
      <c r="F298" s="2">
        <v>0.61233499999999996</v>
      </c>
      <c r="G298" s="1">
        <v>100</v>
      </c>
      <c r="H298" t="s">
        <v>2</v>
      </c>
      <c r="I298" s="2">
        <v>0.51208200000000004</v>
      </c>
      <c r="J298" s="2">
        <v>1.612903</v>
      </c>
    </row>
    <row r="299" spans="3:10" x14ac:dyDescent="0.25">
      <c r="C299" t="s">
        <v>0</v>
      </c>
      <c r="D299">
        <v>403</v>
      </c>
      <c r="E299" t="s">
        <v>1</v>
      </c>
      <c r="F299" s="2">
        <v>0.49496699999999999</v>
      </c>
      <c r="G299" s="1">
        <v>16.666667</v>
      </c>
      <c r="H299" t="s">
        <v>2</v>
      </c>
      <c r="I299" s="2">
        <v>0.41331400000000001</v>
      </c>
      <c r="J299" s="2">
        <v>0.32258100000000001</v>
      </c>
    </row>
    <row r="300" spans="3:10" x14ac:dyDescent="0.25">
      <c r="C300" t="s">
        <v>0</v>
      </c>
      <c r="D300">
        <v>404</v>
      </c>
      <c r="E300" t="s">
        <v>1</v>
      </c>
      <c r="F300" s="2">
        <v>0.47935699999999998</v>
      </c>
      <c r="G300" s="1">
        <v>100</v>
      </c>
      <c r="H300" t="s">
        <v>2</v>
      </c>
      <c r="I300" s="2">
        <v>0.45855899999999999</v>
      </c>
      <c r="J300" s="2">
        <v>1.935484</v>
      </c>
    </row>
    <row r="301" spans="3:10" x14ac:dyDescent="0.25">
      <c r="C301" t="s">
        <v>0</v>
      </c>
      <c r="D301">
        <v>407</v>
      </c>
      <c r="E301" t="s">
        <v>1</v>
      </c>
      <c r="F301" s="2">
        <v>0</v>
      </c>
      <c r="G301">
        <v>0</v>
      </c>
      <c r="H301" t="s">
        <v>2</v>
      </c>
      <c r="I301" s="2">
        <v>0</v>
      </c>
      <c r="J301" s="2">
        <v>0</v>
      </c>
    </row>
    <row r="302" spans="3:10" x14ac:dyDescent="0.25">
      <c r="C302" t="s">
        <v>0</v>
      </c>
      <c r="D302">
        <v>410</v>
      </c>
      <c r="E302" t="s">
        <v>1</v>
      </c>
      <c r="F302" s="2">
        <v>0.47813600000000001</v>
      </c>
      <c r="G302" s="1">
        <v>100</v>
      </c>
      <c r="H302" t="s">
        <v>2</v>
      </c>
      <c r="I302" s="2">
        <v>0.47813600000000001</v>
      </c>
      <c r="J302" s="2">
        <v>2.9032260000000001</v>
      </c>
    </row>
    <row r="303" spans="3:10" x14ac:dyDescent="0.25">
      <c r="C303" t="s">
        <v>0</v>
      </c>
      <c r="D303">
        <v>412</v>
      </c>
      <c r="E303" t="s">
        <v>1</v>
      </c>
      <c r="F303" s="2">
        <v>0</v>
      </c>
      <c r="G303">
        <v>0</v>
      </c>
      <c r="H303" t="s">
        <v>2</v>
      </c>
      <c r="I303" s="2">
        <v>0</v>
      </c>
      <c r="J303" s="2">
        <v>0</v>
      </c>
    </row>
    <row r="304" spans="3:10" x14ac:dyDescent="0.25">
      <c r="C304" t="s">
        <v>0</v>
      </c>
      <c r="D304">
        <v>414</v>
      </c>
      <c r="E304" t="s">
        <v>1</v>
      </c>
      <c r="F304" s="2">
        <v>0.55200199999999999</v>
      </c>
      <c r="G304" s="1">
        <v>100</v>
      </c>
      <c r="H304" t="s">
        <v>2</v>
      </c>
      <c r="I304" s="2">
        <v>0.42883500000000002</v>
      </c>
      <c r="J304" s="2">
        <v>0.64516099999999998</v>
      </c>
    </row>
    <row r="305" spans="3:10" x14ac:dyDescent="0.25">
      <c r="C305" t="s">
        <v>0</v>
      </c>
      <c r="D305">
        <v>416</v>
      </c>
      <c r="E305" t="s">
        <v>1</v>
      </c>
      <c r="F305" s="2">
        <v>0</v>
      </c>
      <c r="G305">
        <v>0</v>
      </c>
      <c r="H305" t="s">
        <v>2</v>
      </c>
      <c r="I305" s="2">
        <v>0</v>
      </c>
      <c r="J305" s="2">
        <v>0</v>
      </c>
    </row>
    <row r="306" spans="3:10" x14ac:dyDescent="0.25">
      <c r="C306" t="s">
        <v>0</v>
      </c>
      <c r="D306">
        <v>418</v>
      </c>
      <c r="E306" t="s">
        <v>1</v>
      </c>
      <c r="F306" s="2">
        <v>0</v>
      </c>
      <c r="G306">
        <v>0</v>
      </c>
      <c r="H306" t="s">
        <v>2</v>
      </c>
      <c r="I306" s="2">
        <v>0</v>
      </c>
      <c r="J306" s="2">
        <v>0</v>
      </c>
    </row>
    <row r="307" spans="3:10" x14ac:dyDescent="0.25">
      <c r="C307" t="s">
        <v>0</v>
      </c>
      <c r="D307">
        <v>419</v>
      </c>
      <c r="E307" t="s">
        <v>1</v>
      </c>
      <c r="F307" s="2">
        <v>0</v>
      </c>
      <c r="G307">
        <v>0</v>
      </c>
      <c r="H307" t="s">
        <v>2</v>
      </c>
      <c r="I307" s="2">
        <v>0</v>
      </c>
      <c r="J307" s="2">
        <v>0</v>
      </c>
    </row>
    <row r="308" spans="3:10" x14ac:dyDescent="0.25">
      <c r="C308" t="s">
        <v>0</v>
      </c>
      <c r="D308">
        <v>422</v>
      </c>
      <c r="E308" t="s">
        <v>1</v>
      </c>
      <c r="F308" s="2">
        <v>0.30641099999999999</v>
      </c>
      <c r="G308" s="1">
        <v>100</v>
      </c>
      <c r="H308" t="s">
        <v>2</v>
      </c>
      <c r="I308" s="2">
        <v>0.30641099999999999</v>
      </c>
      <c r="J308" s="2">
        <v>1.935484</v>
      </c>
    </row>
    <row r="309" spans="3:10" x14ac:dyDescent="0.25">
      <c r="C309" t="s">
        <v>0</v>
      </c>
      <c r="D309">
        <v>423</v>
      </c>
      <c r="E309" t="s">
        <v>1</v>
      </c>
      <c r="F309" s="2">
        <v>0.44722200000000001</v>
      </c>
      <c r="G309" s="1">
        <v>100</v>
      </c>
      <c r="H309" t="s">
        <v>2</v>
      </c>
      <c r="I309" s="2">
        <v>0.406277</v>
      </c>
      <c r="J309" s="2">
        <v>2.2580650000000002</v>
      </c>
    </row>
    <row r="310" spans="3:10" x14ac:dyDescent="0.25">
      <c r="C310" t="s">
        <v>0</v>
      </c>
      <c r="D310">
        <v>425</v>
      </c>
      <c r="E310" t="s">
        <v>1</v>
      </c>
      <c r="F310" s="2">
        <v>0.40767700000000001</v>
      </c>
      <c r="G310" s="1">
        <v>100</v>
      </c>
      <c r="H310" t="s">
        <v>2</v>
      </c>
      <c r="I310" s="2">
        <v>0.36496099999999998</v>
      </c>
      <c r="J310" s="2">
        <v>0.96774199999999999</v>
      </c>
    </row>
    <row r="311" spans="3:10" x14ac:dyDescent="0.25">
      <c r="C311" t="s">
        <v>0</v>
      </c>
      <c r="D311">
        <v>426</v>
      </c>
      <c r="E311" t="s">
        <v>1</v>
      </c>
      <c r="F311" s="2">
        <v>0</v>
      </c>
      <c r="G311">
        <v>0</v>
      </c>
      <c r="H311" t="s">
        <v>2</v>
      </c>
      <c r="I311" s="2">
        <v>0</v>
      </c>
      <c r="J311" s="2">
        <v>0</v>
      </c>
    </row>
    <row r="312" spans="3:10" x14ac:dyDescent="0.25">
      <c r="C312" t="s">
        <v>0</v>
      </c>
      <c r="D312">
        <v>427</v>
      </c>
      <c r="E312" t="s">
        <v>1</v>
      </c>
      <c r="F312" s="2">
        <v>0.61458500000000005</v>
      </c>
      <c r="G312" s="1">
        <v>16.666667</v>
      </c>
      <c r="H312" t="s">
        <v>2</v>
      </c>
      <c r="I312" s="2">
        <v>0.57489699999999999</v>
      </c>
      <c r="J312" s="2">
        <v>0.32258100000000001</v>
      </c>
    </row>
    <row r="313" spans="3:10" x14ac:dyDescent="0.25">
      <c r="C313" t="s">
        <v>0</v>
      </c>
      <c r="D313">
        <v>428</v>
      </c>
      <c r="E313" t="s">
        <v>1</v>
      </c>
      <c r="F313" s="2">
        <v>0</v>
      </c>
      <c r="G313">
        <v>0</v>
      </c>
      <c r="H313" t="s">
        <v>2</v>
      </c>
      <c r="I313" s="2">
        <v>0</v>
      </c>
      <c r="J313" s="2">
        <v>0</v>
      </c>
    </row>
    <row r="314" spans="3:10" x14ac:dyDescent="0.25">
      <c r="C314" t="s">
        <v>0</v>
      </c>
      <c r="D314">
        <v>429</v>
      </c>
      <c r="E314" t="s">
        <v>1</v>
      </c>
      <c r="F314" s="2">
        <v>0</v>
      </c>
      <c r="G314">
        <v>0</v>
      </c>
      <c r="H314" t="s">
        <v>2</v>
      </c>
      <c r="I314" s="2">
        <v>0</v>
      </c>
      <c r="J314" s="2">
        <v>0</v>
      </c>
    </row>
    <row r="315" spans="3:10" x14ac:dyDescent="0.25">
      <c r="C315" t="s">
        <v>0</v>
      </c>
      <c r="D315">
        <v>430</v>
      </c>
      <c r="E315" t="s">
        <v>1</v>
      </c>
      <c r="F315" s="2">
        <v>0.67914799999999997</v>
      </c>
      <c r="G315" s="1">
        <v>16.666667</v>
      </c>
      <c r="H315" t="s">
        <v>2</v>
      </c>
      <c r="I315" s="2">
        <v>0.62994099999999997</v>
      </c>
      <c r="J315" s="2">
        <v>0.32258100000000001</v>
      </c>
    </row>
    <row r="316" spans="3:10" x14ac:dyDescent="0.25">
      <c r="C316" t="s">
        <v>0</v>
      </c>
      <c r="D316">
        <v>431</v>
      </c>
      <c r="E316" t="s">
        <v>1</v>
      </c>
      <c r="F316" s="2">
        <v>0</v>
      </c>
      <c r="G316">
        <v>0</v>
      </c>
      <c r="H316" t="s">
        <v>2</v>
      </c>
      <c r="I316" s="2">
        <v>0</v>
      </c>
      <c r="J316" s="2">
        <v>0</v>
      </c>
    </row>
    <row r="317" spans="3:10" x14ac:dyDescent="0.25">
      <c r="C317" t="s">
        <v>0</v>
      </c>
      <c r="D317">
        <v>432</v>
      </c>
      <c r="E317" t="s">
        <v>1</v>
      </c>
      <c r="F317" s="2">
        <v>0.46776699999999999</v>
      </c>
      <c r="G317" s="1">
        <v>8.3333329999999997</v>
      </c>
      <c r="H317" t="s">
        <v>2</v>
      </c>
      <c r="I317" s="2">
        <v>0</v>
      </c>
      <c r="J317" s="2">
        <v>0</v>
      </c>
    </row>
    <row r="318" spans="3:10" x14ac:dyDescent="0.25">
      <c r="C318" t="s">
        <v>0</v>
      </c>
      <c r="D318">
        <v>433</v>
      </c>
      <c r="E318" t="s">
        <v>1</v>
      </c>
      <c r="F318" s="2">
        <v>0.38337900000000003</v>
      </c>
      <c r="G318" s="1">
        <v>16.666667</v>
      </c>
      <c r="H318" t="s">
        <v>2</v>
      </c>
      <c r="I318" s="2">
        <v>0.38337900000000003</v>
      </c>
      <c r="J318" s="2">
        <v>0.64516099999999998</v>
      </c>
    </row>
    <row r="319" spans="3:10" x14ac:dyDescent="0.25">
      <c r="C319" t="s">
        <v>0</v>
      </c>
      <c r="D319">
        <v>434</v>
      </c>
      <c r="E319" t="s">
        <v>1</v>
      </c>
      <c r="F319" s="2">
        <v>0.48051300000000002</v>
      </c>
      <c r="G319" s="1">
        <v>8.3333329999999997</v>
      </c>
      <c r="H319" t="s">
        <v>2</v>
      </c>
      <c r="I319" s="2">
        <v>0.48051300000000002</v>
      </c>
      <c r="J319" s="2">
        <v>0.32258100000000001</v>
      </c>
    </row>
    <row r="320" spans="3:10" x14ac:dyDescent="0.25">
      <c r="C320" t="s">
        <v>0</v>
      </c>
      <c r="D320">
        <v>435</v>
      </c>
      <c r="E320" t="s">
        <v>1</v>
      </c>
      <c r="F320" s="2">
        <v>0</v>
      </c>
      <c r="G320">
        <v>0</v>
      </c>
      <c r="H320" t="s">
        <v>2</v>
      </c>
      <c r="I320" s="2">
        <v>0</v>
      </c>
      <c r="J320" s="2">
        <v>0</v>
      </c>
    </row>
    <row r="321" spans="3:10" x14ac:dyDescent="0.25">
      <c r="C321" t="s">
        <v>0</v>
      </c>
      <c r="D321">
        <v>437</v>
      </c>
      <c r="E321" t="s">
        <v>1</v>
      </c>
      <c r="F321" s="2">
        <v>0.54455699999999996</v>
      </c>
      <c r="G321" s="1">
        <v>41.666666999999997</v>
      </c>
      <c r="H321" t="s">
        <v>2</v>
      </c>
      <c r="I321" s="2">
        <v>0.54455699999999996</v>
      </c>
      <c r="J321" s="2">
        <v>0.96774199999999999</v>
      </c>
    </row>
    <row r="322" spans="3:10" x14ac:dyDescent="0.25">
      <c r="C322" t="s">
        <v>0</v>
      </c>
      <c r="D322">
        <v>442</v>
      </c>
      <c r="E322" t="s">
        <v>1</v>
      </c>
      <c r="F322" s="2">
        <v>0</v>
      </c>
      <c r="G322">
        <v>0</v>
      </c>
      <c r="H322" t="s">
        <v>2</v>
      </c>
      <c r="I322" s="2">
        <v>0</v>
      </c>
      <c r="J322" s="2">
        <v>0</v>
      </c>
    </row>
    <row r="323" spans="3:10" x14ac:dyDescent="0.25">
      <c r="C323" t="s">
        <v>0</v>
      </c>
      <c r="D323">
        <v>443</v>
      </c>
      <c r="E323" t="s">
        <v>1</v>
      </c>
      <c r="F323" s="2">
        <v>0.59336599999999995</v>
      </c>
      <c r="G323" s="1">
        <v>100</v>
      </c>
      <c r="H323" t="s">
        <v>2</v>
      </c>
      <c r="I323" s="2">
        <v>0.42114699999999999</v>
      </c>
      <c r="J323" s="2">
        <v>0.96774199999999999</v>
      </c>
    </row>
    <row r="324" spans="3:10" x14ac:dyDescent="0.25">
      <c r="C324" t="s">
        <v>0</v>
      </c>
      <c r="D324">
        <v>445</v>
      </c>
      <c r="E324" t="s">
        <v>1</v>
      </c>
      <c r="F324" s="2">
        <v>0.61359900000000001</v>
      </c>
      <c r="G324" s="1">
        <v>100</v>
      </c>
      <c r="H324" t="s">
        <v>2</v>
      </c>
      <c r="I324" s="2">
        <v>0.57246699999999995</v>
      </c>
      <c r="J324" s="2">
        <v>3.225806</v>
      </c>
    </row>
    <row r="325" spans="3:10" x14ac:dyDescent="0.25">
      <c r="C325" t="s">
        <v>0</v>
      </c>
      <c r="D325">
        <v>446</v>
      </c>
      <c r="E325" t="s">
        <v>1</v>
      </c>
      <c r="F325" s="2">
        <v>0</v>
      </c>
      <c r="G325">
        <v>0</v>
      </c>
      <c r="H325" t="s">
        <v>2</v>
      </c>
      <c r="I325" s="2">
        <v>0</v>
      </c>
      <c r="J325" s="2">
        <v>0</v>
      </c>
    </row>
    <row r="326" spans="3:10" x14ac:dyDescent="0.25">
      <c r="C326" t="s">
        <v>0</v>
      </c>
      <c r="D326">
        <v>447</v>
      </c>
      <c r="E326" t="s">
        <v>1</v>
      </c>
      <c r="F326" s="2">
        <v>0</v>
      </c>
      <c r="G326">
        <v>0</v>
      </c>
      <c r="H326" t="s">
        <v>2</v>
      </c>
      <c r="I326" s="2">
        <v>0</v>
      </c>
      <c r="J326" s="2">
        <v>0</v>
      </c>
    </row>
    <row r="327" spans="3:10" x14ac:dyDescent="0.25">
      <c r="C327" t="s">
        <v>0</v>
      </c>
      <c r="D327">
        <v>448</v>
      </c>
      <c r="E327" t="s">
        <v>1</v>
      </c>
      <c r="F327" s="2">
        <v>0</v>
      </c>
      <c r="G327">
        <v>0</v>
      </c>
      <c r="H327" t="s">
        <v>2</v>
      </c>
      <c r="I327" s="2">
        <v>0</v>
      </c>
      <c r="J327" s="2">
        <v>0</v>
      </c>
    </row>
    <row r="328" spans="3:10" x14ac:dyDescent="0.25">
      <c r="C328" t="s">
        <v>0</v>
      </c>
      <c r="D328">
        <v>449</v>
      </c>
      <c r="E328" t="s">
        <v>1</v>
      </c>
      <c r="F328" s="2">
        <v>0</v>
      </c>
      <c r="G328">
        <v>0</v>
      </c>
      <c r="H328" t="s">
        <v>2</v>
      </c>
      <c r="I328" s="2">
        <v>0</v>
      </c>
      <c r="J328" s="2">
        <v>0</v>
      </c>
    </row>
    <row r="329" spans="3:10" x14ac:dyDescent="0.25">
      <c r="C329" t="s">
        <v>0</v>
      </c>
      <c r="D329">
        <v>450</v>
      </c>
      <c r="E329" t="s">
        <v>1</v>
      </c>
      <c r="F329" s="2">
        <v>0</v>
      </c>
      <c r="G329">
        <v>0</v>
      </c>
      <c r="H329" t="s">
        <v>2</v>
      </c>
      <c r="I329" s="2">
        <v>0</v>
      </c>
      <c r="J329" s="2">
        <v>0</v>
      </c>
    </row>
    <row r="330" spans="3:10" x14ac:dyDescent="0.25">
      <c r="C330" t="s">
        <v>0</v>
      </c>
      <c r="D330">
        <v>451</v>
      </c>
      <c r="E330" t="s">
        <v>1</v>
      </c>
      <c r="F330" s="2">
        <v>0.68659599999999998</v>
      </c>
      <c r="G330" s="1">
        <v>100</v>
      </c>
      <c r="H330" t="s">
        <v>2</v>
      </c>
      <c r="I330" s="2">
        <v>0.45893899999999999</v>
      </c>
      <c r="J330" s="2">
        <v>0.32258100000000001</v>
      </c>
    </row>
    <row r="331" spans="3:10" x14ac:dyDescent="0.25">
      <c r="C331" t="s">
        <v>0</v>
      </c>
      <c r="D331">
        <v>456</v>
      </c>
      <c r="E331" t="s">
        <v>1</v>
      </c>
      <c r="F331" s="2">
        <v>0.42478100000000002</v>
      </c>
      <c r="G331" s="1">
        <v>100</v>
      </c>
      <c r="H331" t="s">
        <v>2</v>
      </c>
      <c r="I331" s="2">
        <v>0.35786499999999999</v>
      </c>
      <c r="J331" s="2">
        <v>1.2903230000000001</v>
      </c>
    </row>
    <row r="332" spans="3:10" x14ac:dyDescent="0.25">
      <c r="C332" t="s">
        <v>0</v>
      </c>
      <c r="D332">
        <v>457</v>
      </c>
      <c r="E332" t="s">
        <v>1</v>
      </c>
      <c r="F332" s="2">
        <v>0</v>
      </c>
      <c r="G332">
        <v>0</v>
      </c>
      <c r="H332" t="s">
        <v>2</v>
      </c>
      <c r="I332" s="2">
        <v>0</v>
      </c>
      <c r="J332" s="2">
        <v>0</v>
      </c>
    </row>
    <row r="333" spans="3:10" x14ac:dyDescent="0.25">
      <c r="C333" t="s">
        <v>0</v>
      </c>
      <c r="D333">
        <v>459</v>
      </c>
      <c r="E333" t="s">
        <v>1</v>
      </c>
      <c r="F333" s="2">
        <v>0.46683599999999997</v>
      </c>
      <c r="G333" s="1">
        <v>100</v>
      </c>
      <c r="H333" t="s">
        <v>2</v>
      </c>
      <c r="I333" s="2">
        <v>0.45245000000000002</v>
      </c>
      <c r="J333" s="2">
        <v>1.2903230000000001</v>
      </c>
    </row>
    <row r="334" spans="3:10" x14ac:dyDescent="0.25">
      <c r="C334" t="s">
        <v>0</v>
      </c>
      <c r="D334">
        <v>460</v>
      </c>
      <c r="E334" t="s">
        <v>1</v>
      </c>
      <c r="F334" s="2">
        <v>0.59735799999999994</v>
      </c>
      <c r="G334" s="1">
        <v>16.666667</v>
      </c>
      <c r="H334" t="s">
        <v>2</v>
      </c>
      <c r="I334" s="2">
        <v>0.57213800000000004</v>
      </c>
      <c r="J334" s="2">
        <v>0.32258100000000001</v>
      </c>
    </row>
    <row r="335" spans="3:10" x14ac:dyDescent="0.25">
      <c r="C335" t="s">
        <v>0</v>
      </c>
      <c r="D335">
        <v>461</v>
      </c>
      <c r="E335" t="s">
        <v>1</v>
      </c>
      <c r="F335" s="2">
        <v>0.50836199999999998</v>
      </c>
      <c r="G335" s="1">
        <v>16.666667</v>
      </c>
      <c r="H335" t="s">
        <v>2</v>
      </c>
      <c r="I335" s="2">
        <v>0.50836199999999998</v>
      </c>
      <c r="J335" s="2">
        <v>0.64516099999999998</v>
      </c>
    </row>
    <row r="336" spans="3:10" x14ac:dyDescent="0.25">
      <c r="C336" t="s">
        <v>0</v>
      </c>
      <c r="D336">
        <v>462</v>
      </c>
      <c r="E336" t="s">
        <v>1</v>
      </c>
      <c r="F336" s="2">
        <v>0.60939399999999999</v>
      </c>
      <c r="G336" s="1">
        <v>8.3333329999999997</v>
      </c>
      <c r="H336" t="s">
        <v>2</v>
      </c>
      <c r="I336" s="2">
        <v>0.60939399999999999</v>
      </c>
      <c r="J336" s="2">
        <v>0.32258100000000001</v>
      </c>
    </row>
    <row r="337" spans="3:10" x14ac:dyDescent="0.25">
      <c r="C337" t="s">
        <v>0</v>
      </c>
      <c r="D337">
        <v>463</v>
      </c>
      <c r="E337" t="s">
        <v>1</v>
      </c>
      <c r="F337" s="2">
        <v>0.45299</v>
      </c>
      <c r="G337" s="1">
        <v>100</v>
      </c>
      <c r="H337" t="s">
        <v>2</v>
      </c>
      <c r="I337" s="2">
        <v>0.45299</v>
      </c>
      <c r="J337" s="2">
        <v>3.548387</v>
      </c>
    </row>
    <row r="338" spans="3:10" x14ac:dyDescent="0.25">
      <c r="C338" t="s">
        <v>0</v>
      </c>
      <c r="D338">
        <v>464</v>
      </c>
      <c r="E338" t="s">
        <v>1</v>
      </c>
      <c r="F338" s="2">
        <v>0.30487199999999998</v>
      </c>
      <c r="G338" s="1">
        <v>100</v>
      </c>
      <c r="H338" t="s">
        <v>2</v>
      </c>
      <c r="I338" s="2">
        <v>0.30487199999999998</v>
      </c>
      <c r="J338" s="2">
        <v>1.612903</v>
      </c>
    </row>
    <row r="339" spans="3:10" x14ac:dyDescent="0.25">
      <c r="C339" t="s">
        <v>0</v>
      </c>
      <c r="D339">
        <v>465</v>
      </c>
      <c r="E339" t="s">
        <v>1</v>
      </c>
      <c r="F339" s="2">
        <v>0</v>
      </c>
      <c r="G339">
        <v>0</v>
      </c>
      <c r="H339" t="s">
        <v>2</v>
      </c>
      <c r="I339" s="2">
        <v>0</v>
      </c>
      <c r="J339" s="2">
        <v>0</v>
      </c>
    </row>
    <row r="340" spans="3:10" x14ac:dyDescent="0.25">
      <c r="C340" t="s">
        <v>0</v>
      </c>
      <c r="D340">
        <v>466</v>
      </c>
      <c r="E340" t="s">
        <v>1</v>
      </c>
      <c r="F340" s="2">
        <v>0</v>
      </c>
      <c r="G340">
        <v>0</v>
      </c>
      <c r="H340" t="s">
        <v>2</v>
      </c>
      <c r="I340" s="2">
        <v>0</v>
      </c>
      <c r="J340" s="2">
        <v>0</v>
      </c>
    </row>
    <row r="341" spans="3:10" x14ac:dyDescent="0.25">
      <c r="C341" t="s">
        <v>0</v>
      </c>
      <c r="D341">
        <v>467</v>
      </c>
      <c r="E341" t="s">
        <v>1</v>
      </c>
      <c r="F341" s="2">
        <v>0</v>
      </c>
      <c r="G341">
        <v>0</v>
      </c>
      <c r="H341" t="s">
        <v>2</v>
      </c>
      <c r="I341" s="2">
        <v>0</v>
      </c>
      <c r="J341" s="2">
        <v>0</v>
      </c>
    </row>
    <row r="342" spans="3:10" x14ac:dyDescent="0.25">
      <c r="C342" t="s">
        <v>0</v>
      </c>
      <c r="D342">
        <v>468</v>
      </c>
      <c r="E342" t="s">
        <v>1</v>
      </c>
      <c r="F342" s="2">
        <v>0</v>
      </c>
      <c r="G342">
        <v>0</v>
      </c>
      <c r="H342" t="s">
        <v>2</v>
      </c>
      <c r="I342" s="2">
        <v>0</v>
      </c>
      <c r="J342" s="2">
        <v>0</v>
      </c>
    </row>
    <row r="343" spans="3:10" x14ac:dyDescent="0.25">
      <c r="C343" t="s">
        <v>0</v>
      </c>
      <c r="D343">
        <v>469</v>
      </c>
      <c r="E343" t="s">
        <v>1</v>
      </c>
      <c r="F343" s="2">
        <v>0</v>
      </c>
      <c r="G343">
        <v>0</v>
      </c>
      <c r="H343" t="s">
        <v>2</v>
      </c>
      <c r="I343" s="2">
        <v>0</v>
      </c>
      <c r="J343" s="2">
        <v>0</v>
      </c>
    </row>
    <row r="344" spans="3:10" x14ac:dyDescent="0.25">
      <c r="C344" t="s">
        <v>0</v>
      </c>
      <c r="D344">
        <v>470</v>
      </c>
      <c r="E344" t="s">
        <v>1</v>
      </c>
      <c r="F344" s="2">
        <v>0</v>
      </c>
      <c r="G344">
        <v>0</v>
      </c>
      <c r="H344" t="s">
        <v>2</v>
      </c>
      <c r="I344" s="2">
        <v>0</v>
      </c>
      <c r="J344" s="2">
        <v>0</v>
      </c>
    </row>
    <row r="345" spans="3:10" x14ac:dyDescent="0.25">
      <c r="C345" t="s">
        <v>0</v>
      </c>
      <c r="D345">
        <v>471</v>
      </c>
      <c r="E345" t="s">
        <v>1</v>
      </c>
      <c r="F345" s="2">
        <v>0.414935</v>
      </c>
      <c r="G345" s="1">
        <v>100</v>
      </c>
      <c r="H345" t="s">
        <v>2</v>
      </c>
      <c r="I345" s="2">
        <v>0.41326400000000002</v>
      </c>
      <c r="J345" s="2">
        <v>0.64516099999999998</v>
      </c>
    </row>
    <row r="346" spans="3:10" x14ac:dyDescent="0.25">
      <c r="C346" t="s">
        <v>0</v>
      </c>
      <c r="D346">
        <v>474</v>
      </c>
      <c r="E346" t="s">
        <v>1</v>
      </c>
      <c r="F346" s="2">
        <v>0.58252400000000004</v>
      </c>
      <c r="G346" s="1">
        <v>8.3333329999999997</v>
      </c>
      <c r="H346" t="s">
        <v>2</v>
      </c>
      <c r="I346" s="2">
        <v>0.58252400000000004</v>
      </c>
      <c r="J346" s="2">
        <v>0.32258100000000001</v>
      </c>
    </row>
    <row r="347" spans="3:10" x14ac:dyDescent="0.25">
      <c r="C347" t="s">
        <v>0</v>
      </c>
      <c r="D347">
        <v>475</v>
      </c>
      <c r="E347" t="s">
        <v>1</v>
      </c>
      <c r="F347" s="2">
        <v>0.40623399999999998</v>
      </c>
      <c r="G347" s="1">
        <v>100</v>
      </c>
      <c r="H347" t="s">
        <v>2</v>
      </c>
      <c r="I347" s="2">
        <v>0.363236</v>
      </c>
      <c r="J347" s="2">
        <v>0.96774199999999999</v>
      </c>
    </row>
    <row r="348" spans="3:10" x14ac:dyDescent="0.25">
      <c r="C348" t="s">
        <v>0</v>
      </c>
      <c r="D348">
        <v>476</v>
      </c>
      <c r="E348" t="s">
        <v>1</v>
      </c>
      <c r="F348" s="2">
        <v>0</v>
      </c>
      <c r="G348">
        <v>0</v>
      </c>
      <c r="H348" t="s">
        <v>2</v>
      </c>
      <c r="I348" s="2">
        <v>0</v>
      </c>
      <c r="J348" s="2">
        <v>0</v>
      </c>
    </row>
    <row r="349" spans="3:10" x14ac:dyDescent="0.25">
      <c r="C349" t="s">
        <v>0</v>
      </c>
      <c r="D349">
        <v>477</v>
      </c>
      <c r="E349" t="s">
        <v>1</v>
      </c>
      <c r="F349" s="2">
        <v>0</v>
      </c>
      <c r="G349">
        <v>0</v>
      </c>
      <c r="H349" t="s">
        <v>2</v>
      </c>
      <c r="I349" s="2">
        <v>0</v>
      </c>
      <c r="J349" s="2">
        <v>0</v>
      </c>
    </row>
    <row r="350" spans="3:10" x14ac:dyDescent="0.25">
      <c r="C350" t="s">
        <v>0</v>
      </c>
      <c r="D350">
        <v>478</v>
      </c>
      <c r="E350" t="s">
        <v>1</v>
      </c>
      <c r="F350" s="2">
        <v>0</v>
      </c>
      <c r="G350">
        <v>0</v>
      </c>
      <c r="H350" t="s">
        <v>2</v>
      </c>
      <c r="I350" s="2">
        <v>0</v>
      </c>
      <c r="J350" s="2">
        <v>0</v>
      </c>
    </row>
    <row r="351" spans="3:10" x14ac:dyDescent="0.25">
      <c r="C351" t="s">
        <v>0</v>
      </c>
      <c r="D351">
        <v>480</v>
      </c>
      <c r="E351" t="s">
        <v>1</v>
      </c>
      <c r="F351" s="2">
        <v>0.367786</v>
      </c>
      <c r="G351" s="1">
        <v>16.666667</v>
      </c>
      <c r="H351" t="s">
        <v>2</v>
      </c>
      <c r="I351" s="2">
        <v>0.367786</v>
      </c>
      <c r="J351" s="2">
        <v>0.64516099999999998</v>
      </c>
    </row>
    <row r="352" spans="3:10" x14ac:dyDescent="0.25">
      <c r="C352" t="s">
        <v>0</v>
      </c>
      <c r="D352">
        <v>481</v>
      </c>
      <c r="E352" t="s">
        <v>1</v>
      </c>
      <c r="F352" s="2">
        <v>0</v>
      </c>
      <c r="G352">
        <v>0</v>
      </c>
      <c r="H352" t="s">
        <v>2</v>
      </c>
      <c r="I352" s="2">
        <v>0</v>
      </c>
      <c r="J352" s="2">
        <v>0</v>
      </c>
    </row>
    <row r="353" spans="3:10" x14ac:dyDescent="0.25">
      <c r="C353" t="s">
        <v>0</v>
      </c>
      <c r="D353">
        <v>482</v>
      </c>
      <c r="E353" t="s">
        <v>1</v>
      </c>
      <c r="F353" s="2">
        <v>0</v>
      </c>
      <c r="G353">
        <v>0</v>
      </c>
      <c r="H353" t="s">
        <v>2</v>
      </c>
      <c r="I353" s="2">
        <v>0</v>
      </c>
      <c r="J353" s="2">
        <v>0</v>
      </c>
    </row>
    <row r="354" spans="3:10" x14ac:dyDescent="0.25">
      <c r="C354" t="s">
        <v>0</v>
      </c>
      <c r="D354">
        <v>483</v>
      </c>
      <c r="E354" t="s">
        <v>1</v>
      </c>
      <c r="F354" s="2">
        <v>0.43617699999999998</v>
      </c>
      <c r="G354" s="1">
        <v>100</v>
      </c>
      <c r="H354" t="s">
        <v>2</v>
      </c>
      <c r="I354" s="2">
        <v>0.358931</v>
      </c>
      <c r="J354" s="2">
        <v>0.96774199999999999</v>
      </c>
    </row>
    <row r="355" spans="3:10" x14ac:dyDescent="0.25">
      <c r="C355" t="s">
        <v>0</v>
      </c>
      <c r="D355">
        <v>487</v>
      </c>
      <c r="E355" t="s">
        <v>1</v>
      </c>
      <c r="F355" s="2">
        <v>0.33593299999999998</v>
      </c>
      <c r="G355" s="1">
        <v>8.3333329999999997</v>
      </c>
      <c r="H355" t="s">
        <v>2</v>
      </c>
      <c r="I355" s="2">
        <v>0.33593299999999998</v>
      </c>
      <c r="J355" s="2">
        <v>0.32258100000000001</v>
      </c>
    </row>
    <row r="356" spans="3:10" x14ac:dyDescent="0.25">
      <c r="C356" t="s">
        <v>0</v>
      </c>
      <c r="D356">
        <v>490</v>
      </c>
      <c r="E356" t="s">
        <v>1</v>
      </c>
      <c r="F356" s="2">
        <v>0</v>
      </c>
      <c r="G356">
        <v>0</v>
      </c>
      <c r="H356" t="s">
        <v>2</v>
      </c>
      <c r="I356" s="2">
        <v>0</v>
      </c>
      <c r="J356" s="2">
        <v>0</v>
      </c>
    </row>
    <row r="357" spans="3:10" x14ac:dyDescent="0.25">
      <c r="C357" t="s">
        <v>0</v>
      </c>
      <c r="D357">
        <v>491</v>
      </c>
      <c r="E357" t="s">
        <v>1</v>
      </c>
      <c r="F357" s="2">
        <v>0.29897000000000001</v>
      </c>
      <c r="G357" s="1">
        <v>100</v>
      </c>
      <c r="H357" t="s">
        <v>2</v>
      </c>
      <c r="I357" s="2">
        <v>0.225023</v>
      </c>
      <c r="J357" s="2">
        <v>3.225806</v>
      </c>
    </row>
    <row r="358" spans="3:10" x14ac:dyDescent="0.25">
      <c r="C358" t="s">
        <v>0</v>
      </c>
      <c r="D358">
        <v>492</v>
      </c>
      <c r="E358" t="s">
        <v>1</v>
      </c>
      <c r="F358" s="2">
        <v>0.55414200000000002</v>
      </c>
      <c r="G358" s="1">
        <v>100</v>
      </c>
      <c r="H358" t="s">
        <v>2</v>
      </c>
      <c r="I358" s="2">
        <v>0.53120999999999996</v>
      </c>
      <c r="J358" s="2">
        <v>1.935484</v>
      </c>
    </row>
    <row r="359" spans="3:10" x14ac:dyDescent="0.25">
      <c r="C359" t="s">
        <v>0</v>
      </c>
      <c r="D359">
        <v>493</v>
      </c>
      <c r="E359" t="s">
        <v>1</v>
      </c>
      <c r="F359" s="2">
        <v>0.341115</v>
      </c>
      <c r="G359" s="1">
        <v>100</v>
      </c>
      <c r="H359" t="s">
        <v>2</v>
      </c>
      <c r="I359" s="2">
        <v>0.341115</v>
      </c>
      <c r="J359" s="2">
        <v>1.935484</v>
      </c>
    </row>
    <row r="360" spans="3:10" x14ac:dyDescent="0.25">
      <c r="C360" t="s">
        <v>0</v>
      </c>
      <c r="D360">
        <v>494</v>
      </c>
      <c r="E360" t="s">
        <v>1</v>
      </c>
      <c r="F360" s="2">
        <v>0.66290400000000005</v>
      </c>
      <c r="G360" s="1">
        <v>100</v>
      </c>
      <c r="H360" t="s">
        <v>2</v>
      </c>
      <c r="I360" s="2">
        <v>0.517397</v>
      </c>
      <c r="J360" s="2">
        <v>1.612903</v>
      </c>
    </row>
    <row r="361" spans="3:10" x14ac:dyDescent="0.25">
      <c r="C361" t="s">
        <v>0</v>
      </c>
      <c r="D361">
        <v>495</v>
      </c>
      <c r="E361" t="s">
        <v>1</v>
      </c>
      <c r="F361" s="2">
        <v>0</v>
      </c>
      <c r="G361">
        <v>0</v>
      </c>
      <c r="H361" t="s">
        <v>2</v>
      </c>
      <c r="I361" s="2">
        <v>0</v>
      </c>
      <c r="J361" s="2">
        <v>0</v>
      </c>
    </row>
    <row r="362" spans="3:10" x14ac:dyDescent="0.25">
      <c r="C362" t="s">
        <v>0</v>
      </c>
      <c r="D362">
        <v>496</v>
      </c>
      <c r="E362" t="s">
        <v>1</v>
      </c>
      <c r="F362" s="2">
        <v>0</v>
      </c>
      <c r="G362">
        <v>0</v>
      </c>
      <c r="H362" t="s">
        <v>2</v>
      </c>
      <c r="I362" s="2">
        <v>0</v>
      </c>
      <c r="J362" s="2">
        <v>0</v>
      </c>
    </row>
    <row r="363" spans="3:10" x14ac:dyDescent="0.25">
      <c r="C363" t="s">
        <v>0</v>
      </c>
      <c r="D363">
        <v>500</v>
      </c>
      <c r="E363" t="s">
        <v>1</v>
      </c>
      <c r="F363" s="2">
        <v>0.458229</v>
      </c>
      <c r="G363" s="1">
        <v>100</v>
      </c>
      <c r="H363" t="s">
        <v>2</v>
      </c>
      <c r="I363" s="2">
        <v>0.41128500000000001</v>
      </c>
      <c r="J363" s="2">
        <v>1.935484</v>
      </c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</sheetData>
  <mergeCells count="4">
    <mergeCell ref="C11:J11"/>
    <mergeCell ref="C10:K10"/>
    <mergeCell ref="O10:W10"/>
    <mergeCell ref="O11:V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0"/>
  <sheetViews>
    <sheetView workbookViewId="0">
      <selection activeCell="I18" sqref="I18"/>
    </sheetView>
  </sheetViews>
  <sheetFormatPr baseColWidth="10" defaultRowHeight="15" x14ac:dyDescent="0.25"/>
  <sheetData>
    <row r="5" spans="3:9" thickBot="1" x14ac:dyDescent="0.35"/>
    <row r="6" spans="3:9" thickBot="1" x14ac:dyDescent="0.35">
      <c r="C6" s="3"/>
      <c r="D6" s="3"/>
      <c r="E6" s="3"/>
      <c r="F6" s="27" t="s">
        <v>9</v>
      </c>
      <c r="G6" s="29"/>
      <c r="H6" s="28" t="s">
        <v>10</v>
      </c>
      <c r="I6" s="29"/>
    </row>
    <row r="7" spans="3:9" thickBot="1" x14ac:dyDescent="0.35">
      <c r="C7" s="5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7</v>
      </c>
      <c r="I7" s="7" t="s">
        <v>8</v>
      </c>
    </row>
    <row r="8" spans="3:9" ht="14.45" x14ac:dyDescent="0.3">
      <c r="C8" s="3">
        <v>500</v>
      </c>
      <c r="D8" s="3">
        <v>100</v>
      </c>
      <c r="E8" s="3">
        <v>1</v>
      </c>
      <c r="F8" s="4">
        <f>AVERAGE('0-1'!F12:F363)</f>
        <v>0.27532450284090892</v>
      </c>
      <c r="G8" s="3">
        <v>0</v>
      </c>
      <c r="H8" s="3">
        <v>4328</v>
      </c>
      <c r="I8" s="3" t="s">
        <v>2</v>
      </c>
    </row>
    <row r="9" spans="3:9" ht="14.45" x14ac:dyDescent="0.3">
      <c r="C9" s="3">
        <v>250</v>
      </c>
      <c r="D9" s="3">
        <v>100</v>
      </c>
      <c r="E9" s="3">
        <v>1</v>
      </c>
      <c r="F9" s="3">
        <f>AVERAGE('0-1'!R12:R34)</f>
        <v>7.5509608695652181E-2</v>
      </c>
      <c r="G9" s="3">
        <f>AVERAGE('0-1'!Z12:Z34)</f>
        <v>0.20409448979565217</v>
      </c>
      <c r="H9" s="3">
        <v>777</v>
      </c>
      <c r="I9" s="3">
        <v>77</v>
      </c>
    </row>
    <row r="10" spans="3:9" ht="14.45" x14ac:dyDescent="0.3">
      <c r="C10" s="3">
        <v>150</v>
      </c>
      <c r="D10" s="3">
        <v>200</v>
      </c>
      <c r="E10" s="3">
        <v>1</v>
      </c>
      <c r="F10" s="3">
        <f>AVERAGE('0-1'!AJ12:AJ18)</f>
        <v>7.4183571428571432E-2</v>
      </c>
      <c r="G10" s="3">
        <f>AVERAGE('0-1'!AR12:AR18)</f>
        <v>0.12566566394285716</v>
      </c>
      <c r="H10" s="3">
        <v>266</v>
      </c>
      <c r="I10" s="3">
        <v>7</v>
      </c>
    </row>
  </sheetData>
  <mergeCells count="2">
    <mergeCell ref="F6:G6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O100"/>
  <sheetViews>
    <sheetView tabSelected="1" topLeftCell="A49" zoomScale="85" zoomScaleNormal="85" workbookViewId="0">
      <selection activeCell="T91" sqref="T91"/>
    </sheetView>
  </sheetViews>
  <sheetFormatPr baseColWidth="10" defaultRowHeight="15" x14ac:dyDescent="0.25"/>
  <cols>
    <col min="13" max="19" width="11.5703125" style="3"/>
    <col min="23" max="29" width="11.5703125" style="3"/>
  </cols>
  <sheetData>
    <row r="1" spans="3:41" ht="15.75" thickBot="1" x14ac:dyDescent="0.3"/>
    <row r="2" spans="3:41" ht="15.75" thickBot="1" x14ac:dyDescent="0.3">
      <c r="C2" s="33" t="s">
        <v>21</v>
      </c>
      <c r="D2" s="31"/>
      <c r="E2" s="31"/>
      <c r="F2" s="31"/>
      <c r="G2" s="31"/>
      <c r="H2" s="31"/>
      <c r="I2" s="31"/>
      <c r="J2" s="31"/>
      <c r="K2" s="32"/>
      <c r="M2" s="33" t="s">
        <v>18</v>
      </c>
      <c r="N2" s="31"/>
      <c r="O2" s="31"/>
      <c r="P2" s="31"/>
      <c r="Q2" s="31"/>
      <c r="R2" s="31"/>
      <c r="S2" s="31"/>
      <c r="T2" s="31"/>
      <c r="U2" s="32"/>
      <c r="W2" s="33" t="s">
        <v>22</v>
      </c>
      <c r="X2" s="31"/>
      <c r="Y2" s="31"/>
      <c r="Z2" s="31"/>
      <c r="AA2" s="31"/>
      <c r="AB2" s="31"/>
      <c r="AC2" s="31"/>
      <c r="AD2" s="31"/>
      <c r="AE2" s="32"/>
      <c r="AG2" s="33" t="s">
        <v>23</v>
      </c>
      <c r="AH2" s="31"/>
      <c r="AI2" s="31"/>
      <c r="AJ2" s="31"/>
      <c r="AK2" s="31"/>
      <c r="AL2" s="31"/>
      <c r="AM2" s="31"/>
      <c r="AN2" s="31"/>
      <c r="AO2" s="32"/>
    </row>
    <row r="3" spans="3:41" ht="15.75" thickBot="1" x14ac:dyDescent="0.3"/>
    <row r="4" spans="3:41" ht="15.75" thickBot="1" x14ac:dyDescent="0.3">
      <c r="C4" s="30" t="s">
        <v>15</v>
      </c>
      <c r="D4" s="31"/>
      <c r="E4" s="32"/>
      <c r="G4" s="30" t="s">
        <v>16</v>
      </c>
      <c r="H4" s="31"/>
      <c r="I4" s="32"/>
      <c r="K4" s="10" t="s">
        <v>17</v>
      </c>
      <c r="M4" s="30" t="s">
        <v>15</v>
      </c>
      <c r="N4" s="31"/>
      <c r="O4" s="32"/>
      <c r="Q4" s="30" t="s">
        <v>16</v>
      </c>
      <c r="R4" s="31"/>
      <c r="S4" s="32"/>
      <c r="U4" s="10" t="s">
        <v>17</v>
      </c>
      <c r="W4" s="30" t="s">
        <v>15</v>
      </c>
      <c r="X4" s="31"/>
      <c r="Y4" s="32"/>
      <c r="AA4" s="30" t="s">
        <v>16</v>
      </c>
      <c r="AB4" s="31"/>
      <c r="AC4" s="32"/>
      <c r="AE4" s="10" t="s">
        <v>17</v>
      </c>
      <c r="AG4" s="30" t="s">
        <v>15</v>
      </c>
      <c r="AH4" s="31"/>
      <c r="AI4" s="32"/>
      <c r="AK4" s="30" t="s">
        <v>16</v>
      </c>
      <c r="AL4" s="31"/>
      <c r="AM4" s="32"/>
      <c r="AO4" s="10" t="s">
        <v>17</v>
      </c>
    </row>
    <row r="5" spans="3:41" ht="14.45" customHeight="1" x14ac:dyDescent="0.25">
      <c r="C5" s="23" t="s">
        <v>13</v>
      </c>
      <c r="D5" s="25">
        <v>1</v>
      </c>
      <c r="E5" s="24">
        <v>0.95600637050000004</v>
      </c>
      <c r="G5" s="12" t="s">
        <v>0</v>
      </c>
      <c r="H5" s="13">
        <v>1</v>
      </c>
      <c r="I5" s="14">
        <v>0.94874700000000001</v>
      </c>
      <c r="K5" s="26">
        <f>E5-I5</f>
        <v>7.2593705000000286E-3</v>
      </c>
      <c r="M5" s="20" t="s">
        <v>13</v>
      </c>
      <c r="N5" s="21">
        <v>2</v>
      </c>
      <c r="O5" s="22">
        <v>0</v>
      </c>
      <c r="Q5" s="20" t="s">
        <v>0</v>
      </c>
      <c r="R5" s="21">
        <v>2</v>
      </c>
      <c r="S5" s="22">
        <v>0.70365200000000006</v>
      </c>
      <c r="U5" s="18">
        <f>O5-S5</f>
        <v>-0.70365200000000006</v>
      </c>
      <c r="W5" s="23" t="s">
        <v>13</v>
      </c>
      <c r="X5" s="25">
        <v>2</v>
      </c>
      <c r="Y5" s="24">
        <v>0.76736150970000006</v>
      </c>
      <c r="AA5" s="23" t="s">
        <v>0</v>
      </c>
      <c r="AB5" s="25">
        <v>2</v>
      </c>
      <c r="AC5" s="24">
        <v>0.68624099999999999</v>
      </c>
      <c r="AE5" s="26">
        <f>Y5-AC5</f>
        <v>8.1120509700000065E-2</v>
      </c>
      <c r="AG5" s="34" t="s">
        <v>13</v>
      </c>
      <c r="AH5" s="35">
        <v>2</v>
      </c>
      <c r="AI5" s="36">
        <v>0</v>
      </c>
      <c r="AJ5" s="3"/>
      <c r="AK5" s="34" t="s">
        <v>0</v>
      </c>
      <c r="AL5" s="35">
        <v>2</v>
      </c>
      <c r="AM5" s="36">
        <v>0.75858300000000001</v>
      </c>
      <c r="AO5" s="26">
        <f>AI5-AM5</f>
        <v>-0.75858300000000001</v>
      </c>
    </row>
    <row r="6" spans="3:41" ht="14.45" customHeight="1" x14ac:dyDescent="0.25">
      <c r="C6" s="12" t="s">
        <v>13</v>
      </c>
      <c r="D6" s="13">
        <v>2</v>
      </c>
      <c r="E6" s="14">
        <v>0.87608945670000005</v>
      </c>
      <c r="G6" s="12" t="s">
        <v>0</v>
      </c>
      <c r="H6" s="13">
        <v>2</v>
      </c>
      <c r="I6" s="14">
        <v>0.77963000000000005</v>
      </c>
      <c r="K6" s="18">
        <f t="shared" ref="K6:K38" si="0">E6-I6</f>
        <v>9.6459456700000001E-2</v>
      </c>
      <c r="M6" s="12" t="s">
        <v>13</v>
      </c>
      <c r="N6" s="13">
        <v>3</v>
      </c>
      <c r="O6" s="14">
        <v>0.67026940989999995</v>
      </c>
      <c r="Q6" s="12" t="s">
        <v>0</v>
      </c>
      <c r="R6" s="13">
        <v>3</v>
      </c>
      <c r="S6" s="14">
        <v>0.670296</v>
      </c>
      <c r="U6" s="18">
        <f t="shared" ref="U6:U44" si="1">O6-S6</f>
        <v>-2.6590100000056793E-5</v>
      </c>
      <c r="W6" s="12" t="s">
        <v>13</v>
      </c>
      <c r="X6" s="13">
        <v>3</v>
      </c>
      <c r="Y6" s="14">
        <v>0.75285855239999999</v>
      </c>
      <c r="AA6" s="12" t="s">
        <v>0</v>
      </c>
      <c r="AB6" s="13">
        <v>3</v>
      </c>
      <c r="AC6" s="14">
        <v>0.67905800000000005</v>
      </c>
      <c r="AE6" s="18">
        <f t="shared" ref="AE6:AE69" si="2">Y6-AC6</f>
        <v>7.3800552399999941E-2</v>
      </c>
      <c r="AG6" s="12" t="s">
        <v>13</v>
      </c>
      <c r="AH6" s="13">
        <v>3</v>
      </c>
      <c r="AI6" s="14">
        <v>0.88354053269999999</v>
      </c>
      <c r="AJ6" s="3"/>
      <c r="AK6" s="12" t="s">
        <v>0</v>
      </c>
      <c r="AL6" s="13">
        <v>3</v>
      </c>
      <c r="AM6" s="14">
        <v>0.65749000000000002</v>
      </c>
      <c r="AO6" s="18">
        <f t="shared" ref="AO6:AO69" si="3">AI6-AM6</f>
        <v>0.22605053269999997</v>
      </c>
    </row>
    <row r="7" spans="3:41" ht="14.45" customHeight="1" x14ac:dyDescent="0.25">
      <c r="C7" s="12" t="s">
        <v>13</v>
      </c>
      <c r="D7" s="13">
        <v>3</v>
      </c>
      <c r="E7" s="14">
        <v>0.45601269150000001</v>
      </c>
      <c r="G7" s="12" t="s">
        <v>0</v>
      </c>
      <c r="H7" s="13">
        <v>3</v>
      </c>
      <c r="I7" s="14">
        <v>0.456181</v>
      </c>
      <c r="K7" s="18">
        <f t="shared" si="0"/>
        <v>-1.6830849999999176E-4</v>
      </c>
      <c r="M7" s="12" t="s">
        <v>13</v>
      </c>
      <c r="N7" s="13">
        <v>4</v>
      </c>
      <c r="O7" s="14">
        <v>0.72759422279999997</v>
      </c>
      <c r="Q7" s="12" t="s">
        <v>0</v>
      </c>
      <c r="R7" s="13">
        <v>4</v>
      </c>
      <c r="S7" s="14">
        <v>0.48108099999999998</v>
      </c>
      <c r="U7" s="18">
        <f t="shared" si="1"/>
        <v>0.24651322279999999</v>
      </c>
      <c r="W7" s="12" t="s">
        <v>13</v>
      </c>
      <c r="X7" s="13">
        <v>4</v>
      </c>
      <c r="Y7" s="14">
        <v>0.69228098299999996</v>
      </c>
      <c r="AA7" s="12" t="s">
        <v>0</v>
      </c>
      <c r="AB7" s="13">
        <v>4</v>
      </c>
      <c r="AC7" s="14">
        <v>0.66984900000000003</v>
      </c>
      <c r="AE7" s="18">
        <f t="shared" si="2"/>
        <v>2.2431982999999933E-2</v>
      </c>
      <c r="AG7" s="12" t="s">
        <v>13</v>
      </c>
      <c r="AH7" s="13">
        <v>4</v>
      </c>
      <c r="AI7" s="14">
        <v>0.65134687930000001</v>
      </c>
      <c r="AJ7" s="3"/>
      <c r="AK7" s="12" t="s">
        <v>0</v>
      </c>
      <c r="AL7" s="13">
        <v>4</v>
      </c>
      <c r="AM7" s="14">
        <v>0.53279100000000001</v>
      </c>
      <c r="AO7" s="18">
        <f t="shared" si="3"/>
        <v>0.1185558793</v>
      </c>
    </row>
    <row r="8" spans="3:41" ht="14.45" customHeight="1" x14ac:dyDescent="0.25">
      <c r="C8" s="12" t="s">
        <v>13</v>
      </c>
      <c r="D8" s="13">
        <v>4</v>
      </c>
      <c r="E8" s="14">
        <v>0.43398906570000001</v>
      </c>
      <c r="G8" s="12" t="s">
        <v>0</v>
      </c>
      <c r="H8" s="13">
        <v>4</v>
      </c>
      <c r="I8" s="14">
        <v>0.43275599999999997</v>
      </c>
      <c r="K8" s="18">
        <f t="shared" si="0"/>
        <v>1.2330657000000356E-3</v>
      </c>
      <c r="M8" s="12" t="s">
        <v>13</v>
      </c>
      <c r="N8" s="13">
        <v>6</v>
      </c>
      <c r="O8" s="14">
        <v>0.91303708080000001</v>
      </c>
      <c r="Q8" s="12" t="s">
        <v>0</v>
      </c>
      <c r="R8" s="13">
        <v>6</v>
      </c>
      <c r="S8" s="14">
        <v>0.743923</v>
      </c>
      <c r="U8" s="18">
        <f t="shared" si="1"/>
        <v>0.16911408080000001</v>
      </c>
      <c r="W8" s="20" t="s">
        <v>13</v>
      </c>
      <c r="X8" s="21">
        <v>5</v>
      </c>
      <c r="Y8" s="22">
        <v>0</v>
      </c>
      <c r="AA8" s="20" t="s">
        <v>0</v>
      </c>
      <c r="AB8" s="21">
        <v>5</v>
      </c>
      <c r="AC8" s="22">
        <v>0.70901499999999995</v>
      </c>
      <c r="AE8" s="18"/>
      <c r="AG8" s="20" t="s">
        <v>13</v>
      </c>
      <c r="AH8" s="21">
        <v>5</v>
      </c>
      <c r="AI8" s="22">
        <v>0</v>
      </c>
      <c r="AJ8" s="3"/>
      <c r="AK8" s="20" t="s">
        <v>0</v>
      </c>
      <c r="AL8" s="21">
        <v>5</v>
      </c>
      <c r="AM8" s="22">
        <v>0.78342000000000001</v>
      </c>
      <c r="AO8" s="18">
        <f t="shared" si="3"/>
        <v>-0.78342000000000001</v>
      </c>
    </row>
    <row r="9" spans="3:41" ht="14.45" customHeight="1" x14ac:dyDescent="0.25">
      <c r="C9" s="12" t="s">
        <v>13</v>
      </c>
      <c r="D9" s="13">
        <v>5</v>
      </c>
      <c r="E9" s="14">
        <v>0.81933858140000004</v>
      </c>
      <c r="G9" s="12" t="s">
        <v>0</v>
      </c>
      <c r="H9" s="13">
        <v>5</v>
      </c>
      <c r="I9" s="14">
        <v>0.79691800000000002</v>
      </c>
      <c r="K9" s="18">
        <f t="shared" si="0"/>
        <v>2.2420581400000028E-2</v>
      </c>
      <c r="M9" s="12" t="s">
        <v>13</v>
      </c>
      <c r="N9" s="13">
        <v>7</v>
      </c>
      <c r="O9" s="14">
        <v>0.88190865880000002</v>
      </c>
      <c r="Q9" s="12" t="s">
        <v>0</v>
      </c>
      <c r="R9" s="13">
        <v>7</v>
      </c>
      <c r="S9" s="14">
        <v>0.72950099999999996</v>
      </c>
      <c r="U9" s="18">
        <f t="shared" si="1"/>
        <v>0.15240765880000007</v>
      </c>
      <c r="W9" s="12" t="s">
        <v>13</v>
      </c>
      <c r="X9" s="13">
        <v>6</v>
      </c>
      <c r="Y9" s="14">
        <v>0.73542348290000004</v>
      </c>
      <c r="AA9" s="12" t="s">
        <v>0</v>
      </c>
      <c r="AB9" s="13">
        <v>6</v>
      </c>
      <c r="AC9" s="14">
        <v>0.67990099999999998</v>
      </c>
      <c r="AE9" s="18">
        <f t="shared" si="2"/>
        <v>5.5522482900000059E-2</v>
      </c>
      <c r="AG9" s="12" t="s">
        <v>13</v>
      </c>
      <c r="AH9" s="13">
        <v>6</v>
      </c>
      <c r="AI9" s="14">
        <v>0.94676294080000001</v>
      </c>
      <c r="AJ9" s="3"/>
      <c r="AK9" s="12" t="s">
        <v>0</v>
      </c>
      <c r="AL9" s="13">
        <v>6</v>
      </c>
      <c r="AM9" s="14">
        <v>0.76385099999999995</v>
      </c>
      <c r="AO9" s="18">
        <f t="shared" si="3"/>
        <v>0.18291194080000006</v>
      </c>
    </row>
    <row r="10" spans="3:41" ht="14.45" customHeight="1" x14ac:dyDescent="0.25">
      <c r="C10" s="12" t="s">
        <v>13</v>
      </c>
      <c r="D10" s="13">
        <v>7</v>
      </c>
      <c r="E10" s="14">
        <v>0.77719600339999995</v>
      </c>
      <c r="G10" s="12" t="s">
        <v>0</v>
      </c>
      <c r="H10" s="13">
        <v>7</v>
      </c>
      <c r="I10" s="14">
        <v>0.70763500000000001</v>
      </c>
      <c r="K10" s="18">
        <f t="shared" si="0"/>
        <v>6.9561003399999932E-2</v>
      </c>
      <c r="M10" s="12" t="s">
        <v>13</v>
      </c>
      <c r="N10" s="13">
        <v>8</v>
      </c>
      <c r="O10" s="14">
        <v>0.78051594580000005</v>
      </c>
      <c r="Q10" s="12" t="s">
        <v>0</v>
      </c>
      <c r="R10" s="13">
        <v>8</v>
      </c>
      <c r="S10" s="14">
        <v>0.45522000000000001</v>
      </c>
      <c r="U10" s="18">
        <f t="shared" si="1"/>
        <v>0.32529594580000004</v>
      </c>
      <c r="W10" s="12" t="s">
        <v>13</v>
      </c>
      <c r="X10" s="13">
        <v>7</v>
      </c>
      <c r="Y10" s="14">
        <v>0.72530329059999998</v>
      </c>
      <c r="AA10" s="12" t="s">
        <v>0</v>
      </c>
      <c r="AB10" s="13">
        <v>7</v>
      </c>
      <c r="AC10" s="14">
        <v>0.67763200000000001</v>
      </c>
      <c r="AE10" s="18">
        <f t="shared" si="2"/>
        <v>4.7671290599999971E-2</v>
      </c>
      <c r="AG10" s="12" t="s">
        <v>13</v>
      </c>
      <c r="AH10" s="13">
        <v>7</v>
      </c>
      <c r="AI10" s="14">
        <v>0.97128747969999996</v>
      </c>
      <c r="AJ10" s="3"/>
      <c r="AK10" s="12" t="s">
        <v>0</v>
      </c>
      <c r="AL10" s="13">
        <v>7</v>
      </c>
      <c r="AM10" s="14">
        <v>0.66569599999999995</v>
      </c>
      <c r="AO10" s="18">
        <f t="shared" si="3"/>
        <v>0.3055914797</v>
      </c>
    </row>
    <row r="11" spans="3:41" ht="14.45" customHeight="1" x14ac:dyDescent="0.25">
      <c r="C11" s="12" t="s">
        <v>13</v>
      </c>
      <c r="D11" s="13">
        <v>8</v>
      </c>
      <c r="E11" s="14">
        <v>0.43871470080000002</v>
      </c>
      <c r="G11" s="12" t="s">
        <v>0</v>
      </c>
      <c r="H11" s="13">
        <v>8</v>
      </c>
      <c r="I11" s="14">
        <v>0.43331999999999998</v>
      </c>
      <c r="K11" s="18">
        <f t="shared" si="0"/>
        <v>5.3947008000000407E-3</v>
      </c>
      <c r="M11" s="20" t="s">
        <v>13</v>
      </c>
      <c r="N11" s="21">
        <v>9</v>
      </c>
      <c r="O11" s="22">
        <v>0</v>
      </c>
      <c r="Q11" s="20" t="s">
        <v>0</v>
      </c>
      <c r="R11" s="21">
        <v>9</v>
      </c>
      <c r="S11" s="22">
        <v>0.63530799999999998</v>
      </c>
      <c r="U11" s="18"/>
      <c r="W11" s="12" t="s">
        <v>13</v>
      </c>
      <c r="X11" s="13">
        <v>8</v>
      </c>
      <c r="Y11" s="14">
        <v>0.56368261689999999</v>
      </c>
      <c r="AA11" s="12" t="s">
        <v>0</v>
      </c>
      <c r="AB11" s="13">
        <v>8</v>
      </c>
      <c r="AC11" s="14">
        <v>0.54558700000000004</v>
      </c>
      <c r="AE11" s="18">
        <f t="shared" si="2"/>
        <v>1.8095616899999944E-2</v>
      </c>
      <c r="AG11" s="12" t="s">
        <v>13</v>
      </c>
      <c r="AH11" s="13">
        <v>8</v>
      </c>
      <c r="AI11" s="14">
        <v>0.72763639619999998</v>
      </c>
      <c r="AJ11" s="3"/>
      <c r="AK11" s="12" t="s">
        <v>0</v>
      </c>
      <c r="AL11" s="13">
        <v>8</v>
      </c>
      <c r="AM11" s="14">
        <v>0.57178899999999999</v>
      </c>
      <c r="AO11" s="18">
        <f t="shared" si="3"/>
        <v>0.15584739619999999</v>
      </c>
    </row>
    <row r="12" spans="3:41" ht="14.45" customHeight="1" x14ac:dyDescent="0.25">
      <c r="C12" s="12" t="s">
        <v>13</v>
      </c>
      <c r="D12" s="13">
        <v>9</v>
      </c>
      <c r="E12" s="14">
        <v>0.73993666209999998</v>
      </c>
      <c r="G12" s="12" t="s">
        <v>0</v>
      </c>
      <c r="H12" s="13">
        <v>9</v>
      </c>
      <c r="I12" s="14">
        <v>0.70649700000000004</v>
      </c>
      <c r="K12" s="18">
        <f t="shared" si="0"/>
        <v>3.3439662099999934E-2</v>
      </c>
      <c r="M12" s="12" t="s">
        <v>13</v>
      </c>
      <c r="N12" s="13">
        <v>10</v>
      </c>
      <c r="O12" s="14">
        <v>0.94882707310000003</v>
      </c>
      <c r="Q12" s="12" t="s">
        <v>0</v>
      </c>
      <c r="R12" s="13">
        <v>10</v>
      </c>
      <c r="S12" s="14">
        <v>0.86947099999999999</v>
      </c>
      <c r="U12" s="18">
        <f t="shared" si="1"/>
        <v>7.9356073100000035E-2</v>
      </c>
      <c r="W12" s="20" t="s">
        <v>13</v>
      </c>
      <c r="X12" s="21">
        <v>9</v>
      </c>
      <c r="Y12" s="22">
        <v>0</v>
      </c>
      <c r="AA12" s="20" t="s">
        <v>0</v>
      </c>
      <c r="AB12" s="21">
        <v>9</v>
      </c>
      <c r="AC12" s="22">
        <v>0.74247700000000005</v>
      </c>
      <c r="AE12" s="18"/>
      <c r="AG12" s="12" t="s">
        <v>13</v>
      </c>
      <c r="AH12" s="13">
        <v>10</v>
      </c>
      <c r="AI12" s="14">
        <v>0.9474071007</v>
      </c>
      <c r="AJ12" s="3"/>
      <c r="AK12" s="12" t="s">
        <v>0</v>
      </c>
      <c r="AL12" s="13">
        <v>10</v>
      </c>
      <c r="AM12" s="14">
        <v>0.67301800000000001</v>
      </c>
      <c r="AO12" s="18">
        <f t="shared" si="3"/>
        <v>0.2743891007</v>
      </c>
    </row>
    <row r="13" spans="3:41" ht="14.45" customHeight="1" x14ac:dyDescent="0.25">
      <c r="C13" s="12" t="s">
        <v>13</v>
      </c>
      <c r="D13" s="13">
        <v>10</v>
      </c>
      <c r="E13" s="14">
        <v>0.50321313980000004</v>
      </c>
      <c r="G13" s="12" t="s">
        <v>0</v>
      </c>
      <c r="H13" s="13">
        <v>10</v>
      </c>
      <c r="I13" s="14">
        <v>0.50299000000000005</v>
      </c>
      <c r="K13" s="18">
        <f t="shared" si="0"/>
        <v>2.23139799999994E-4</v>
      </c>
      <c r="M13" s="12" t="s">
        <v>13</v>
      </c>
      <c r="N13" s="13">
        <v>11</v>
      </c>
      <c r="O13" s="14">
        <v>0.81240960829999997</v>
      </c>
      <c r="Q13" s="12" t="s">
        <v>0</v>
      </c>
      <c r="R13" s="13">
        <v>11</v>
      </c>
      <c r="S13" s="14">
        <v>0.75785000000000002</v>
      </c>
      <c r="U13" s="18">
        <f t="shared" si="1"/>
        <v>5.4559608299999951E-2</v>
      </c>
      <c r="W13" s="12" t="s">
        <v>13</v>
      </c>
      <c r="X13" s="13">
        <v>10</v>
      </c>
      <c r="Y13" s="14">
        <v>0.96747491990000001</v>
      </c>
      <c r="AA13" s="12" t="s">
        <v>0</v>
      </c>
      <c r="AB13" s="13">
        <v>10</v>
      </c>
      <c r="AC13" s="14">
        <v>0.75309400000000004</v>
      </c>
      <c r="AE13" s="18">
        <f t="shared" si="2"/>
        <v>0.21438091989999997</v>
      </c>
      <c r="AG13" s="12" t="s">
        <v>13</v>
      </c>
      <c r="AH13" s="13">
        <v>11</v>
      </c>
      <c r="AI13" s="14">
        <v>0.68279888170000003</v>
      </c>
      <c r="AJ13" s="3"/>
      <c r="AK13" s="12" t="s">
        <v>0</v>
      </c>
      <c r="AL13" s="13">
        <v>11</v>
      </c>
      <c r="AM13" s="14">
        <v>0.57186700000000001</v>
      </c>
      <c r="AO13" s="18">
        <f t="shared" si="3"/>
        <v>0.11093188170000001</v>
      </c>
    </row>
    <row r="14" spans="3:41" ht="14.45" customHeight="1" x14ac:dyDescent="0.25">
      <c r="C14" s="12" t="s">
        <v>13</v>
      </c>
      <c r="D14" s="13">
        <v>11</v>
      </c>
      <c r="E14" s="14">
        <v>0.88929887500000004</v>
      </c>
      <c r="G14" s="12" t="s">
        <v>0</v>
      </c>
      <c r="H14" s="13">
        <v>11</v>
      </c>
      <c r="I14" s="14">
        <v>0.76438300000000003</v>
      </c>
      <c r="K14" s="18">
        <f t="shared" si="0"/>
        <v>0.12491587500000001</v>
      </c>
      <c r="M14" s="12" t="s">
        <v>13</v>
      </c>
      <c r="N14" s="13">
        <v>12</v>
      </c>
      <c r="O14" s="14">
        <v>0.99205993930000003</v>
      </c>
      <c r="Q14" s="12" t="s">
        <v>0</v>
      </c>
      <c r="R14" s="13">
        <v>12</v>
      </c>
      <c r="S14" s="14">
        <v>0.59882299999999999</v>
      </c>
      <c r="U14" s="18">
        <f t="shared" si="1"/>
        <v>0.39323693930000003</v>
      </c>
      <c r="W14" s="12" t="s">
        <v>13</v>
      </c>
      <c r="X14" s="13">
        <v>11</v>
      </c>
      <c r="Y14" s="14">
        <v>0.66051700989999995</v>
      </c>
      <c r="AA14" s="12" t="s">
        <v>0</v>
      </c>
      <c r="AB14" s="13">
        <v>11</v>
      </c>
      <c r="AC14" s="14">
        <v>0.65115199999999995</v>
      </c>
      <c r="AE14" s="18">
        <f t="shared" si="2"/>
        <v>9.3650098999999987E-3</v>
      </c>
      <c r="AG14" s="20" t="s">
        <v>13</v>
      </c>
      <c r="AH14" s="21">
        <v>12</v>
      </c>
      <c r="AI14" s="22">
        <v>0</v>
      </c>
      <c r="AJ14" s="3"/>
      <c r="AK14" s="20" t="s">
        <v>0</v>
      </c>
      <c r="AL14" s="21">
        <v>12</v>
      </c>
      <c r="AM14" s="22">
        <v>0.83293300000000003</v>
      </c>
      <c r="AO14" s="18">
        <f t="shared" si="3"/>
        <v>-0.83293300000000003</v>
      </c>
    </row>
    <row r="15" spans="3:41" ht="14.45" customHeight="1" x14ac:dyDescent="0.25">
      <c r="C15" s="12" t="s">
        <v>13</v>
      </c>
      <c r="D15" s="13">
        <v>12</v>
      </c>
      <c r="E15" s="14">
        <v>0.54070488299999997</v>
      </c>
      <c r="G15" s="12" t="s">
        <v>0</v>
      </c>
      <c r="H15" s="13">
        <v>12</v>
      </c>
      <c r="I15" s="14">
        <v>0.50136099999999995</v>
      </c>
      <c r="K15" s="18">
        <f t="shared" si="0"/>
        <v>3.9343883000000024E-2</v>
      </c>
      <c r="M15" s="12" t="s">
        <v>13</v>
      </c>
      <c r="N15" s="13">
        <v>13</v>
      </c>
      <c r="O15" s="14">
        <v>0.81103965749999996</v>
      </c>
      <c r="Q15" s="12" t="s">
        <v>0</v>
      </c>
      <c r="R15" s="13">
        <v>13</v>
      </c>
      <c r="S15" s="14">
        <v>0.70825800000000005</v>
      </c>
      <c r="U15" s="18">
        <f t="shared" si="1"/>
        <v>0.1027816574999999</v>
      </c>
      <c r="W15" s="12" t="s">
        <v>13</v>
      </c>
      <c r="X15" s="13">
        <v>12</v>
      </c>
      <c r="Y15" s="14">
        <v>0.83736832790000004</v>
      </c>
      <c r="AA15" s="12" t="s">
        <v>0</v>
      </c>
      <c r="AB15" s="13">
        <v>12</v>
      </c>
      <c r="AC15" s="14">
        <v>0.68885099999999999</v>
      </c>
      <c r="AE15" s="18">
        <f t="shared" si="2"/>
        <v>0.14851732790000005</v>
      </c>
      <c r="AG15" s="20" t="s">
        <v>13</v>
      </c>
      <c r="AH15" s="21">
        <v>13</v>
      </c>
      <c r="AI15" s="22">
        <v>0</v>
      </c>
      <c r="AJ15" s="3"/>
      <c r="AK15" s="20" t="s">
        <v>0</v>
      </c>
      <c r="AL15" s="21">
        <v>13</v>
      </c>
      <c r="AM15" s="22">
        <v>0.80205300000000002</v>
      </c>
      <c r="AO15" s="18">
        <f t="shared" si="3"/>
        <v>-0.80205300000000002</v>
      </c>
    </row>
    <row r="16" spans="3:41" ht="14.45" customHeight="1" x14ac:dyDescent="0.25">
      <c r="C16" s="12" t="s">
        <v>13</v>
      </c>
      <c r="D16" s="13">
        <v>14</v>
      </c>
      <c r="E16" s="14">
        <v>0.61070079200000005</v>
      </c>
      <c r="G16" s="12" t="s">
        <v>0</v>
      </c>
      <c r="H16" s="13">
        <v>14</v>
      </c>
      <c r="I16" s="14">
        <v>0.59427200000000002</v>
      </c>
      <c r="K16" s="18">
        <f t="shared" si="0"/>
        <v>1.6428792000000025E-2</v>
      </c>
      <c r="M16" s="12" t="s">
        <v>13</v>
      </c>
      <c r="N16" s="13">
        <v>14</v>
      </c>
      <c r="O16" s="14">
        <v>0.58486370470000004</v>
      </c>
      <c r="Q16" s="12" t="s">
        <v>0</v>
      </c>
      <c r="R16" s="13">
        <v>14</v>
      </c>
      <c r="S16" s="14">
        <v>0.53991900000000004</v>
      </c>
      <c r="U16" s="18">
        <f t="shared" si="1"/>
        <v>4.4944704700000004E-2</v>
      </c>
      <c r="W16" s="12" t="s">
        <v>13</v>
      </c>
      <c r="X16" s="13">
        <v>13</v>
      </c>
      <c r="Y16" s="14">
        <v>0.85916423109999995</v>
      </c>
      <c r="AA16" s="12" t="s">
        <v>0</v>
      </c>
      <c r="AB16" s="13">
        <v>13</v>
      </c>
      <c r="AC16" s="14">
        <v>0.68937199999999998</v>
      </c>
      <c r="AE16" s="18">
        <f t="shared" si="2"/>
        <v>0.16979223109999997</v>
      </c>
      <c r="AG16" s="12" t="s">
        <v>13</v>
      </c>
      <c r="AH16" s="13">
        <v>14</v>
      </c>
      <c r="AI16" s="14">
        <v>0.4676804007</v>
      </c>
      <c r="AJ16" s="3"/>
      <c r="AK16" s="12" t="s">
        <v>0</v>
      </c>
      <c r="AL16" s="13">
        <v>14</v>
      </c>
      <c r="AM16" s="14">
        <v>0.35462700000000003</v>
      </c>
      <c r="AO16" s="18">
        <f t="shared" si="3"/>
        <v>0.11305340069999997</v>
      </c>
    </row>
    <row r="17" spans="3:41" ht="14.45" customHeight="1" x14ac:dyDescent="0.25">
      <c r="C17" s="12" t="s">
        <v>13</v>
      </c>
      <c r="D17" s="13">
        <v>15</v>
      </c>
      <c r="E17" s="14">
        <v>0.59753066480000006</v>
      </c>
      <c r="G17" s="12" t="s">
        <v>0</v>
      </c>
      <c r="H17" s="13">
        <v>15</v>
      </c>
      <c r="I17" s="14">
        <v>0.57733599999999996</v>
      </c>
      <c r="K17" s="18">
        <f t="shared" si="0"/>
        <v>2.0194664800000095E-2</v>
      </c>
      <c r="M17" s="12" t="s">
        <v>13</v>
      </c>
      <c r="N17" s="13">
        <v>15</v>
      </c>
      <c r="O17" s="14">
        <v>0.83059904360000003</v>
      </c>
      <c r="Q17" s="12" t="s">
        <v>0</v>
      </c>
      <c r="R17" s="13">
        <v>15</v>
      </c>
      <c r="S17" s="14">
        <v>0.65642</v>
      </c>
      <c r="U17" s="18">
        <f t="shared" si="1"/>
        <v>0.17417904360000003</v>
      </c>
      <c r="W17" s="12" t="s">
        <v>13</v>
      </c>
      <c r="X17" s="13">
        <v>14</v>
      </c>
      <c r="Y17" s="14">
        <v>0.4094558572</v>
      </c>
      <c r="AA17" s="12" t="s">
        <v>0</v>
      </c>
      <c r="AB17" s="13">
        <v>14</v>
      </c>
      <c r="AC17" s="14">
        <v>0.36725600000000003</v>
      </c>
      <c r="AE17" s="18">
        <f t="shared" si="2"/>
        <v>4.2199857199999968E-2</v>
      </c>
      <c r="AG17" s="12" t="s">
        <v>13</v>
      </c>
      <c r="AH17" s="13">
        <v>16</v>
      </c>
      <c r="AI17" s="14">
        <v>0.61852355830000005</v>
      </c>
      <c r="AJ17" s="3"/>
      <c r="AK17" s="12" t="s">
        <v>0</v>
      </c>
      <c r="AL17" s="13">
        <v>16</v>
      </c>
      <c r="AM17" s="14">
        <v>0.56895700000000005</v>
      </c>
      <c r="AO17" s="18">
        <f t="shared" si="3"/>
        <v>4.9566558300000008E-2</v>
      </c>
    </row>
    <row r="18" spans="3:41" ht="14.45" customHeight="1" x14ac:dyDescent="0.25">
      <c r="C18" s="12" t="s">
        <v>13</v>
      </c>
      <c r="D18" s="13">
        <v>16</v>
      </c>
      <c r="E18" s="14">
        <v>0.1238489624</v>
      </c>
      <c r="G18" s="12" t="s">
        <v>0</v>
      </c>
      <c r="H18" s="13">
        <v>16</v>
      </c>
      <c r="I18" s="14">
        <v>0.12433</v>
      </c>
      <c r="K18" s="18">
        <f t="shared" si="0"/>
        <v>-4.8103759999999773E-4</v>
      </c>
      <c r="M18" s="12" t="s">
        <v>13</v>
      </c>
      <c r="N18" s="13">
        <v>16</v>
      </c>
      <c r="O18" s="14">
        <v>0.60334494000000005</v>
      </c>
      <c r="Q18" s="12" t="s">
        <v>0</v>
      </c>
      <c r="R18" s="13">
        <v>16</v>
      </c>
      <c r="S18" s="14">
        <v>0.60295399999999999</v>
      </c>
      <c r="U18" s="18">
        <f t="shared" si="1"/>
        <v>3.9094000000006179E-4</v>
      </c>
      <c r="W18" s="12" t="s">
        <v>13</v>
      </c>
      <c r="X18" s="13">
        <v>16</v>
      </c>
      <c r="Y18" s="14">
        <v>0.38403460249999999</v>
      </c>
      <c r="AA18" s="12" t="s">
        <v>0</v>
      </c>
      <c r="AB18" s="13">
        <v>16</v>
      </c>
      <c r="AC18" s="14">
        <v>0.383849</v>
      </c>
      <c r="AE18" s="18">
        <f t="shared" si="2"/>
        <v>1.8560249999999279E-4</v>
      </c>
      <c r="AG18" s="12" t="s">
        <v>13</v>
      </c>
      <c r="AH18" s="13">
        <v>17</v>
      </c>
      <c r="AI18" s="14">
        <v>0.90881928040000004</v>
      </c>
      <c r="AJ18" s="3"/>
      <c r="AK18" s="12" t="s">
        <v>0</v>
      </c>
      <c r="AL18" s="13">
        <v>17</v>
      </c>
      <c r="AM18" s="14">
        <v>0.72843199999999997</v>
      </c>
      <c r="AO18" s="18">
        <f t="shared" si="3"/>
        <v>0.18038728040000007</v>
      </c>
    </row>
    <row r="19" spans="3:41" ht="14.45" customHeight="1" x14ac:dyDescent="0.25">
      <c r="C19" s="12" t="s">
        <v>13</v>
      </c>
      <c r="D19" s="13">
        <v>17</v>
      </c>
      <c r="E19" s="14">
        <v>0.63269115259999997</v>
      </c>
      <c r="G19" s="12" t="s">
        <v>0</v>
      </c>
      <c r="H19" s="13">
        <v>17</v>
      </c>
      <c r="I19" s="14">
        <v>0.63295599999999996</v>
      </c>
      <c r="K19" s="18">
        <f t="shared" si="0"/>
        <v>-2.6484739999999007E-4</v>
      </c>
      <c r="M19" s="12" t="s">
        <v>13</v>
      </c>
      <c r="N19" s="13">
        <v>17</v>
      </c>
      <c r="O19" s="14">
        <v>0.57985431990000003</v>
      </c>
      <c r="Q19" s="12" t="s">
        <v>0</v>
      </c>
      <c r="R19" s="13">
        <v>17</v>
      </c>
      <c r="S19" s="14">
        <v>0.549682</v>
      </c>
      <c r="U19" s="18">
        <f t="shared" si="1"/>
        <v>3.0172319900000022E-2</v>
      </c>
      <c r="W19" s="12" t="s">
        <v>13</v>
      </c>
      <c r="X19" s="13">
        <v>17</v>
      </c>
      <c r="Y19" s="14">
        <v>0.79372994060000002</v>
      </c>
      <c r="AA19" s="12" t="s">
        <v>0</v>
      </c>
      <c r="AB19" s="13">
        <v>17</v>
      </c>
      <c r="AC19" s="14">
        <v>0.67157</v>
      </c>
      <c r="AE19" s="18">
        <f t="shared" si="2"/>
        <v>0.12215994060000002</v>
      </c>
      <c r="AG19" s="12" t="s">
        <v>13</v>
      </c>
      <c r="AH19" s="13">
        <v>18</v>
      </c>
      <c r="AI19" s="14">
        <v>0.48881112920000003</v>
      </c>
      <c r="AJ19" s="3"/>
      <c r="AK19" s="12" t="s">
        <v>0</v>
      </c>
      <c r="AL19" s="13">
        <v>18</v>
      </c>
      <c r="AM19" s="14">
        <v>0.371226</v>
      </c>
      <c r="AO19" s="18">
        <f t="shared" si="3"/>
        <v>0.11758512920000003</v>
      </c>
    </row>
    <row r="20" spans="3:41" ht="14.45" customHeight="1" x14ac:dyDescent="0.25">
      <c r="C20" s="12" t="s">
        <v>13</v>
      </c>
      <c r="D20" s="13">
        <v>18</v>
      </c>
      <c r="E20" s="14">
        <v>0.17082610649999999</v>
      </c>
      <c r="G20" s="12" t="s">
        <v>0</v>
      </c>
      <c r="H20" s="13">
        <v>18</v>
      </c>
      <c r="I20" s="14">
        <v>0.17094000000000001</v>
      </c>
      <c r="K20" s="18">
        <f t="shared" si="0"/>
        <v>-1.1389350000001741E-4</v>
      </c>
      <c r="M20" s="12" t="s">
        <v>13</v>
      </c>
      <c r="N20" s="13">
        <v>18</v>
      </c>
      <c r="O20" s="14">
        <v>0.64650430079999999</v>
      </c>
      <c r="Q20" s="12" t="s">
        <v>0</v>
      </c>
      <c r="R20" s="13">
        <v>18</v>
      </c>
      <c r="S20" s="14">
        <v>0.64651199999999998</v>
      </c>
      <c r="U20" s="18">
        <f t="shared" si="1"/>
        <v>-7.6991999999886929E-6</v>
      </c>
      <c r="W20" s="12" t="s">
        <v>13</v>
      </c>
      <c r="X20" s="13">
        <v>18</v>
      </c>
      <c r="Y20" s="14">
        <v>0.39307475959999999</v>
      </c>
      <c r="AA20" s="12" t="s">
        <v>0</v>
      </c>
      <c r="AB20" s="13">
        <v>18</v>
      </c>
      <c r="AC20" s="14">
        <v>0.39282</v>
      </c>
      <c r="AE20" s="18">
        <f t="shared" si="2"/>
        <v>2.5475959999998743E-4</v>
      </c>
      <c r="AG20" s="12" t="s">
        <v>13</v>
      </c>
      <c r="AH20" s="13">
        <v>19</v>
      </c>
      <c r="AI20" s="14">
        <v>0.86519956009999999</v>
      </c>
      <c r="AJ20" s="3"/>
      <c r="AK20" s="12" t="s">
        <v>0</v>
      </c>
      <c r="AL20" s="13">
        <v>19</v>
      </c>
      <c r="AM20" s="14">
        <v>0.60793399999999997</v>
      </c>
      <c r="AO20" s="18">
        <f t="shared" si="3"/>
        <v>0.25726556010000001</v>
      </c>
    </row>
    <row r="21" spans="3:41" ht="14.45" customHeight="1" x14ac:dyDescent="0.25">
      <c r="C21" s="12" t="s">
        <v>13</v>
      </c>
      <c r="D21" s="13">
        <v>19</v>
      </c>
      <c r="E21" s="14">
        <v>0.881116393</v>
      </c>
      <c r="G21" s="12" t="s">
        <v>0</v>
      </c>
      <c r="H21" s="13">
        <v>19</v>
      </c>
      <c r="I21" s="14">
        <v>0.86752399999999996</v>
      </c>
      <c r="K21" s="18">
        <f t="shared" si="0"/>
        <v>1.3592393000000036E-2</v>
      </c>
      <c r="M21" s="12" t="s">
        <v>13</v>
      </c>
      <c r="N21" s="13">
        <v>20</v>
      </c>
      <c r="O21" s="14">
        <v>0.91016585589999999</v>
      </c>
      <c r="Q21" s="12" t="s">
        <v>0</v>
      </c>
      <c r="R21" s="13">
        <v>20</v>
      </c>
      <c r="S21" s="14">
        <v>0.76626899999999998</v>
      </c>
      <c r="U21" s="18">
        <f t="shared" si="1"/>
        <v>0.14389685590000001</v>
      </c>
      <c r="W21" s="12" t="s">
        <v>13</v>
      </c>
      <c r="X21" s="13">
        <v>19</v>
      </c>
      <c r="Y21" s="14">
        <v>0.72942527759999998</v>
      </c>
      <c r="AA21" s="12" t="s">
        <v>0</v>
      </c>
      <c r="AB21" s="13">
        <v>19</v>
      </c>
      <c r="AC21" s="14">
        <v>0.72946900000000003</v>
      </c>
      <c r="AE21" s="18">
        <f t="shared" si="2"/>
        <v>-4.3722400000056894E-5</v>
      </c>
      <c r="AG21" s="12" t="s">
        <v>13</v>
      </c>
      <c r="AH21" s="13">
        <v>20</v>
      </c>
      <c r="AI21" s="14">
        <v>0.80941302660000003</v>
      </c>
      <c r="AJ21" s="3"/>
      <c r="AK21" s="12" t="s">
        <v>0</v>
      </c>
      <c r="AL21" s="13">
        <v>20</v>
      </c>
      <c r="AM21" s="14">
        <v>0.58527399999999996</v>
      </c>
      <c r="AO21" s="18">
        <f t="shared" si="3"/>
        <v>0.22413902660000007</v>
      </c>
    </row>
    <row r="22" spans="3:41" ht="14.45" customHeight="1" x14ac:dyDescent="0.25">
      <c r="C22" s="12" t="s">
        <v>13</v>
      </c>
      <c r="D22" s="13">
        <v>20</v>
      </c>
      <c r="E22" s="14">
        <v>0.81017853640000004</v>
      </c>
      <c r="G22" s="12" t="s">
        <v>0</v>
      </c>
      <c r="H22" s="13">
        <v>20</v>
      </c>
      <c r="I22" s="14">
        <v>0.79420299999999999</v>
      </c>
      <c r="K22" s="18">
        <f t="shared" si="0"/>
        <v>1.5975536400000045E-2</v>
      </c>
      <c r="M22" s="20" t="s">
        <v>13</v>
      </c>
      <c r="N22" s="21">
        <v>21</v>
      </c>
      <c r="O22" s="22">
        <v>0</v>
      </c>
      <c r="Q22" s="20" t="s">
        <v>0</v>
      </c>
      <c r="R22" s="21">
        <v>21</v>
      </c>
      <c r="S22" s="22">
        <v>0.93936500000000001</v>
      </c>
      <c r="U22" s="18"/>
      <c r="W22" s="12" t="s">
        <v>13</v>
      </c>
      <c r="X22" s="13">
        <v>20</v>
      </c>
      <c r="Y22" s="14">
        <v>0.5905004747</v>
      </c>
      <c r="AA22" s="12" t="s">
        <v>0</v>
      </c>
      <c r="AB22" s="13">
        <v>20</v>
      </c>
      <c r="AC22" s="14">
        <v>0.59053699999999998</v>
      </c>
      <c r="AE22" s="18">
        <f t="shared" si="2"/>
        <v>-3.6525299999978778E-5</v>
      </c>
      <c r="AG22" s="12" t="s">
        <v>13</v>
      </c>
      <c r="AH22" s="13">
        <v>21</v>
      </c>
      <c r="AI22" s="14">
        <v>0.9455314614</v>
      </c>
      <c r="AJ22" s="3"/>
      <c r="AK22" s="12" t="s">
        <v>0</v>
      </c>
      <c r="AL22" s="13">
        <v>21</v>
      </c>
      <c r="AM22" s="14">
        <v>0.78708800000000001</v>
      </c>
      <c r="AO22" s="18">
        <f t="shared" si="3"/>
        <v>0.15844346139999999</v>
      </c>
    </row>
    <row r="23" spans="3:41" ht="14.45" customHeight="1" x14ac:dyDescent="0.25">
      <c r="C23" s="12" t="s">
        <v>13</v>
      </c>
      <c r="D23" s="13">
        <v>22</v>
      </c>
      <c r="E23" s="14">
        <v>0.65875438379999995</v>
      </c>
      <c r="G23" s="12" t="s">
        <v>0</v>
      </c>
      <c r="H23" s="13">
        <v>22</v>
      </c>
      <c r="I23" s="14">
        <v>0.57997299999999996</v>
      </c>
      <c r="K23" s="18">
        <f t="shared" si="0"/>
        <v>7.8781383799999993E-2</v>
      </c>
      <c r="M23" s="12" t="s">
        <v>13</v>
      </c>
      <c r="N23" s="13">
        <v>22</v>
      </c>
      <c r="O23" s="14">
        <v>0.87716731209999999</v>
      </c>
      <c r="Q23" s="12" t="s">
        <v>0</v>
      </c>
      <c r="R23" s="13">
        <v>22</v>
      </c>
      <c r="S23" s="14">
        <v>0.59142799999999995</v>
      </c>
      <c r="U23" s="18">
        <f t="shared" si="1"/>
        <v>0.28573931210000003</v>
      </c>
      <c r="W23" s="12" t="s">
        <v>13</v>
      </c>
      <c r="X23" s="13">
        <v>21</v>
      </c>
      <c r="Y23" s="14">
        <v>0.93505032210000005</v>
      </c>
      <c r="AA23" s="12" t="s">
        <v>0</v>
      </c>
      <c r="AB23" s="13">
        <v>21</v>
      </c>
      <c r="AC23" s="14">
        <v>0.58745199999999997</v>
      </c>
      <c r="AE23" s="18">
        <f t="shared" si="2"/>
        <v>0.34759832210000008</v>
      </c>
      <c r="AG23" s="12" t="s">
        <v>13</v>
      </c>
      <c r="AH23" s="13">
        <v>22</v>
      </c>
      <c r="AI23" s="14">
        <v>0.94242522419999997</v>
      </c>
      <c r="AJ23" s="3"/>
      <c r="AK23" s="12" t="s">
        <v>0</v>
      </c>
      <c r="AL23" s="13">
        <v>22</v>
      </c>
      <c r="AM23" s="14">
        <v>0.67666000000000004</v>
      </c>
      <c r="AO23" s="18">
        <f t="shared" si="3"/>
        <v>0.26576522419999993</v>
      </c>
    </row>
    <row r="24" spans="3:41" ht="14.45" customHeight="1" x14ac:dyDescent="0.25">
      <c r="C24" s="12" t="s">
        <v>13</v>
      </c>
      <c r="D24" s="13">
        <v>23</v>
      </c>
      <c r="E24" s="14">
        <v>4.6452392699999998E-2</v>
      </c>
      <c r="G24" s="12" t="s">
        <v>0</v>
      </c>
      <c r="H24" s="13">
        <v>23</v>
      </c>
      <c r="I24" s="14">
        <v>4.6573000000000003E-2</v>
      </c>
      <c r="K24" s="18">
        <f t="shared" si="0"/>
        <v>-1.2060730000000575E-4</v>
      </c>
      <c r="M24" s="12" t="s">
        <v>13</v>
      </c>
      <c r="N24" s="13">
        <v>23</v>
      </c>
      <c r="O24" s="14">
        <v>0.42386671910000001</v>
      </c>
      <c r="Q24" s="12" t="s">
        <v>0</v>
      </c>
      <c r="R24" s="13">
        <v>23</v>
      </c>
      <c r="S24" s="14">
        <v>0.42396699999999998</v>
      </c>
      <c r="U24" s="18">
        <f t="shared" si="1"/>
        <v>-1.0028089999997158E-4</v>
      </c>
      <c r="W24" s="12" t="s">
        <v>13</v>
      </c>
      <c r="X24" s="13">
        <v>22</v>
      </c>
      <c r="Y24" s="14">
        <v>0.63627126109999999</v>
      </c>
      <c r="AA24" s="12" t="s">
        <v>0</v>
      </c>
      <c r="AB24" s="13">
        <v>22</v>
      </c>
      <c r="AC24" s="14">
        <v>0.59427300000000005</v>
      </c>
      <c r="AE24" s="18">
        <f t="shared" si="2"/>
        <v>4.1998261099999934E-2</v>
      </c>
      <c r="AG24" s="12" t="s">
        <v>13</v>
      </c>
      <c r="AH24" s="13">
        <v>23</v>
      </c>
      <c r="AI24" s="14">
        <v>0.1999923059</v>
      </c>
      <c r="AJ24" s="3"/>
      <c r="AK24" s="12" t="s">
        <v>0</v>
      </c>
      <c r="AL24" s="13">
        <v>23</v>
      </c>
      <c r="AM24" s="14">
        <v>0.19969300000000001</v>
      </c>
      <c r="AO24" s="18">
        <f t="shared" si="3"/>
        <v>2.9930589999999091E-4</v>
      </c>
    </row>
    <row r="25" spans="3:41" ht="14.45" customHeight="1" x14ac:dyDescent="0.25">
      <c r="C25" s="12" t="s">
        <v>13</v>
      </c>
      <c r="D25" s="13">
        <v>24</v>
      </c>
      <c r="E25" s="14">
        <v>0.40380070969999998</v>
      </c>
      <c r="G25" s="12" t="s">
        <v>0</v>
      </c>
      <c r="H25" s="13">
        <v>24</v>
      </c>
      <c r="I25" s="14">
        <v>0.40334900000000001</v>
      </c>
      <c r="K25" s="18">
        <f t="shared" si="0"/>
        <v>4.5170969999996924E-4</v>
      </c>
      <c r="M25" s="12" t="s">
        <v>13</v>
      </c>
      <c r="N25" s="13">
        <v>24</v>
      </c>
      <c r="O25" s="14">
        <v>0.58726498449999998</v>
      </c>
      <c r="Q25" s="12" t="s">
        <v>0</v>
      </c>
      <c r="R25" s="13">
        <v>24</v>
      </c>
      <c r="S25" s="14">
        <v>0.57245599999999996</v>
      </c>
      <c r="U25" s="18">
        <f t="shared" si="1"/>
        <v>1.4808984500000011E-2</v>
      </c>
      <c r="W25" s="12" t="s">
        <v>13</v>
      </c>
      <c r="X25" s="13">
        <v>23</v>
      </c>
      <c r="Y25" s="14">
        <v>0.1064369651</v>
      </c>
      <c r="AA25" s="12" t="s">
        <v>0</v>
      </c>
      <c r="AB25" s="13">
        <v>23</v>
      </c>
      <c r="AC25" s="14">
        <v>0.106292</v>
      </c>
      <c r="AE25" s="18">
        <f t="shared" si="2"/>
        <v>1.4496510000000518E-4</v>
      </c>
      <c r="AG25" s="12" t="s">
        <v>13</v>
      </c>
      <c r="AH25" s="13">
        <v>24</v>
      </c>
      <c r="AI25" s="14">
        <v>0.78403963850000002</v>
      </c>
      <c r="AJ25" s="3"/>
      <c r="AK25" s="12" t="s">
        <v>0</v>
      </c>
      <c r="AL25" s="13">
        <v>24</v>
      </c>
      <c r="AM25" s="14">
        <v>0.556724</v>
      </c>
      <c r="AO25" s="18">
        <f t="shared" si="3"/>
        <v>0.22731563850000003</v>
      </c>
    </row>
    <row r="26" spans="3:41" ht="14.45" customHeight="1" x14ac:dyDescent="0.25">
      <c r="C26" s="12" t="s">
        <v>13</v>
      </c>
      <c r="D26" s="13">
        <v>25</v>
      </c>
      <c r="E26" s="14">
        <v>0.25269522680000001</v>
      </c>
      <c r="G26" s="12" t="s">
        <v>0</v>
      </c>
      <c r="H26" s="13">
        <v>25</v>
      </c>
      <c r="I26" s="14">
        <v>0.25254500000000002</v>
      </c>
      <c r="K26" s="18">
        <f t="shared" si="0"/>
        <v>1.5022679999998623E-4</v>
      </c>
      <c r="M26" s="12" t="s">
        <v>13</v>
      </c>
      <c r="N26" s="13">
        <v>25</v>
      </c>
      <c r="O26" s="14">
        <v>0.67870694970000001</v>
      </c>
      <c r="Q26" s="12" t="s">
        <v>0</v>
      </c>
      <c r="R26" s="13">
        <v>25</v>
      </c>
      <c r="S26" s="14">
        <v>0.297958</v>
      </c>
      <c r="U26" s="18">
        <f t="shared" si="1"/>
        <v>0.38074894970000001</v>
      </c>
      <c r="W26" s="12" t="s">
        <v>13</v>
      </c>
      <c r="X26" s="13">
        <v>24</v>
      </c>
      <c r="Y26" s="14">
        <v>0.51261271980000001</v>
      </c>
      <c r="AA26" s="12" t="s">
        <v>0</v>
      </c>
      <c r="AB26" s="13">
        <v>24</v>
      </c>
      <c r="AC26" s="14">
        <v>0.48510199999999998</v>
      </c>
      <c r="AE26" s="18">
        <f t="shared" si="2"/>
        <v>2.7510719800000027E-2</v>
      </c>
      <c r="AG26" s="12" t="s">
        <v>13</v>
      </c>
      <c r="AH26" s="13">
        <v>25</v>
      </c>
      <c r="AI26" s="14">
        <v>0.67619456730000005</v>
      </c>
      <c r="AJ26" s="3"/>
      <c r="AK26" s="12" t="s">
        <v>0</v>
      </c>
      <c r="AL26" s="13">
        <v>25</v>
      </c>
      <c r="AM26" s="14">
        <v>0.515961</v>
      </c>
      <c r="AO26" s="18">
        <f t="shared" si="3"/>
        <v>0.16023356730000005</v>
      </c>
    </row>
    <row r="27" spans="3:41" ht="14.45" customHeight="1" x14ac:dyDescent="0.25">
      <c r="C27" s="12" t="s">
        <v>13</v>
      </c>
      <c r="D27" s="13">
        <v>26</v>
      </c>
      <c r="E27" s="14">
        <v>0.24159759289999999</v>
      </c>
      <c r="G27" s="12" t="s">
        <v>0</v>
      </c>
      <c r="H27" s="13">
        <v>26</v>
      </c>
      <c r="I27" s="14">
        <v>0.24232200000000001</v>
      </c>
      <c r="K27" s="18">
        <f t="shared" si="0"/>
        <v>-7.2440710000001851E-4</v>
      </c>
      <c r="M27" s="12" t="s">
        <v>13</v>
      </c>
      <c r="N27" s="13">
        <v>26</v>
      </c>
      <c r="O27" s="14">
        <v>0.98054737690000005</v>
      </c>
      <c r="Q27" s="12" t="s">
        <v>0</v>
      </c>
      <c r="R27" s="13">
        <v>26</v>
      </c>
      <c r="S27" s="14">
        <v>0.563581</v>
      </c>
      <c r="U27" s="18">
        <f t="shared" si="1"/>
        <v>0.41696637690000005</v>
      </c>
      <c r="W27" s="12" t="s">
        <v>13</v>
      </c>
      <c r="X27" s="13">
        <v>25</v>
      </c>
      <c r="Y27" s="14">
        <v>0.81301098370000002</v>
      </c>
      <c r="AA27" s="12" t="s">
        <v>0</v>
      </c>
      <c r="AB27" s="13">
        <v>25</v>
      </c>
      <c r="AC27" s="14">
        <v>0.48459999999999998</v>
      </c>
      <c r="AE27" s="18">
        <f t="shared" si="2"/>
        <v>0.32841098370000005</v>
      </c>
      <c r="AG27" s="12" t="s">
        <v>13</v>
      </c>
      <c r="AH27" s="13">
        <v>26</v>
      </c>
      <c r="AI27" s="14">
        <v>0.84312660289999997</v>
      </c>
      <c r="AJ27" s="3"/>
      <c r="AK27" s="12" t="s">
        <v>0</v>
      </c>
      <c r="AL27" s="13">
        <v>26</v>
      </c>
      <c r="AM27" s="14">
        <v>0.55774999999999997</v>
      </c>
      <c r="AO27" s="18">
        <f t="shared" si="3"/>
        <v>0.2853766029</v>
      </c>
    </row>
    <row r="28" spans="3:41" ht="14.45" customHeight="1" x14ac:dyDescent="0.25">
      <c r="C28" s="12" t="s">
        <v>13</v>
      </c>
      <c r="D28" s="13">
        <v>27</v>
      </c>
      <c r="E28" s="14">
        <v>0.5060878982</v>
      </c>
      <c r="G28" s="12" t="s">
        <v>0</v>
      </c>
      <c r="H28" s="13">
        <v>27</v>
      </c>
      <c r="I28" s="14">
        <v>0.50485100000000005</v>
      </c>
      <c r="K28" s="18">
        <f t="shared" si="0"/>
        <v>1.2368981999999473E-3</v>
      </c>
      <c r="M28" s="12" t="s">
        <v>13</v>
      </c>
      <c r="N28" s="13">
        <v>27</v>
      </c>
      <c r="O28" s="14">
        <v>0.53538628359999996</v>
      </c>
      <c r="Q28" s="12" t="s">
        <v>0</v>
      </c>
      <c r="R28" s="13">
        <v>27</v>
      </c>
      <c r="S28" s="14">
        <v>0.52791100000000002</v>
      </c>
      <c r="U28" s="18">
        <f t="shared" si="1"/>
        <v>7.4752835999999379E-3</v>
      </c>
      <c r="W28" s="12" t="s">
        <v>13</v>
      </c>
      <c r="X28" s="13">
        <v>26</v>
      </c>
      <c r="Y28" s="14">
        <v>0.79487103150000005</v>
      </c>
      <c r="AA28" s="12" t="s">
        <v>0</v>
      </c>
      <c r="AB28" s="13">
        <v>26</v>
      </c>
      <c r="AC28" s="14">
        <v>0.54738699999999996</v>
      </c>
      <c r="AE28" s="18">
        <f t="shared" si="2"/>
        <v>0.24748403150000009</v>
      </c>
      <c r="AG28" s="12" t="s">
        <v>13</v>
      </c>
      <c r="AH28" s="13">
        <v>27</v>
      </c>
      <c r="AI28" s="14">
        <v>0.87225489810000001</v>
      </c>
      <c r="AJ28" s="3"/>
      <c r="AK28" s="12" t="s">
        <v>0</v>
      </c>
      <c r="AL28" s="13">
        <v>27</v>
      </c>
      <c r="AM28" s="14">
        <v>0.47997299999999998</v>
      </c>
      <c r="AO28" s="18">
        <f t="shared" si="3"/>
        <v>0.39228189810000003</v>
      </c>
    </row>
    <row r="29" spans="3:41" ht="14.45" customHeight="1" x14ac:dyDescent="0.25">
      <c r="C29" s="12" t="s">
        <v>13</v>
      </c>
      <c r="D29" s="13">
        <v>28</v>
      </c>
      <c r="E29" s="14">
        <v>0.90926964450000003</v>
      </c>
      <c r="G29" s="12" t="s">
        <v>0</v>
      </c>
      <c r="H29" s="13">
        <v>28</v>
      </c>
      <c r="I29" s="14">
        <v>0.79993999999999998</v>
      </c>
      <c r="K29" s="18">
        <f t="shared" si="0"/>
        <v>0.10932964450000004</v>
      </c>
      <c r="M29" s="20" t="s">
        <v>13</v>
      </c>
      <c r="N29" s="21">
        <v>28</v>
      </c>
      <c r="O29" s="22">
        <v>0</v>
      </c>
      <c r="Q29" s="20" t="s">
        <v>0</v>
      </c>
      <c r="R29" s="21">
        <v>28</v>
      </c>
      <c r="S29" s="22">
        <v>0.64668099999999995</v>
      </c>
      <c r="U29" s="18"/>
      <c r="W29" s="12" t="s">
        <v>13</v>
      </c>
      <c r="X29" s="13">
        <v>27</v>
      </c>
      <c r="Y29" s="14">
        <v>0.66053142519999997</v>
      </c>
      <c r="AA29" s="12" t="s">
        <v>0</v>
      </c>
      <c r="AB29" s="13">
        <v>27</v>
      </c>
      <c r="AC29" s="14">
        <v>0.66075300000000003</v>
      </c>
      <c r="AE29" s="18">
        <f t="shared" si="2"/>
        <v>-2.2157480000006835E-4</v>
      </c>
      <c r="AG29" s="12" t="s">
        <v>13</v>
      </c>
      <c r="AH29" s="13">
        <v>28</v>
      </c>
      <c r="AI29" s="14">
        <v>0.95710361879999994</v>
      </c>
      <c r="AJ29" s="3"/>
      <c r="AK29" s="12" t="s">
        <v>0</v>
      </c>
      <c r="AL29" s="13">
        <v>28</v>
      </c>
      <c r="AM29" s="14">
        <v>0.75961400000000001</v>
      </c>
      <c r="AO29" s="18">
        <f t="shared" si="3"/>
        <v>0.19748961879999993</v>
      </c>
    </row>
    <row r="30" spans="3:41" ht="14.45" customHeight="1" x14ac:dyDescent="0.25">
      <c r="C30" s="12" t="s">
        <v>13</v>
      </c>
      <c r="D30" s="13">
        <v>30</v>
      </c>
      <c r="E30" s="14">
        <v>0.460972675</v>
      </c>
      <c r="G30" s="12" t="s">
        <v>0</v>
      </c>
      <c r="H30" s="13">
        <v>30</v>
      </c>
      <c r="I30" s="14">
        <v>0.460984</v>
      </c>
      <c r="K30" s="18">
        <f t="shared" si="0"/>
        <v>-1.1325000000006469E-5</v>
      </c>
      <c r="M30" s="12" t="s">
        <v>13</v>
      </c>
      <c r="N30" s="13">
        <v>29</v>
      </c>
      <c r="O30" s="14">
        <v>0.96594206469999999</v>
      </c>
      <c r="Q30" s="12" t="s">
        <v>0</v>
      </c>
      <c r="R30" s="13">
        <v>29</v>
      </c>
      <c r="S30" s="14">
        <v>0.91456599999999999</v>
      </c>
      <c r="U30" s="18">
        <f t="shared" si="1"/>
        <v>5.1376064700000001E-2</v>
      </c>
      <c r="W30" s="12" t="s">
        <v>13</v>
      </c>
      <c r="X30" s="13">
        <v>28</v>
      </c>
      <c r="Y30" s="14">
        <v>0.94092697479999998</v>
      </c>
      <c r="AA30" s="12" t="s">
        <v>0</v>
      </c>
      <c r="AB30" s="13">
        <v>28</v>
      </c>
      <c r="AC30" s="14">
        <v>0.70834299999999994</v>
      </c>
      <c r="AE30" s="18">
        <f t="shared" si="2"/>
        <v>0.23258397480000004</v>
      </c>
      <c r="AG30" s="12" t="s">
        <v>13</v>
      </c>
      <c r="AH30" s="13">
        <v>30</v>
      </c>
      <c r="AI30" s="14">
        <v>0.3688318867</v>
      </c>
      <c r="AJ30" s="3"/>
      <c r="AK30" s="12" t="s">
        <v>0</v>
      </c>
      <c r="AL30" s="13">
        <v>30</v>
      </c>
      <c r="AM30" s="14">
        <v>0.31682100000000002</v>
      </c>
      <c r="AO30" s="18">
        <f t="shared" si="3"/>
        <v>5.2010886699999981E-2</v>
      </c>
    </row>
    <row r="31" spans="3:41" ht="14.45" customHeight="1" x14ac:dyDescent="0.25">
      <c r="C31" s="12" t="s">
        <v>13</v>
      </c>
      <c r="D31" s="13">
        <v>33</v>
      </c>
      <c r="E31" s="14">
        <v>0.8801708184</v>
      </c>
      <c r="G31" s="12" t="s">
        <v>0</v>
      </c>
      <c r="H31" s="13">
        <v>33</v>
      </c>
      <c r="I31" s="14">
        <v>0.79094299999999995</v>
      </c>
      <c r="K31" s="18">
        <f t="shared" si="0"/>
        <v>8.9227818400000047E-2</v>
      </c>
      <c r="M31" s="12" t="s">
        <v>13</v>
      </c>
      <c r="N31" s="13">
        <v>30</v>
      </c>
      <c r="O31" s="14">
        <v>0.60505440529999999</v>
      </c>
      <c r="Q31" s="12" t="s">
        <v>0</v>
      </c>
      <c r="R31" s="13">
        <v>30</v>
      </c>
      <c r="S31" s="14">
        <v>0.60463</v>
      </c>
      <c r="U31" s="18">
        <f t="shared" si="1"/>
        <v>4.2440529999998589E-4</v>
      </c>
      <c r="W31" s="20" t="s">
        <v>13</v>
      </c>
      <c r="X31" s="21">
        <v>29</v>
      </c>
      <c r="Y31" s="22">
        <v>0</v>
      </c>
      <c r="AA31" s="20" t="s">
        <v>0</v>
      </c>
      <c r="AB31" s="21">
        <v>29</v>
      </c>
      <c r="AC31" s="22">
        <v>0.87709099999999995</v>
      </c>
      <c r="AE31" s="18"/>
      <c r="AG31" s="12" t="s">
        <v>13</v>
      </c>
      <c r="AH31" s="13">
        <v>33</v>
      </c>
      <c r="AI31" s="14">
        <v>0.89798447859999997</v>
      </c>
      <c r="AJ31" s="3"/>
      <c r="AK31" s="12" t="s">
        <v>0</v>
      </c>
      <c r="AL31" s="13">
        <v>33</v>
      </c>
      <c r="AM31" s="14">
        <v>0.65114099999999997</v>
      </c>
      <c r="AO31" s="18">
        <f t="shared" si="3"/>
        <v>0.2468434786</v>
      </c>
    </row>
    <row r="32" spans="3:41" ht="14.45" customHeight="1" x14ac:dyDescent="0.25">
      <c r="C32" s="12" t="s">
        <v>13</v>
      </c>
      <c r="D32" s="13">
        <v>34</v>
      </c>
      <c r="E32" s="14">
        <v>0.60851583679999999</v>
      </c>
      <c r="G32" s="12" t="s">
        <v>0</v>
      </c>
      <c r="H32" s="13">
        <v>34</v>
      </c>
      <c r="I32" s="14">
        <v>0.60823099999999997</v>
      </c>
      <c r="K32" s="18">
        <f t="shared" si="0"/>
        <v>2.8483680000002121E-4</v>
      </c>
      <c r="M32" s="20" t="s">
        <v>13</v>
      </c>
      <c r="N32" s="21">
        <v>33</v>
      </c>
      <c r="O32" s="22">
        <v>0</v>
      </c>
      <c r="Q32" s="20" t="s">
        <v>0</v>
      </c>
      <c r="R32" s="21">
        <v>33</v>
      </c>
      <c r="S32" s="22">
        <v>0.77566000000000002</v>
      </c>
      <c r="U32" s="18"/>
      <c r="W32" s="12" t="s">
        <v>13</v>
      </c>
      <c r="X32" s="13">
        <v>30</v>
      </c>
      <c r="Y32" s="14">
        <v>0.39210375710000001</v>
      </c>
      <c r="AA32" s="12" t="s">
        <v>0</v>
      </c>
      <c r="AB32" s="13">
        <v>30</v>
      </c>
      <c r="AC32" s="14">
        <v>0.39163100000000001</v>
      </c>
      <c r="AE32" s="18">
        <f t="shared" si="2"/>
        <v>4.727570999999986E-4</v>
      </c>
      <c r="AG32" s="12" t="s">
        <v>13</v>
      </c>
      <c r="AH32" s="13">
        <v>34</v>
      </c>
      <c r="AI32" s="14">
        <v>0.89798823620000001</v>
      </c>
      <c r="AJ32" s="3"/>
      <c r="AK32" s="12" t="s">
        <v>0</v>
      </c>
      <c r="AL32" s="13">
        <v>34</v>
      </c>
      <c r="AM32" s="14">
        <v>0.64458499999999996</v>
      </c>
      <c r="AO32" s="18">
        <f t="shared" si="3"/>
        <v>0.25340323620000005</v>
      </c>
    </row>
    <row r="33" spans="3:41" ht="14.45" customHeight="1" x14ac:dyDescent="0.25">
      <c r="C33" s="12" t="s">
        <v>13</v>
      </c>
      <c r="D33" s="13">
        <v>35</v>
      </c>
      <c r="E33" s="14">
        <v>0.40014949579999998</v>
      </c>
      <c r="G33" s="12" t="s">
        <v>0</v>
      </c>
      <c r="H33" s="13">
        <v>35</v>
      </c>
      <c r="I33" s="14">
        <v>0.39712500000000001</v>
      </c>
      <c r="K33" s="18">
        <f t="shared" si="0"/>
        <v>3.0244957999999711E-3</v>
      </c>
      <c r="M33" s="12" t="s">
        <v>13</v>
      </c>
      <c r="N33" s="13">
        <v>34</v>
      </c>
      <c r="O33" s="14">
        <v>0.91684462300000003</v>
      </c>
      <c r="Q33" s="12" t="s">
        <v>0</v>
      </c>
      <c r="R33" s="13">
        <v>34</v>
      </c>
      <c r="S33" s="14">
        <v>0.43373899999999999</v>
      </c>
      <c r="U33" s="18">
        <f t="shared" si="1"/>
        <v>0.48310562300000004</v>
      </c>
      <c r="W33" s="12" t="s">
        <v>13</v>
      </c>
      <c r="X33" s="13">
        <v>32</v>
      </c>
      <c r="Y33" s="14">
        <v>0.60685241909999998</v>
      </c>
      <c r="AA33" s="12" t="s">
        <v>0</v>
      </c>
      <c r="AB33" s="13">
        <v>32</v>
      </c>
      <c r="AC33" s="14">
        <v>0.60707100000000003</v>
      </c>
      <c r="AE33" s="18">
        <f t="shared" si="2"/>
        <v>-2.1858090000004271E-4</v>
      </c>
      <c r="AG33" s="12" t="s">
        <v>13</v>
      </c>
      <c r="AH33" s="13">
        <v>35</v>
      </c>
      <c r="AI33" s="14">
        <v>0.74576513789999999</v>
      </c>
      <c r="AJ33" s="3"/>
      <c r="AK33" s="12" t="s">
        <v>0</v>
      </c>
      <c r="AL33" s="13">
        <v>35</v>
      </c>
      <c r="AM33" s="14">
        <v>0.64200999999999997</v>
      </c>
      <c r="AO33" s="18">
        <f t="shared" si="3"/>
        <v>0.10375513790000002</v>
      </c>
    </row>
    <row r="34" spans="3:41" ht="14.45" customHeight="1" x14ac:dyDescent="0.25">
      <c r="C34" s="12" t="s">
        <v>13</v>
      </c>
      <c r="D34" s="13">
        <v>36</v>
      </c>
      <c r="E34" s="14">
        <v>0.6135946297</v>
      </c>
      <c r="G34" s="12" t="s">
        <v>0</v>
      </c>
      <c r="H34" s="13">
        <v>36</v>
      </c>
      <c r="I34" s="14">
        <v>0.57240800000000003</v>
      </c>
      <c r="K34" s="18">
        <f t="shared" si="0"/>
        <v>4.1186629699999977E-2</v>
      </c>
      <c r="M34" s="12" t="s">
        <v>13</v>
      </c>
      <c r="N34" s="13">
        <v>35</v>
      </c>
      <c r="O34" s="14">
        <v>0.69474350920000005</v>
      </c>
      <c r="Q34" s="12" t="s">
        <v>0</v>
      </c>
      <c r="R34" s="13">
        <v>35</v>
      </c>
      <c r="S34" s="14">
        <v>0.66277799999999998</v>
      </c>
      <c r="U34" s="18">
        <f t="shared" si="1"/>
        <v>3.1965509200000075E-2</v>
      </c>
      <c r="W34" s="12" t="s">
        <v>13</v>
      </c>
      <c r="X34" s="13">
        <v>33</v>
      </c>
      <c r="Y34" s="14">
        <v>0.83041299850000005</v>
      </c>
      <c r="AA34" s="12" t="s">
        <v>0</v>
      </c>
      <c r="AB34" s="13">
        <v>33</v>
      </c>
      <c r="AC34" s="14">
        <v>0.69149099999999997</v>
      </c>
      <c r="AE34" s="18">
        <f t="shared" si="2"/>
        <v>0.13892199850000009</v>
      </c>
      <c r="AG34" s="20" t="s">
        <v>13</v>
      </c>
      <c r="AH34" s="21">
        <v>37</v>
      </c>
      <c r="AI34" s="22">
        <v>0</v>
      </c>
      <c r="AJ34" s="3"/>
      <c r="AK34" s="20" t="s">
        <v>0</v>
      </c>
      <c r="AL34" s="21">
        <v>37</v>
      </c>
      <c r="AM34" s="22">
        <v>0.76766400000000001</v>
      </c>
      <c r="AO34" s="18">
        <f t="shared" si="3"/>
        <v>-0.76766400000000001</v>
      </c>
    </row>
    <row r="35" spans="3:41" ht="14.45" customHeight="1" x14ac:dyDescent="0.25">
      <c r="C35" s="12" t="s">
        <v>13</v>
      </c>
      <c r="D35" s="13">
        <v>37</v>
      </c>
      <c r="E35" s="14">
        <v>0.72022230509999996</v>
      </c>
      <c r="G35" s="12" t="s">
        <v>0</v>
      </c>
      <c r="H35" s="13">
        <v>37</v>
      </c>
      <c r="I35" s="14">
        <v>0.71179199999999998</v>
      </c>
      <c r="K35" s="18">
        <f t="shared" si="0"/>
        <v>8.4303050999999796E-3</v>
      </c>
      <c r="M35" s="12" t="s">
        <v>13</v>
      </c>
      <c r="N35" s="13">
        <v>36</v>
      </c>
      <c r="O35" s="14">
        <v>0.80180485310000005</v>
      </c>
      <c r="Q35" s="12" t="s">
        <v>0</v>
      </c>
      <c r="R35" s="13">
        <v>36</v>
      </c>
      <c r="S35" s="14">
        <v>0.74515200000000004</v>
      </c>
      <c r="U35" s="18">
        <f t="shared" si="1"/>
        <v>5.6652853100000011E-2</v>
      </c>
      <c r="W35" s="12" t="s">
        <v>13</v>
      </c>
      <c r="X35" s="13">
        <v>34</v>
      </c>
      <c r="Y35" s="14">
        <v>0.86709482390000003</v>
      </c>
      <c r="AA35" s="12" t="s">
        <v>0</v>
      </c>
      <c r="AB35" s="13">
        <v>34</v>
      </c>
      <c r="AC35" s="14">
        <v>0.69012300000000004</v>
      </c>
      <c r="AE35" s="18">
        <f t="shared" si="2"/>
        <v>0.17697182389999999</v>
      </c>
      <c r="AG35" s="12" t="s">
        <v>13</v>
      </c>
      <c r="AH35" s="13">
        <v>39</v>
      </c>
      <c r="AI35" s="14">
        <v>0.83302069420000002</v>
      </c>
      <c r="AJ35" s="3"/>
      <c r="AK35" s="12" t="s">
        <v>0</v>
      </c>
      <c r="AL35" s="13">
        <v>39</v>
      </c>
      <c r="AM35" s="14">
        <v>0.59544200000000003</v>
      </c>
      <c r="AO35" s="18">
        <f t="shared" si="3"/>
        <v>0.2375786942</v>
      </c>
    </row>
    <row r="36" spans="3:41" ht="14.45" customHeight="1" x14ac:dyDescent="0.25">
      <c r="C36" s="12" t="s">
        <v>13</v>
      </c>
      <c r="D36" s="13">
        <v>38</v>
      </c>
      <c r="E36" s="14">
        <v>0.41372269309999998</v>
      </c>
      <c r="G36" s="12" t="s">
        <v>0</v>
      </c>
      <c r="H36" s="13">
        <v>38</v>
      </c>
      <c r="I36" s="14">
        <v>0.41403899999999999</v>
      </c>
      <c r="K36" s="18">
        <f t="shared" si="0"/>
        <v>-3.1630690000000738E-4</v>
      </c>
      <c r="M36" s="12" t="s">
        <v>13</v>
      </c>
      <c r="N36" s="13">
        <v>37</v>
      </c>
      <c r="O36" s="14">
        <v>0.92218012790000004</v>
      </c>
      <c r="Q36" s="12" t="s">
        <v>0</v>
      </c>
      <c r="R36" s="13">
        <v>37</v>
      </c>
      <c r="S36" s="14">
        <v>0.51565099999999997</v>
      </c>
      <c r="U36" s="18">
        <f t="shared" si="1"/>
        <v>0.40652912790000006</v>
      </c>
      <c r="W36" s="12" t="s">
        <v>13</v>
      </c>
      <c r="X36" s="13">
        <v>35</v>
      </c>
      <c r="Y36" s="14">
        <v>0.43858844730000002</v>
      </c>
      <c r="AA36" s="12" t="s">
        <v>0</v>
      </c>
      <c r="AB36" s="13">
        <v>35</v>
      </c>
      <c r="AC36" s="14">
        <v>0.43853900000000001</v>
      </c>
      <c r="AE36" s="18">
        <f t="shared" si="2"/>
        <v>4.9447300000005079E-5</v>
      </c>
      <c r="AG36" s="12" t="s">
        <v>13</v>
      </c>
      <c r="AH36" s="13">
        <v>41</v>
      </c>
      <c r="AI36" s="14">
        <v>0.75787091340000001</v>
      </c>
      <c r="AJ36" s="3"/>
      <c r="AK36" s="12" t="s">
        <v>0</v>
      </c>
      <c r="AL36" s="13">
        <v>41</v>
      </c>
      <c r="AM36" s="14">
        <v>0.52791399999999999</v>
      </c>
      <c r="AO36" s="18">
        <f t="shared" si="3"/>
        <v>0.22995691340000002</v>
      </c>
    </row>
    <row r="37" spans="3:41" ht="14.45" customHeight="1" x14ac:dyDescent="0.25">
      <c r="C37" s="12" t="s">
        <v>13</v>
      </c>
      <c r="D37" s="13">
        <v>39</v>
      </c>
      <c r="E37" s="14">
        <v>0.41328801929999998</v>
      </c>
      <c r="G37" s="12" t="s">
        <v>0</v>
      </c>
      <c r="H37" s="13">
        <v>39</v>
      </c>
      <c r="I37" s="14">
        <v>0.399953</v>
      </c>
      <c r="K37" s="18">
        <f t="shared" si="0"/>
        <v>1.3335019299999973E-2</v>
      </c>
      <c r="M37" s="12" t="s">
        <v>13</v>
      </c>
      <c r="N37" s="13">
        <v>39</v>
      </c>
      <c r="O37" s="14">
        <v>0.86248325290000005</v>
      </c>
      <c r="Q37" s="12" t="s">
        <v>0</v>
      </c>
      <c r="R37" s="13">
        <v>39</v>
      </c>
      <c r="S37" s="14">
        <v>0.50004700000000002</v>
      </c>
      <c r="U37" s="18">
        <f t="shared" si="1"/>
        <v>0.36243625290000003</v>
      </c>
      <c r="W37" s="12" t="s">
        <v>13</v>
      </c>
      <c r="X37" s="13">
        <v>36</v>
      </c>
      <c r="Y37" s="14">
        <v>0.80065164219999996</v>
      </c>
      <c r="AA37" s="12" t="s">
        <v>0</v>
      </c>
      <c r="AB37" s="13">
        <v>36</v>
      </c>
      <c r="AC37" s="14">
        <v>0.69382600000000005</v>
      </c>
      <c r="AE37" s="18">
        <f t="shared" si="2"/>
        <v>0.1068256421999999</v>
      </c>
      <c r="AG37" s="20" t="s">
        <v>13</v>
      </c>
      <c r="AH37" s="21">
        <v>42</v>
      </c>
      <c r="AI37" s="22">
        <v>0</v>
      </c>
      <c r="AJ37" s="3"/>
      <c r="AK37" s="20" t="s">
        <v>0</v>
      </c>
      <c r="AL37" s="21">
        <v>42</v>
      </c>
      <c r="AM37" s="22">
        <v>0.86503600000000003</v>
      </c>
      <c r="AO37" s="18">
        <f t="shared" si="3"/>
        <v>-0.86503600000000003</v>
      </c>
    </row>
    <row r="38" spans="3:41" ht="15" customHeight="1" thickBot="1" x14ac:dyDescent="0.3">
      <c r="C38" s="15" t="s">
        <v>13</v>
      </c>
      <c r="D38" s="16">
        <v>40</v>
      </c>
      <c r="E38" s="17">
        <v>6.6806972699999995E-2</v>
      </c>
      <c r="G38" s="15" t="s">
        <v>0</v>
      </c>
      <c r="H38" s="16">
        <v>40</v>
      </c>
      <c r="I38" s="17">
        <v>6.6954E-2</v>
      </c>
      <c r="K38" s="19">
        <f t="shared" si="0"/>
        <v>-1.4702730000000497E-4</v>
      </c>
      <c r="M38" s="12" t="s">
        <v>13</v>
      </c>
      <c r="N38" s="13">
        <v>41</v>
      </c>
      <c r="O38" s="14">
        <v>0.77470784130000003</v>
      </c>
      <c r="Q38" s="12" t="s">
        <v>0</v>
      </c>
      <c r="R38" s="13">
        <v>41</v>
      </c>
      <c r="S38" s="14">
        <v>0.36238399999999998</v>
      </c>
      <c r="U38" s="18">
        <f t="shared" si="1"/>
        <v>0.41232384130000005</v>
      </c>
      <c r="W38" s="12" t="s">
        <v>13</v>
      </c>
      <c r="X38" s="13">
        <v>37</v>
      </c>
      <c r="Y38" s="14">
        <v>0.79787744910000002</v>
      </c>
      <c r="AA38" s="12" t="s">
        <v>0</v>
      </c>
      <c r="AB38" s="13">
        <v>37</v>
      </c>
      <c r="AC38" s="14">
        <v>0.68294999999999995</v>
      </c>
      <c r="AE38" s="18">
        <f t="shared" si="2"/>
        <v>0.11492744910000008</v>
      </c>
      <c r="AG38" s="12" t="s">
        <v>13</v>
      </c>
      <c r="AH38" s="13">
        <v>43</v>
      </c>
      <c r="AI38" s="14">
        <v>0.89765646730000004</v>
      </c>
      <c r="AJ38" s="3"/>
      <c r="AK38" s="12" t="s">
        <v>0</v>
      </c>
      <c r="AL38" s="13">
        <v>43</v>
      </c>
      <c r="AM38" s="14">
        <v>0.76395999999999997</v>
      </c>
      <c r="AO38" s="18">
        <f t="shared" si="3"/>
        <v>0.13369646730000007</v>
      </c>
    </row>
    <row r="39" spans="3:41" ht="15" customHeight="1" thickBot="1" x14ac:dyDescent="0.3">
      <c r="K39" s="10">
        <f>AVERAGE(K4:K37)</f>
        <v>2.453576846666667E-2</v>
      </c>
      <c r="M39" s="20" t="s">
        <v>13</v>
      </c>
      <c r="N39" s="21">
        <v>42</v>
      </c>
      <c r="O39" s="22">
        <v>0</v>
      </c>
      <c r="Q39" s="20" t="s">
        <v>0</v>
      </c>
      <c r="R39" s="21">
        <v>42</v>
      </c>
      <c r="S39" s="22">
        <v>0.79900800000000005</v>
      </c>
      <c r="U39" s="18"/>
      <c r="W39" s="20" t="s">
        <v>13</v>
      </c>
      <c r="X39" s="21">
        <v>38</v>
      </c>
      <c r="Y39" s="22">
        <v>0</v>
      </c>
      <c r="AA39" s="20" t="s">
        <v>0</v>
      </c>
      <c r="AB39" s="21">
        <v>38</v>
      </c>
      <c r="AC39" s="22">
        <v>0.83111599999999997</v>
      </c>
      <c r="AE39" s="18"/>
      <c r="AG39" s="12" t="s">
        <v>13</v>
      </c>
      <c r="AH39" s="13">
        <v>44</v>
      </c>
      <c r="AI39" s="14">
        <v>0.91661612479999999</v>
      </c>
      <c r="AJ39" s="3"/>
      <c r="AK39" s="12" t="s">
        <v>0</v>
      </c>
      <c r="AL39" s="13">
        <v>44</v>
      </c>
      <c r="AM39" s="14">
        <v>0.70196999999999998</v>
      </c>
      <c r="AO39" s="18">
        <f t="shared" si="3"/>
        <v>0.2146461248</v>
      </c>
    </row>
    <row r="40" spans="3:41" ht="15" customHeight="1" thickBot="1" x14ac:dyDescent="0.3">
      <c r="D40" s="11" t="s">
        <v>19</v>
      </c>
      <c r="E40" s="10">
        <f>AVERAGE(E5:E38)</f>
        <v>0.55451453917941174</v>
      </c>
      <c r="H40" s="11" t="s">
        <v>19</v>
      </c>
      <c r="I40" s="10">
        <f>AVERAGE(I5:I38)</f>
        <v>0.53070473529411766</v>
      </c>
      <c r="M40" s="20" t="s">
        <v>13</v>
      </c>
      <c r="N40" s="21">
        <v>44</v>
      </c>
      <c r="O40" s="22">
        <v>0</v>
      </c>
      <c r="Q40" s="20" t="s">
        <v>0</v>
      </c>
      <c r="R40" s="21">
        <v>44</v>
      </c>
      <c r="S40" s="22">
        <v>0.95584100000000005</v>
      </c>
      <c r="U40" s="18"/>
      <c r="W40" s="12" t="s">
        <v>13</v>
      </c>
      <c r="X40" s="13">
        <v>39</v>
      </c>
      <c r="Y40" s="14">
        <v>0.51441462289999995</v>
      </c>
      <c r="AA40" s="12" t="s">
        <v>0</v>
      </c>
      <c r="AB40" s="13">
        <v>39</v>
      </c>
      <c r="AC40" s="14">
        <v>0.51442500000000002</v>
      </c>
      <c r="AE40" s="18">
        <f t="shared" si="2"/>
        <v>-1.0377100000069639E-5</v>
      </c>
      <c r="AG40" s="12" t="s">
        <v>13</v>
      </c>
      <c r="AH40" s="13">
        <v>45</v>
      </c>
      <c r="AI40" s="14">
        <v>0.81729720120000005</v>
      </c>
      <c r="AJ40" s="3"/>
      <c r="AK40" s="12" t="s">
        <v>0</v>
      </c>
      <c r="AL40" s="13">
        <v>45</v>
      </c>
      <c r="AM40" s="14">
        <v>0.59271499999999999</v>
      </c>
      <c r="AO40" s="18">
        <f t="shared" si="3"/>
        <v>0.22458220120000005</v>
      </c>
    </row>
    <row r="41" spans="3:41" ht="15" customHeight="1" thickBot="1" x14ac:dyDescent="0.3">
      <c r="D41" s="11" t="s">
        <v>10</v>
      </c>
      <c r="E41" s="10">
        <v>0.112</v>
      </c>
      <c r="H41" s="11" t="s">
        <v>10</v>
      </c>
      <c r="I41" s="10">
        <v>112</v>
      </c>
      <c r="J41" s="9">
        <f>I41/I42</f>
        <v>3.2941176470588234</v>
      </c>
      <c r="M41" s="12" t="s">
        <v>13</v>
      </c>
      <c r="N41" s="13">
        <v>45</v>
      </c>
      <c r="O41" s="14">
        <v>0.95734739089999998</v>
      </c>
      <c r="Q41" s="12" t="s">
        <v>0</v>
      </c>
      <c r="R41" s="13">
        <v>45</v>
      </c>
      <c r="S41" s="14">
        <v>0.77898299999999998</v>
      </c>
      <c r="U41" s="18">
        <f t="shared" si="1"/>
        <v>0.1783643909</v>
      </c>
      <c r="W41" s="12" t="s">
        <v>13</v>
      </c>
      <c r="X41" s="13">
        <v>41</v>
      </c>
      <c r="Y41" s="14">
        <v>0.54564777880000004</v>
      </c>
      <c r="AA41" s="12" t="s">
        <v>0</v>
      </c>
      <c r="AB41" s="13">
        <v>41</v>
      </c>
      <c r="AC41" s="14">
        <v>0.54571499999999995</v>
      </c>
      <c r="AE41" s="18">
        <f t="shared" si="2"/>
        <v>-6.7221199999911718E-5</v>
      </c>
      <c r="AG41" s="12" t="s">
        <v>13</v>
      </c>
      <c r="AH41" s="13">
        <v>46</v>
      </c>
      <c r="AI41" s="14">
        <v>0.98880366990000002</v>
      </c>
      <c r="AJ41" s="3"/>
      <c r="AK41" s="12" t="s">
        <v>0</v>
      </c>
      <c r="AL41" s="13">
        <v>46</v>
      </c>
      <c r="AM41" s="14">
        <v>0.74029699999999998</v>
      </c>
      <c r="AO41" s="18">
        <f t="shared" si="3"/>
        <v>0.24850666990000003</v>
      </c>
    </row>
    <row r="42" spans="3:41" ht="15" customHeight="1" thickBot="1" x14ac:dyDescent="0.3">
      <c r="D42" s="11" t="s">
        <v>20</v>
      </c>
      <c r="E42" s="10">
        <f>COUNTIF(E5:E38,"&gt;0")</f>
        <v>34</v>
      </c>
      <c r="H42" s="11" t="s">
        <v>20</v>
      </c>
      <c r="I42" s="10">
        <f>COUNTIF(I5:I38,"&gt;0")</f>
        <v>34</v>
      </c>
      <c r="M42" s="20" t="s">
        <v>13</v>
      </c>
      <c r="N42" s="21">
        <v>46</v>
      </c>
      <c r="O42" s="22">
        <v>0</v>
      </c>
      <c r="Q42" s="20" t="s">
        <v>0</v>
      </c>
      <c r="R42" s="21">
        <v>46</v>
      </c>
      <c r="S42" s="22">
        <v>0.64307700000000001</v>
      </c>
      <c r="U42" s="18"/>
      <c r="W42" s="20" t="s">
        <v>13</v>
      </c>
      <c r="X42" s="21">
        <v>42</v>
      </c>
      <c r="Y42" s="22">
        <v>0</v>
      </c>
      <c r="AA42" s="20" t="s">
        <v>0</v>
      </c>
      <c r="AB42" s="21">
        <v>42</v>
      </c>
      <c r="AC42" s="22">
        <v>0.71592599999999995</v>
      </c>
      <c r="AE42" s="18"/>
      <c r="AG42" s="12" t="s">
        <v>13</v>
      </c>
      <c r="AH42" s="13">
        <v>48</v>
      </c>
      <c r="AI42" s="14">
        <v>0.98624065370000003</v>
      </c>
      <c r="AJ42" s="3"/>
      <c r="AK42" s="12" t="s">
        <v>0</v>
      </c>
      <c r="AL42" s="13">
        <v>48</v>
      </c>
      <c r="AM42" s="14">
        <v>0.76571900000000004</v>
      </c>
      <c r="AO42" s="18">
        <f t="shared" si="3"/>
        <v>0.22052165369999999</v>
      </c>
    </row>
    <row r="43" spans="3:41" ht="14.45" customHeight="1" x14ac:dyDescent="0.25">
      <c r="E43" s="9">
        <f>E42/COUNT(E5:E38)*100</f>
        <v>100</v>
      </c>
      <c r="I43" s="9">
        <f>I42/COUNT(I5:I38)*100</f>
        <v>100</v>
      </c>
      <c r="M43" s="12" t="s">
        <v>13</v>
      </c>
      <c r="N43" s="13">
        <v>48</v>
      </c>
      <c r="O43" s="14">
        <v>0.82791513210000001</v>
      </c>
      <c r="Q43" s="12" t="s">
        <v>0</v>
      </c>
      <c r="R43" s="13">
        <v>48</v>
      </c>
      <c r="S43" s="14">
        <v>0.69241299999999995</v>
      </c>
      <c r="U43" s="18">
        <f t="shared" si="1"/>
        <v>0.13550213210000006</v>
      </c>
      <c r="W43" s="20" t="s">
        <v>13</v>
      </c>
      <c r="X43" s="21">
        <v>43</v>
      </c>
      <c r="Y43" s="22">
        <v>0</v>
      </c>
      <c r="AA43" s="20" t="s">
        <v>0</v>
      </c>
      <c r="AB43" s="21">
        <v>43</v>
      </c>
      <c r="AC43" s="22">
        <v>0.78078000000000003</v>
      </c>
      <c r="AE43" s="18"/>
      <c r="AG43" s="12" t="s">
        <v>13</v>
      </c>
      <c r="AH43" s="13">
        <v>49</v>
      </c>
      <c r="AI43" s="14">
        <v>0.97358059929999996</v>
      </c>
      <c r="AJ43" s="3"/>
      <c r="AK43" s="12" t="s">
        <v>0</v>
      </c>
      <c r="AL43" s="13">
        <v>49</v>
      </c>
      <c r="AM43" s="14">
        <v>0.78994799999999998</v>
      </c>
      <c r="AO43" s="18">
        <f t="shared" si="3"/>
        <v>0.18363259929999998</v>
      </c>
    </row>
    <row r="44" spans="3:41" ht="15" customHeight="1" thickBot="1" x14ac:dyDescent="0.3">
      <c r="M44" s="15" t="s">
        <v>13</v>
      </c>
      <c r="N44" s="16">
        <v>50</v>
      </c>
      <c r="O44" s="17">
        <v>0.7116426991</v>
      </c>
      <c r="Q44" s="15" t="s">
        <v>0</v>
      </c>
      <c r="R44" s="16">
        <v>50</v>
      </c>
      <c r="S44" s="17">
        <v>0.54011500000000001</v>
      </c>
      <c r="U44" s="19">
        <f t="shared" si="1"/>
        <v>0.17152769909999999</v>
      </c>
      <c r="W44" s="12" t="s">
        <v>13</v>
      </c>
      <c r="X44" s="13">
        <v>44</v>
      </c>
      <c r="Y44" s="14">
        <v>0.89112723819999995</v>
      </c>
      <c r="AA44" s="12" t="s">
        <v>0</v>
      </c>
      <c r="AB44" s="13">
        <v>44</v>
      </c>
      <c r="AC44" s="14">
        <v>0.68697600000000003</v>
      </c>
      <c r="AE44" s="18">
        <f t="shared" si="2"/>
        <v>0.20415123819999992</v>
      </c>
      <c r="AG44" s="12" t="s">
        <v>13</v>
      </c>
      <c r="AH44" s="13">
        <v>50</v>
      </c>
      <c r="AI44" s="14">
        <v>0.46802221840000002</v>
      </c>
      <c r="AJ44" s="3"/>
      <c r="AK44" s="12" t="s">
        <v>0</v>
      </c>
      <c r="AL44" s="13">
        <v>50</v>
      </c>
      <c r="AM44" s="14">
        <v>0.42795299999999997</v>
      </c>
      <c r="AO44" s="18">
        <f t="shared" si="3"/>
        <v>4.0069218400000051E-2</v>
      </c>
    </row>
    <row r="45" spans="3:41" ht="15" customHeight="1" thickBot="1" x14ac:dyDescent="0.3">
      <c r="U45" s="10">
        <f>AVERAGE(U4:U43)</f>
        <v>0.13867129960937502</v>
      </c>
      <c r="W45" s="12" t="s">
        <v>13</v>
      </c>
      <c r="X45" s="13">
        <v>45</v>
      </c>
      <c r="Y45" s="14">
        <v>0.77789806900000003</v>
      </c>
      <c r="AA45" s="12" t="s">
        <v>0</v>
      </c>
      <c r="AB45" s="13">
        <v>45</v>
      </c>
      <c r="AC45" s="14">
        <v>0.69394500000000003</v>
      </c>
      <c r="AE45" s="18">
        <f t="shared" si="2"/>
        <v>8.3953068999999991E-2</v>
      </c>
      <c r="AG45" s="12" t="s">
        <v>13</v>
      </c>
      <c r="AH45" s="13">
        <v>51</v>
      </c>
      <c r="AI45" s="14">
        <v>0.7108622671</v>
      </c>
      <c r="AJ45" s="3"/>
      <c r="AK45" s="12" t="s">
        <v>0</v>
      </c>
      <c r="AL45" s="13">
        <v>51</v>
      </c>
      <c r="AM45" s="14">
        <v>0.51532699999999998</v>
      </c>
      <c r="AO45" s="18">
        <f t="shared" si="3"/>
        <v>0.19553526710000002</v>
      </c>
    </row>
    <row r="46" spans="3:41" ht="15" customHeight="1" thickBot="1" x14ac:dyDescent="0.3">
      <c r="N46" s="11" t="s">
        <v>19</v>
      </c>
      <c r="O46" s="10">
        <f>AVERAGE(O5:O44)</f>
        <v>0.6204149821649998</v>
      </c>
      <c r="R46" s="11" t="s">
        <v>19</v>
      </c>
      <c r="S46" s="10">
        <f>AVERAGE(S5:S44)</f>
        <v>0.64006324999999986</v>
      </c>
      <c r="W46" s="12" t="s">
        <v>13</v>
      </c>
      <c r="X46" s="13">
        <v>46</v>
      </c>
      <c r="Y46" s="14">
        <v>0.89880333270000001</v>
      </c>
      <c r="AA46" s="12" t="s">
        <v>0</v>
      </c>
      <c r="AB46" s="13">
        <v>46</v>
      </c>
      <c r="AC46" s="14">
        <v>0.68568799999999996</v>
      </c>
      <c r="AE46" s="18">
        <f t="shared" si="2"/>
        <v>0.21311533270000005</v>
      </c>
      <c r="AG46" s="12" t="s">
        <v>13</v>
      </c>
      <c r="AH46" s="13">
        <v>52</v>
      </c>
      <c r="AI46" s="14">
        <v>0.58500811679999998</v>
      </c>
      <c r="AJ46" s="3"/>
      <c r="AK46" s="12" t="s">
        <v>0</v>
      </c>
      <c r="AL46" s="13">
        <v>52</v>
      </c>
      <c r="AM46" s="14">
        <v>0.35283900000000001</v>
      </c>
      <c r="AO46" s="18">
        <f t="shared" si="3"/>
        <v>0.23216911679999996</v>
      </c>
    </row>
    <row r="47" spans="3:41" ht="15" customHeight="1" thickBot="1" x14ac:dyDescent="0.3">
      <c r="N47" s="11" t="s">
        <v>10</v>
      </c>
      <c r="O47" s="10">
        <v>0.153</v>
      </c>
      <c r="R47" s="11" t="s">
        <v>10</v>
      </c>
      <c r="S47" s="10">
        <v>164</v>
      </c>
      <c r="T47" s="9">
        <f>S47/S48</f>
        <v>4.0999999999999996</v>
      </c>
      <c r="W47" s="20" t="s">
        <v>13</v>
      </c>
      <c r="X47" s="21">
        <v>47</v>
      </c>
      <c r="Y47" s="22">
        <v>0</v>
      </c>
      <c r="AA47" s="20" t="s">
        <v>0</v>
      </c>
      <c r="AB47" s="21">
        <v>47</v>
      </c>
      <c r="AC47" s="22">
        <v>0.73168500000000003</v>
      </c>
      <c r="AE47" s="18"/>
      <c r="AG47" s="12" t="s">
        <v>13</v>
      </c>
      <c r="AH47" s="13">
        <v>54</v>
      </c>
      <c r="AI47" s="14">
        <v>0.78322010909999995</v>
      </c>
      <c r="AJ47" s="3"/>
      <c r="AK47" s="12" t="s">
        <v>0</v>
      </c>
      <c r="AL47" s="13">
        <v>54</v>
      </c>
      <c r="AM47" s="14">
        <v>0.60543499999999995</v>
      </c>
      <c r="AO47" s="18">
        <f t="shared" si="3"/>
        <v>0.17778510910000001</v>
      </c>
    </row>
    <row r="48" spans="3:41" ht="15" customHeight="1" thickBot="1" x14ac:dyDescent="0.3">
      <c r="N48" s="11" t="s">
        <v>20</v>
      </c>
      <c r="O48" s="10">
        <f>COUNTIF(O5:O44,"&gt;0")</f>
        <v>32</v>
      </c>
      <c r="R48" s="11" t="s">
        <v>20</v>
      </c>
      <c r="S48" s="10">
        <f>COUNTIF(S5:S44,"&gt;0")</f>
        <v>40</v>
      </c>
      <c r="W48" s="12" t="s">
        <v>13</v>
      </c>
      <c r="X48" s="13">
        <v>48</v>
      </c>
      <c r="Y48" s="14">
        <v>0.73699630090000001</v>
      </c>
      <c r="AA48" s="12" t="s">
        <v>0</v>
      </c>
      <c r="AB48" s="13">
        <v>48</v>
      </c>
      <c r="AC48" s="14">
        <v>0.67904600000000004</v>
      </c>
      <c r="AE48" s="18">
        <f t="shared" si="2"/>
        <v>5.7950300899999974E-2</v>
      </c>
      <c r="AG48" s="12" t="s">
        <v>13</v>
      </c>
      <c r="AH48" s="13">
        <v>55</v>
      </c>
      <c r="AI48" s="14">
        <v>0.87413996449999998</v>
      </c>
      <c r="AJ48" s="3"/>
      <c r="AK48" s="12" t="s">
        <v>0</v>
      </c>
      <c r="AL48" s="13">
        <v>55</v>
      </c>
      <c r="AM48" s="14">
        <v>0.76296900000000001</v>
      </c>
      <c r="AO48" s="18">
        <f t="shared" si="3"/>
        <v>0.11117096449999997</v>
      </c>
    </row>
    <row r="49" spans="15:41" ht="14.45" customHeight="1" x14ac:dyDescent="0.25">
      <c r="O49" s="9">
        <f>O48/COUNT(O5:O44)*100</f>
        <v>80</v>
      </c>
      <c r="S49" s="9">
        <f>S48/COUNT(S5:S44)*100</f>
        <v>100</v>
      </c>
      <c r="W49" s="20" t="s">
        <v>13</v>
      </c>
      <c r="X49" s="21">
        <v>49</v>
      </c>
      <c r="Y49" s="22">
        <v>0</v>
      </c>
      <c r="AA49" s="20" t="s">
        <v>0</v>
      </c>
      <c r="AB49" s="21">
        <v>49</v>
      </c>
      <c r="AC49" s="22">
        <v>0.75633399999999995</v>
      </c>
      <c r="AE49" s="18"/>
      <c r="AG49" s="12" t="s">
        <v>13</v>
      </c>
      <c r="AH49" s="13">
        <v>56</v>
      </c>
      <c r="AI49" s="14">
        <v>0.93213882660000003</v>
      </c>
      <c r="AJ49" s="3"/>
      <c r="AK49" s="12" t="s">
        <v>0</v>
      </c>
      <c r="AL49" s="13">
        <v>56</v>
      </c>
      <c r="AM49" s="14">
        <v>0.61810900000000002</v>
      </c>
      <c r="AO49" s="18">
        <f t="shared" si="3"/>
        <v>0.31402982660000001</v>
      </c>
    </row>
    <row r="50" spans="15:41" ht="14.45" customHeight="1" x14ac:dyDescent="0.25">
      <c r="W50" s="12" t="s">
        <v>13</v>
      </c>
      <c r="X50" s="13">
        <v>50</v>
      </c>
      <c r="Y50" s="14">
        <v>0.39487268170000001</v>
      </c>
      <c r="AA50" s="12" t="s">
        <v>0</v>
      </c>
      <c r="AB50" s="13">
        <v>50</v>
      </c>
      <c r="AC50" s="14">
        <v>0.39525199999999999</v>
      </c>
      <c r="AE50" s="18">
        <f t="shared" si="2"/>
        <v>-3.7931829999998667E-4</v>
      </c>
      <c r="AG50" s="12" t="s">
        <v>13</v>
      </c>
      <c r="AH50" s="13">
        <v>57</v>
      </c>
      <c r="AI50" s="14">
        <v>0.95713312650000004</v>
      </c>
      <c r="AJ50" s="3"/>
      <c r="AK50" s="12" t="s">
        <v>0</v>
      </c>
      <c r="AL50" s="13">
        <v>57</v>
      </c>
      <c r="AM50" s="14">
        <v>0.65815400000000002</v>
      </c>
      <c r="AO50" s="18">
        <f t="shared" si="3"/>
        <v>0.29897912650000003</v>
      </c>
    </row>
    <row r="51" spans="15:41" ht="14.45" customHeight="1" x14ac:dyDescent="0.25">
      <c r="W51" s="12" t="s">
        <v>13</v>
      </c>
      <c r="X51" s="13">
        <v>51</v>
      </c>
      <c r="Y51" s="14">
        <v>0.5616292155</v>
      </c>
      <c r="AA51" s="12" t="s">
        <v>0</v>
      </c>
      <c r="AB51" s="13">
        <v>51</v>
      </c>
      <c r="AC51" s="14">
        <v>0.56181300000000001</v>
      </c>
      <c r="AE51" s="18">
        <f t="shared" si="2"/>
        <v>-1.8378450000000601E-4</v>
      </c>
      <c r="AG51" s="12" t="s">
        <v>13</v>
      </c>
      <c r="AH51" s="13">
        <v>58</v>
      </c>
      <c r="AI51" s="14">
        <v>0.92683839379999999</v>
      </c>
      <c r="AJ51" s="3"/>
      <c r="AK51" s="12" t="s">
        <v>0</v>
      </c>
      <c r="AL51" s="13">
        <v>58</v>
      </c>
      <c r="AM51" s="14">
        <v>0.84586700000000004</v>
      </c>
      <c r="AO51" s="18">
        <f t="shared" si="3"/>
        <v>8.0971393799999958E-2</v>
      </c>
    </row>
    <row r="52" spans="15:41" ht="14.45" customHeight="1" x14ac:dyDescent="0.25">
      <c r="W52" s="12" t="s">
        <v>13</v>
      </c>
      <c r="X52" s="13">
        <v>52</v>
      </c>
      <c r="Y52" s="14">
        <v>0.38058202029999999</v>
      </c>
      <c r="AA52" s="12" t="s">
        <v>0</v>
      </c>
      <c r="AB52" s="13">
        <v>52</v>
      </c>
      <c r="AC52" s="14">
        <v>0.37409599999999998</v>
      </c>
      <c r="AE52" s="18">
        <f t="shared" si="2"/>
        <v>6.4860203000000061E-3</v>
      </c>
      <c r="AG52" s="12" t="s">
        <v>13</v>
      </c>
      <c r="AH52" s="13">
        <v>59</v>
      </c>
      <c r="AI52" s="14">
        <v>0.27651682049999998</v>
      </c>
      <c r="AJ52" s="3"/>
      <c r="AK52" s="12" t="s">
        <v>0</v>
      </c>
      <c r="AL52" s="13">
        <v>59</v>
      </c>
      <c r="AM52" s="14">
        <v>0.17954899999999999</v>
      </c>
      <c r="AO52" s="18">
        <f t="shared" si="3"/>
        <v>9.6967820499999996E-2</v>
      </c>
    </row>
    <row r="53" spans="15:41" ht="14.45" customHeight="1" x14ac:dyDescent="0.25">
      <c r="W53" s="12" t="s">
        <v>13</v>
      </c>
      <c r="X53" s="13">
        <v>54</v>
      </c>
      <c r="Y53" s="14">
        <v>0.46744262390000002</v>
      </c>
      <c r="AA53" s="12" t="s">
        <v>0</v>
      </c>
      <c r="AB53" s="13">
        <v>54</v>
      </c>
      <c r="AC53" s="14">
        <v>0.46681</v>
      </c>
      <c r="AE53" s="18">
        <f t="shared" si="2"/>
        <v>6.3262390000001778E-4</v>
      </c>
      <c r="AG53" s="20" t="s">
        <v>13</v>
      </c>
      <c r="AH53" s="21">
        <v>60</v>
      </c>
      <c r="AI53" s="22">
        <v>0</v>
      </c>
      <c r="AJ53" s="3"/>
      <c r="AK53" s="20" t="s">
        <v>0</v>
      </c>
      <c r="AL53" s="21">
        <v>60</v>
      </c>
      <c r="AM53" s="22">
        <v>0.76594600000000002</v>
      </c>
      <c r="AO53" s="18">
        <f t="shared" si="3"/>
        <v>-0.76594600000000002</v>
      </c>
    </row>
    <row r="54" spans="15:41" ht="14.45" customHeight="1" x14ac:dyDescent="0.25">
      <c r="W54" s="20" t="s">
        <v>13</v>
      </c>
      <c r="X54" s="21">
        <v>55</v>
      </c>
      <c r="Y54" s="22">
        <v>0</v>
      </c>
      <c r="AA54" s="20" t="s">
        <v>0</v>
      </c>
      <c r="AB54" s="21">
        <v>55</v>
      </c>
      <c r="AC54" s="22">
        <v>0.73868800000000001</v>
      </c>
      <c r="AE54" s="18"/>
      <c r="AG54" s="12" t="s">
        <v>13</v>
      </c>
      <c r="AH54" s="13">
        <v>61</v>
      </c>
      <c r="AI54" s="14">
        <v>0.74278593250000002</v>
      </c>
      <c r="AJ54" s="3"/>
      <c r="AK54" s="12" t="s">
        <v>0</v>
      </c>
      <c r="AL54" s="13">
        <v>61</v>
      </c>
      <c r="AM54" s="14">
        <v>0.52844100000000005</v>
      </c>
      <c r="AO54" s="18">
        <f t="shared" si="3"/>
        <v>0.21434493249999997</v>
      </c>
    </row>
    <row r="55" spans="15:41" ht="14.45" customHeight="1" x14ac:dyDescent="0.25">
      <c r="W55" s="12" t="s">
        <v>13</v>
      </c>
      <c r="X55" s="13">
        <v>56</v>
      </c>
      <c r="Y55" s="14">
        <v>0.70204935020000003</v>
      </c>
      <c r="AA55" s="12" t="s">
        <v>0</v>
      </c>
      <c r="AB55" s="13">
        <v>56</v>
      </c>
      <c r="AC55" s="14">
        <v>0.67331099999999999</v>
      </c>
      <c r="AE55" s="18">
        <f t="shared" si="2"/>
        <v>2.873835020000004E-2</v>
      </c>
      <c r="AG55" s="12" t="s">
        <v>13</v>
      </c>
      <c r="AH55" s="13">
        <v>62</v>
      </c>
      <c r="AI55" s="14">
        <v>0.88122292589999995</v>
      </c>
      <c r="AJ55" s="3"/>
      <c r="AK55" s="12" t="s">
        <v>0</v>
      </c>
      <c r="AL55" s="13">
        <v>62</v>
      </c>
      <c r="AM55" s="14">
        <v>0.57982199999999995</v>
      </c>
      <c r="AO55" s="18">
        <f t="shared" si="3"/>
        <v>0.30140092590000001</v>
      </c>
    </row>
    <row r="56" spans="15:41" ht="14.45" customHeight="1" x14ac:dyDescent="0.25">
      <c r="W56" s="12" t="s">
        <v>13</v>
      </c>
      <c r="X56" s="13">
        <v>57</v>
      </c>
      <c r="Y56" s="14">
        <v>0.73279308450000002</v>
      </c>
      <c r="AA56" s="12" t="s">
        <v>0</v>
      </c>
      <c r="AB56" s="13">
        <v>57</v>
      </c>
      <c r="AC56" s="14">
        <v>0.67986800000000003</v>
      </c>
      <c r="AE56" s="18">
        <f t="shared" si="2"/>
        <v>5.2925084499999997E-2</v>
      </c>
      <c r="AG56" s="12" t="s">
        <v>13</v>
      </c>
      <c r="AH56" s="13">
        <v>64</v>
      </c>
      <c r="AI56" s="14">
        <v>0.5491022472</v>
      </c>
      <c r="AJ56" s="3"/>
      <c r="AK56" s="12" t="s">
        <v>0</v>
      </c>
      <c r="AL56" s="13">
        <v>64</v>
      </c>
      <c r="AM56" s="14">
        <v>0.29330000000000001</v>
      </c>
      <c r="AO56" s="18">
        <f t="shared" si="3"/>
        <v>0.2558022472</v>
      </c>
    </row>
    <row r="57" spans="15:41" ht="14.45" customHeight="1" x14ac:dyDescent="0.25">
      <c r="W57" s="20" t="s">
        <v>13</v>
      </c>
      <c r="X57" s="21">
        <v>58</v>
      </c>
      <c r="Y57" s="22">
        <v>0</v>
      </c>
      <c r="AA57" s="20" t="s">
        <v>0</v>
      </c>
      <c r="AB57" s="21">
        <v>58</v>
      </c>
      <c r="AC57" s="22">
        <v>0.74871399999999999</v>
      </c>
      <c r="AE57" s="18"/>
      <c r="AG57" s="12" t="s">
        <v>13</v>
      </c>
      <c r="AH57" s="13">
        <v>65</v>
      </c>
      <c r="AI57" s="14">
        <v>0.98138056139999996</v>
      </c>
      <c r="AJ57" s="3"/>
      <c r="AK57" s="12" t="s">
        <v>0</v>
      </c>
      <c r="AL57" s="13">
        <v>65</v>
      </c>
      <c r="AM57" s="14">
        <v>0.74640799999999996</v>
      </c>
      <c r="AO57" s="18">
        <f t="shared" si="3"/>
        <v>0.2349725614</v>
      </c>
    </row>
    <row r="58" spans="15:41" ht="14.45" customHeight="1" x14ac:dyDescent="0.25">
      <c r="W58" s="12" t="s">
        <v>13</v>
      </c>
      <c r="X58" s="13">
        <v>59</v>
      </c>
      <c r="Y58" s="14">
        <v>0.12657798449999999</v>
      </c>
      <c r="AA58" s="12" t="s">
        <v>0</v>
      </c>
      <c r="AB58" s="13">
        <v>59</v>
      </c>
      <c r="AC58" s="14">
        <v>0.12646399999999999</v>
      </c>
      <c r="AE58" s="18">
        <f t="shared" si="2"/>
        <v>1.1398449999999727E-4</v>
      </c>
      <c r="AG58" s="12" t="s">
        <v>13</v>
      </c>
      <c r="AH58" s="13">
        <v>68</v>
      </c>
      <c r="AI58" s="14">
        <v>0.34315932500000002</v>
      </c>
      <c r="AJ58" s="3"/>
      <c r="AK58" s="12" t="s">
        <v>0</v>
      </c>
      <c r="AL58" s="13">
        <v>68</v>
      </c>
      <c r="AM58" s="14">
        <v>0.340698</v>
      </c>
      <c r="AO58" s="18">
        <f t="shared" si="3"/>
        <v>2.4613250000000142E-3</v>
      </c>
    </row>
    <row r="59" spans="15:41" ht="14.45" customHeight="1" x14ac:dyDescent="0.25">
      <c r="W59" s="12" t="s">
        <v>13</v>
      </c>
      <c r="X59" s="13">
        <v>60</v>
      </c>
      <c r="Y59" s="14">
        <v>0.86701320010000005</v>
      </c>
      <c r="AA59" s="12" t="s">
        <v>0</v>
      </c>
      <c r="AB59" s="13">
        <v>60</v>
      </c>
      <c r="AC59" s="14">
        <v>0.69562599999999997</v>
      </c>
      <c r="AE59" s="18">
        <f t="shared" si="2"/>
        <v>0.17138720010000008</v>
      </c>
      <c r="AG59" s="37" t="s">
        <v>13</v>
      </c>
      <c r="AH59" s="38">
        <v>69</v>
      </c>
      <c r="AI59" s="39">
        <v>0.77185200890000005</v>
      </c>
      <c r="AJ59" s="3"/>
      <c r="AK59" s="37" t="s">
        <v>0</v>
      </c>
      <c r="AL59" s="38">
        <v>69</v>
      </c>
      <c r="AM59" s="39">
        <v>0</v>
      </c>
      <c r="AO59" s="18">
        <f t="shared" si="3"/>
        <v>0.77185200890000005</v>
      </c>
    </row>
    <row r="60" spans="15:41" ht="14.45" customHeight="1" x14ac:dyDescent="0.25">
      <c r="W60" s="12" t="s">
        <v>13</v>
      </c>
      <c r="X60" s="13">
        <v>61</v>
      </c>
      <c r="Y60" s="14">
        <v>0.61201028390000001</v>
      </c>
      <c r="AA60" s="12" t="s">
        <v>0</v>
      </c>
      <c r="AB60" s="13">
        <v>61</v>
      </c>
      <c r="AC60" s="14">
        <v>0.51474900000000001</v>
      </c>
      <c r="AE60" s="18">
        <f t="shared" si="2"/>
        <v>9.7261283899999995E-2</v>
      </c>
      <c r="AG60" s="12" t="s">
        <v>13</v>
      </c>
      <c r="AH60" s="13">
        <v>70</v>
      </c>
      <c r="AI60" s="14">
        <v>0.15088124019999999</v>
      </c>
      <c r="AJ60" s="3"/>
      <c r="AK60" s="12" t="s">
        <v>0</v>
      </c>
      <c r="AL60" s="13">
        <v>70</v>
      </c>
      <c r="AM60" s="14">
        <v>0.151224</v>
      </c>
      <c r="AO60" s="18">
        <f t="shared" si="3"/>
        <v>-3.4275980000000872E-4</v>
      </c>
    </row>
    <row r="61" spans="15:41" ht="14.45" customHeight="1" x14ac:dyDescent="0.25">
      <c r="W61" s="12" t="s">
        <v>13</v>
      </c>
      <c r="X61" s="13">
        <v>62</v>
      </c>
      <c r="Y61" s="14">
        <v>0.75321488449999996</v>
      </c>
      <c r="AA61" s="12" t="s">
        <v>0</v>
      </c>
      <c r="AB61" s="13">
        <v>62</v>
      </c>
      <c r="AC61" s="14">
        <v>0.61221099999999995</v>
      </c>
      <c r="AE61" s="18">
        <f t="shared" si="2"/>
        <v>0.14100388450000001</v>
      </c>
      <c r="AG61" s="12" t="s">
        <v>13</v>
      </c>
      <c r="AH61" s="13">
        <v>71</v>
      </c>
      <c r="AI61" s="14">
        <v>0.58728878210000002</v>
      </c>
      <c r="AJ61" s="3"/>
      <c r="AK61" s="12" t="s">
        <v>0</v>
      </c>
      <c r="AL61" s="13">
        <v>71</v>
      </c>
      <c r="AM61" s="14">
        <v>0.51186699999999996</v>
      </c>
      <c r="AO61" s="18">
        <f t="shared" si="3"/>
        <v>7.5421782100000057E-2</v>
      </c>
    </row>
    <row r="62" spans="15:41" x14ac:dyDescent="0.25">
      <c r="W62" s="12" t="s">
        <v>13</v>
      </c>
      <c r="X62" s="13">
        <v>64</v>
      </c>
      <c r="Y62" s="14">
        <v>0.41352744299999999</v>
      </c>
      <c r="AA62" s="12" t="s">
        <v>0</v>
      </c>
      <c r="AB62" s="13">
        <v>64</v>
      </c>
      <c r="AC62" s="14">
        <v>0.413686</v>
      </c>
      <c r="AE62" s="18">
        <f t="shared" si="2"/>
        <v>-1.5855700000000361E-4</v>
      </c>
      <c r="AG62" s="20" t="s">
        <v>13</v>
      </c>
      <c r="AH62" s="21">
        <v>72</v>
      </c>
      <c r="AI62" s="22">
        <v>0</v>
      </c>
      <c r="AJ62" s="3"/>
      <c r="AK62" s="20" t="s">
        <v>0</v>
      </c>
      <c r="AL62" s="21">
        <v>72</v>
      </c>
      <c r="AM62" s="22">
        <v>0.72938599999999998</v>
      </c>
      <c r="AO62" s="18">
        <f t="shared" si="3"/>
        <v>-0.72938599999999998</v>
      </c>
    </row>
    <row r="63" spans="15:41" x14ac:dyDescent="0.25">
      <c r="W63" s="12" t="s">
        <v>13</v>
      </c>
      <c r="X63" s="13">
        <v>65</v>
      </c>
      <c r="Y63" s="14">
        <v>0.90827731690000002</v>
      </c>
      <c r="AA63" s="12" t="s">
        <v>0</v>
      </c>
      <c r="AB63" s="13">
        <v>65</v>
      </c>
      <c r="AC63" s="14">
        <v>0.696156</v>
      </c>
      <c r="AE63" s="18">
        <f t="shared" si="2"/>
        <v>0.21212131690000002</v>
      </c>
      <c r="AG63" s="12" t="s">
        <v>13</v>
      </c>
      <c r="AH63" s="13">
        <v>73</v>
      </c>
      <c r="AI63" s="14">
        <v>0.96332485180000005</v>
      </c>
      <c r="AJ63" s="3"/>
      <c r="AK63" s="12" t="s">
        <v>0</v>
      </c>
      <c r="AL63" s="13">
        <v>73</v>
      </c>
      <c r="AM63" s="14">
        <v>0.71145199999999997</v>
      </c>
      <c r="AO63" s="18">
        <f t="shared" si="3"/>
        <v>0.25187285180000007</v>
      </c>
    </row>
    <row r="64" spans="15:41" x14ac:dyDescent="0.25">
      <c r="W64" s="12" t="s">
        <v>13</v>
      </c>
      <c r="X64" s="13">
        <v>66</v>
      </c>
      <c r="Y64" s="14">
        <v>0.62980617029999997</v>
      </c>
      <c r="AA64" s="12" t="s">
        <v>0</v>
      </c>
      <c r="AB64" s="13">
        <v>66</v>
      </c>
      <c r="AC64" s="14">
        <v>0.58890299999999995</v>
      </c>
      <c r="AE64" s="18">
        <f t="shared" si="2"/>
        <v>4.0903170300000014E-2</v>
      </c>
      <c r="AG64" s="12" t="s">
        <v>13</v>
      </c>
      <c r="AH64" s="13">
        <v>75</v>
      </c>
      <c r="AI64" s="14">
        <v>0.98897261979999995</v>
      </c>
      <c r="AJ64" s="3"/>
      <c r="AK64" s="12" t="s">
        <v>0</v>
      </c>
      <c r="AL64" s="13">
        <v>75</v>
      </c>
      <c r="AM64" s="14">
        <v>0.68557000000000001</v>
      </c>
      <c r="AO64" s="18">
        <f t="shared" si="3"/>
        <v>0.30340261979999994</v>
      </c>
    </row>
    <row r="65" spans="23:41" x14ac:dyDescent="0.25">
      <c r="W65" s="12" t="s">
        <v>13</v>
      </c>
      <c r="X65" s="13">
        <v>68</v>
      </c>
      <c r="Y65" s="14">
        <v>0.21789108339999999</v>
      </c>
      <c r="AA65" s="12" t="s">
        <v>0</v>
      </c>
      <c r="AB65" s="13">
        <v>68</v>
      </c>
      <c r="AC65" s="14">
        <v>0.217913</v>
      </c>
      <c r="AE65" s="18">
        <f t="shared" si="2"/>
        <v>-2.1916600000004838E-5</v>
      </c>
      <c r="AG65" s="12" t="s">
        <v>13</v>
      </c>
      <c r="AH65" s="13">
        <v>76</v>
      </c>
      <c r="AI65" s="14">
        <v>0.92993095449999996</v>
      </c>
      <c r="AJ65" s="3"/>
      <c r="AK65" s="12" t="s">
        <v>0</v>
      </c>
      <c r="AL65" s="13">
        <v>76</v>
      </c>
      <c r="AM65" s="14">
        <v>0.69279299999999999</v>
      </c>
      <c r="AO65" s="18">
        <f t="shared" si="3"/>
        <v>0.23713795449999997</v>
      </c>
    </row>
    <row r="66" spans="23:41" x14ac:dyDescent="0.25">
      <c r="W66" s="12" t="s">
        <v>13</v>
      </c>
      <c r="X66" s="13">
        <v>69</v>
      </c>
      <c r="Y66" s="14">
        <v>0.43255418820000002</v>
      </c>
      <c r="AA66" s="12" t="s">
        <v>0</v>
      </c>
      <c r="AB66" s="13">
        <v>69</v>
      </c>
      <c r="AC66" s="14">
        <v>0.43232999999999999</v>
      </c>
      <c r="AE66" s="18">
        <f t="shared" si="2"/>
        <v>2.2418820000003059E-4</v>
      </c>
      <c r="AG66" s="12" t="s">
        <v>13</v>
      </c>
      <c r="AH66" s="13">
        <v>77</v>
      </c>
      <c r="AI66" s="14">
        <v>0.43645114099999999</v>
      </c>
      <c r="AJ66" s="3"/>
      <c r="AK66" s="12" t="s">
        <v>0</v>
      </c>
      <c r="AL66" s="13">
        <v>77</v>
      </c>
      <c r="AM66" s="14">
        <v>0.26958599999999999</v>
      </c>
      <c r="AO66" s="18">
        <f t="shared" si="3"/>
        <v>0.16686514099999999</v>
      </c>
    </row>
    <row r="67" spans="23:41" x14ac:dyDescent="0.25">
      <c r="W67" s="12" t="s">
        <v>13</v>
      </c>
      <c r="X67" s="13">
        <v>70</v>
      </c>
      <c r="Y67" s="14">
        <v>0.18157726460000001</v>
      </c>
      <c r="AA67" s="12" t="s">
        <v>0</v>
      </c>
      <c r="AB67" s="13">
        <v>70</v>
      </c>
      <c r="AC67" s="14">
        <v>0.18149100000000001</v>
      </c>
      <c r="AE67" s="18">
        <f t="shared" si="2"/>
        <v>8.6264599999996694E-5</v>
      </c>
      <c r="AG67" s="20" t="s">
        <v>13</v>
      </c>
      <c r="AH67" s="21">
        <v>78</v>
      </c>
      <c r="AI67" s="22">
        <v>0</v>
      </c>
      <c r="AJ67" s="3"/>
      <c r="AK67" s="20" t="s">
        <v>0</v>
      </c>
      <c r="AL67" s="21">
        <v>78</v>
      </c>
      <c r="AM67" s="22">
        <v>0.74433000000000005</v>
      </c>
      <c r="AO67" s="18">
        <f t="shared" si="3"/>
        <v>-0.74433000000000005</v>
      </c>
    </row>
    <row r="68" spans="23:41" x14ac:dyDescent="0.25">
      <c r="W68" s="12" t="s">
        <v>13</v>
      </c>
      <c r="X68" s="13">
        <v>71</v>
      </c>
      <c r="Y68" s="14">
        <v>0.40472926199999998</v>
      </c>
      <c r="AA68" s="12" t="s">
        <v>0</v>
      </c>
      <c r="AB68" s="13">
        <v>71</v>
      </c>
      <c r="AC68" s="14">
        <v>0.40445900000000001</v>
      </c>
      <c r="AE68" s="18">
        <f t="shared" si="2"/>
        <v>2.7026199999996559E-4</v>
      </c>
      <c r="AG68" s="20" t="s">
        <v>13</v>
      </c>
      <c r="AH68" s="21">
        <v>79</v>
      </c>
      <c r="AI68" s="22">
        <v>0</v>
      </c>
      <c r="AJ68" s="3"/>
      <c r="AK68" s="20" t="s">
        <v>0</v>
      </c>
      <c r="AL68" s="21">
        <v>79</v>
      </c>
      <c r="AM68" s="22">
        <v>0.76153800000000005</v>
      </c>
      <c r="AO68" s="18">
        <f t="shared" si="3"/>
        <v>-0.76153800000000005</v>
      </c>
    </row>
    <row r="69" spans="23:41" x14ac:dyDescent="0.25">
      <c r="W69" s="12" t="s">
        <v>13</v>
      </c>
      <c r="X69" s="13">
        <v>72</v>
      </c>
      <c r="Y69" s="14">
        <v>0.86323857179999997</v>
      </c>
      <c r="AA69" s="12" t="s">
        <v>0</v>
      </c>
      <c r="AB69" s="13">
        <v>72</v>
      </c>
      <c r="AC69" s="14">
        <v>0.69247999999999998</v>
      </c>
      <c r="AE69" s="18">
        <f t="shared" si="2"/>
        <v>0.17075857179999998</v>
      </c>
      <c r="AG69" s="12" t="s">
        <v>13</v>
      </c>
      <c r="AH69" s="13">
        <v>80</v>
      </c>
      <c r="AI69" s="14">
        <v>0.84331495099999998</v>
      </c>
      <c r="AJ69" s="3"/>
      <c r="AK69" s="12" t="s">
        <v>0</v>
      </c>
      <c r="AL69" s="13">
        <v>80</v>
      </c>
      <c r="AM69" s="14">
        <v>0.71274400000000004</v>
      </c>
      <c r="AO69" s="18">
        <f t="shared" si="3"/>
        <v>0.13057095099999994</v>
      </c>
    </row>
    <row r="70" spans="23:41" x14ac:dyDescent="0.25">
      <c r="W70" s="20" t="s">
        <v>13</v>
      </c>
      <c r="X70" s="21">
        <v>73</v>
      </c>
      <c r="Y70" s="22">
        <v>0</v>
      </c>
      <c r="AA70" s="20" t="s">
        <v>0</v>
      </c>
      <c r="AB70" s="21">
        <v>73</v>
      </c>
      <c r="AC70" s="22">
        <v>0.75535399999999997</v>
      </c>
      <c r="AE70" s="18"/>
      <c r="AG70" s="12" t="s">
        <v>13</v>
      </c>
      <c r="AH70" s="13">
        <v>82</v>
      </c>
      <c r="AI70" s="14">
        <v>0.87457559949999997</v>
      </c>
      <c r="AJ70" s="3"/>
      <c r="AK70" s="12" t="s">
        <v>0</v>
      </c>
      <c r="AL70" s="13">
        <v>82</v>
      </c>
      <c r="AM70" s="14">
        <v>0.62060499999999996</v>
      </c>
      <c r="AO70" s="18">
        <f t="shared" ref="AO70:AO80" si="4">AI70-AM70</f>
        <v>0.2539705995</v>
      </c>
    </row>
    <row r="71" spans="23:41" x14ac:dyDescent="0.25">
      <c r="W71" s="12" t="s">
        <v>13</v>
      </c>
      <c r="X71" s="13">
        <v>74</v>
      </c>
      <c r="Y71" s="14">
        <v>0.4603783186</v>
      </c>
      <c r="AA71" s="12" t="s">
        <v>0</v>
      </c>
      <c r="AB71" s="13">
        <v>74</v>
      </c>
      <c r="AC71" s="14">
        <v>0.46046799999999999</v>
      </c>
      <c r="AE71" s="18">
        <f t="shared" ref="AE70:AE95" si="5">Y71-AC71</f>
        <v>-8.96813999999857E-5</v>
      </c>
      <c r="AG71" s="12" t="s">
        <v>13</v>
      </c>
      <c r="AH71" s="13">
        <v>83</v>
      </c>
      <c r="AI71" s="14">
        <v>0.85798375579999997</v>
      </c>
      <c r="AJ71" s="3"/>
      <c r="AK71" s="12" t="s">
        <v>0</v>
      </c>
      <c r="AL71" s="13">
        <v>83</v>
      </c>
      <c r="AM71" s="14">
        <v>0.73814599999999997</v>
      </c>
      <c r="AO71" s="18">
        <f t="shared" si="4"/>
        <v>0.1198377558</v>
      </c>
    </row>
    <row r="72" spans="23:41" x14ac:dyDescent="0.25">
      <c r="W72" s="12" t="s">
        <v>13</v>
      </c>
      <c r="X72" s="13">
        <v>75</v>
      </c>
      <c r="Y72" s="14">
        <v>0.78997732750000005</v>
      </c>
      <c r="AA72" s="12" t="s">
        <v>0</v>
      </c>
      <c r="AB72" s="13">
        <v>75</v>
      </c>
      <c r="AC72" s="14">
        <v>0.67968799999999996</v>
      </c>
      <c r="AE72" s="18">
        <f t="shared" si="5"/>
        <v>0.11028932750000009</v>
      </c>
      <c r="AG72" s="20" t="s">
        <v>13</v>
      </c>
      <c r="AH72" s="21">
        <v>87</v>
      </c>
      <c r="AI72" s="22">
        <v>0</v>
      </c>
      <c r="AJ72" s="3"/>
      <c r="AK72" s="20" t="s">
        <v>0</v>
      </c>
      <c r="AL72" s="21">
        <v>87</v>
      </c>
      <c r="AM72" s="22">
        <v>0.71037600000000001</v>
      </c>
      <c r="AO72" s="18">
        <f t="shared" si="4"/>
        <v>-0.71037600000000001</v>
      </c>
    </row>
    <row r="73" spans="23:41" x14ac:dyDescent="0.25">
      <c r="W73" s="12" t="s">
        <v>13</v>
      </c>
      <c r="X73" s="13">
        <v>76</v>
      </c>
      <c r="Y73" s="14">
        <v>0.80831881080000001</v>
      </c>
      <c r="AA73" s="12" t="s">
        <v>0</v>
      </c>
      <c r="AB73" s="13">
        <v>76</v>
      </c>
      <c r="AC73" s="14">
        <v>0.68466499999999997</v>
      </c>
      <c r="AE73" s="18">
        <f t="shared" si="5"/>
        <v>0.12365381080000004</v>
      </c>
      <c r="AG73" s="12" t="s">
        <v>13</v>
      </c>
      <c r="AH73" s="13">
        <v>89</v>
      </c>
      <c r="AI73" s="14">
        <v>0.79294117890000004</v>
      </c>
      <c r="AJ73" s="3"/>
      <c r="AK73" s="12" t="s">
        <v>0</v>
      </c>
      <c r="AL73" s="13">
        <v>89</v>
      </c>
      <c r="AM73" s="14">
        <v>0.58030999999999999</v>
      </c>
      <c r="AO73" s="18">
        <f t="shared" si="4"/>
        <v>0.21263117890000005</v>
      </c>
    </row>
    <row r="74" spans="23:41" x14ac:dyDescent="0.25">
      <c r="W74" s="12" t="s">
        <v>13</v>
      </c>
      <c r="X74" s="13">
        <v>77</v>
      </c>
      <c r="Y74" s="14">
        <v>0.37048567360000001</v>
      </c>
      <c r="AA74" s="12" t="s">
        <v>0</v>
      </c>
      <c r="AB74" s="13">
        <v>77</v>
      </c>
      <c r="AC74" s="14">
        <v>0.37095099999999998</v>
      </c>
      <c r="AE74" s="18">
        <f t="shared" si="5"/>
        <v>-4.6532639999996572E-4</v>
      </c>
      <c r="AG74" s="12" t="s">
        <v>13</v>
      </c>
      <c r="AH74" s="13">
        <v>91</v>
      </c>
      <c r="AI74" s="14">
        <v>0.63853954570000004</v>
      </c>
      <c r="AJ74" s="3"/>
      <c r="AK74" s="12" t="s">
        <v>0</v>
      </c>
      <c r="AL74" s="13">
        <v>91</v>
      </c>
      <c r="AM74" s="14">
        <v>0.52588000000000001</v>
      </c>
      <c r="AO74" s="18">
        <f t="shared" si="4"/>
        <v>0.11265954570000003</v>
      </c>
    </row>
    <row r="75" spans="23:41" x14ac:dyDescent="0.25">
      <c r="W75" s="20" t="s">
        <v>13</v>
      </c>
      <c r="X75" s="21">
        <v>78</v>
      </c>
      <c r="Y75" s="22">
        <v>0</v>
      </c>
      <c r="AA75" s="20" t="s">
        <v>0</v>
      </c>
      <c r="AB75" s="21">
        <v>78</v>
      </c>
      <c r="AC75" s="22">
        <v>0.67341899999999999</v>
      </c>
      <c r="AE75" s="18"/>
      <c r="AG75" s="12" t="s">
        <v>13</v>
      </c>
      <c r="AH75" s="13">
        <v>92</v>
      </c>
      <c r="AI75" s="14">
        <v>0.9209832671</v>
      </c>
      <c r="AJ75" s="3"/>
      <c r="AK75" s="12" t="s">
        <v>0</v>
      </c>
      <c r="AL75" s="13">
        <v>92</v>
      </c>
      <c r="AM75" s="14">
        <v>0.74967700000000004</v>
      </c>
      <c r="AO75" s="18">
        <f t="shared" si="4"/>
        <v>0.17130626709999996</v>
      </c>
    </row>
    <row r="76" spans="23:41" x14ac:dyDescent="0.25">
      <c r="W76" s="12" t="s">
        <v>13</v>
      </c>
      <c r="X76" s="13">
        <v>79</v>
      </c>
      <c r="Y76" s="14">
        <v>0.86191430680000003</v>
      </c>
      <c r="AA76" s="12" t="s">
        <v>0</v>
      </c>
      <c r="AB76" s="13">
        <v>79</v>
      </c>
      <c r="AC76" s="14">
        <v>0.69201800000000002</v>
      </c>
      <c r="AE76" s="18">
        <f t="shared" si="5"/>
        <v>0.16989630680000001</v>
      </c>
      <c r="AG76" s="20" t="s">
        <v>13</v>
      </c>
      <c r="AH76" s="21">
        <v>94</v>
      </c>
      <c r="AI76" s="22">
        <v>0</v>
      </c>
      <c r="AJ76" s="3"/>
      <c r="AK76" s="20" t="s">
        <v>0</v>
      </c>
      <c r="AL76" s="21">
        <v>94</v>
      </c>
      <c r="AM76" s="22">
        <v>0.77226499999999998</v>
      </c>
      <c r="AO76" s="18">
        <f t="shared" si="4"/>
        <v>-0.77226499999999998</v>
      </c>
    </row>
    <row r="77" spans="23:41" x14ac:dyDescent="0.25">
      <c r="W77" s="12" t="s">
        <v>13</v>
      </c>
      <c r="X77" s="13">
        <v>80</v>
      </c>
      <c r="Y77" s="14">
        <v>0.80197346110000001</v>
      </c>
      <c r="AA77" s="12" t="s">
        <v>0</v>
      </c>
      <c r="AB77" s="13">
        <v>80</v>
      </c>
      <c r="AC77" s="14">
        <v>0.68159999999999998</v>
      </c>
      <c r="AE77" s="18">
        <f t="shared" si="5"/>
        <v>0.12037346110000002</v>
      </c>
      <c r="AG77" s="12" t="s">
        <v>13</v>
      </c>
      <c r="AH77" s="13">
        <v>96</v>
      </c>
      <c r="AI77" s="14">
        <v>0.61730624450000005</v>
      </c>
      <c r="AJ77" s="3"/>
      <c r="AK77" s="12" t="s">
        <v>0</v>
      </c>
      <c r="AL77" s="13">
        <v>96</v>
      </c>
      <c r="AM77" s="14">
        <v>0.38940599999999997</v>
      </c>
      <c r="AO77" s="18">
        <f t="shared" si="4"/>
        <v>0.22790024450000007</v>
      </c>
    </row>
    <row r="78" spans="23:41" x14ac:dyDescent="0.25">
      <c r="W78" s="12" t="s">
        <v>13</v>
      </c>
      <c r="X78" s="13">
        <v>81</v>
      </c>
      <c r="Y78" s="14">
        <v>0.82863412039999995</v>
      </c>
      <c r="AA78" s="12" t="s">
        <v>0</v>
      </c>
      <c r="AB78" s="13">
        <v>81</v>
      </c>
      <c r="AC78" s="14">
        <v>0.684863</v>
      </c>
      <c r="AE78" s="18">
        <f t="shared" si="5"/>
        <v>0.14377112039999995</v>
      </c>
      <c r="AG78" s="12" t="s">
        <v>13</v>
      </c>
      <c r="AH78" s="13">
        <v>97</v>
      </c>
      <c r="AI78" s="14">
        <v>0.90594210630000005</v>
      </c>
      <c r="AJ78" s="3"/>
      <c r="AK78" s="12" t="s">
        <v>0</v>
      </c>
      <c r="AL78" s="13">
        <v>97</v>
      </c>
      <c r="AM78" s="14">
        <v>0.70333900000000005</v>
      </c>
      <c r="AO78" s="18">
        <f t="shared" si="4"/>
        <v>0.2026031063</v>
      </c>
    </row>
    <row r="79" spans="23:41" x14ac:dyDescent="0.25">
      <c r="W79" s="12" t="s">
        <v>13</v>
      </c>
      <c r="X79" s="13">
        <v>82</v>
      </c>
      <c r="Y79" s="14">
        <v>0.74664482409999999</v>
      </c>
      <c r="AA79" s="12" t="s">
        <v>0</v>
      </c>
      <c r="AB79" s="13">
        <v>82</v>
      </c>
      <c r="AC79" s="14">
        <v>0.67469999999999997</v>
      </c>
      <c r="AE79" s="18">
        <f t="shared" si="5"/>
        <v>7.1944824100000027E-2</v>
      </c>
      <c r="AG79" s="12" t="s">
        <v>13</v>
      </c>
      <c r="AH79" s="13">
        <v>99</v>
      </c>
      <c r="AI79" s="14">
        <v>0.81806169559999997</v>
      </c>
      <c r="AJ79" s="3"/>
      <c r="AK79" s="12" t="s">
        <v>0</v>
      </c>
      <c r="AL79" s="13">
        <v>99</v>
      </c>
      <c r="AM79" s="14">
        <v>0.46482699999999999</v>
      </c>
      <c r="AO79" s="18">
        <f t="shared" si="4"/>
        <v>0.35323469559999998</v>
      </c>
    </row>
    <row r="80" spans="23:41" ht="15.75" thickBot="1" x14ac:dyDescent="0.3">
      <c r="W80" s="12" t="s">
        <v>13</v>
      </c>
      <c r="X80" s="13">
        <v>83</v>
      </c>
      <c r="Y80" s="14">
        <v>0.65318313729999999</v>
      </c>
      <c r="AA80" s="12" t="s">
        <v>0</v>
      </c>
      <c r="AB80" s="13">
        <v>83</v>
      </c>
      <c r="AC80" s="14">
        <v>0.653254</v>
      </c>
      <c r="AE80" s="18">
        <f t="shared" si="5"/>
        <v>-7.0862700000007273E-5</v>
      </c>
      <c r="AG80" s="15" t="s">
        <v>13</v>
      </c>
      <c r="AH80" s="16">
        <v>100</v>
      </c>
      <c r="AI80" s="17">
        <v>0.6784556853</v>
      </c>
      <c r="AJ80" s="3"/>
      <c r="AK80" s="15" t="s">
        <v>0</v>
      </c>
      <c r="AL80" s="16">
        <v>100</v>
      </c>
      <c r="AM80" s="17">
        <v>0.33638899999999999</v>
      </c>
      <c r="AO80" s="19">
        <f t="shared" si="4"/>
        <v>0.34206668530000001</v>
      </c>
    </row>
    <row r="81" spans="23:41" ht="15.75" thickBot="1" x14ac:dyDescent="0.3">
      <c r="W81" s="12" t="s">
        <v>13</v>
      </c>
      <c r="X81" s="13">
        <v>84</v>
      </c>
      <c r="Y81" s="14">
        <v>0.91395757219999996</v>
      </c>
      <c r="AA81" s="12" t="s">
        <v>0</v>
      </c>
      <c r="AB81" s="13">
        <v>84</v>
      </c>
      <c r="AC81" s="14">
        <v>0.70480100000000001</v>
      </c>
      <c r="AE81" s="18">
        <f t="shared" si="5"/>
        <v>0.20915657219999995</v>
      </c>
      <c r="AO81" s="10">
        <f>AVERAGE(AO4:AO79)</f>
        <v>4.2755577662666681E-2</v>
      </c>
    </row>
    <row r="82" spans="23:41" ht="15.75" thickBot="1" x14ac:dyDescent="0.3">
      <c r="W82" s="12" t="s">
        <v>13</v>
      </c>
      <c r="X82" s="13">
        <v>85</v>
      </c>
      <c r="Y82" s="14">
        <v>0.84282682249999996</v>
      </c>
      <c r="AA82" s="12" t="s">
        <v>0</v>
      </c>
      <c r="AB82" s="13">
        <v>85</v>
      </c>
      <c r="AC82" s="14">
        <v>0.622529</v>
      </c>
      <c r="AE82" s="18">
        <f t="shared" si="5"/>
        <v>0.22029782249999996</v>
      </c>
      <c r="AH82" s="11" t="s">
        <v>19</v>
      </c>
      <c r="AI82" s="10">
        <f>AVERAGE(AI5:AI80)</f>
        <v>0.64552484223684237</v>
      </c>
      <c r="AL82" s="11" t="s">
        <v>19</v>
      </c>
      <c r="AM82" s="10">
        <f>AVERAGE(AM5:AM80)</f>
        <v>0.59883096052631546</v>
      </c>
    </row>
    <row r="83" spans="23:41" ht="15.75" thickBot="1" x14ac:dyDescent="0.3">
      <c r="W83" s="20" t="s">
        <v>13</v>
      </c>
      <c r="X83" s="21">
        <v>86</v>
      </c>
      <c r="Y83" s="22">
        <v>0</v>
      </c>
      <c r="AA83" s="20" t="s">
        <v>0</v>
      </c>
      <c r="AB83" s="21">
        <v>86</v>
      </c>
      <c r="AC83" s="22">
        <v>0.89997000000000005</v>
      </c>
      <c r="AE83" s="18"/>
      <c r="AH83" s="11" t="s">
        <v>10</v>
      </c>
      <c r="AI83" s="10">
        <v>4</v>
      </c>
      <c r="AL83" s="11" t="s">
        <v>10</v>
      </c>
      <c r="AM83" s="10">
        <v>442</v>
      </c>
      <c r="AN83" s="9">
        <f>AM83/AM84</f>
        <v>5.8933333333333335</v>
      </c>
    </row>
    <row r="84" spans="23:41" ht="15.75" thickBot="1" x14ac:dyDescent="0.3">
      <c r="W84" s="12" t="s">
        <v>13</v>
      </c>
      <c r="X84" s="13">
        <v>87</v>
      </c>
      <c r="Y84" s="14">
        <v>0.94849535029999998</v>
      </c>
      <c r="AA84" s="12" t="s">
        <v>0</v>
      </c>
      <c r="AB84" s="13">
        <v>87</v>
      </c>
      <c r="AC84" s="14">
        <v>0.69961499999999999</v>
      </c>
      <c r="AE84" s="18">
        <f t="shared" si="5"/>
        <v>0.2488803503</v>
      </c>
      <c r="AH84" s="11" t="s">
        <v>20</v>
      </c>
      <c r="AI84" s="10">
        <f>COUNTIF(AI5:AI80,"&gt;0")</f>
        <v>64</v>
      </c>
      <c r="AL84" s="11" t="s">
        <v>20</v>
      </c>
      <c r="AM84" s="10">
        <f>COUNTIF(AM5:AM80,"&gt;0")</f>
        <v>75</v>
      </c>
    </row>
    <row r="85" spans="23:41" x14ac:dyDescent="0.25">
      <c r="W85" s="12" t="s">
        <v>13</v>
      </c>
      <c r="X85" s="13">
        <v>88</v>
      </c>
      <c r="Y85" s="14">
        <v>0.84836232960000002</v>
      </c>
      <c r="AA85" s="12" t="s">
        <v>0</v>
      </c>
      <c r="AB85" s="13">
        <v>88</v>
      </c>
      <c r="AC85" s="14">
        <v>0.66666300000000001</v>
      </c>
      <c r="AE85" s="18">
        <f t="shared" si="5"/>
        <v>0.18169932960000001</v>
      </c>
      <c r="AI85" s="9">
        <f>AI84/COUNT(AI5:AI80)*100</f>
        <v>84.210526315789465</v>
      </c>
      <c r="AM85" s="9">
        <f>AM84/COUNT(AM5:AM80)*100</f>
        <v>98.68421052631578</v>
      </c>
    </row>
    <row r="86" spans="23:41" x14ac:dyDescent="0.25">
      <c r="W86" s="12" t="s">
        <v>13</v>
      </c>
      <c r="X86" s="13">
        <v>89</v>
      </c>
      <c r="Y86" s="14">
        <v>0.56851427519999997</v>
      </c>
      <c r="AA86" s="12" t="s">
        <v>0</v>
      </c>
      <c r="AB86" s="13">
        <v>89</v>
      </c>
      <c r="AC86" s="14">
        <v>0.56878799999999996</v>
      </c>
      <c r="AE86" s="18">
        <f t="shared" si="5"/>
        <v>-2.7372479999998589E-4</v>
      </c>
      <c r="AI86" s="8"/>
    </row>
    <row r="87" spans="23:41" x14ac:dyDescent="0.25">
      <c r="W87" s="12" t="s">
        <v>13</v>
      </c>
      <c r="X87" s="13">
        <v>91</v>
      </c>
      <c r="Y87" s="14">
        <v>0.4151541306</v>
      </c>
      <c r="AA87" s="12" t="s">
        <v>0</v>
      </c>
      <c r="AB87" s="13">
        <v>91</v>
      </c>
      <c r="AC87" s="14">
        <v>0.41518500000000003</v>
      </c>
      <c r="AE87" s="18">
        <f t="shared" si="5"/>
        <v>-3.0869400000022029E-5</v>
      </c>
    </row>
    <row r="88" spans="23:41" x14ac:dyDescent="0.25">
      <c r="W88" s="12" t="s">
        <v>13</v>
      </c>
      <c r="X88" s="13">
        <v>92</v>
      </c>
      <c r="Y88" s="14">
        <v>0.72629053600000004</v>
      </c>
      <c r="AA88" s="12" t="s">
        <v>0</v>
      </c>
      <c r="AB88" s="13">
        <v>92</v>
      </c>
      <c r="AC88" s="14">
        <v>0.67594699999999996</v>
      </c>
      <c r="AE88" s="18">
        <f t="shared" si="5"/>
        <v>5.0343536000000078E-2</v>
      </c>
    </row>
    <row r="89" spans="23:41" x14ac:dyDescent="0.25">
      <c r="W89" s="12" t="s">
        <v>13</v>
      </c>
      <c r="X89" s="13">
        <v>94</v>
      </c>
      <c r="Y89" s="14">
        <v>0.88037427420000003</v>
      </c>
      <c r="AA89" s="12" t="s">
        <v>0</v>
      </c>
      <c r="AB89" s="13">
        <v>94</v>
      </c>
      <c r="AC89" s="14">
        <v>0.53756999999999999</v>
      </c>
      <c r="AE89" s="18">
        <f t="shared" si="5"/>
        <v>0.34280427420000004</v>
      </c>
    </row>
    <row r="90" spans="23:41" x14ac:dyDescent="0.25">
      <c r="W90" s="12" t="s">
        <v>13</v>
      </c>
      <c r="X90" s="13">
        <v>95</v>
      </c>
      <c r="Y90" s="14">
        <v>0.83377995569999996</v>
      </c>
      <c r="AA90" s="12" t="s">
        <v>0</v>
      </c>
      <c r="AB90" s="13">
        <v>95</v>
      </c>
      <c r="AC90" s="14">
        <v>0.68909699999999996</v>
      </c>
      <c r="AE90" s="18">
        <f t="shared" si="5"/>
        <v>0.1446829557</v>
      </c>
    </row>
    <row r="91" spans="23:41" x14ac:dyDescent="0.25">
      <c r="W91" s="12" t="s">
        <v>13</v>
      </c>
      <c r="X91" s="13">
        <v>96</v>
      </c>
      <c r="Y91" s="14">
        <v>0.72671406059999999</v>
      </c>
      <c r="AA91" s="12" t="s">
        <v>0</v>
      </c>
      <c r="AB91" s="13">
        <v>96</v>
      </c>
      <c r="AC91" s="14">
        <v>0.46047700000000003</v>
      </c>
      <c r="AE91" s="18">
        <f t="shared" si="5"/>
        <v>0.26623706059999996</v>
      </c>
    </row>
    <row r="92" spans="23:41" x14ac:dyDescent="0.25">
      <c r="W92" s="12" t="s">
        <v>13</v>
      </c>
      <c r="X92" s="13">
        <v>97</v>
      </c>
      <c r="Y92" s="14">
        <v>0.69657313389999997</v>
      </c>
      <c r="AA92" s="12" t="s">
        <v>0</v>
      </c>
      <c r="AB92" s="13">
        <v>97</v>
      </c>
      <c r="AC92" s="14">
        <v>0.67212000000000005</v>
      </c>
      <c r="AE92" s="18">
        <f t="shared" si="5"/>
        <v>2.4453133899999924E-2</v>
      </c>
    </row>
    <row r="93" spans="23:41" x14ac:dyDescent="0.25">
      <c r="W93" s="12" t="s">
        <v>13</v>
      </c>
      <c r="X93" s="13">
        <v>98</v>
      </c>
      <c r="Y93" s="14">
        <v>0.72995496069999999</v>
      </c>
      <c r="AA93" s="12" t="s">
        <v>0</v>
      </c>
      <c r="AB93" s="13">
        <v>98</v>
      </c>
      <c r="AC93" s="14">
        <v>0.67443600000000004</v>
      </c>
      <c r="AE93" s="18">
        <f t="shared" si="5"/>
        <v>5.5518960699999953E-2</v>
      </c>
    </row>
    <row r="94" spans="23:41" x14ac:dyDescent="0.25">
      <c r="W94" s="12" t="s">
        <v>13</v>
      </c>
      <c r="X94" s="13">
        <v>99</v>
      </c>
      <c r="Y94" s="14">
        <v>0.7282459362</v>
      </c>
      <c r="AA94" s="12" t="s">
        <v>0</v>
      </c>
      <c r="AB94" s="13">
        <v>99</v>
      </c>
      <c r="AC94" s="14">
        <v>0.661053</v>
      </c>
      <c r="AE94" s="18">
        <f t="shared" si="5"/>
        <v>6.7192936199999997E-2</v>
      </c>
    </row>
    <row r="95" spans="23:41" ht="15.75" thickBot="1" x14ac:dyDescent="0.3">
      <c r="W95" s="15" t="s">
        <v>13</v>
      </c>
      <c r="X95" s="16">
        <v>100</v>
      </c>
      <c r="Y95" s="17">
        <v>0.4476506871</v>
      </c>
      <c r="AA95" s="15" t="s">
        <v>0</v>
      </c>
      <c r="AB95" s="16">
        <v>100</v>
      </c>
      <c r="AC95" s="17">
        <v>0.44770799999999999</v>
      </c>
      <c r="AE95" s="19">
        <f t="shared" si="5"/>
        <v>-5.7312899999995004E-5</v>
      </c>
    </row>
    <row r="96" spans="23:41" ht="15.75" thickBot="1" x14ac:dyDescent="0.3">
      <c r="AE96" s="10">
        <f>AVERAGE(AE4:AE94)</f>
        <v>8.831693956753249E-2</v>
      </c>
    </row>
    <row r="97" spans="22:30" ht="15.75" thickBot="1" x14ac:dyDescent="0.3">
      <c r="X97" s="11" t="s">
        <v>19</v>
      </c>
      <c r="Y97" s="10">
        <f>AVERAGE(Y5:Y95)</f>
        <v>0.56745084652527467</v>
      </c>
      <c r="AB97" s="11" t="s">
        <v>19</v>
      </c>
      <c r="AC97" s="10">
        <f>AVERAGE(AC5:AC95)</f>
        <v>0.60217856043956053</v>
      </c>
    </row>
    <row r="98" spans="22:30" ht="15.75" thickBot="1" x14ac:dyDescent="0.3">
      <c r="V98" s="8"/>
      <c r="X98" s="11" t="s">
        <v>10</v>
      </c>
      <c r="Y98" s="10">
        <v>1</v>
      </c>
      <c r="AB98" s="11" t="s">
        <v>10</v>
      </c>
      <c r="AC98" s="10">
        <v>356</v>
      </c>
      <c r="AD98" s="9">
        <f>AC98/AC99</f>
        <v>3.912087912087912</v>
      </c>
    </row>
    <row r="99" spans="22:30" ht="15.75" thickBot="1" x14ac:dyDescent="0.3">
      <c r="X99" s="11" t="s">
        <v>20</v>
      </c>
      <c r="Y99" s="10">
        <f>COUNTIF(Y5:Y95,"&gt;0")</f>
        <v>78</v>
      </c>
      <c r="AB99" s="11" t="s">
        <v>20</v>
      </c>
      <c r="AC99" s="10">
        <f>COUNTIF(AC5:AC95,"&gt;0")</f>
        <v>91</v>
      </c>
    </row>
    <row r="100" spans="22:30" x14ac:dyDescent="0.25">
      <c r="Y100" s="9">
        <f>Y99/COUNT(Y5:Y95)*100</f>
        <v>85.714285714285708</v>
      </c>
      <c r="AC100" s="9">
        <f>AC99/COUNT(AC5:AC95)*100</f>
        <v>100</v>
      </c>
    </row>
  </sheetData>
  <mergeCells count="12">
    <mergeCell ref="C4:E4"/>
    <mergeCell ref="G4:I4"/>
    <mergeCell ref="C2:K2"/>
    <mergeCell ref="AG4:AI4"/>
    <mergeCell ref="AK4:AM4"/>
    <mergeCell ref="AG2:AO2"/>
    <mergeCell ref="W4:Y4"/>
    <mergeCell ref="AA4:AC4"/>
    <mergeCell ref="W2:AE2"/>
    <mergeCell ref="M4:O4"/>
    <mergeCell ref="Q4:S4"/>
    <mergeCell ref="M2:U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0-1</vt:lpstr>
      <vt:lpstr>Resumen</vt:lpstr>
      <vt:lpstr>Grandes</vt:lpstr>
      <vt:lpstr>'0-1'!solucion</vt:lpstr>
      <vt:lpstr>'0-1'!solucion_heu</vt:lpstr>
      <vt:lpstr>'0-1'!solucion_heu_1</vt:lpstr>
      <vt:lpstr>'0-1'!solucion_heu_2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martinejo</dc:creator>
  <cp:lastModifiedBy>Usuario de Windows</cp:lastModifiedBy>
  <dcterms:created xsi:type="dcterms:W3CDTF">2019-12-01T17:14:34Z</dcterms:created>
  <dcterms:modified xsi:type="dcterms:W3CDTF">2019-12-02T23:10:51Z</dcterms:modified>
</cp:coreProperties>
</file>