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defaultThemeVersion="124226"/>
  <xr:revisionPtr revIDLastSave="0" documentId="8_{ADE0E234-782F-4175-B7C1-3A853A0EAAB6}" xr6:coauthVersionLast="47" xr6:coauthVersionMax="47" xr10:uidLastSave="{00000000-0000-0000-0000-000000000000}"/>
  <bookViews>
    <workbookView xWindow="-120" yWindow="-120" windowWidth="29040" windowHeight="15840" activeTab="3" xr2:uid="{00000000-000D-0000-FFFF-FFFF00000000}"/>
  </bookViews>
  <sheets>
    <sheet name="Dealer Mthly target" sheetId="3" r:id="rId1"/>
    <sheet name="Country list" sheetId="6" r:id="rId2"/>
    <sheet name="Model list" sheetId="8" r:id="rId3"/>
    <sheet name="Channel list" sheetId="9" r:id="rId4"/>
    <sheet name="Dealers Group" sheetId="7" r:id="rId5"/>
    <sheet name="Grade list" sheetId="10" r:id="rId6"/>
  </sheets>
  <externalReferences>
    <externalReference r:id="rId7"/>
    <externalReference r:id="rId8"/>
    <externalReference r:id="rId9"/>
    <externalReference r:id="rId10"/>
    <externalReference r:id="rId11"/>
  </externalReferences>
  <definedNames>
    <definedName name="_xlnm._FilterDatabase" localSheetId="0" hidden="1">'Dealer Mthly target'!$V$1:$V$451</definedName>
    <definedName name="_xlnm._FilterDatabase" localSheetId="4" hidden="1">'Dealers Group'!$A$1:$K$223</definedName>
    <definedName name="_xlnm._FilterDatabase" localSheetId="2" hidden="1">'Model list'!$F$1:$G$45</definedName>
    <definedName name="PM_BP17_CMP">#REF!</definedName>
    <definedName name="PM_BP17_Volume">#REF!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 r="H193" i="3" l="1"/>
  <c r="H192" i="3"/>
  <c r="C190" i="3"/>
  <c r="D190" i="3"/>
  <c r="E190" i="3"/>
  <c r="F190" i="3"/>
  <c r="G190" i="3"/>
  <c r="H190" i="3"/>
  <c r="I190" i="3"/>
  <c r="J190" i="3"/>
  <c r="K190" i="3"/>
  <c r="L190" i="3"/>
  <c r="M190" i="3"/>
  <c r="N190" i="3"/>
  <c r="O190" i="3"/>
  <c r="P190" i="3"/>
  <c r="Q190" i="3"/>
  <c r="R190" i="3"/>
  <c r="S190" i="3"/>
  <c r="T190" i="3"/>
  <c r="C191" i="3"/>
  <c r="D191" i="3"/>
  <c r="E191" i="3"/>
  <c r="F191" i="3"/>
  <c r="G191" i="3"/>
  <c r="H191" i="3"/>
  <c r="I191" i="3"/>
  <c r="J191" i="3"/>
  <c r="K191" i="3"/>
  <c r="L191" i="3"/>
  <c r="M191" i="3"/>
  <c r="N191" i="3"/>
  <c r="O191" i="3"/>
  <c r="P191" i="3"/>
  <c r="Q191" i="3"/>
  <c r="R191" i="3"/>
  <c r="S191" i="3"/>
  <c r="T191" i="3"/>
  <c r="C149" i="3"/>
  <c r="D149" i="3"/>
  <c r="E149" i="3"/>
  <c r="F149" i="3"/>
  <c r="H149" i="3"/>
  <c r="C150" i="3"/>
  <c r="D150" i="3"/>
  <c r="E150" i="3"/>
  <c r="F150" i="3"/>
  <c r="H150" i="3"/>
  <c r="K149" i="3" l="1"/>
  <c r="K150" i="3"/>
  <c r="J149" i="3"/>
  <c r="J150" i="3"/>
  <c r="I150" i="3" l="1"/>
  <c r="I149" i="3"/>
  <c r="N150" i="3" l="1"/>
  <c r="N149" i="3"/>
  <c r="M150" i="3"/>
  <c r="M149" i="3"/>
  <c r="S150" i="3"/>
  <c r="S149" i="3"/>
  <c r="Q150" i="3"/>
  <c r="Q149" i="3"/>
  <c r="P150" i="3"/>
  <c r="P149" i="3"/>
  <c r="T150" i="3"/>
  <c r="T149" i="3"/>
  <c r="L149" i="3" l="1"/>
  <c r="L150" i="3"/>
  <c r="O150" i="3" l="1"/>
  <c r="R150" i="3"/>
  <c r="R149" i="3"/>
  <c r="O149" i="3"/>
  <c r="G149" i="3" l="1"/>
  <c r="G150" i="3"/>
  <c r="D2" i="3" l="1"/>
  <c r="T451" i="3" l="1"/>
  <c r="S451" i="3"/>
  <c r="R451" i="3"/>
  <c r="Q451" i="3"/>
  <c r="P451" i="3"/>
  <c r="O451" i="3"/>
  <c r="N451" i="3"/>
  <c r="M451" i="3"/>
  <c r="L451" i="3"/>
  <c r="K451" i="3"/>
  <c r="J451" i="3"/>
  <c r="I451" i="3"/>
  <c r="H451" i="3"/>
  <c r="G451" i="3"/>
  <c r="F451" i="3"/>
  <c r="E451" i="3"/>
  <c r="D451" i="3"/>
  <c r="C451" i="3"/>
  <c r="T450" i="3"/>
  <c r="S450" i="3"/>
  <c r="R450" i="3"/>
  <c r="Q450" i="3"/>
  <c r="P450" i="3"/>
  <c r="O450" i="3"/>
  <c r="N450" i="3"/>
  <c r="M450" i="3"/>
  <c r="L450" i="3"/>
  <c r="K450" i="3"/>
  <c r="J450" i="3"/>
  <c r="I450" i="3"/>
  <c r="H450" i="3"/>
  <c r="G450" i="3"/>
  <c r="F450" i="3"/>
  <c r="E450" i="3"/>
  <c r="D450" i="3"/>
  <c r="C450" i="3"/>
  <c r="T449" i="3"/>
  <c r="S449" i="3"/>
  <c r="R449" i="3"/>
  <c r="Q449" i="3"/>
  <c r="P449" i="3"/>
  <c r="O449" i="3"/>
  <c r="N449" i="3"/>
  <c r="M449" i="3"/>
  <c r="L449" i="3"/>
  <c r="K449" i="3"/>
  <c r="J449" i="3"/>
  <c r="I449" i="3"/>
  <c r="H449" i="3"/>
  <c r="G449" i="3"/>
  <c r="F449" i="3"/>
  <c r="E449" i="3"/>
  <c r="D449" i="3"/>
  <c r="C449" i="3"/>
  <c r="T448" i="3"/>
  <c r="S448" i="3"/>
  <c r="R448" i="3"/>
  <c r="Q448" i="3"/>
  <c r="P448" i="3"/>
  <c r="O448" i="3"/>
  <c r="N448" i="3"/>
  <c r="M448" i="3"/>
  <c r="L448" i="3"/>
  <c r="K448" i="3"/>
  <c r="J448" i="3"/>
  <c r="I448" i="3"/>
  <c r="H448" i="3"/>
  <c r="G448" i="3"/>
  <c r="F448" i="3"/>
  <c r="E448" i="3"/>
  <c r="D448" i="3"/>
  <c r="C448" i="3"/>
  <c r="T447" i="3"/>
  <c r="S447" i="3"/>
  <c r="R447" i="3"/>
  <c r="Q447" i="3"/>
  <c r="P447" i="3"/>
  <c r="O447" i="3"/>
  <c r="N447" i="3"/>
  <c r="M447" i="3"/>
  <c r="L447" i="3"/>
  <c r="K447" i="3"/>
  <c r="J447" i="3"/>
  <c r="I447" i="3"/>
  <c r="H447" i="3"/>
  <c r="G447" i="3"/>
  <c r="F447" i="3"/>
  <c r="E447" i="3"/>
  <c r="D447" i="3"/>
  <c r="C447" i="3"/>
  <c r="T446" i="3"/>
  <c r="S446" i="3"/>
  <c r="R446" i="3"/>
  <c r="Q446" i="3"/>
  <c r="P446" i="3"/>
  <c r="O446" i="3"/>
  <c r="N446" i="3"/>
  <c r="M446" i="3"/>
  <c r="L446" i="3"/>
  <c r="K446" i="3"/>
  <c r="J446" i="3"/>
  <c r="I446" i="3"/>
  <c r="H446" i="3"/>
  <c r="G446" i="3"/>
  <c r="F446" i="3"/>
  <c r="E446" i="3"/>
  <c r="D446" i="3"/>
  <c r="C446" i="3"/>
  <c r="T445" i="3"/>
  <c r="S445" i="3"/>
  <c r="R445" i="3"/>
  <c r="Q445" i="3"/>
  <c r="P445" i="3"/>
  <c r="O445" i="3"/>
  <c r="N445" i="3"/>
  <c r="M445" i="3"/>
  <c r="L445" i="3"/>
  <c r="K445" i="3"/>
  <c r="J445" i="3"/>
  <c r="I445" i="3"/>
  <c r="H445" i="3"/>
  <c r="G445" i="3"/>
  <c r="F445" i="3"/>
  <c r="E445" i="3"/>
  <c r="D445" i="3"/>
  <c r="C445" i="3"/>
  <c r="T444" i="3"/>
  <c r="S444" i="3"/>
  <c r="R444" i="3"/>
  <c r="Q444" i="3"/>
  <c r="P444" i="3"/>
  <c r="O444" i="3"/>
  <c r="N444" i="3"/>
  <c r="M444" i="3"/>
  <c r="L444" i="3"/>
  <c r="K444" i="3"/>
  <c r="J444" i="3"/>
  <c r="I444" i="3"/>
  <c r="H444" i="3"/>
  <c r="G444" i="3"/>
  <c r="F444" i="3"/>
  <c r="E444" i="3"/>
  <c r="D444" i="3"/>
  <c r="C444" i="3"/>
  <c r="T443" i="3"/>
  <c r="S443" i="3"/>
  <c r="R443" i="3"/>
  <c r="Q443" i="3"/>
  <c r="P443" i="3"/>
  <c r="O443" i="3"/>
  <c r="N443" i="3"/>
  <c r="M443" i="3"/>
  <c r="L443" i="3"/>
  <c r="K443" i="3"/>
  <c r="J443" i="3"/>
  <c r="I443" i="3"/>
  <c r="H443" i="3"/>
  <c r="G443" i="3"/>
  <c r="F443" i="3"/>
  <c r="E443" i="3"/>
  <c r="D443" i="3"/>
  <c r="C443" i="3"/>
  <c r="T442" i="3"/>
  <c r="S442" i="3"/>
  <c r="R442" i="3"/>
  <c r="Q442" i="3"/>
  <c r="P442" i="3"/>
  <c r="O442" i="3"/>
  <c r="N442" i="3"/>
  <c r="M442" i="3"/>
  <c r="L442" i="3"/>
  <c r="K442" i="3"/>
  <c r="J442" i="3"/>
  <c r="I442" i="3"/>
  <c r="H442" i="3"/>
  <c r="G442" i="3"/>
  <c r="F442" i="3"/>
  <c r="E442" i="3"/>
  <c r="D442" i="3"/>
  <c r="C442" i="3"/>
  <c r="T441" i="3"/>
  <c r="S441" i="3"/>
  <c r="R441" i="3"/>
  <c r="Q441" i="3"/>
  <c r="P441" i="3"/>
  <c r="O441" i="3"/>
  <c r="N441" i="3"/>
  <c r="M441" i="3"/>
  <c r="L441" i="3"/>
  <c r="K441" i="3"/>
  <c r="J441" i="3"/>
  <c r="I441" i="3"/>
  <c r="H441" i="3"/>
  <c r="G441" i="3"/>
  <c r="F441" i="3"/>
  <c r="E441" i="3"/>
  <c r="D441" i="3"/>
  <c r="C441" i="3"/>
  <c r="T440" i="3"/>
  <c r="S440" i="3"/>
  <c r="R440" i="3"/>
  <c r="Q440" i="3"/>
  <c r="P440" i="3"/>
  <c r="O440" i="3"/>
  <c r="N440" i="3"/>
  <c r="M440" i="3"/>
  <c r="L440" i="3"/>
  <c r="K440" i="3"/>
  <c r="J440" i="3"/>
  <c r="I440" i="3"/>
  <c r="H440" i="3"/>
  <c r="G440" i="3"/>
  <c r="F440" i="3"/>
  <c r="E440" i="3"/>
  <c r="D440" i="3"/>
  <c r="C440" i="3"/>
  <c r="T439" i="3"/>
  <c r="S439" i="3"/>
  <c r="R439" i="3"/>
  <c r="Q439" i="3"/>
  <c r="P439" i="3"/>
  <c r="O439" i="3"/>
  <c r="N439" i="3"/>
  <c r="M439" i="3"/>
  <c r="L439" i="3"/>
  <c r="K439" i="3"/>
  <c r="J439" i="3"/>
  <c r="I439" i="3"/>
  <c r="H439" i="3"/>
  <c r="G439" i="3"/>
  <c r="F439" i="3"/>
  <c r="E439" i="3"/>
  <c r="D439" i="3"/>
  <c r="C439" i="3"/>
  <c r="T438" i="3"/>
  <c r="S438" i="3"/>
  <c r="R438" i="3"/>
  <c r="Q438" i="3"/>
  <c r="P438" i="3"/>
  <c r="O438" i="3"/>
  <c r="N438" i="3"/>
  <c r="M438" i="3"/>
  <c r="L438" i="3"/>
  <c r="K438" i="3"/>
  <c r="J438" i="3"/>
  <c r="I438" i="3"/>
  <c r="H438" i="3"/>
  <c r="G438" i="3"/>
  <c r="F438" i="3"/>
  <c r="E438" i="3"/>
  <c r="D438" i="3"/>
  <c r="C438" i="3"/>
  <c r="T437" i="3"/>
  <c r="S437" i="3"/>
  <c r="R437" i="3"/>
  <c r="Q437" i="3"/>
  <c r="P437" i="3"/>
  <c r="O437" i="3"/>
  <c r="N437" i="3"/>
  <c r="M437" i="3"/>
  <c r="L437" i="3"/>
  <c r="K437" i="3"/>
  <c r="J437" i="3"/>
  <c r="I437" i="3"/>
  <c r="H437" i="3"/>
  <c r="G437" i="3"/>
  <c r="F437" i="3"/>
  <c r="E437" i="3"/>
  <c r="D437" i="3"/>
  <c r="C437" i="3"/>
  <c r="T436" i="3"/>
  <c r="S436" i="3"/>
  <c r="R436" i="3"/>
  <c r="Q436" i="3"/>
  <c r="P436" i="3"/>
  <c r="O436" i="3"/>
  <c r="N436" i="3"/>
  <c r="M436" i="3"/>
  <c r="L436" i="3"/>
  <c r="K436" i="3"/>
  <c r="J436" i="3"/>
  <c r="I436" i="3"/>
  <c r="H436" i="3"/>
  <c r="G436" i="3"/>
  <c r="F436" i="3"/>
  <c r="E436" i="3"/>
  <c r="D436" i="3"/>
  <c r="C436" i="3"/>
  <c r="T435" i="3"/>
  <c r="S435" i="3"/>
  <c r="R435" i="3"/>
  <c r="Q435" i="3"/>
  <c r="P435" i="3"/>
  <c r="O435" i="3"/>
  <c r="N435" i="3"/>
  <c r="M435" i="3"/>
  <c r="L435" i="3"/>
  <c r="K435" i="3"/>
  <c r="J435" i="3"/>
  <c r="I435" i="3"/>
  <c r="H435" i="3"/>
  <c r="G435" i="3"/>
  <c r="F435" i="3"/>
  <c r="E435" i="3"/>
  <c r="D435" i="3"/>
  <c r="C435" i="3"/>
  <c r="T434" i="3"/>
  <c r="S434" i="3"/>
  <c r="R434" i="3"/>
  <c r="Q434" i="3"/>
  <c r="P434" i="3"/>
  <c r="O434" i="3"/>
  <c r="N434" i="3"/>
  <c r="M434" i="3"/>
  <c r="L434" i="3"/>
  <c r="K434" i="3"/>
  <c r="J434" i="3"/>
  <c r="I434" i="3"/>
  <c r="H434" i="3"/>
  <c r="G434" i="3"/>
  <c r="F434" i="3"/>
  <c r="E434" i="3"/>
  <c r="D434" i="3"/>
  <c r="C434" i="3"/>
  <c r="T433" i="3"/>
  <c r="S433" i="3"/>
  <c r="R433" i="3"/>
  <c r="Q433" i="3"/>
  <c r="P433" i="3"/>
  <c r="O433" i="3"/>
  <c r="N433" i="3"/>
  <c r="M433" i="3"/>
  <c r="L433" i="3"/>
  <c r="K433" i="3"/>
  <c r="J433" i="3"/>
  <c r="I433" i="3"/>
  <c r="H433" i="3"/>
  <c r="G433" i="3"/>
  <c r="F433" i="3"/>
  <c r="E433" i="3"/>
  <c r="D433" i="3"/>
  <c r="C433" i="3"/>
  <c r="T432" i="3"/>
  <c r="S432" i="3"/>
  <c r="R432" i="3"/>
  <c r="Q432" i="3"/>
  <c r="P432" i="3"/>
  <c r="O432" i="3"/>
  <c r="N432" i="3"/>
  <c r="M432" i="3"/>
  <c r="L432" i="3"/>
  <c r="K432" i="3"/>
  <c r="J432" i="3"/>
  <c r="I432" i="3"/>
  <c r="H432" i="3"/>
  <c r="G432" i="3"/>
  <c r="F432" i="3"/>
  <c r="E432" i="3"/>
  <c r="D432" i="3"/>
  <c r="C432" i="3"/>
  <c r="T431" i="3"/>
  <c r="S431" i="3"/>
  <c r="R431" i="3"/>
  <c r="Q431" i="3"/>
  <c r="P431" i="3"/>
  <c r="O431" i="3"/>
  <c r="N431" i="3"/>
  <c r="M431" i="3"/>
  <c r="L431" i="3"/>
  <c r="K431" i="3"/>
  <c r="J431" i="3"/>
  <c r="I431" i="3"/>
  <c r="H431" i="3"/>
  <c r="G431" i="3"/>
  <c r="F431" i="3"/>
  <c r="E431" i="3"/>
  <c r="D431" i="3"/>
  <c r="C431" i="3"/>
  <c r="T430" i="3"/>
  <c r="S430" i="3"/>
  <c r="R430" i="3"/>
  <c r="Q430" i="3"/>
  <c r="P430" i="3"/>
  <c r="O430" i="3"/>
  <c r="N430" i="3"/>
  <c r="M430" i="3"/>
  <c r="L430" i="3"/>
  <c r="K430" i="3"/>
  <c r="J430" i="3"/>
  <c r="I430" i="3"/>
  <c r="H430" i="3"/>
  <c r="G430" i="3"/>
  <c r="F430" i="3"/>
  <c r="E430" i="3"/>
  <c r="D430" i="3"/>
  <c r="C430" i="3"/>
  <c r="T429" i="3"/>
  <c r="S429" i="3"/>
  <c r="R429" i="3"/>
  <c r="Q429" i="3"/>
  <c r="P429" i="3"/>
  <c r="O429" i="3"/>
  <c r="N429" i="3"/>
  <c r="M429" i="3"/>
  <c r="L429" i="3"/>
  <c r="K429" i="3"/>
  <c r="J429" i="3"/>
  <c r="I429" i="3"/>
  <c r="H429" i="3"/>
  <c r="G429" i="3"/>
  <c r="F429" i="3"/>
  <c r="E429" i="3"/>
  <c r="D429" i="3"/>
  <c r="C429" i="3"/>
  <c r="T428" i="3"/>
  <c r="S428" i="3"/>
  <c r="R428" i="3"/>
  <c r="Q428" i="3"/>
  <c r="P428" i="3"/>
  <c r="O428" i="3"/>
  <c r="N428" i="3"/>
  <c r="M428" i="3"/>
  <c r="L428" i="3"/>
  <c r="K428" i="3"/>
  <c r="J428" i="3"/>
  <c r="I428" i="3"/>
  <c r="H428" i="3"/>
  <c r="G428" i="3"/>
  <c r="F428" i="3"/>
  <c r="E428" i="3"/>
  <c r="D428" i="3"/>
  <c r="C428" i="3"/>
  <c r="T427" i="3"/>
  <c r="S427" i="3"/>
  <c r="R427" i="3"/>
  <c r="Q427" i="3"/>
  <c r="P427" i="3"/>
  <c r="O427" i="3"/>
  <c r="N427" i="3"/>
  <c r="M427" i="3"/>
  <c r="L427" i="3"/>
  <c r="K427" i="3"/>
  <c r="J427" i="3"/>
  <c r="I427" i="3"/>
  <c r="H427" i="3"/>
  <c r="G427" i="3"/>
  <c r="F427" i="3"/>
  <c r="E427" i="3"/>
  <c r="D427" i="3"/>
  <c r="C427" i="3"/>
  <c r="T426" i="3"/>
  <c r="S426" i="3"/>
  <c r="R426" i="3"/>
  <c r="Q426" i="3"/>
  <c r="P426" i="3"/>
  <c r="O426" i="3"/>
  <c r="N426" i="3"/>
  <c r="M426" i="3"/>
  <c r="L426" i="3"/>
  <c r="K426" i="3"/>
  <c r="J426" i="3"/>
  <c r="I426" i="3"/>
  <c r="H426" i="3"/>
  <c r="G426" i="3"/>
  <c r="F426" i="3"/>
  <c r="E426" i="3"/>
  <c r="D426" i="3"/>
  <c r="C426" i="3"/>
  <c r="T425" i="3"/>
  <c r="S425" i="3"/>
  <c r="R425" i="3"/>
  <c r="Q425" i="3"/>
  <c r="P425" i="3"/>
  <c r="O425" i="3"/>
  <c r="N425" i="3"/>
  <c r="M425" i="3"/>
  <c r="L425" i="3"/>
  <c r="K425" i="3"/>
  <c r="J425" i="3"/>
  <c r="I425" i="3"/>
  <c r="H425" i="3"/>
  <c r="G425" i="3"/>
  <c r="F425" i="3"/>
  <c r="E425" i="3"/>
  <c r="D425" i="3"/>
  <c r="C425" i="3"/>
  <c r="T424" i="3"/>
  <c r="S424" i="3"/>
  <c r="R424" i="3"/>
  <c r="Q424" i="3"/>
  <c r="P424" i="3"/>
  <c r="O424" i="3"/>
  <c r="N424" i="3"/>
  <c r="M424" i="3"/>
  <c r="L424" i="3"/>
  <c r="K424" i="3"/>
  <c r="J424" i="3"/>
  <c r="I424" i="3"/>
  <c r="H424" i="3"/>
  <c r="G424" i="3"/>
  <c r="F424" i="3"/>
  <c r="E424" i="3"/>
  <c r="D424" i="3"/>
  <c r="C424" i="3"/>
  <c r="T423" i="3"/>
  <c r="S423" i="3"/>
  <c r="R423" i="3"/>
  <c r="Q423" i="3"/>
  <c r="P423" i="3"/>
  <c r="O423" i="3"/>
  <c r="N423" i="3"/>
  <c r="M423" i="3"/>
  <c r="L423" i="3"/>
  <c r="K423" i="3"/>
  <c r="J423" i="3"/>
  <c r="I423" i="3"/>
  <c r="H423" i="3"/>
  <c r="G423" i="3"/>
  <c r="F423" i="3"/>
  <c r="E423" i="3"/>
  <c r="D423" i="3"/>
  <c r="C423" i="3"/>
  <c r="T422" i="3"/>
  <c r="S422" i="3"/>
  <c r="R422" i="3"/>
  <c r="Q422" i="3"/>
  <c r="P422" i="3"/>
  <c r="O422" i="3"/>
  <c r="N422" i="3"/>
  <c r="M422" i="3"/>
  <c r="L422" i="3"/>
  <c r="K422" i="3"/>
  <c r="J422" i="3"/>
  <c r="I422" i="3"/>
  <c r="H422" i="3"/>
  <c r="G422" i="3"/>
  <c r="F422" i="3"/>
  <c r="E422" i="3"/>
  <c r="D422" i="3"/>
  <c r="C422" i="3"/>
  <c r="T421" i="3"/>
  <c r="S421" i="3"/>
  <c r="R421" i="3"/>
  <c r="Q421" i="3"/>
  <c r="P421" i="3"/>
  <c r="O421" i="3"/>
  <c r="N421" i="3"/>
  <c r="M421" i="3"/>
  <c r="L421" i="3"/>
  <c r="K421" i="3"/>
  <c r="J421" i="3"/>
  <c r="I421" i="3"/>
  <c r="H421" i="3"/>
  <c r="G421" i="3"/>
  <c r="F421" i="3"/>
  <c r="E421" i="3"/>
  <c r="D421" i="3"/>
  <c r="C421" i="3"/>
  <c r="T420" i="3"/>
  <c r="S420" i="3"/>
  <c r="R420" i="3"/>
  <c r="Q420" i="3"/>
  <c r="P420" i="3"/>
  <c r="O420" i="3"/>
  <c r="N420" i="3"/>
  <c r="M420" i="3"/>
  <c r="L420" i="3"/>
  <c r="K420" i="3"/>
  <c r="J420" i="3"/>
  <c r="I420" i="3"/>
  <c r="H420" i="3"/>
  <c r="G420" i="3"/>
  <c r="F420" i="3"/>
  <c r="E420" i="3"/>
  <c r="D420" i="3"/>
  <c r="C420" i="3"/>
  <c r="T419" i="3"/>
  <c r="S419" i="3"/>
  <c r="R419" i="3"/>
  <c r="Q419" i="3"/>
  <c r="P419" i="3"/>
  <c r="O419" i="3"/>
  <c r="N419" i="3"/>
  <c r="M419" i="3"/>
  <c r="L419" i="3"/>
  <c r="K419" i="3"/>
  <c r="J419" i="3"/>
  <c r="I419" i="3"/>
  <c r="H419" i="3"/>
  <c r="G419" i="3"/>
  <c r="F419" i="3"/>
  <c r="E419" i="3"/>
  <c r="D419" i="3"/>
  <c r="C419" i="3"/>
  <c r="T418" i="3"/>
  <c r="S418" i="3"/>
  <c r="R418" i="3"/>
  <c r="Q418" i="3"/>
  <c r="P418" i="3"/>
  <c r="O418" i="3"/>
  <c r="N418" i="3"/>
  <c r="M418" i="3"/>
  <c r="L418" i="3"/>
  <c r="K418" i="3"/>
  <c r="J418" i="3"/>
  <c r="I418" i="3"/>
  <c r="H418" i="3"/>
  <c r="G418" i="3"/>
  <c r="F418" i="3"/>
  <c r="E418" i="3"/>
  <c r="D418" i="3"/>
  <c r="C418" i="3"/>
  <c r="T417" i="3"/>
  <c r="S417" i="3"/>
  <c r="R417" i="3"/>
  <c r="Q417" i="3"/>
  <c r="P417" i="3"/>
  <c r="O417" i="3"/>
  <c r="N417" i="3"/>
  <c r="M417" i="3"/>
  <c r="L417" i="3"/>
  <c r="K417" i="3"/>
  <c r="J417" i="3"/>
  <c r="I417" i="3"/>
  <c r="H417" i="3"/>
  <c r="G417" i="3"/>
  <c r="F417" i="3"/>
  <c r="E417" i="3"/>
  <c r="D417" i="3"/>
  <c r="C417" i="3"/>
  <c r="T416" i="3"/>
  <c r="S416" i="3"/>
  <c r="R416" i="3"/>
  <c r="Q416" i="3"/>
  <c r="P416" i="3"/>
  <c r="O416" i="3"/>
  <c r="N416" i="3"/>
  <c r="M416" i="3"/>
  <c r="L416" i="3"/>
  <c r="K416" i="3"/>
  <c r="J416" i="3"/>
  <c r="I416" i="3"/>
  <c r="H416" i="3"/>
  <c r="G416" i="3"/>
  <c r="F416" i="3"/>
  <c r="E416" i="3"/>
  <c r="D416" i="3"/>
  <c r="C416" i="3"/>
  <c r="T415" i="3"/>
  <c r="S415" i="3"/>
  <c r="R415" i="3"/>
  <c r="Q415" i="3"/>
  <c r="P415" i="3"/>
  <c r="O415" i="3"/>
  <c r="N415" i="3"/>
  <c r="M415" i="3"/>
  <c r="L415" i="3"/>
  <c r="K415" i="3"/>
  <c r="J415" i="3"/>
  <c r="I415" i="3"/>
  <c r="H415" i="3"/>
  <c r="G415" i="3"/>
  <c r="F415" i="3"/>
  <c r="E415" i="3"/>
  <c r="D415" i="3"/>
  <c r="C415" i="3"/>
  <c r="T414" i="3"/>
  <c r="S414" i="3"/>
  <c r="R414" i="3"/>
  <c r="Q414" i="3"/>
  <c r="P414" i="3"/>
  <c r="O414" i="3"/>
  <c r="N414" i="3"/>
  <c r="M414" i="3"/>
  <c r="L414" i="3"/>
  <c r="K414" i="3"/>
  <c r="J414" i="3"/>
  <c r="I414" i="3"/>
  <c r="H414" i="3"/>
  <c r="G414" i="3"/>
  <c r="F414" i="3"/>
  <c r="E414" i="3"/>
  <c r="D414" i="3"/>
  <c r="C414" i="3"/>
  <c r="T413" i="3"/>
  <c r="S413" i="3"/>
  <c r="R413" i="3"/>
  <c r="Q413" i="3"/>
  <c r="P413" i="3"/>
  <c r="O413" i="3"/>
  <c r="N413" i="3"/>
  <c r="M413" i="3"/>
  <c r="L413" i="3"/>
  <c r="K413" i="3"/>
  <c r="J413" i="3"/>
  <c r="I413" i="3"/>
  <c r="H413" i="3"/>
  <c r="G413" i="3"/>
  <c r="F413" i="3"/>
  <c r="E413" i="3"/>
  <c r="D413" i="3"/>
  <c r="C413" i="3"/>
  <c r="T412" i="3"/>
  <c r="S412" i="3"/>
  <c r="R412" i="3"/>
  <c r="Q412" i="3"/>
  <c r="P412" i="3"/>
  <c r="O412" i="3"/>
  <c r="N412" i="3"/>
  <c r="M412" i="3"/>
  <c r="L412" i="3"/>
  <c r="K412" i="3"/>
  <c r="J412" i="3"/>
  <c r="I412" i="3"/>
  <c r="H412" i="3"/>
  <c r="G412" i="3"/>
  <c r="F412" i="3"/>
  <c r="E412" i="3"/>
  <c r="D412" i="3"/>
  <c r="C412" i="3"/>
  <c r="T411" i="3"/>
  <c r="S411" i="3"/>
  <c r="R411" i="3"/>
  <c r="Q411" i="3"/>
  <c r="P411" i="3"/>
  <c r="O411" i="3"/>
  <c r="N411" i="3"/>
  <c r="M411" i="3"/>
  <c r="L411" i="3"/>
  <c r="K411" i="3"/>
  <c r="J411" i="3"/>
  <c r="I411" i="3"/>
  <c r="H411" i="3"/>
  <c r="G411" i="3"/>
  <c r="F411" i="3"/>
  <c r="E411" i="3"/>
  <c r="D411" i="3"/>
  <c r="C411" i="3"/>
  <c r="T410" i="3"/>
  <c r="S410" i="3"/>
  <c r="R410" i="3"/>
  <c r="Q410" i="3"/>
  <c r="P410" i="3"/>
  <c r="O410" i="3"/>
  <c r="N410" i="3"/>
  <c r="M410" i="3"/>
  <c r="L410" i="3"/>
  <c r="K410" i="3"/>
  <c r="J410" i="3"/>
  <c r="I410" i="3"/>
  <c r="H410" i="3"/>
  <c r="G410" i="3"/>
  <c r="F410" i="3"/>
  <c r="E410" i="3"/>
  <c r="D410" i="3"/>
  <c r="C410" i="3"/>
  <c r="T409" i="3"/>
  <c r="S409" i="3"/>
  <c r="R409" i="3"/>
  <c r="Q409" i="3"/>
  <c r="P409" i="3"/>
  <c r="O409" i="3"/>
  <c r="N409" i="3"/>
  <c r="M409" i="3"/>
  <c r="L409" i="3"/>
  <c r="K409" i="3"/>
  <c r="J409" i="3"/>
  <c r="I409" i="3"/>
  <c r="H409" i="3"/>
  <c r="G409" i="3"/>
  <c r="F409" i="3"/>
  <c r="E409" i="3"/>
  <c r="D409" i="3"/>
  <c r="C409" i="3"/>
  <c r="T408" i="3"/>
  <c r="S408" i="3"/>
  <c r="R408" i="3"/>
  <c r="Q408" i="3"/>
  <c r="P408" i="3"/>
  <c r="O408" i="3"/>
  <c r="N408" i="3"/>
  <c r="M408" i="3"/>
  <c r="L408" i="3"/>
  <c r="K408" i="3"/>
  <c r="J408" i="3"/>
  <c r="I408" i="3"/>
  <c r="H408" i="3"/>
  <c r="G408" i="3"/>
  <c r="F408" i="3"/>
  <c r="E408" i="3"/>
  <c r="D408" i="3"/>
  <c r="C408" i="3"/>
  <c r="T407" i="3"/>
  <c r="S407" i="3"/>
  <c r="R407" i="3"/>
  <c r="Q407" i="3"/>
  <c r="P407" i="3"/>
  <c r="O407" i="3"/>
  <c r="N407" i="3"/>
  <c r="M407" i="3"/>
  <c r="L407" i="3"/>
  <c r="K407" i="3"/>
  <c r="J407" i="3"/>
  <c r="I407" i="3"/>
  <c r="H407" i="3"/>
  <c r="G407" i="3"/>
  <c r="F407" i="3"/>
  <c r="E407" i="3"/>
  <c r="D407" i="3"/>
  <c r="C407" i="3"/>
  <c r="T406" i="3"/>
  <c r="S406" i="3"/>
  <c r="R406" i="3"/>
  <c r="Q406" i="3"/>
  <c r="P406" i="3"/>
  <c r="O406" i="3"/>
  <c r="N406" i="3"/>
  <c r="M406" i="3"/>
  <c r="L406" i="3"/>
  <c r="K406" i="3"/>
  <c r="J406" i="3"/>
  <c r="I406" i="3"/>
  <c r="H406" i="3"/>
  <c r="G406" i="3"/>
  <c r="F406" i="3"/>
  <c r="E406" i="3"/>
  <c r="D406" i="3"/>
  <c r="C406" i="3"/>
  <c r="T405" i="3"/>
  <c r="S405" i="3"/>
  <c r="R405" i="3"/>
  <c r="Q405" i="3"/>
  <c r="P405" i="3"/>
  <c r="O405" i="3"/>
  <c r="N405" i="3"/>
  <c r="M405" i="3"/>
  <c r="L405" i="3"/>
  <c r="K405" i="3"/>
  <c r="J405" i="3"/>
  <c r="I405" i="3"/>
  <c r="H405" i="3"/>
  <c r="G405" i="3"/>
  <c r="F405" i="3"/>
  <c r="E405" i="3"/>
  <c r="D405" i="3"/>
  <c r="C405" i="3"/>
  <c r="T404" i="3"/>
  <c r="S404" i="3"/>
  <c r="R404" i="3"/>
  <c r="Q404" i="3"/>
  <c r="P404" i="3"/>
  <c r="O404" i="3"/>
  <c r="N404" i="3"/>
  <c r="M404" i="3"/>
  <c r="L404" i="3"/>
  <c r="K404" i="3"/>
  <c r="J404" i="3"/>
  <c r="I404" i="3"/>
  <c r="H404" i="3"/>
  <c r="G404" i="3"/>
  <c r="F404" i="3"/>
  <c r="E404" i="3"/>
  <c r="D404" i="3"/>
  <c r="C404" i="3"/>
  <c r="T403" i="3"/>
  <c r="S403" i="3"/>
  <c r="R403" i="3"/>
  <c r="Q403" i="3"/>
  <c r="P403" i="3"/>
  <c r="O403" i="3"/>
  <c r="N403" i="3"/>
  <c r="M403" i="3"/>
  <c r="L403" i="3"/>
  <c r="K403" i="3"/>
  <c r="J403" i="3"/>
  <c r="I403" i="3"/>
  <c r="H403" i="3"/>
  <c r="G403" i="3"/>
  <c r="F403" i="3"/>
  <c r="E403" i="3"/>
  <c r="D403" i="3"/>
  <c r="C403" i="3"/>
  <c r="T402" i="3"/>
  <c r="S402" i="3"/>
  <c r="R402" i="3"/>
  <c r="Q402" i="3"/>
  <c r="P402" i="3"/>
  <c r="O402" i="3"/>
  <c r="N402" i="3"/>
  <c r="M402" i="3"/>
  <c r="L402" i="3"/>
  <c r="K402" i="3"/>
  <c r="J402" i="3"/>
  <c r="I402" i="3"/>
  <c r="H402" i="3"/>
  <c r="G402" i="3"/>
  <c r="F402" i="3"/>
  <c r="E402" i="3"/>
  <c r="D402" i="3"/>
  <c r="C402" i="3"/>
  <c r="T401" i="3"/>
  <c r="S401" i="3"/>
  <c r="R401" i="3"/>
  <c r="Q401" i="3"/>
  <c r="P401" i="3"/>
  <c r="O401" i="3"/>
  <c r="N401" i="3"/>
  <c r="M401" i="3"/>
  <c r="L401" i="3"/>
  <c r="K401" i="3"/>
  <c r="J401" i="3"/>
  <c r="I401" i="3"/>
  <c r="H401" i="3"/>
  <c r="G401" i="3"/>
  <c r="F401" i="3"/>
  <c r="E401" i="3"/>
  <c r="D401" i="3"/>
  <c r="C401" i="3"/>
  <c r="T400" i="3"/>
  <c r="S400" i="3"/>
  <c r="R400" i="3"/>
  <c r="Q400" i="3"/>
  <c r="P400" i="3"/>
  <c r="O400" i="3"/>
  <c r="N400" i="3"/>
  <c r="M400" i="3"/>
  <c r="L400" i="3"/>
  <c r="K400" i="3"/>
  <c r="J400" i="3"/>
  <c r="I400" i="3"/>
  <c r="H400" i="3"/>
  <c r="G400" i="3"/>
  <c r="F400" i="3"/>
  <c r="E400" i="3"/>
  <c r="D400" i="3"/>
  <c r="C400" i="3"/>
  <c r="T399" i="3"/>
  <c r="S399" i="3"/>
  <c r="R399" i="3"/>
  <c r="Q399" i="3"/>
  <c r="P399" i="3"/>
  <c r="O399" i="3"/>
  <c r="N399" i="3"/>
  <c r="M399" i="3"/>
  <c r="L399" i="3"/>
  <c r="K399" i="3"/>
  <c r="J399" i="3"/>
  <c r="I399" i="3"/>
  <c r="H399" i="3"/>
  <c r="G399" i="3"/>
  <c r="F399" i="3"/>
  <c r="E399" i="3"/>
  <c r="D399" i="3"/>
  <c r="C399" i="3"/>
  <c r="T398" i="3"/>
  <c r="S398" i="3"/>
  <c r="R398" i="3"/>
  <c r="Q398" i="3"/>
  <c r="P398" i="3"/>
  <c r="O398" i="3"/>
  <c r="N398" i="3"/>
  <c r="M398" i="3"/>
  <c r="L398" i="3"/>
  <c r="K398" i="3"/>
  <c r="J398" i="3"/>
  <c r="I398" i="3"/>
  <c r="H398" i="3"/>
  <c r="G398" i="3"/>
  <c r="F398" i="3"/>
  <c r="E398" i="3"/>
  <c r="D398" i="3"/>
  <c r="C398" i="3"/>
  <c r="T397" i="3"/>
  <c r="S397" i="3"/>
  <c r="R397" i="3"/>
  <c r="Q397" i="3"/>
  <c r="P397" i="3"/>
  <c r="O397" i="3"/>
  <c r="N397" i="3"/>
  <c r="M397" i="3"/>
  <c r="L397" i="3"/>
  <c r="K397" i="3"/>
  <c r="J397" i="3"/>
  <c r="I397" i="3"/>
  <c r="H397" i="3"/>
  <c r="G397" i="3"/>
  <c r="F397" i="3"/>
  <c r="E397" i="3"/>
  <c r="D397" i="3"/>
  <c r="C397" i="3"/>
  <c r="T396" i="3"/>
  <c r="S396" i="3"/>
  <c r="R396" i="3"/>
  <c r="Q396" i="3"/>
  <c r="P396" i="3"/>
  <c r="O396" i="3"/>
  <c r="N396" i="3"/>
  <c r="M396" i="3"/>
  <c r="L396" i="3"/>
  <c r="K396" i="3"/>
  <c r="J396" i="3"/>
  <c r="I396" i="3"/>
  <c r="H396" i="3"/>
  <c r="G396" i="3"/>
  <c r="F396" i="3"/>
  <c r="E396" i="3"/>
  <c r="D396" i="3"/>
  <c r="C396" i="3"/>
  <c r="T395" i="3"/>
  <c r="S395" i="3"/>
  <c r="R395" i="3"/>
  <c r="Q395" i="3"/>
  <c r="P395" i="3"/>
  <c r="O395" i="3"/>
  <c r="N395" i="3"/>
  <c r="M395" i="3"/>
  <c r="L395" i="3"/>
  <c r="K395" i="3"/>
  <c r="J395" i="3"/>
  <c r="I395" i="3"/>
  <c r="H395" i="3"/>
  <c r="G395" i="3"/>
  <c r="F395" i="3"/>
  <c r="E395" i="3"/>
  <c r="D395" i="3"/>
  <c r="C395" i="3"/>
  <c r="T394" i="3"/>
  <c r="S394" i="3"/>
  <c r="R394" i="3"/>
  <c r="Q394" i="3"/>
  <c r="P394" i="3"/>
  <c r="O394" i="3"/>
  <c r="N394" i="3"/>
  <c r="M394" i="3"/>
  <c r="L394" i="3"/>
  <c r="K394" i="3"/>
  <c r="J394" i="3"/>
  <c r="I394" i="3"/>
  <c r="H394" i="3"/>
  <c r="G394" i="3"/>
  <c r="F394" i="3"/>
  <c r="E394" i="3"/>
  <c r="D394" i="3"/>
  <c r="C394" i="3"/>
  <c r="T393" i="3"/>
  <c r="S393" i="3"/>
  <c r="R393" i="3"/>
  <c r="Q393" i="3"/>
  <c r="P393" i="3"/>
  <c r="O393" i="3"/>
  <c r="N393" i="3"/>
  <c r="M393" i="3"/>
  <c r="L393" i="3"/>
  <c r="K393" i="3"/>
  <c r="J393" i="3"/>
  <c r="I393" i="3"/>
  <c r="H393" i="3"/>
  <c r="G393" i="3"/>
  <c r="F393" i="3"/>
  <c r="E393" i="3"/>
  <c r="D393" i="3"/>
  <c r="C393" i="3"/>
  <c r="T392" i="3"/>
  <c r="S392" i="3"/>
  <c r="R392" i="3"/>
  <c r="Q392" i="3"/>
  <c r="P392" i="3"/>
  <c r="O392" i="3"/>
  <c r="N392" i="3"/>
  <c r="M392" i="3"/>
  <c r="L392" i="3"/>
  <c r="K392" i="3"/>
  <c r="J392" i="3"/>
  <c r="I392" i="3"/>
  <c r="H392" i="3"/>
  <c r="G392" i="3"/>
  <c r="F392" i="3"/>
  <c r="E392" i="3"/>
  <c r="D392" i="3"/>
  <c r="C392" i="3"/>
  <c r="T391" i="3"/>
  <c r="S391" i="3"/>
  <c r="R391" i="3"/>
  <c r="Q391" i="3"/>
  <c r="P391" i="3"/>
  <c r="O391" i="3"/>
  <c r="N391" i="3"/>
  <c r="M391" i="3"/>
  <c r="L391" i="3"/>
  <c r="K391" i="3"/>
  <c r="J391" i="3"/>
  <c r="I391" i="3"/>
  <c r="H391" i="3"/>
  <c r="G391" i="3"/>
  <c r="F391" i="3"/>
  <c r="E391" i="3"/>
  <c r="D391" i="3"/>
  <c r="C391" i="3"/>
  <c r="T390" i="3"/>
  <c r="S390" i="3"/>
  <c r="R390" i="3"/>
  <c r="Q390" i="3"/>
  <c r="P390" i="3"/>
  <c r="O390" i="3"/>
  <c r="N390" i="3"/>
  <c r="M390" i="3"/>
  <c r="L390" i="3"/>
  <c r="K390" i="3"/>
  <c r="J390" i="3"/>
  <c r="I390" i="3"/>
  <c r="H390" i="3"/>
  <c r="G390" i="3"/>
  <c r="F390" i="3"/>
  <c r="E390" i="3"/>
  <c r="D390" i="3"/>
  <c r="C390" i="3"/>
  <c r="T389" i="3"/>
  <c r="S389" i="3"/>
  <c r="R389" i="3"/>
  <c r="Q389" i="3"/>
  <c r="P389" i="3"/>
  <c r="O389" i="3"/>
  <c r="N389" i="3"/>
  <c r="M389" i="3"/>
  <c r="L389" i="3"/>
  <c r="K389" i="3"/>
  <c r="J389" i="3"/>
  <c r="I389" i="3"/>
  <c r="H389" i="3"/>
  <c r="G389" i="3"/>
  <c r="F389" i="3"/>
  <c r="E389" i="3"/>
  <c r="D389" i="3"/>
  <c r="C389" i="3"/>
  <c r="T388" i="3"/>
  <c r="S388" i="3"/>
  <c r="R388" i="3"/>
  <c r="Q388" i="3"/>
  <c r="P388" i="3"/>
  <c r="O388" i="3"/>
  <c r="N388" i="3"/>
  <c r="M388" i="3"/>
  <c r="L388" i="3"/>
  <c r="K388" i="3"/>
  <c r="J388" i="3"/>
  <c r="I388" i="3"/>
  <c r="H388" i="3"/>
  <c r="G388" i="3"/>
  <c r="F388" i="3"/>
  <c r="E388" i="3"/>
  <c r="D388" i="3"/>
  <c r="C388" i="3"/>
  <c r="T387" i="3"/>
  <c r="S387" i="3"/>
  <c r="R387" i="3"/>
  <c r="Q387" i="3"/>
  <c r="P387" i="3"/>
  <c r="O387" i="3"/>
  <c r="N387" i="3"/>
  <c r="M387" i="3"/>
  <c r="L387" i="3"/>
  <c r="K387" i="3"/>
  <c r="J387" i="3"/>
  <c r="I387" i="3"/>
  <c r="H387" i="3"/>
  <c r="G387" i="3"/>
  <c r="F387" i="3"/>
  <c r="E387" i="3"/>
  <c r="D387" i="3"/>
  <c r="C387" i="3"/>
  <c r="T386" i="3"/>
  <c r="S386" i="3"/>
  <c r="R386" i="3"/>
  <c r="Q386" i="3"/>
  <c r="P386" i="3"/>
  <c r="O386" i="3"/>
  <c r="N386" i="3"/>
  <c r="M386" i="3"/>
  <c r="L386" i="3"/>
  <c r="K386" i="3"/>
  <c r="J386" i="3"/>
  <c r="I386" i="3"/>
  <c r="H386" i="3"/>
  <c r="G386" i="3"/>
  <c r="F386" i="3"/>
  <c r="E386" i="3"/>
  <c r="D386" i="3"/>
  <c r="C386" i="3"/>
  <c r="T385" i="3"/>
  <c r="S385" i="3"/>
  <c r="R385" i="3"/>
  <c r="Q385" i="3"/>
  <c r="P385" i="3"/>
  <c r="O385" i="3"/>
  <c r="N385" i="3"/>
  <c r="M385" i="3"/>
  <c r="L385" i="3"/>
  <c r="K385" i="3"/>
  <c r="J385" i="3"/>
  <c r="I385" i="3"/>
  <c r="H385" i="3"/>
  <c r="G385" i="3"/>
  <c r="F385" i="3"/>
  <c r="E385" i="3"/>
  <c r="D385" i="3"/>
  <c r="C385" i="3"/>
  <c r="T384" i="3"/>
  <c r="S384" i="3"/>
  <c r="R384" i="3"/>
  <c r="Q384" i="3"/>
  <c r="P384" i="3"/>
  <c r="O384" i="3"/>
  <c r="N384" i="3"/>
  <c r="M384" i="3"/>
  <c r="L384" i="3"/>
  <c r="K384" i="3"/>
  <c r="J384" i="3"/>
  <c r="I384" i="3"/>
  <c r="H384" i="3"/>
  <c r="G384" i="3"/>
  <c r="F384" i="3"/>
  <c r="E384" i="3"/>
  <c r="D384" i="3"/>
  <c r="C384" i="3"/>
  <c r="T383" i="3"/>
  <c r="S383" i="3"/>
  <c r="R383" i="3"/>
  <c r="Q383" i="3"/>
  <c r="P383" i="3"/>
  <c r="O383" i="3"/>
  <c r="N383" i="3"/>
  <c r="M383" i="3"/>
  <c r="L383" i="3"/>
  <c r="K383" i="3"/>
  <c r="J383" i="3"/>
  <c r="I383" i="3"/>
  <c r="H383" i="3"/>
  <c r="G383" i="3"/>
  <c r="F383" i="3"/>
  <c r="E383" i="3"/>
  <c r="D383" i="3"/>
  <c r="C383" i="3"/>
  <c r="T382" i="3"/>
  <c r="S382" i="3"/>
  <c r="R382" i="3"/>
  <c r="Q382" i="3"/>
  <c r="P382" i="3"/>
  <c r="O382" i="3"/>
  <c r="N382" i="3"/>
  <c r="M382" i="3"/>
  <c r="L382" i="3"/>
  <c r="K382" i="3"/>
  <c r="J382" i="3"/>
  <c r="I382" i="3"/>
  <c r="H382" i="3"/>
  <c r="G382" i="3"/>
  <c r="F382" i="3"/>
  <c r="E382" i="3"/>
  <c r="D382" i="3"/>
  <c r="C382" i="3"/>
  <c r="T381" i="3"/>
  <c r="S381" i="3"/>
  <c r="R381" i="3"/>
  <c r="Q381" i="3"/>
  <c r="P381" i="3"/>
  <c r="O381" i="3"/>
  <c r="N381" i="3"/>
  <c r="M381" i="3"/>
  <c r="L381" i="3"/>
  <c r="K381" i="3"/>
  <c r="J381" i="3"/>
  <c r="I381" i="3"/>
  <c r="H381" i="3"/>
  <c r="G381" i="3"/>
  <c r="F381" i="3"/>
  <c r="E381" i="3"/>
  <c r="D381" i="3"/>
  <c r="C381" i="3"/>
  <c r="T380" i="3"/>
  <c r="S380" i="3"/>
  <c r="R380" i="3"/>
  <c r="Q380" i="3"/>
  <c r="P380" i="3"/>
  <c r="O380" i="3"/>
  <c r="N380" i="3"/>
  <c r="M380" i="3"/>
  <c r="L380" i="3"/>
  <c r="K380" i="3"/>
  <c r="J380" i="3"/>
  <c r="I380" i="3"/>
  <c r="H380" i="3"/>
  <c r="G380" i="3"/>
  <c r="F380" i="3"/>
  <c r="E380" i="3"/>
  <c r="D380" i="3"/>
  <c r="C380" i="3"/>
  <c r="T379" i="3"/>
  <c r="S379" i="3"/>
  <c r="R379" i="3"/>
  <c r="Q379" i="3"/>
  <c r="P379" i="3"/>
  <c r="O379" i="3"/>
  <c r="N379" i="3"/>
  <c r="M379" i="3"/>
  <c r="L379" i="3"/>
  <c r="K379" i="3"/>
  <c r="J379" i="3"/>
  <c r="I379" i="3"/>
  <c r="H379" i="3"/>
  <c r="G379" i="3"/>
  <c r="F379" i="3"/>
  <c r="E379" i="3"/>
  <c r="D379" i="3"/>
  <c r="C379" i="3"/>
  <c r="T378" i="3"/>
  <c r="S378" i="3"/>
  <c r="R378" i="3"/>
  <c r="Q378" i="3"/>
  <c r="P378" i="3"/>
  <c r="O378" i="3"/>
  <c r="N378" i="3"/>
  <c r="M378" i="3"/>
  <c r="L378" i="3"/>
  <c r="K378" i="3"/>
  <c r="J378" i="3"/>
  <c r="I378" i="3"/>
  <c r="H378" i="3"/>
  <c r="G378" i="3"/>
  <c r="F378" i="3"/>
  <c r="E378" i="3"/>
  <c r="D378" i="3"/>
  <c r="C378" i="3"/>
  <c r="T377" i="3"/>
  <c r="S377" i="3"/>
  <c r="R377" i="3"/>
  <c r="Q377" i="3"/>
  <c r="P377" i="3"/>
  <c r="O377" i="3"/>
  <c r="N377" i="3"/>
  <c r="M377" i="3"/>
  <c r="L377" i="3"/>
  <c r="K377" i="3"/>
  <c r="J377" i="3"/>
  <c r="I377" i="3"/>
  <c r="H377" i="3"/>
  <c r="G377" i="3"/>
  <c r="F377" i="3"/>
  <c r="E377" i="3"/>
  <c r="D377" i="3"/>
  <c r="C377" i="3"/>
  <c r="T376" i="3"/>
  <c r="S376" i="3"/>
  <c r="R376" i="3"/>
  <c r="Q376" i="3"/>
  <c r="P376" i="3"/>
  <c r="O376" i="3"/>
  <c r="N376" i="3"/>
  <c r="M376" i="3"/>
  <c r="L376" i="3"/>
  <c r="K376" i="3"/>
  <c r="J376" i="3"/>
  <c r="I376" i="3"/>
  <c r="H376" i="3"/>
  <c r="G376" i="3"/>
  <c r="F376" i="3"/>
  <c r="E376" i="3"/>
  <c r="D376" i="3"/>
  <c r="C376" i="3"/>
  <c r="T375" i="3"/>
  <c r="S375" i="3"/>
  <c r="R375" i="3"/>
  <c r="Q375" i="3"/>
  <c r="P375" i="3"/>
  <c r="O375" i="3"/>
  <c r="N375" i="3"/>
  <c r="M375" i="3"/>
  <c r="L375" i="3"/>
  <c r="K375" i="3"/>
  <c r="J375" i="3"/>
  <c r="I375" i="3"/>
  <c r="H375" i="3"/>
  <c r="G375" i="3"/>
  <c r="F375" i="3"/>
  <c r="E375" i="3"/>
  <c r="D375" i="3"/>
  <c r="C375" i="3"/>
  <c r="T374" i="3"/>
  <c r="S374" i="3"/>
  <c r="R374" i="3"/>
  <c r="Q374" i="3"/>
  <c r="P374" i="3"/>
  <c r="O374" i="3"/>
  <c r="N374" i="3"/>
  <c r="M374" i="3"/>
  <c r="L374" i="3"/>
  <c r="K374" i="3"/>
  <c r="J374" i="3"/>
  <c r="I374" i="3"/>
  <c r="H374" i="3"/>
  <c r="G374" i="3"/>
  <c r="F374" i="3"/>
  <c r="E374" i="3"/>
  <c r="D374" i="3"/>
  <c r="C374" i="3"/>
  <c r="T373" i="3"/>
  <c r="S373" i="3"/>
  <c r="R373" i="3"/>
  <c r="Q373" i="3"/>
  <c r="P373" i="3"/>
  <c r="O373" i="3"/>
  <c r="N373" i="3"/>
  <c r="M373" i="3"/>
  <c r="L373" i="3"/>
  <c r="K373" i="3"/>
  <c r="J373" i="3"/>
  <c r="I373" i="3"/>
  <c r="H373" i="3"/>
  <c r="G373" i="3"/>
  <c r="F373" i="3"/>
  <c r="E373" i="3"/>
  <c r="D373" i="3"/>
  <c r="C373" i="3"/>
  <c r="T372" i="3"/>
  <c r="S372" i="3"/>
  <c r="R372" i="3"/>
  <c r="Q372" i="3"/>
  <c r="P372" i="3"/>
  <c r="O372" i="3"/>
  <c r="N372" i="3"/>
  <c r="M372" i="3"/>
  <c r="L372" i="3"/>
  <c r="K372" i="3"/>
  <c r="J372" i="3"/>
  <c r="I372" i="3"/>
  <c r="H372" i="3"/>
  <c r="G372" i="3"/>
  <c r="F372" i="3"/>
  <c r="E372" i="3"/>
  <c r="D372" i="3"/>
  <c r="C372" i="3"/>
  <c r="T371" i="3"/>
  <c r="S371" i="3"/>
  <c r="R371" i="3"/>
  <c r="Q371" i="3"/>
  <c r="P371" i="3"/>
  <c r="O371" i="3"/>
  <c r="N371" i="3"/>
  <c r="M371" i="3"/>
  <c r="L371" i="3"/>
  <c r="K371" i="3"/>
  <c r="J371" i="3"/>
  <c r="I371" i="3"/>
  <c r="H371" i="3"/>
  <c r="G371" i="3"/>
  <c r="F371" i="3"/>
  <c r="E371" i="3"/>
  <c r="D371" i="3"/>
  <c r="C371" i="3"/>
  <c r="T370" i="3"/>
  <c r="S370" i="3"/>
  <c r="R370" i="3"/>
  <c r="Q370" i="3"/>
  <c r="P370" i="3"/>
  <c r="O370" i="3"/>
  <c r="N370" i="3"/>
  <c r="M370" i="3"/>
  <c r="L370" i="3"/>
  <c r="K370" i="3"/>
  <c r="J370" i="3"/>
  <c r="I370" i="3"/>
  <c r="H370" i="3"/>
  <c r="G370" i="3"/>
  <c r="F370" i="3"/>
  <c r="E370" i="3"/>
  <c r="D370" i="3"/>
  <c r="C370" i="3"/>
  <c r="T369" i="3"/>
  <c r="S369" i="3"/>
  <c r="R369" i="3"/>
  <c r="Q369" i="3"/>
  <c r="P369" i="3"/>
  <c r="O369" i="3"/>
  <c r="N369" i="3"/>
  <c r="M369" i="3"/>
  <c r="L369" i="3"/>
  <c r="K369" i="3"/>
  <c r="J369" i="3"/>
  <c r="I369" i="3"/>
  <c r="H369" i="3"/>
  <c r="G369" i="3"/>
  <c r="F369" i="3"/>
  <c r="E369" i="3"/>
  <c r="D369" i="3"/>
  <c r="C369" i="3"/>
  <c r="T368" i="3"/>
  <c r="S368" i="3"/>
  <c r="R368" i="3"/>
  <c r="Q368" i="3"/>
  <c r="P368" i="3"/>
  <c r="O368" i="3"/>
  <c r="N368" i="3"/>
  <c r="M368" i="3"/>
  <c r="L368" i="3"/>
  <c r="K368" i="3"/>
  <c r="J368" i="3"/>
  <c r="I368" i="3"/>
  <c r="H368" i="3"/>
  <c r="G368" i="3"/>
  <c r="F368" i="3"/>
  <c r="E368" i="3"/>
  <c r="D368" i="3"/>
  <c r="C368" i="3"/>
  <c r="T367" i="3"/>
  <c r="S367" i="3"/>
  <c r="R367" i="3"/>
  <c r="Q367" i="3"/>
  <c r="P367" i="3"/>
  <c r="O367" i="3"/>
  <c r="N367" i="3"/>
  <c r="M367" i="3"/>
  <c r="L367" i="3"/>
  <c r="K367" i="3"/>
  <c r="J367" i="3"/>
  <c r="I367" i="3"/>
  <c r="H367" i="3"/>
  <c r="G367" i="3"/>
  <c r="F367" i="3"/>
  <c r="E367" i="3"/>
  <c r="D367" i="3"/>
  <c r="C367" i="3"/>
  <c r="T366" i="3"/>
  <c r="S366" i="3"/>
  <c r="R366" i="3"/>
  <c r="Q366" i="3"/>
  <c r="P366" i="3"/>
  <c r="O366" i="3"/>
  <c r="N366" i="3"/>
  <c r="M366" i="3"/>
  <c r="L366" i="3"/>
  <c r="K366" i="3"/>
  <c r="J366" i="3"/>
  <c r="I366" i="3"/>
  <c r="H366" i="3"/>
  <c r="G366" i="3"/>
  <c r="F366" i="3"/>
  <c r="E366" i="3"/>
  <c r="D366" i="3"/>
  <c r="C366" i="3"/>
  <c r="T365" i="3"/>
  <c r="S365" i="3"/>
  <c r="R365" i="3"/>
  <c r="Q365" i="3"/>
  <c r="P365" i="3"/>
  <c r="O365" i="3"/>
  <c r="N365" i="3"/>
  <c r="M365" i="3"/>
  <c r="L365" i="3"/>
  <c r="K365" i="3"/>
  <c r="J365" i="3"/>
  <c r="I365" i="3"/>
  <c r="H365" i="3"/>
  <c r="G365" i="3"/>
  <c r="F365" i="3"/>
  <c r="E365" i="3"/>
  <c r="D365" i="3"/>
  <c r="C365" i="3"/>
  <c r="T364" i="3"/>
  <c r="S364" i="3"/>
  <c r="R364" i="3"/>
  <c r="Q364" i="3"/>
  <c r="P364" i="3"/>
  <c r="O364" i="3"/>
  <c r="N364" i="3"/>
  <c r="M364" i="3"/>
  <c r="L364" i="3"/>
  <c r="K364" i="3"/>
  <c r="J364" i="3"/>
  <c r="I364" i="3"/>
  <c r="H364" i="3"/>
  <c r="G364" i="3"/>
  <c r="F364" i="3"/>
  <c r="E364" i="3"/>
  <c r="D364" i="3"/>
  <c r="C364" i="3"/>
  <c r="T363" i="3"/>
  <c r="S363" i="3"/>
  <c r="R363" i="3"/>
  <c r="Q363" i="3"/>
  <c r="P363" i="3"/>
  <c r="O363" i="3"/>
  <c r="N363" i="3"/>
  <c r="M363" i="3"/>
  <c r="L363" i="3"/>
  <c r="K363" i="3"/>
  <c r="J363" i="3"/>
  <c r="I363" i="3"/>
  <c r="H363" i="3"/>
  <c r="G363" i="3"/>
  <c r="F363" i="3"/>
  <c r="E363" i="3"/>
  <c r="D363" i="3"/>
  <c r="C363" i="3"/>
  <c r="T362" i="3"/>
  <c r="S362" i="3"/>
  <c r="R362" i="3"/>
  <c r="Q362" i="3"/>
  <c r="P362" i="3"/>
  <c r="O362" i="3"/>
  <c r="N362" i="3"/>
  <c r="M362" i="3"/>
  <c r="L362" i="3"/>
  <c r="K362" i="3"/>
  <c r="J362" i="3"/>
  <c r="I362" i="3"/>
  <c r="H362" i="3"/>
  <c r="G362" i="3"/>
  <c r="F362" i="3"/>
  <c r="E362" i="3"/>
  <c r="D362" i="3"/>
  <c r="C362" i="3"/>
  <c r="T361" i="3"/>
  <c r="S361" i="3"/>
  <c r="R361" i="3"/>
  <c r="Q361" i="3"/>
  <c r="P361" i="3"/>
  <c r="O361" i="3"/>
  <c r="N361" i="3"/>
  <c r="M361" i="3"/>
  <c r="L361" i="3"/>
  <c r="K361" i="3"/>
  <c r="J361" i="3"/>
  <c r="I361" i="3"/>
  <c r="H361" i="3"/>
  <c r="G361" i="3"/>
  <c r="F361" i="3"/>
  <c r="E361" i="3"/>
  <c r="D361" i="3"/>
  <c r="C361" i="3"/>
  <c r="T360" i="3"/>
  <c r="S360" i="3"/>
  <c r="R360" i="3"/>
  <c r="Q360" i="3"/>
  <c r="P360" i="3"/>
  <c r="O360" i="3"/>
  <c r="N360" i="3"/>
  <c r="M360" i="3"/>
  <c r="L360" i="3"/>
  <c r="K360" i="3"/>
  <c r="J360" i="3"/>
  <c r="I360" i="3"/>
  <c r="H360" i="3"/>
  <c r="G360" i="3"/>
  <c r="F360" i="3"/>
  <c r="E360" i="3"/>
  <c r="D360" i="3"/>
  <c r="C360" i="3"/>
  <c r="T359" i="3"/>
  <c r="S359" i="3"/>
  <c r="R359" i="3"/>
  <c r="Q359" i="3"/>
  <c r="P359" i="3"/>
  <c r="O359" i="3"/>
  <c r="N359" i="3"/>
  <c r="M359" i="3"/>
  <c r="L359" i="3"/>
  <c r="K359" i="3"/>
  <c r="J359" i="3"/>
  <c r="I359" i="3"/>
  <c r="H359" i="3"/>
  <c r="G359" i="3"/>
  <c r="F359" i="3"/>
  <c r="E359" i="3"/>
  <c r="D359" i="3"/>
  <c r="C359" i="3"/>
  <c r="T358" i="3"/>
  <c r="S358" i="3"/>
  <c r="R358" i="3"/>
  <c r="Q358" i="3"/>
  <c r="P358" i="3"/>
  <c r="O358" i="3"/>
  <c r="N358" i="3"/>
  <c r="M358" i="3"/>
  <c r="L358" i="3"/>
  <c r="K358" i="3"/>
  <c r="J358" i="3"/>
  <c r="I358" i="3"/>
  <c r="H358" i="3"/>
  <c r="G358" i="3"/>
  <c r="F358" i="3"/>
  <c r="E358" i="3"/>
  <c r="D358" i="3"/>
  <c r="C358" i="3"/>
  <c r="T357" i="3"/>
  <c r="S357" i="3"/>
  <c r="R357" i="3"/>
  <c r="Q357" i="3"/>
  <c r="P357" i="3"/>
  <c r="O357" i="3"/>
  <c r="N357" i="3"/>
  <c r="M357" i="3"/>
  <c r="L357" i="3"/>
  <c r="K357" i="3"/>
  <c r="J357" i="3"/>
  <c r="I357" i="3"/>
  <c r="H357" i="3"/>
  <c r="G357" i="3"/>
  <c r="F357" i="3"/>
  <c r="E357" i="3"/>
  <c r="D357" i="3"/>
  <c r="C357" i="3"/>
  <c r="T356" i="3"/>
  <c r="S356" i="3"/>
  <c r="R356" i="3"/>
  <c r="Q356" i="3"/>
  <c r="P356" i="3"/>
  <c r="O356" i="3"/>
  <c r="N356" i="3"/>
  <c r="M356" i="3"/>
  <c r="L356" i="3"/>
  <c r="K356" i="3"/>
  <c r="J356" i="3"/>
  <c r="I356" i="3"/>
  <c r="H356" i="3"/>
  <c r="G356" i="3"/>
  <c r="F356" i="3"/>
  <c r="E356" i="3"/>
  <c r="D356" i="3"/>
  <c r="C356" i="3"/>
  <c r="T355" i="3"/>
  <c r="S355" i="3"/>
  <c r="R355" i="3"/>
  <c r="Q355" i="3"/>
  <c r="P355" i="3"/>
  <c r="O355" i="3"/>
  <c r="N355" i="3"/>
  <c r="M355" i="3"/>
  <c r="L355" i="3"/>
  <c r="K355" i="3"/>
  <c r="J355" i="3"/>
  <c r="I355" i="3"/>
  <c r="H355" i="3"/>
  <c r="G355" i="3"/>
  <c r="F355" i="3"/>
  <c r="E355" i="3"/>
  <c r="D355" i="3"/>
  <c r="C355" i="3"/>
  <c r="T354" i="3"/>
  <c r="S354" i="3"/>
  <c r="R354" i="3"/>
  <c r="Q354" i="3"/>
  <c r="P354" i="3"/>
  <c r="O354" i="3"/>
  <c r="N354" i="3"/>
  <c r="M354" i="3"/>
  <c r="L354" i="3"/>
  <c r="K354" i="3"/>
  <c r="J354" i="3"/>
  <c r="I354" i="3"/>
  <c r="H354" i="3"/>
  <c r="G354" i="3"/>
  <c r="F354" i="3"/>
  <c r="E354" i="3"/>
  <c r="D354" i="3"/>
  <c r="C354" i="3"/>
  <c r="T353" i="3"/>
  <c r="S353" i="3"/>
  <c r="R353" i="3"/>
  <c r="Q353" i="3"/>
  <c r="P353" i="3"/>
  <c r="O353" i="3"/>
  <c r="N353" i="3"/>
  <c r="M353" i="3"/>
  <c r="L353" i="3"/>
  <c r="K353" i="3"/>
  <c r="J353" i="3"/>
  <c r="I353" i="3"/>
  <c r="H353" i="3"/>
  <c r="G353" i="3"/>
  <c r="F353" i="3"/>
  <c r="E353" i="3"/>
  <c r="D353" i="3"/>
  <c r="C353" i="3"/>
  <c r="T352" i="3"/>
  <c r="S352" i="3"/>
  <c r="R352" i="3"/>
  <c r="Q352" i="3"/>
  <c r="P352" i="3"/>
  <c r="O352" i="3"/>
  <c r="N352" i="3"/>
  <c r="M352" i="3"/>
  <c r="L352" i="3"/>
  <c r="K352" i="3"/>
  <c r="J352" i="3"/>
  <c r="I352" i="3"/>
  <c r="H352" i="3"/>
  <c r="G352" i="3"/>
  <c r="F352" i="3"/>
  <c r="E352" i="3"/>
  <c r="D352" i="3"/>
  <c r="C352" i="3"/>
  <c r="T351" i="3"/>
  <c r="S351" i="3"/>
  <c r="R351" i="3"/>
  <c r="Q351" i="3"/>
  <c r="P351" i="3"/>
  <c r="O351" i="3"/>
  <c r="N351" i="3"/>
  <c r="M351" i="3"/>
  <c r="L351" i="3"/>
  <c r="K351" i="3"/>
  <c r="J351" i="3"/>
  <c r="I351" i="3"/>
  <c r="H351" i="3"/>
  <c r="G351" i="3"/>
  <c r="F351" i="3"/>
  <c r="E351" i="3"/>
  <c r="D351" i="3"/>
  <c r="C351" i="3"/>
  <c r="T350" i="3"/>
  <c r="S350" i="3"/>
  <c r="R350" i="3"/>
  <c r="Q350" i="3"/>
  <c r="P350" i="3"/>
  <c r="O350" i="3"/>
  <c r="N350" i="3"/>
  <c r="M350" i="3"/>
  <c r="L350" i="3"/>
  <c r="K350" i="3"/>
  <c r="J350" i="3"/>
  <c r="I350" i="3"/>
  <c r="H350" i="3"/>
  <c r="G350" i="3"/>
  <c r="F350" i="3"/>
  <c r="E350" i="3"/>
  <c r="D350" i="3"/>
  <c r="C350" i="3"/>
  <c r="T349" i="3"/>
  <c r="S349" i="3"/>
  <c r="R349" i="3"/>
  <c r="Q349" i="3"/>
  <c r="P349" i="3"/>
  <c r="O349" i="3"/>
  <c r="N349" i="3"/>
  <c r="M349" i="3"/>
  <c r="L349" i="3"/>
  <c r="K349" i="3"/>
  <c r="J349" i="3"/>
  <c r="I349" i="3"/>
  <c r="H349" i="3"/>
  <c r="G349" i="3"/>
  <c r="F349" i="3"/>
  <c r="E349" i="3"/>
  <c r="D349" i="3"/>
  <c r="C349" i="3"/>
  <c r="T348" i="3"/>
  <c r="S348" i="3"/>
  <c r="R348" i="3"/>
  <c r="Q348" i="3"/>
  <c r="P348" i="3"/>
  <c r="O348" i="3"/>
  <c r="N348" i="3"/>
  <c r="M348" i="3"/>
  <c r="L348" i="3"/>
  <c r="K348" i="3"/>
  <c r="J348" i="3"/>
  <c r="I348" i="3"/>
  <c r="H348" i="3"/>
  <c r="G348" i="3"/>
  <c r="F348" i="3"/>
  <c r="E348" i="3"/>
  <c r="D348" i="3"/>
  <c r="C348" i="3"/>
  <c r="T347" i="3"/>
  <c r="S347" i="3"/>
  <c r="R347" i="3"/>
  <c r="Q347" i="3"/>
  <c r="P347" i="3"/>
  <c r="O347" i="3"/>
  <c r="N347" i="3"/>
  <c r="M347" i="3"/>
  <c r="L347" i="3"/>
  <c r="K347" i="3"/>
  <c r="J347" i="3"/>
  <c r="I347" i="3"/>
  <c r="H347" i="3"/>
  <c r="G347" i="3"/>
  <c r="F347" i="3"/>
  <c r="E347" i="3"/>
  <c r="D347" i="3"/>
  <c r="C347" i="3"/>
  <c r="T346" i="3"/>
  <c r="S346" i="3"/>
  <c r="R346" i="3"/>
  <c r="Q346" i="3"/>
  <c r="P346" i="3"/>
  <c r="O346" i="3"/>
  <c r="N346" i="3"/>
  <c r="M346" i="3"/>
  <c r="L346" i="3"/>
  <c r="K346" i="3"/>
  <c r="J346" i="3"/>
  <c r="I346" i="3"/>
  <c r="H346" i="3"/>
  <c r="G346" i="3"/>
  <c r="F346" i="3"/>
  <c r="E346" i="3"/>
  <c r="D346" i="3"/>
  <c r="C346" i="3"/>
  <c r="T345" i="3"/>
  <c r="S345" i="3"/>
  <c r="R345" i="3"/>
  <c r="Q345" i="3"/>
  <c r="P345" i="3"/>
  <c r="O345" i="3"/>
  <c r="N345" i="3"/>
  <c r="M345" i="3"/>
  <c r="L345" i="3"/>
  <c r="K345" i="3"/>
  <c r="J345" i="3"/>
  <c r="I345" i="3"/>
  <c r="H345" i="3"/>
  <c r="G345" i="3"/>
  <c r="F345" i="3"/>
  <c r="E345" i="3"/>
  <c r="D345" i="3"/>
  <c r="C345" i="3"/>
  <c r="T344" i="3"/>
  <c r="S344" i="3"/>
  <c r="R344" i="3"/>
  <c r="Q344" i="3"/>
  <c r="P344" i="3"/>
  <c r="O344" i="3"/>
  <c r="N344" i="3"/>
  <c r="M344" i="3"/>
  <c r="L344" i="3"/>
  <c r="K344" i="3"/>
  <c r="J344" i="3"/>
  <c r="I344" i="3"/>
  <c r="H344" i="3"/>
  <c r="G344" i="3"/>
  <c r="F344" i="3"/>
  <c r="E344" i="3"/>
  <c r="D344" i="3"/>
  <c r="C344" i="3"/>
  <c r="T343" i="3"/>
  <c r="S343" i="3"/>
  <c r="R343" i="3"/>
  <c r="Q343" i="3"/>
  <c r="P343" i="3"/>
  <c r="O343" i="3"/>
  <c r="N343" i="3"/>
  <c r="M343" i="3"/>
  <c r="L343" i="3"/>
  <c r="K343" i="3"/>
  <c r="J343" i="3"/>
  <c r="I343" i="3"/>
  <c r="H343" i="3"/>
  <c r="G343" i="3"/>
  <c r="F343" i="3"/>
  <c r="E343" i="3"/>
  <c r="D343" i="3"/>
  <c r="C343" i="3"/>
  <c r="T342" i="3"/>
  <c r="S342" i="3"/>
  <c r="R342" i="3"/>
  <c r="Q342" i="3"/>
  <c r="P342" i="3"/>
  <c r="O342" i="3"/>
  <c r="N342" i="3"/>
  <c r="M342" i="3"/>
  <c r="L342" i="3"/>
  <c r="K342" i="3"/>
  <c r="J342" i="3"/>
  <c r="I342" i="3"/>
  <c r="H342" i="3"/>
  <c r="G342" i="3"/>
  <c r="F342" i="3"/>
  <c r="E342" i="3"/>
  <c r="D342" i="3"/>
  <c r="C342" i="3"/>
  <c r="T341" i="3"/>
  <c r="S341" i="3"/>
  <c r="R341" i="3"/>
  <c r="Q341" i="3"/>
  <c r="P341" i="3"/>
  <c r="O341" i="3"/>
  <c r="N341" i="3"/>
  <c r="M341" i="3"/>
  <c r="L341" i="3"/>
  <c r="K341" i="3"/>
  <c r="J341" i="3"/>
  <c r="I341" i="3"/>
  <c r="H341" i="3"/>
  <c r="G341" i="3"/>
  <c r="F341" i="3"/>
  <c r="E341" i="3"/>
  <c r="D341" i="3"/>
  <c r="C341" i="3"/>
  <c r="T340" i="3"/>
  <c r="S340" i="3"/>
  <c r="R340" i="3"/>
  <c r="Q340" i="3"/>
  <c r="P340" i="3"/>
  <c r="O340" i="3"/>
  <c r="N340" i="3"/>
  <c r="M340" i="3"/>
  <c r="L340" i="3"/>
  <c r="K340" i="3"/>
  <c r="J340" i="3"/>
  <c r="I340" i="3"/>
  <c r="H340" i="3"/>
  <c r="G340" i="3"/>
  <c r="F340" i="3"/>
  <c r="E340" i="3"/>
  <c r="D340" i="3"/>
  <c r="C340" i="3"/>
  <c r="T339" i="3"/>
  <c r="S339" i="3"/>
  <c r="R339" i="3"/>
  <c r="Q339" i="3"/>
  <c r="P339" i="3"/>
  <c r="O339" i="3"/>
  <c r="N339" i="3"/>
  <c r="M339" i="3"/>
  <c r="L339" i="3"/>
  <c r="K339" i="3"/>
  <c r="J339" i="3"/>
  <c r="I339" i="3"/>
  <c r="H339" i="3"/>
  <c r="G339" i="3"/>
  <c r="F339" i="3"/>
  <c r="E339" i="3"/>
  <c r="D339" i="3"/>
  <c r="C339" i="3"/>
  <c r="T338" i="3"/>
  <c r="S338" i="3"/>
  <c r="R338" i="3"/>
  <c r="Q338" i="3"/>
  <c r="P338" i="3"/>
  <c r="O338" i="3"/>
  <c r="N338" i="3"/>
  <c r="M338" i="3"/>
  <c r="L338" i="3"/>
  <c r="K338" i="3"/>
  <c r="J338" i="3"/>
  <c r="I338" i="3"/>
  <c r="H338" i="3"/>
  <c r="G338" i="3"/>
  <c r="F338" i="3"/>
  <c r="E338" i="3"/>
  <c r="D338" i="3"/>
  <c r="C338" i="3"/>
  <c r="T337" i="3"/>
  <c r="S337" i="3"/>
  <c r="R337" i="3"/>
  <c r="Q337" i="3"/>
  <c r="P337" i="3"/>
  <c r="O337" i="3"/>
  <c r="N337" i="3"/>
  <c r="M337" i="3"/>
  <c r="L337" i="3"/>
  <c r="K337" i="3"/>
  <c r="J337" i="3"/>
  <c r="I337" i="3"/>
  <c r="H337" i="3"/>
  <c r="G337" i="3"/>
  <c r="F337" i="3"/>
  <c r="E337" i="3"/>
  <c r="D337" i="3"/>
  <c r="C337" i="3"/>
  <c r="T336" i="3"/>
  <c r="S336" i="3"/>
  <c r="R336" i="3"/>
  <c r="Q336" i="3"/>
  <c r="P336" i="3"/>
  <c r="O336" i="3"/>
  <c r="N336" i="3"/>
  <c r="M336" i="3"/>
  <c r="L336" i="3"/>
  <c r="K336" i="3"/>
  <c r="J336" i="3"/>
  <c r="I336" i="3"/>
  <c r="H336" i="3"/>
  <c r="G336" i="3"/>
  <c r="F336" i="3"/>
  <c r="E336" i="3"/>
  <c r="D336" i="3"/>
  <c r="C336" i="3"/>
  <c r="T335" i="3"/>
  <c r="S335" i="3"/>
  <c r="R335" i="3"/>
  <c r="Q335" i="3"/>
  <c r="P335" i="3"/>
  <c r="O335" i="3"/>
  <c r="N335" i="3"/>
  <c r="M335" i="3"/>
  <c r="L335" i="3"/>
  <c r="K335" i="3"/>
  <c r="J335" i="3"/>
  <c r="I335" i="3"/>
  <c r="H335" i="3"/>
  <c r="G335" i="3"/>
  <c r="F335" i="3"/>
  <c r="E335" i="3"/>
  <c r="D335" i="3"/>
  <c r="C335" i="3"/>
  <c r="T334" i="3"/>
  <c r="S334" i="3"/>
  <c r="R334" i="3"/>
  <c r="Q334" i="3"/>
  <c r="P334" i="3"/>
  <c r="O334" i="3"/>
  <c r="N334" i="3"/>
  <c r="M334" i="3"/>
  <c r="L334" i="3"/>
  <c r="K334" i="3"/>
  <c r="J334" i="3"/>
  <c r="I334" i="3"/>
  <c r="H334" i="3"/>
  <c r="G334" i="3"/>
  <c r="F334" i="3"/>
  <c r="E334" i="3"/>
  <c r="D334" i="3"/>
  <c r="C334" i="3"/>
  <c r="T333" i="3"/>
  <c r="S333" i="3"/>
  <c r="R333" i="3"/>
  <c r="Q333" i="3"/>
  <c r="P333" i="3"/>
  <c r="O333" i="3"/>
  <c r="N333" i="3"/>
  <c r="M333" i="3"/>
  <c r="L333" i="3"/>
  <c r="K333" i="3"/>
  <c r="J333" i="3"/>
  <c r="I333" i="3"/>
  <c r="H333" i="3"/>
  <c r="G333" i="3"/>
  <c r="F333" i="3"/>
  <c r="E333" i="3"/>
  <c r="D333" i="3"/>
  <c r="C333" i="3"/>
  <c r="T332" i="3"/>
  <c r="S332" i="3"/>
  <c r="R332" i="3"/>
  <c r="Q332" i="3"/>
  <c r="P332" i="3"/>
  <c r="O332" i="3"/>
  <c r="N332" i="3"/>
  <c r="M332" i="3"/>
  <c r="L332" i="3"/>
  <c r="K332" i="3"/>
  <c r="J332" i="3"/>
  <c r="I332" i="3"/>
  <c r="H332" i="3"/>
  <c r="G332" i="3"/>
  <c r="F332" i="3"/>
  <c r="E332" i="3"/>
  <c r="D332" i="3"/>
  <c r="C332" i="3"/>
  <c r="T331" i="3"/>
  <c r="S331" i="3"/>
  <c r="R331" i="3"/>
  <c r="Q331" i="3"/>
  <c r="P331" i="3"/>
  <c r="O331" i="3"/>
  <c r="N331" i="3"/>
  <c r="M331" i="3"/>
  <c r="L331" i="3"/>
  <c r="K331" i="3"/>
  <c r="J331" i="3"/>
  <c r="I331" i="3"/>
  <c r="H331" i="3"/>
  <c r="G331" i="3"/>
  <c r="F331" i="3"/>
  <c r="E331" i="3"/>
  <c r="D331" i="3"/>
  <c r="C331" i="3"/>
  <c r="T330" i="3"/>
  <c r="S330" i="3"/>
  <c r="R330" i="3"/>
  <c r="Q330" i="3"/>
  <c r="P330" i="3"/>
  <c r="O330" i="3"/>
  <c r="N330" i="3"/>
  <c r="M330" i="3"/>
  <c r="L330" i="3"/>
  <c r="K330" i="3"/>
  <c r="J330" i="3"/>
  <c r="I330" i="3"/>
  <c r="H330" i="3"/>
  <c r="G330" i="3"/>
  <c r="F330" i="3"/>
  <c r="E330" i="3"/>
  <c r="D330" i="3"/>
  <c r="C330" i="3"/>
  <c r="T329" i="3"/>
  <c r="S329" i="3"/>
  <c r="R329" i="3"/>
  <c r="Q329" i="3"/>
  <c r="P329" i="3"/>
  <c r="O329" i="3"/>
  <c r="N329" i="3"/>
  <c r="M329" i="3"/>
  <c r="L329" i="3"/>
  <c r="K329" i="3"/>
  <c r="J329" i="3"/>
  <c r="I329" i="3"/>
  <c r="H329" i="3"/>
  <c r="G329" i="3"/>
  <c r="F329" i="3"/>
  <c r="E329" i="3"/>
  <c r="D329" i="3"/>
  <c r="C329" i="3"/>
  <c r="T328" i="3"/>
  <c r="S328" i="3"/>
  <c r="R328" i="3"/>
  <c r="Q328" i="3"/>
  <c r="P328" i="3"/>
  <c r="O328" i="3"/>
  <c r="N328" i="3"/>
  <c r="M328" i="3"/>
  <c r="L328" i="3"/>
  <c r="K328" i="3"/>
  <c r="J328" i="3"/>
  <c r="I328" i="3"/>
  <c r="H328" i="3"/>
  <c r="G328" i="3"/>
  <c r="F328" i="3"/>
  <c r="E328" i="3"/>
  <c r="D328" i="3"/>
  <c r="C328" i="3"/>
  <c r="T327" i="3"/>
  <c r="S327" i="3"/>
  <c r="R327" i="3"/>
  <c r="Q327" i="3"/>
  <c r="P327" i="3"/>
  <c r="O327" i="3"/>
  <c r="N327" i="3"/>
  <c r="M327" i="3"/>
  <c r="L327" i="3"/>
  <c r="K327" i="3"/>
  <c r="J327" i="3"/>
  <c r="I327" i="3"/>
  <c r="H327" i="3"/>
  <c r="G327" i="3"/>
  <c r="F327" i="3"/>
  <c r="E327" i="3"/>
  <c r="D327" i="3"/>
  <c r="C327" i="3"/>
  <c r="T326" i="3"/>
  <c r="S326" i="3"/>
  <c r="R326" i="3"/>
  <c r="Q326" i="3"/>
  <c r="P326" i="3"/>
  <c r="O326" i="3"/>
  <c r="N326" i="3"/>
  <c r="M326" i="3"/>
  <c r="L326" i="3"/>
  <c r="K326" i="3"/>
  <c r="J326" i="3"/>
  <c r="I326" i="3"/>
  <c r="H326" i="3"/>
  <c r="G326" i="3"/>
  <c r="F326" i="3"/>
  <c r="E326" i="3"/>
  <c r="D326" i="3"/>
  <c r="C326" i="3"/>
  <c r="T325" i="3"/>
  <c r="S325" i="3"/>
  <c r="R325" i="3"/>
  <c r="Q325" i="3"/>
  <c r="P325" i="3"/>
  <c r="O325" i="3"/>
  <c r="N325" i="3"/>
  <c r="M325" i="3"/>
  <c r="L325" i="3"/>
  <c r="K325" i="3"/>
  <c r="J325" i="3"/>
  <c r="I325" i="3"/>
  <c r="H325" i="3"/>
  <c r="G325" i="3"/>
  <c r="F325" i="3"/>
  <c r="E325" i="3"/>
  <c r="D325" i="3"/>
  <c r="C325" i="3"/>
  <c r="T324" i="3"/>
  <c r="S324" i="3"/>
  <c r="R324" i="3"/>
  <c r="Q324" i="3"/>
  <c r="P324" i="3"/>
  <c r="O324" i="3"/>
  <c r="N324" i="3"/>
  <c r="M324" i="3"/>
  <c r="L324" i="3"/>
  <c r="K324" i="3"/>
  <c r="J324" i="3"/>
  <c r="I324" i="3"/>
  <c r="H324" i="3"/>
  <c r="G324" i="3"/>
  <c r="F324" i="3"/>
  <c r="E324" i="3"/>
  <c r="D324" i="3"/>
  <c r="C324" i="3"/>
  <c r="T323" i="3"/>
  <c r="S323" i="3"/>
  <c r="R323" i="3"/>
  <c r="Q323" i="3"/>
  <c r="P323" i="3"/>
  <c r="O323" i="3"/>
  <c r="N323" i="3"/>
  <c r="M323" i="3"/>
  <c r="L323" i="3"/>
  <c r="K323" i="3"/>
  <c r="J323" i="3"/>
  <c r="I323" i="3"/>
  <c r="H323" i="3"/>
  <c r="G323" i="3"/>
  <c r="F323" i="3"/>
  <c r="E323" i="3"/>
  <c r="D323" i="3"/>
  <c r="C323" i="3"/>
  <c r="T322" i="3"/>
  <c r="S322" i="3"/>
  <c r="R322" i="3"/>
  <c r="Q322" i="3"/>
  <c r="P322" i="3"/>
  <c r="O322" i="3"/>
  <c r="N322" i="3"/>
  <c r="M322" i="3"/>
  <c r="L322" i="3"/>
  <c r="K322" i="3"/>
  <c r="J322" i="3"/>
  <c r="I322" i="3"/>
  <c r="H322" i="3"/>
  <c r="G322" i="3"/>
  <c r="F322" i="3"/>
  <c r="E322" i="3"/>
  <c r="D322" i="3"/>
  <c r="C322" i="3"/>
  <c r="T321" i="3"/>
  <c r="S321" i="3"/>
  <c r="R321" i="3"/>
  <c r="Q321" i="3"/>
  <c r="P321" i="3"/>
  <c r="O321" i="3"/>
  <c r="N321" i="3"/>
  <c r="M321" i="3"/>
  <c r="L321" i="3"/>
  <c r="K321" i="3"/>
  <c r="J321" i="3"/>
  <c r="I321" i="3"/>
  <c r="H321" i="3"/>
  <c r="G321" i="3"/>
  <c r="F321" i="3"/>
  <c r="E321" i="3"/>
  <c r="D321" i="3"/>
  <c r="C321" i="3"/>
  <c r="T320" i="3"/>
  <c r="S320" i="3"/>
  <c r="R320" i="3"/>
  <c r="Q320" i="3"/>
  <c r="P320" i="3"/>
  <c r="O320" i="3"/>
  <c r="N320" i="3"/>
  <c r="M320" i="3"/>
  <c r="L320" i="3"/>
  <c r="K320" i="3"/>
  <c r="J320" i="3"/>
  <c r="I320" i="3"/>
  <c r="H320" i="3"/>
  <c r="G320" i="3"/>
  <c r="F320" i="3"/>
  <c r="E320" i="3"/>
  <c r="D320" i="3"/>
  <c r="C320" i="3"/>
  <c r="T319" i="3"/>
  <c r="S319" i="3"/>
  <c r="R319" i="3"/>
  <c r="Q319" i="3"/>
  <c r="P319" i="3"/>
  <c r="O319" i="3"/>
  <c r="N319" i="3"/>
  <c r="M319" i="3"/>
  <c r="L319" i="3"/>
  <c r="K319" i="3"/>
  <c r="J319" i="3"/>
  <c r="I319" i="3"/>
  <c r="H319" i="3"/>
  <c r="G319" i="3"/>
  <c r="F319" i="3"/>
  <c r="E319" i="3"/>
  <c r="D319" i="3"/>
  <c r="C319" i="3"/>
  <c r="T318" i="3"/>
  <c r="S318" i="3"/>
  <c r="R318" i="3"/>
  <c r="Q318" i="3"/>
  <c r="P318" i="3"/>
  <c r="O318" i="3"/>
  <c r="N318" i="3"/>
  <c r="M318" i="3"/>
  <c r="L318" i="3"/>
  <c r="K318" i="3"/>
  <c r="J318" i="3"/>
  <c r="I318" i="3"/>
  <c r="H318" i="3"/>
  <c r="G318" i="3"/>
  <c r="F318" i="3"/>
  <c r="E318" i="3"/>
  <c r="D318" i="3"/>
  <c r="C318" i="3"/>
  <c r="T317" i="3"/>
  <c r="S317" i="3"/>
  <c r="R317" i="3"/>
  <c r="Q317" i="3"/>
  <c r="P317" i="3"/>
  <c r="O317" i="3"/>
  <c r="N317" i="3"/>
  <c r="M317" i="3"/>
  <c r="L317" i="3"/>
  <c r="K317" i="3"/>
  <c r="J317" i="3"/>
  <c r="I317" i="3"/>
  <c r="H317" i="3"/>
  <c r="G317" i="3"/>
  <c r="F317" i="3"/>
  <c r="E317" i="3"/>
  <c r="D317" i="3"/>
  <c r="C317" i="3"/>
  <c r="T316" i="3"/>
  <c r="S316" i="3"/>
  <c r="R316" i="3"/>
  <c r="Q316" i="3"/>
  <c r="P316" i="3"/>
  <c r="O316" i="3"/>
  <c r="N316" i="3"/>
  <c r="M316" i="3"/>
  <c r="L316" i="3"/>
  <c r="K316" i="3"/>
  <c r="J316" i="3"/>
  <c r="I316" i="3"/>
  <c r="H316" i="3"/>
  <c r="G316" i="3"/>
  <c r="F316" i="3"/>
  <c r="E316" i="3"/>
  <c r="D316" i="3"/>
  <c r="C316" i="3"/>
  <c r="T315" i="3"/>
  <c r="S315" i="3"/>
  <c r="R315" i="3"/>
  <c r="Q315" i="3"/>
  <c r="P315" i="3"/>
  <c r="O315" i="3"/>
  <c r="N315" i="3"/>
  <c r="M315" i="3"/>
  <c r="L315" i="3"/>
  <c r="K315" i="3"/>
  <c r="J315" i="3"/>
  <c r="I315" i="3"/>
  <c r="H315" i="3"/>
  <c r="G315" i="3"/>
  <c r="F315" i="3"/>
  <c r="E315" i="3"/>
  <c r="D315" i="3"/>
  <c r="C315" i="3"/>
  <c r="T314" i="3"/>
  <c r="S314" i="3"/>
  <c r="R314" i="3"/>
  <c r="Q314" i="3"/>
  <c r="P314" i="3"/>
  <c r="O314" i="3"/>
  <c r="N314" i="3"/>
  <c r="M314" i="3"/>
  <c r="L314" i="3"/>
  <c r="K314" i="3"/>
  <c r="J314" i="3"/>
  <c r="I314" i="3"/>
  <c r="H314" i="3"/>
  <c r="G314" i="3"/>
  <c r="F314" i="3"/>
  <c r="E314" i="3"/>
  <c r="D314" i="3"/>
  <c r="C314" i="3"/>
  <c r="T313" i="3"/>
  <c r="S313" i="3"/>
  <c r="R313" i="3"/>
  <c r="Q313" i="3"/>
  <c r="P313" i="3"/>
  <c r="O313" i="3"/>
  <c r="N313" i="3"/>
  <c r="M313" i="3"/>
  <c r="L313" i="3"/>
  <c r="K313" i="3"/>
  <c r="J313" i="3"/>
  <c r="I313" i="3"/>
  <c r="H313" i="3"/>
  <c r="G313" i="3"/>
  <c r="F313" i="3"/>
  <c r="E313" i="3"/>
  <c r="D313" i="3"/>
  <c r="C313" i="3"/>
  <c r="T312" i="3"/>
  <c r="S312" i="3"/>
  <c r="R312" i="3"/>
  <c r="Q312" i="3"/>
  <c r="P312" i="3"/>
  <c r="O312" i="3"/>
  <c r="N312" i="3"/>
  <c r="M312" i="3"/>
  <c r="L312" i="3"/>
  <c r="K312" i="3"/>
  <c r="J312" i="3"/>
  <c r="I312" i="3"/>
  <c r="H312" i="3"/>
  <c r="G312" i="3"/>
  <c r="F312" i="3"/>
  <c r="E312" i="3"/>
  <c r="D312" i="3"/>
  <c r="C312" i="3"/>
  <c r="T311" i="3"/>
  <c r="S311" i="3"/>
  <c r="R311" i="3"/>
  <c r="Q311" i="3"/>
  <c r="P311" i="3"/>
  <c r="O311" i="3"/>
  <c r="N311" i="3"/>
  <c r="M311" i="3"/>
  <c r="L311" i="3"/>
  <c r="K311" i="3"/>
  <c r="J311" i="3"/>
  <c r="I311" i="3"/>
  <c r="H311" i="3"/>
  <c r="G311" i="3"/>
  <c r="F311" i="3"/>
  <c r="E311" i="3"/>
  <c r="D311" i="3"/>
  <c r="C311" i="3"/>
  <c r="T310" i="3"/>
  <c r="S310" i="3"/>
  <c r="R310" i="3"/>
  <c r="Q310" i="3"/>
  <c r="P310" i="3"/>
  <c r="O310" i="3"/>
  <c r="N310" i="3"/>
  <c r="M310" i="3"/>
  <c r="L310" i="3"/>
  <c r="K310" i="3"/>
  <c r="J310" i="3"/>
  <c r="I310" i="3"/>
  <c r="H310" i="3"/>
  <c r="G310" i="3"/>
  <c r="F310" i="3"/>
  <c r="E310" i="3"/>
  <c r="D310" i="3"/>
  <c r="C310" i="3"/>
  <c r="T309" i="3"/>
  <c r="S309" i="3"/>
  <c r="R309" i="3"/>
  <c r="Q309" i="3"/>
  <c r="P309" i="3"/>
  <c r="O309" i="3"/>
  <c r="N309" i="3"/>
  <c r="M309" i="3"/>
  <c r="L309" i="3"/>
  <c r="K309" i="3"/>
  <c r="J309" i="3"/>
  <c r="I309" i="3"/>
  <c r="H309" i="3"/>
  <c r="G309" i="3"/>
  <c r="F309" i="3"/>
  <c r="E309" i="3"/>
  <c r="D309" i="3"/>
  <c r="C309" i="3"/>
  <c r="T308" i="3"/>
  <c r="S308" i="3"/>
  <c r="R308" i="3"/>
  <c r="Q308" i="3"/>
  <c r="P308" i="3"/>
  <c r="O308" i="3"/>
  <c r="N308" i="3"/>
  <c r="M308" i="3"/>
  <c r="L308" i="3"/>
  <c r="K308" i="3"/>
  <c r="J308" i="3"/>
  <c r="I308" i="3"/>
  <c r="H308" i="3"/>
  <c r="G308" i="3"/>
  <c r="F308" i="3"/>
  <c r="E308" i="3"/>
  <c r="D308" i="3"/>
  <c r="C308" i="3"/>
  <c r="T307" i="3"/>
  <c r="S307" i="3"/>
  <c r="R307" i="3"/>
  <c r="Q307" i="3"/>
  <c r="P307" i="3"/>
  <c r="O307" i="3"/>
  <c r="N307" i="3"/>
  <c r="M307" i="3"/>
  <c r="L307" i="3"/>
  <c r="K307" i="3"/>
  <c r="J307" i="3"/>
  <c r="I307" i="3"/>
  <c r="H307" i="3"/>
  <c r="G307" i="3"/>
  <c r="F307" i="3"/>
  <c r="E307" i="3"/>
  <c r="D307" i="3"/>
  <c r="C307" i="3"/>
  <c r="T306" i="3"/>
  <c r="S306" i="3"/>
  <c r="R306" i="3"/>
  <c r="Q306" i="3"/>
  <c r="P306" i="3"/>
  <c r="O306" i="3"/>
  <c r="N306" i="3"/>
  <c r="M306" i="3"/>
  <c r="L306" i="3"/>
  <c r="K306" i="3"/>
  <c r="J306" i="3"/>
  <c r="I306" i="3"/>
  <c r="H306" i="3"/>
  <c r="G306" i="3"/>
  <c r="F306" i="3"/>
  <c r="E306" i="3"/>
  <c r="D306" i="3"/>
  <c r="C306" i="3"/>
  <c r="T305" i="3"/>
  <c r="S305" i="3"/>
  <c r="R305" i="3"/>
  <c r="Q305" i="3"/>
  <c r="P305" i="3"/>
  <c r="O305" i="3"/>
  <c r="N305" i="3"/>
  <c r="M305" i="3"/>
  <c r="L305" i="3"/>
  <c r="K305" i="3"/>
  <c r="J305" i="3"/>
  <c r="I305" i="3"/>
  <c r="H305" i="3"/>
  <c r="G305" i="3"/>
  <c r="F305" i="3"/>
  <c r="E305" i="3"/>
  <c r="D305" i="3"/>
  <c r="C305" i="3"/>
  <c r="T304" i="3"/>
  <c r="S304" i="3"/>
  <c r="R304" i="3"/>
  <c r="Q304" i="3"/>
  <c r="P304" i="3"/>
  <c r="O304" i="3"/>
  <c r="N304" i="3"/>
  <c r="M304" i="3"/>
  <c r="L304" i="3"/>
  <c r="K304" i="3"/>
  <c r="J304" i="3"/>
  <c r="I304" i="3"/>
  <c r="H304" i="3"/>
  <c r="G304" i="3"/>
  <c r="F304" i="3"/>
  <c r="E304" i="3"/>
  <c r="D304" i="3"/>
  <c r="C304" i="3"/>
  <c r="T303" i="3"/>
  <c r="S303" i="3"/>
  <c r="R303" i="3"/>
  <c r="Q303" i="3"/>
  <c r="P303" i="3"/>
  <c r="O303" i="3"/>
  <c r="N303" i="3"/>
  <c r="M303" i="3"/>
  <c r="L303" i="3"/>
  <c r="K303" i="3"/>
  <c r="J303" i="3"/>
  <c r="I303" i="3"/>
  <c r="H303" i="3"/>
  <c r="G303" i="3"/>
  <c r="F303" i="3"/>
  <c r="E303" i="3"/>
  <c r="D303" i="3"/>
  <c r="C303" i="3"/>
  <c r="T302" i="3"/>
  <c r="S302" i="3"/>
  <c r="R302" i="3"/>
  <c r="Q302" i="3"/>
  <c r="P302" i="3"/>
  <c r="O302" i="3"/>
  <c r="N302" i="3"/>
  <c r="M302" i="3"/>
  <c r="L302" i="3"/>
  <c r="K302" i="3"/>
  <c r="J302" i="3"/>
  <c r="I302" i="3"/>
  <c r="H302" i="3"/>
  <c r="G302" i="3"/>
  <c r="F302" i="3"/>
  <c r="E302" i="3"/>
  <c r="D302" i="3"/>
  <c r="C302" i="3"/>
  <c r="T301" i="3"/>
  <c r="S301" i="3"/>
  <c r="R301" i="3"/>
  <c r="Q301" i="3"/>
  <c r="P301" i="3"/>
  <c r="O301" i="3"/>
  <c r="N301" i="3"/>
  <c r="M301" i="3"/>
  <c r="L301" i="3"/>
  <c r="K301" i="3"/>
  <c r="J301" i="3"/>
  <c r="I301" i="3"/>
  <c r="H301" i="3"/>
  <c r="G301" i="3"/>
  <c r="F301" i="3"/>
  <c r="E301" i="3"/>
  <c r="D301" i="3"/>
  <c r="C301" i="3"/>
  <c r="T300" i="3"/>
  <c r="S300" i="3"/>
  <c r="R300" i="3"/>
  <c r="Q300" i="3"/>
  <c r="P300" i="3"/>
  <c r="O300" i="3"/>
  <c r="N300" i="3"/>
  <c r="M300" i="3"/>
  <c r="L300" i="3"/>
  <c r="K300" i="3"/>
  <c r="J300" i="3"/>
  <c r="I300" i="3"/>
  <c r="H300" i="3"/>
  <c r="G300" i="3"/>
  <c r="F300" i="3"/>
  <c r="E300" i="3"/>
  <c r="D300" i="3"/>
  <c r="C300" i="3"/>
  <c r="T299" i="3"/>
  <c r="S299" i="3"/>
  <c r="R299" i="3"/>
  <c r="Q299" i="3"/>
  <c r="P299" i="3"/>
  <c r="O299" i="3"/>
  <c r="N299" i="3"/>
  <c r="M299" i="3"/>
  <c r="L299" i="3"/>
  <c r="K299" i="3"/>
  <c r="J299" i="3"/>
  <c r="I299" i="3"/>
  <c r="H299" i="3"/>
  <c r="G299" i="3"/>
  <c r="F299" i="3"/>
  <c r="E299" i="3"/>
  <c r="D299" i="3"/>
  <c r="C299" i="3"/>
  <c r="T298" i="3"/>
  <c r="S298" i="3"/>
  <c r="R298" i="3"/>
  <c r="Q298" i="3"/>
  <c r="P298" i="3"/>
  <c r="O298" i="3"/>
  <c r="N298" i="3"/>
  <c r="M298" i="3"/>
  <c r="L298" i="3"/>
  <c r="K298" i="3"/>
  <c r="J298" i="3"/>
  <c r="I298" i="3"/>
  <c r="H298" i="3"/>
  <c r="G298" i="3"/>
  <c r="F298" i="3"/>
  <c r="E298" i="3"/>
  <c r="D298" i="3"/>
  <c r="C298" i="3"/>
  <c r="T297" i="3"/>
  <c r="S297" i="3"/>
  <c r="R297" i="3"/>
  <c r="Q297" i="3"/>
  <c r="P297" i="3"/>
  <c r="O297" i="3"/>
  <c r="N297" i="3"/>
  <c r="M297" i="3"/>
  <c r="L297" i="3"/>
  <c r="K297" i="3"/>
  <c r="J297" i="3"/>
  <c r="I297" i="3"/>
  <c r="H297" i="3"/>
  <c r="G297" i="3"/>
  <c r="F297" i="3"/>
  <c r="E297" i="3"/>
  <c r="D297" i="3"/>
  <c r="C297" i="3"/>
  <c r="T296" i="3"/>
  <c r="S296" i="3"/>
  <c r="R296" i="3"/>
  <c r="Q296" i="3"/>
  <c r="P296" i="3"/>
  <c r="O296" i="3"/>
  <c r="N296" i="3"/>
  <c r="M296" i="3"/>
  <c r="L296" i="3"/>
  <c r="K296" i="3"/>
  <c r="J296" i="3"/>
  <c r="I296" i="3"/>
  <c r="H296" i="3"/>
  <c r="G296" i="3"/>
  <c r="F296" i="3"/>
  <c r="E296" i="3"/>
  <c r="D296" i="3"/>
  <c r="C296" i="3"/>
  <c r="T295" i="3"/>
  <c r="S295" i="3"/>
  <c r="R295" i="3"/>
  <c r="Q295" i="3"/>
  <c r="P295" i="3"/>
  <c r="O295" i="3"/>
  <c r="N295" i="3"/>
  <c r="M295" i="3"/>
  <c r="L295" i="3"/>
  <c r="K295" i="3"/>
  <c r="J295" i="3"/>
  <c r="I295" i="3"/>
  <c r="H295" i="3"/>
  <c r="G295" i="3"/>
  <c r="F295" i="3"/>
  <c r="E295" i="3"/>
  <c r="D295" i="3"/>
  <c r="C295" i="3"/>
  <c r="T294" i="3"/>
  <c r="S294" i="3"/>
  <c r="R294" i="3"/>
  <c r="Q294" i="3"/>
  <c r="P294" i="3"/>
  <c r="O294" i="3"/>
  <c r="N294" i="3"/>
  <c r="M294" i="3"/>
  <c r="L294" i="3"/>
  <c r="K294" i="3"/>
  <c r="J294" i="3"/>
  <c r="I294" i="3"/>
  <c r="H294" i="3"/>
  <c r="G294" i="3"/>
  <c r="F294" i="3"/>
  <c r="E294" i="3"/>
  <c r="D294" i="3"/>
  <c r="C294" i="3"/>
  <c r="T293" i="3"/>
  <c r="S293" i="3"/>
  <c r="R293" i="3"/>
  <c r="Q293" i="3"/>
  <c r="P293" i="3"/>
  <c r="O293" i="3"/>
  <c r="N293" i="3"/>
  <c r="M293" i="3"/>
  <c r="L293" i="3"/>
  <c r="K293" i="3"/>
  <c r="J293" i="3"/>
  <c r="I293" i="3"/>
  <c r="H293" i="3"/>
  <c r="G293" i="3"/>
  <c r="F293" i="3"/>
  <c r="E293" i="3"/>
  <c r="D293" i="3"/>
  <c r="C293" i="3"/>
  <c r="T292" i="3"/>
  <c r="S292" i="3"/>
  <c r="R292" i="3"/>
  <c r="Q292" i="3"/>
  <c r="P292" i="3"/>
  <c r="O292" i="3"/>
  <c r="N292" i="3"/>
  <c r="M292" i="3"/>
  <c r="L292" i="3"/>
  <c r="K292" i="3"/>
  <c r="J292" i="3"/>
  <c r="I292" i="3"/>
  <c r="H292" i="3"/>
  <c r="G292" i="3"/>
  <c r="F292" i="3"/>
  <c r="E292" i="3"/>
  <c r="D292" i="3"/>
  <c r="C292" i="3"/>
  <c r="T291" i="3"/>
  <c r="S291" i="3"/>
  <c r="R291" i="3"/>
  <c r="Q291" i="3"/>
  <c r="P291" i="3"/>
  <c r="O291" i="3"/>
  <c r="N291" i="3"/>
  <c r="M291" i="3"/>
  <c r="L291" i="3"/>
  <c r="K291" i="3"/>
  <c r="J291" i="3"/>
  <c r="I291" i="3"/>
  <c r="H291" i="3"/>
  <c r="G291" i="3"/>
  <c r="F291" i="3"/>
  <c r="E291" i="3"/>
  <c r="D291" i="3"/>
  <c r="C291" i="3"/>
  <c r="T290" i="3"/>
  <c r="S290" i="3"/>
  <c r="R290" i="3"/>
  <c r="Q290" i="3"/>
  <c r="P290" i="3"/>
  <c r="O290" i="3"/>
  <c r="N290" i="3"/>
  <c r="M290" i="3"/>
  <c r="L290" i="3"/>
  <c r="K290" i="3"/>
  <c r="J290" i="3"/>
  <c r="I290" i="3"/>
  <c r="H290" i="3"/>
  <c r="G290" i="3"/>
  <c r="F290" i="3"/>
  <c r="E290" i="3"/>
  <c r="D290" i="3"/>
  <c r="C290" i="3"/>
  <c r="T289" i="3"/>
  <c r="S289" i="3"/>
  <c r="R289" i="3"/>
  <c r="Q289" i="3"/>
  <c r="P289" i="3"/>
  <c r="O289" i="3"/>
  <c r="N289" i="3"/>
  <c r="M289" i="3"/>
  <c r="L289" i="3"/>
  <c r="K289" i="3"/>
  <c r="J289" i="3"/>
  <c r="I289" i="3"/>
  <c r="H289" i="3"/>
  <c r="G289" i="3"/>
  <c r="F289" i="3"/>
  <c r="E289" i="3"/>
  <c r="D289" i="3"/>
  <c r="C289" i="3"/>
  <c r="T288" i="3"/>
  <c r="S288" i="3"/>
  <c r="R288" i="3"/>
  <c r="Q288" i="3"/>
  <c r="P288" i="3"/>
  <c r="O288" i="3"/>
  <c r="N288" i="3"/>
  <c r="M288" i="3"/>
  <c r="L288" i="3"/>
  <c r="K288" i="3"/>
  <c r="J288" i="3"/>
  <c r="I288" i="3"/>
  <c r="H288" i="3"/>
  <c r="G288" i="3"/>
  <c r="F288" i="3"/>
  <c r="E288" i="3"/>
  <c r="D288" i="3"/>
  <c r="C288" i="3"/>
  <c r="T287" i="3"/>
  <c r="S287" i="3"/>
  <c r="R287" i="3"/>
  <c r="Q287" i="3"/>
  <c r="P287" i="3"/>
  <c r="O287" i="3"/>
  <c r="N287" i="3"/>
  <c r="M287" i="3"/>
  <c r="L287" i="3"/>
  <c r="K287" i="3"/>
  <c r="J287" i="3"/>
  <c r="I287" i="3"/>
  <c r="H287" i="3"/>
  <c r="G287" i="3"/>
  <c r="F287" i="3"/>
  <c r="E287" i="3"/>
  <c r="D287" i="3"/>
  <c r="C287" i="3"/>
  <c r="T286" i="3"/>
  <c r="S286" i="3"/>
  <c r="R286" i="3"/>
  <c r="Q286" i="3"/>
  <c r="P286" i="3"/>
  <c r="O286" i="3"/>
  <c r="N286" i="3"/>
  <c r="M286" i="3"/>
  <c r="L286" i="3"/>
  <c r="K286" i="3"/>
  <c r="J286" i="3"/>
  <c r="I286" i="3"/>
  <c r="H286" i="3"/>
  <c r="G286" i="3"/>
  <c r="F286" i="3"/>
  <c r="E286" i="3"/>
  <c r="D286" i="3"/>
  <c r="C286" i="3"/>
  <c r="T285" i="3"/>
  <c r="S285" i="3"/>
  <c r="R285" i="3"/>
  <c r="Q285" i="3"/>
  <c r="P285" i="3"/>
  <c r="O285" i="3"/>
  <c r="N285" i="3"/>
  <c r="M285" i="3"/>
  <c r="L285" i="3"/>
  <c r="K285" i="3"/>
  <c r="J285" i="3"/>
  <c r="I285" i="3"/>
  <c r="H285" i="3"/>
  <c r="G285" i="3"/>
  <c r="F285" i="3"/>
  <c r="E285" i="3"/>
  <c r="D285" i="3"/>
  <c r="C285" i="3"/>
  <c r="T284" i="3"/>
  <c r="S284" i="3"/>
  <c r="R284" i="3"/>
  <c r="Q284" i="3"/>
  <c r="P284" i="3"/>
  <c r="O284" i="3"/>
  <c r="N284" i="3"/>
  <c r="M284" i="3"/>
  <c r="L284" i="3"/>
  <c r="K284" i="3"/>
  <c r="J284" i="3"/>
  <c r="I284" i="3"/>
  <c r="H284" i="3"/>
  <c r="G284" i="3"/>
  <c r="F284" i="3"/>
  <c r="E284" i="3"/>
  <c r="D284" i="3"/>
  <c r="C284" i="3"/>
  <c r="T283" i="3"/>
  <c r="S283" i="3"/>
  <c r="R283" i="3"/>
  <c r="Q283" i="3"/>
  <c r="P283" i="3"/>
  <c r="O283" i="3"/>
  <c r="N283" i="3"/>
  <c r="M283" i="3"/>
  <c r="L283" i="3"/>
  <c r="K283" i="3"/>
  <c r="J283" i="3"/>
  <c r="I283" i="3"/>
  <c r="H283" i="3"/>
  <c r="G283" i="3"/>
  <c r="F283" i="3"/>
  <c r="E283" i="3"/>
  <c r="D283" i="3"/>
  <c r="C283" i="3"/>
  <c r="T282" i="3"/>
  <c r="S282" i="3"/>
  <c r="R282" i="3"/>
  <c r="Q282" i="3"/>
  <c r="P282" i="3"/>
  <c r="O282" i="3"/>
  <c r="N282" i="3"/>
  <c r="M282" i="3"/>
  <c r="L282" i="3"/>
  <c r="K282" i="3"/>
  <c r="J282" i="3"/>
  <c r="I282" i="3"/>
  <c r="H282" i="3"/>
  <c r="G282" i="3"/>
  <c r="F282" i="3"/>
  <c r="E282" i="3"/>
  <c r="D282" i="3"/>
  <c r="C282" i="3"/>
  <c r="T281" i="3"/>
  <c r="S281" i="3"/>
  <c r="R281" i="3"/>
  <c r="Q281" i="3"/>
  <c r="P281" i="3"/>
  <c r="O281" i="3"/>
  <c r="N281" i="3"/>
  <c r="M281" i="3"/>
  <c r="L281" i="3"/>
  <c r="K281" i="3"/>
  <c r="J281" i="3"/>
  <c r="I281" i="3"/>
  <c r="H281" i="3"/>
  <c r="G281" i="3"/>
  <c r="F281" i="3"/>
  <c r="E281" i="3"/>
  <c r="D281" i="3"/>
  <c r="C281" i="3"/>
  <c r="T280" i="3"/>
  <c r="S280" i="3"/>
  <c r="R280" i="3"/>
  <c r="Q280" i="3"/>
  <c r="P280" i="3"/>
  <c r="O280" i="3"/>
  <c r="N280" i="3"/>
  <c r="M280" i="3"/>
  <c r="L280" i="3"/>
  <c r="K280" i="3"/>
  <c r="J280" i="3"/>
  <c r="I280" i="3"/>
  <c r="H280" i="3"/>
  <c r="G280" i="3"/>
  <c r="F280" i="3"/>
  <c r="E280" i="3"/>
  <c r="D280" i="3"/>
  <c r="C280" i="3"/>
  <c r="T279" i="3"/>
  <c r="S279" i="3"/>
  <c r="R279" i="3"/>
  <c r="Q279" i="3"/>
  <c r="P279" i="3"/>
  <c r="O279" i="3"/>
  <c r="N279" i="3"/>
  <c r="M279" i="3"/>
  <c r="L279" i="3"/>
  <c r="K279" i="3"/>
  <c r="J279" i="3"/>
  <c r="I279" i="3"/>
  <c r="H279" i="3"/>
  <c r="G279" i="3"/>
  <c r="F279" i="3"/>
  <c r="E279" i="3"/>
  <c r="D279" i="3"/>
  <c r="C279" i="3"/>
  <c r="T278" i="3"/>
  <c r="S278" i="3"/>
  <c r="R278" i="3"/>
  <c r="Q278" i="3"/>
  <c r="P278" i="3"/>
  <c r="O278" i="3"/>
  <c r="N278" i="3"/>
  <c r="M278" i="3"/>
  <c r="L278" i="3"/>
  <c r="K278" i="3"/>
  <c r="J278" i="3"/>
  <c r="I278" i="3"/>
  <c r="H278" i="3"/>
  <c r="G278" i="3"/>
  <c r="F278" i="3"/>
  <c r="E278" i="3"/>
  <c r="D278" i="3"/>
  <c r="C278" i="3"/>
  <c r="T277" i="3"/>
  <c r="S277" i="3"/>
  <c r="R277" i="3"/>
  <c r="Q277" i="3"/>
  <c r="P277" i="3"/>
  <c r="O277" i="3"/>
  <c r="N277" i="3"/>
  <c r="M277" i="3"/>
  <c r="L277" i="3"/>
  <c r="K277" i="3"/>
  <c r="J277" i="3"/>
  <c r="I277" i="3"/>
  <c r="H277" i="3"/>
  <c r="G277" i="3"/>
  <c r="F277" i="3"/>
  <c r="E277" i="3"/>
  <c r="D277" i="3"/>
  <c r="C277" i="3"/>
  <c r="T276" i="3"/>
  <c r="S276" i="3"/>
  <c r="R276" i="3"/>
  <c r="Q276" i="3"/>
  <c r="P276" i="3"/>
  <c r="O276" i="3"/>
  <c r="N276" i="3"/>
  <c r="M276" i="3"/>
  <c r="L276" i="3"/>
  <c r="K276" i="3"/>
  <c r="J276" i="3"/>
  <c r="I276" i="3"/>
  <c r="H276" i="3"/>
  <c r="G276" i="3"/>
  <c r="F276" i="3"/>
  <c r="E276" i="3"/>
  <c r="D276" i="3"/>
  <c r="C276" i="3"/>
  <c r="T275" i="3"/>
  <c r="S275" i="3"/>
  <c r="R275" i="3"/>
  <c r="Q275" i="3"/>
  <c r="P275" i="3"/>
  <c r="O275" i="3"/>
  <c r="N275" i="3"/>
  <c r="M275" i="3"/>
  <c r="L275" i="3"/>
  <c r="K275" i="3"/>
  <c r="J275" i="3"/>
  <c r="I275" i="3"/>
  <c r="H275" i="3"/>
  <c r="G275" i="3"/>
  <c r="F275" i="3"/>
  <c r="E275" i="3"/>
  <c r="D275" i="3"/>
  <c r="C275" i="3"/>
  <c r="T274" i="3"/>
  <c r="S274" i="3"/>
  <c r="R274" i="3"/>
  <c r="Q274" i="3"/>
  <c r="P274" i="3"/>
  <c r="O274" i="3"/>
  <c r="N274" i="3"/>
  <c r="M274" i="3"/>
  <c r="L274" i="3"/>
  <c r="K274" i="3"/>
  <c r="J274" i="3"/>
  <c r="I274" i="3"/>
  <c r="H274" i="3"/>
  <c r="G274" i="3"/>
  <c r="F274" i="3"/>
  <c r="E274" i="3"/>
  <c r="D274" i="3"/>
  <c r="C274" i="3"/>
  <c r="T273" i="3"/>
  <c r="S273" i="3"/>
  <c r="R273" i="3"/>
  <c r="Q273" i="3"/>
  <c r="P273" i="3"/>
  <c r="O273" i="3"/>
  <c r="N273" i="3"/>
  <c r="M273" i="3"/>
  <c r="L273" i="3"/>
  <c r="K273" i="3"/>
  <c r="J273" i="3"/>
  <c r="I273" i="3"/>
  <c r="H273" i="3"/>
  <c r="G273" i="3"/>
  <c r="F273" i="3"/>
  <c r="E273" i="3"/>
  <c r="D273" i="3"/>
  <c r="C273" i="3"/>
  <c r="T272" i="3"/>
  <c r="S272" i="3"/>
  <c r="R272" i="3"/>
  <c r="Q272" i="3"/>
  <c r="P272" i="3"/>
  <c r="O272" i="3"/>
  <c r="N272" i="3"/>
  <c r="M272" i="3"/>
  <c r="L272" i="3"/>
  <c r="K272" i="3"/>
  <c r="J272" i="3"/>
  <c r="I272" i="3"/>
  <c r="H272" i="3"/>
  <c r="G272" i="3"/>
  <c r="F272" i="3"/>
  <c r="E272" i="3"/>
  <c r="D272" i="3"/>
  <c r="C272" i="3"/>
  <c r="T271" i="3"/>
  <c r="S271" i="3"/>
  <c r="R271" i="3"/>
  <c r="Q271" i="3"/>
  <c r="P271" i="3"/>
  <c r="O271" i="3"/>
  <c r="N271" i="3"/>
  <c r="M271" i="3"/>
  <c r="L271" i="3"/>
  <c r="K271" i="3"/>
  <c r="J271" i="3"/>
  <c r="I271" i="3"/>
  <c r="H271" i="3"/>
  <c r="G271" i="3"/>
  <c r="F271" i="3"/>
  <c r="E271" i="3"/>
  <c r="D271" i="3"/>
  <c r="C271" i="3"/>
  <c r="T270" i="3"/>
  <c r="S270" i="3"/>
  <c r="R270" i="3"/>
  <c r="Q270" i="3"/>
  <c r="P270" i="3"/>
  <c r="O270" i="3"/>
  <c r="N270" i="3"/>
  <c r="M270" i="3"/>
  <c r="L270" i="3"/>
  <c r="K270" i="3"/>
  <c r="J270" i="3"/>
  <c r="I270" i="3"/>
  <c r="H270" i="3"/>
  <c r="G270" i="3"/>
  <c r="F270" i="3"/>
  <c r="E270" i="3"/>
  <c r="D270" i="3"/>
  <c r="C270" i="3"/>
  <c r="T269" i="3"/>
  <c r="S269" i="3"/>
  <c r="R269" i="3"/>
  <c r="Q269" i="3"/>
  <c r="P269" i="3"/>
  <c r="O269" i="3"/>
  <c r="N269" i="3"/>
  <c r="M269" i="3"/>
  <c r="L269" i="3"/>
  <c r="K269" i="3"/>
  <c r="J269" i="3"/>
  <c r="I269" i="3"/>
  <c r="H269" i="3"/>
  <c r="G269" i="3"/>
  <c r="F269" i="3"/>
  <c r="E269" i="3"/>
  <c r="D269" i="3"/>
  <c r="C269" i="3"/>
  <c r="T268" i="3"/>
  <c r="S268" i="3"/>
  <c r="R268" i="3"/>
  <c r="Q268" i="3"/>
  <c r="P268" i="3"/>
  <c r="O268" i="3"/>
  <c r="N268" i="3"/>
  <c r="M268" i="3"/>
  <c r="L268" i="3"/>
  <c r="K268" i="3"/>
  <c r="J268" i="3"/>
  <c r="I268" i="3"/>
  <c r="H268" i="3"/>
  <c r="G268" i="3"/>
  <c r="F268" i="3"/>
  <c r="E268" i="3"/>
  <c r="D268" i="3"/>
  <c r="C268" i="3"/>
  <c r="T267" i="3"/>
  <c r="S267" i="3"/>
  <c r="R267" i="3"/>
  <c r="Q267" i="3"/>
  <c r="P267" i="3"/>
  <c r="O267" i="3"/>
  <c r="N267" i="3"/>
  <c r="M267" i="3"/>
  <c r="L267" i="3"/>
  <c r="K267" i="3"/>
  <c r="J267" i="3"/>
  <c r="I267" i="3"/>
  <c r="H267" i="3"/>
  <c r="G267" i="3"/>
  <c r="F267" i="3"/>
  <c r="E267" i="3"/>
  <c r="D267" i="3"/>
  <c r="C267" i="3"/>
  <c r="T266" i="3"/>
  <c r="S266" i="3"/>
  <c r="R266" i="3"/>
  <c r="Q266" i="3"/>
  <c r="P266" i="3"/>
  <c r="O266" i="3"/>
  <c r="N266" i="3"/>
  <c r="M266" i="3"/>
  <c r="L266" i="3"/>
  <c r="K266" i="3"/>
  <c r="J266" i="3"/>
  <c r="I266" i="3"/>
  <c r="H266" i="3"/>
  <c r="G266" i="3"/>
  <c r="F266" i="3"/>
  <c r="E266" i="3"/>
  <c r="D266" i="3"/>
  <c r="C266" i="3"/>
  <c r="T265" i="3"/>
  <c r="S265" i="3"/>
  <c r="R265" i="3"/>
  <c r="Q265" i="3"/>
  <c r="P265" i="3"/>
  <c r="O265" i="3"/>
  <c r="N265" i="3"/>
  <c r="M265" i="3"/>
  <c r="L265" i="3"/>
  <c r="K265" i="3"/>
  <c r="J265" i="3"/>
  <c r="I265" i="3"/>
  <c r="H265" i="3"/>
  <c r="G265" i="3"/>
  <c r="F265" i="3"/>
  <c r="E265" i="3"/>
  <c r="D265" i="3"/>
  <c r="C265" i="3"/>
  <c r="T264" i="3"/>
  <c r="S264" i="3"/>
  <c r="R264" i="3"/>
  <c r="Q264" i="3"/>
  <c r="P264" i="3"/>
  <c r="O264" i="3"/>
  <c r="N264" i="3"/>
  <c r="M264" i="3"/>
  <c r="L264" i="3"/>
  <c r="K264" i="3"/>
  <c r="J264" i="3"/>
  <c r="I264" i="3"/>
  <c r="H264" i="3"/>
  <c r="G264" i="3"/>
  <c r="F264" i="3"/>
  <c r="E264" i="3"/>
  <c r="D264" i="3"/>
  <c r="C264" i="3"/>
  <c r="T263" i="3"/>
  <c r="S263" i="3"/>
  <c r="R263" i="3"/>
  <c r="Q263" i="3"/>
  <c r="P263" i="3"/>
  <c r="O263" i="3"/>
  <c r="N263" i="3"/>
  <c r="M263" i="3"/>
  <c r="L263" i="3"/>
  <c r="K263" i="3"/>
  <c r="J263" i="3"/>
  <c r="I263" i="3"/>
  <c r="H263" i="3"/>
  <c r="G263" i="3"/>
  <c r="F263" i="3"/>
  <c r="E263" i="3"/>
  <c r="D263" i="3"/>
  <c r="C263" i="3"/>
  <c r="T262" i="3"/>
  <c r="S262" i="3"/>
  <c r="R262" i="3"/>
  <c r="Q262" i="3"/>
  <c r="P262" i="3"/>
  <c r="O262" i="3"/>
  <c r="N262" i="3"/>
  <c r="M262" i="3"/>
  <c r="L262" i="3"/>
  <c r="K262" i="3"/>
  <c r="J262" i="3"/>
  <c r="I262" i="3"/>
  <c r="H262" i="3"/>
  <c r="G262" i="3"/>
  <c r="F262" i="3"/>
  <c r="E262" i="3"/>
  <c r="D262" i="3"/>
  <c r="C262" i="3"/>
  <c r="T261" i="3"/>
  <c r="S261" i="3"/>
  <c r="R261" i="3"/>
  <c r="Q261" i="3"/>
  <c r="P261" i="3"/>
  <c r="O261" i="3"/>
  <c r="N261" i="3"/>
  <c r="M261" i="3"/>
  <c r="L261" i="3"/>
  <c r="K261" i="3"/>
  <c r="J261" i="3"/>
  <c r="I261" i="3"/>
  <c r="H261" i="3"/>
  <c r="G261" i="3"/>
  <c r="F261" i="3"/>
  <c r="E261" i="3"/>
  <c r="D261" i="3"/>
  <c r="C261" i="3"/>
  <c r="T260" i="3"/>
  <c r="S260" i="3"/>
  <c r="R260" i="3"/>
  <c r="Q260" i="3"/>
  <c r="P260" i="3"/>
  <c r="O260" i="3"/>
  <c r="N260" i="3"/>
  <c r="M260" i="3"/>
  <c r="L260" i="3"/>
  <c r="K260" i="3"/>
  <c r="J260" i="3"/>
  <c r="I260" i="3"/>
  <c r="H260" i="3"/>
  <c r="G260" i="3"/>
  <c r="F260" i="3"/>
  <c r="E260" i="3"/>
  <c r="D260" i="3"/>
  <c r="C260" i="3"/>
  <c r="T259" i="3"/>
  <c r="S259" i="3"/>
  <c r="R259" i="3"/>
  <c r="Q259" i="3"/>
  <c r="P259" i="3"/>
  <c r="O259" i="3"/>
  <c r="N259" i="3"/>
  <c r="M259" i="3"/>
  <c r="L259" i="3"/>
  <c r="K259" i="3"/>
  <c r="J259" i="3"/>
  <c r="I259" i="3"/>
  <c r="H259" i="3"/>
  <c r="G259" i="3"/>
  <c r="F259" i="3"/>
  <c r="E259" i="3"/>
  <c r="D259" i="3"/>
  <c r="C259" i="3"/>
  <c r="T258" i="3"/>
  <c r="S258" i="3"/>
  <c r="R258" i="3"/>
  <c r="Q258" i="3"/>
  <c r="P258" i="3"/>
  <c r="O258" i="3"/>
  <c r="N258" i="3"/>
  <c r="M258" i="3"/>
  <c r="L258" i="3"/>
  <c r="K258" i="3"/>
  <c r="J258" i="3"/>
  <c r="I258" i="3"/>
  <c r="H258" i="3"/>
  <c r="G258" i="3"/>
  <c r="F258" i="3"/>
  <c r="E258" i="3"/>
  <c r="D258" i="3"/>
  <c r="C258" i="3"/>
  <c r="T257" i="3"/>
  <c r="S257" i="3"/>
  <c r="R257" i="3"/>
  <c r="Q257" i="3"/>
  <c r="P257" i="3"/>
  <c r="O257" i="3"/>
  <c r="N257" i="3"/>
  <c r="M257" i="3"/>
  <c r="L257" i="3"/>
  <c r="K257" i="3"/>
  <c r="J257" i="3"/>
  <c r="I257" i="3"/>
  <c r="H257" i="3"/>
  <c r="G257" i="3"/>
  <c r="F257" i="3"/>
  <c r="E257" i="3"/>
  <c r="D257" i="3"/>
  <c r="C257" i="3"/>
  <c r="T256" i="3"/>
  <c r="S256" i="3"/>
  <c r="R256" i="3"/>
  <c r="Q256" i="3"/>
  <c r="P256" i="3"/>
  <c r="O256" i="3"/>
  <c r="N256" i="3"/>
  <c r="M256" i="3"/>
  <c r="L256" i="3"/>
  <c r="K256" i="3"/>
  <c r="J256" i="3"/>
  <c r="I256" i="3"/>
  <c r="H256" i="3"/>
  <c r="G256" i="3"/>
  <c r="F256" i="3"/>
  <c r="E256" i="3"/>
  <c r="D256" i="3"/>
  <c r="C256" i="3"/>
  <c r="T255" i="3"/>
  <c r="S255" i="3"/>
  <c r="R255" i="3"/>
  <c r="Q255" i="3"/>
  <c r="P255" i="3"/>
  <c r="O255" i="3"/>
  <c r="N255" i="3"/>
  <c r="M255" i="3"/>
  <c r="L255" i="3"/>
  <c r="K255" i="3"/>
  <c r="J255" i="3"/>
  <c r="I255" i="3"/>
  <c r="H255" i="3"/>
  <c r="G255" i="3"/>
  <c r="F255" i="3"/>
  <c r="E255" i="3"/>
  <c r="D255" i="3"/>
  <c r="C255" i="3"/>
  <c r="T254" i="3"/>
  <c r="S254" i="3"/>
  <c r="R254" i="3"/>
  <c r="Q254" i="3"/>
  <c r="P254" i="3"/>
  <c r="O254" i="3"/>
  <c r="N254" i="3"/>
  <c r="M254" i="3"/>
  <c r="L254" i="3"/>
  <c r="K254" i="3"/>
  <c r="J254" i="3"/>
  <c r="I254" i="3"/>
  <c r="H254" i="3"/>
  <c r="G254" i="3"/>
  <c r="F254" i="3"/>
  <c r="E254" i="3"/>
  <c r="D254" i="3"/>
  <c r="C254" i="3"/>
  <c r="T253" i="3"/>
  <c r="S253" i="3"/>
  <c r="R253" i="3"/>
  <c r="Q253" i="3"/>
  <c r="P253" i="3"/>
  <c r="O253" i="3"/>
  <c r="N253" i="3"/>
  <c r="M253" i="3"/>
  <c r="L253" i="3"/>
  <c r="K253" i="3"/>
  <c r="J253" i="3"/>
  <c r="I253" i="3"/>
  <c r="H253" i="3"/>
  <c r="G253" i="3"/>
  <c r="F253" i="3"/>
  <c r="E253" i="3"/>
  <c r="D253" i="3"/>
  <c r="C253" i="3"/>
  <c r="T252" i="3"/>
  <c r="S252" i="3"/>
  <c r="R252" i="3"/>
  <c r="Q252" i="3"/>
  <c r="P252" i="3"/>
  <c r="O252" i="3"/>
  <c r="N252" i="3"/>
  <c r="M252" i="3"/>
  <c r="L252" i="3"/>
  <c r="K252" i="3"/>
  <c r="J252" i="3"/>
  <c r="I252" i="3"/>
  <c r="H252" i="3"/>
  <c r="G252" i="3"/>
  <c r="F252" i="3"/>
  <c r="E252" i="3"/>
  <c r="D252" i="3"/>
  <c r="C252" i="3"/>
  <c r="T251" i="3"/>
  <c r="S251" i="3"/>
  <c r="R251" i="3"/>
  <c r="Q251" i="3"/>
  <c r="P251" i="3"/>
  <c r="O251" i="3"/>
  <c r="N251" i="3"/>
  <c r="M251" i="3"/>
  <c r="L251" i="3"/>
  <c r="K251" i="3"/>
  <c r="J251" i="3"/>
  <c r="I251" i="3"/>
  <c r="H251" i="3"/>
  <c r="G251" i="3"/>
  <c r="F251" i="3"/>
  <c r="E251" i="3"/>
  <c r="D251" i="3"/>
  <c r="C251" i="3"/>
  <c r="T250" i="3"/>
  <c r="S250" i="3"/>
  <c r="R250" i="3"/>
  <c r="Q250" i="3"/>
  <c r="P250" i="3"/>
  <c r="O250" i="3"/>
  <c r="N250" i="3"/>
  <c r="M250" i="3"/>
  <c r="L250" i="3"/>
  <c r="K250" i="3"/>
  <c r="J250" i="3"/>
  <c r="I250" i="3"/>
  <c r="H250" i="3"/>
  <c r="G250" i="3"/>
  <c r="F250" i="3"/>
  <c r="E250" i="3"/>
  <c r="D250" i="3"/>
  <c r="C250" i="3"/>
  <c r="T249" i="3"/>
  <c r="S249" i="3"/>
  <c r="R249" i="3"/>
  <c r="Q249" i="3"/>
  <c r="P249" i="3"/>
  <c r="O249" i="3"/>
  <c r="N249" i="3"/>
  <c r="M249" i="3"/>
  <c r="L249" i="3"/>
  <c r="K249" i="3"/>
  <c r="J249" i="3"/>
  <c r="I249" i="3"/>
  <c r="H249" i="3"/>
  <c r="G249" i="3"/>
  <c r="F249" i="3"/>
  <c r="E249" i="3"/>
  <c r="D249" i="3"/>
  <c r="C249" i="3"/>
  <c r="T248" i="3"/>
  <c r="S248" i="3"/>
  <c r="R248" i="3"/>
  <c r="Q248" i="3"/>
  <c r="P248" i="3"/>
  <c r="O248" i="3"/>
  <c r="N248" i="3"/>
  <c r="M248" i="3"/>
  <c r="L248" i="3"/>
  <c r="K248" i="3"/>
  <c r="J248" i="3"/>
  <c r="I248" i="3"/>
  <c r="H248" i="3"/>
  <c r="G248" i="3"/>
  <c r="F248" i="3"/>
  <c r="E248" i="3"/>
  <c r="D248" i="3"/>
  <c r="C248" i="3"/>
  <c r="T247" i="3"/>
  <c r="S247" i="3"/>
  <c r="R247" i="3"/>
  <c r="Q247" i="3"/>
  <c r="P247" i="3"/>
  <c r="O247" i="3"/>
  <c r="N247" i="3"/>
  <c r="M247" i="3"/>
  <c r="L247" i="3"/>
  <c r="K247" i="3"/>
  <c r="J247" i="3"/>
  <c r="I247" i="3"/>
  <c r="H247" i="3"/>
  <c r="G247" i="3"/>
  <c r="F247" i="3"/>
  <c r="E247" i="3"/>
  <c r="D247" i="3"/>
  <c r="C247" i="3"/>
  <c r="T246" i="3"/>
  <c r="S246" i="3"/>
  <c r="R246" i="3"/>
  <c r="Q246" i="3"/>
  <c r="P246" i="3"/>
  <c r="O246" i="3"/>
  <c r="N246" i="3"/>
  <c r="M246" i="3"/>
  <c r="L246" i="3"/>
  <c r="K246" i="3"/>
  <c r="J246" i="3"/>
  <c r="I246" i="3"/>
  <c r="H246" i="3"/>
  <c r="G246" i="3"/>
  <c r="F246" i="3"/>
  <c r="E246" i="3"/>
  <c r="D246" i="3"/>
  <c r="C246" i="3"/>
  <c r="T245" i="3"/>
  <c r="S245" i="3"/>
  <c r="R245" i="3"/>
  <c r="Q245" i="3"/>
  <c r="P245" i="3"/>
  <c r="O245" i="3"/>
  <c r="N245" i="3"/>
  <c r="M245" i="3"/>
  <c r="L245" i="3"/>
  <c r="K245" i="3"/>
  <c r="J245" i="3"/>
  <c r="I245" i="3"/>
  <c r="H245" i="3"/>
  <c r="G245" i="3"/>
  <c r="F245" i="3"/>
  <c r="E245" i="3"/>
  <c r="D245" i="3"/>
  <c r="C245" i="3"/>
  <c r="T244" i="3"/>
  <c r="S244" i="3"/>
  <c r="R244" i="3"/>
  <c r="Q244" i="3"/>
  <c r="P244" i="3"/>
  <c r="O244" i="3"/>
  <c r="N244" i="3"/>
  <c r="M244" i="3"/>
  <c r="L244" i="3"/>
  <c r="K244" i="3"/>
  <c r="J244" i="3"/>
  <c r="I244" i="3"/>
  <c r="H244" i="3"/>
  <c r="G244" i="3"/>
  <c r="F244" i="3"/>
  <c r="E244" i="3"/>
  <c r="D244" i="3"/>
  <c r="C244" i="3"/>
  <c r="T243" i="3"/>
  <c r="S243" i="3"/>
  <c r="R243" i="3"/>
  <c r="Q243" i="3"/>
  <c r="P243" i="3"/>
  <c r="O243" i="3"/>
  <c r="N243" i="3"/>
  <c r="M243" i="3"/>
  <c r="L243" i="3"/>
  <c r="K243" i="3"/>
  <c r="J243" i="3"/>
  <c r="I243" i="3"/>
  <c r="H243" i="3"/>
  <c r="G243" i="3"/>
  <c r="F243" i="3"/>
  <c r="E243" i="3"/>
  <c r="D243" i="3"/>
  <c r="C243" i="3"/>
  <c r="T242" i="3"/>
  <c r="S242" i="3"/>
  <c r="R242" i="3"/>
  <c r="Q242" i="3"/>
  <c r="P242" i="3"/>
  <c r="O242" i="3"/>
  <c r="N242" i="3"/>
  <c r="M242" i="3"/>
  <c r="L242" i="3"/>
  <c r="K242" i="3"/>
  <c r="J242" i="3"/>
  <c r="I242" i="3"/>
  <c r="H242" i="3"/>
  <c r="G242" i="3"/>
  <c r="F242" i="3"/>
  <c r="E242" i="3"/>
  <c r="D242" i="3"/>
  <c r="C242" i="3"/>
  <c r="T241" i="3"/>
  <c r="S241" i="3"/>
  <c r="R241" i="3"/>
  <c r="Q241" i="3"/>
  <c r="P241" i="3"/>
  <c r="O241" i="3"/>
  <c r="N241" i="3"/>
  <c r="M241" i="3"/>
  <c r="L241" i="3"/>
  <c r="K241" i="3"/>
  <c r="J241" i="3"/>
  <c r="I241" i="3"/>
  <c r="H241" i="3"/>
  <c r="G241" i="3"/>
  <c r="F241" i="3"/>
  <c r="E241" i="3"/>
  <c r="D241" i="3"/>
  <c r="C241" i="3"/>
  <c r="T240" i="3"/>
  <c r="S240" i="3"/>
  <c r="R240" i="3"/>
  <c r="Q240" i="3"/>
  <c r="P240" i="3"/>
  <c r="O240" i="3"/>
  <c r="N240" i="3"/>
  <c r="M240" i="3"/>
  <c r="L240" i="3"/>
  <c r="K240" i="3"/>
  <c r="J240" i="3"/>
  <c r="I240" i="3"/>
  <c r="H240" i="3"/>
  <c r="G240" i="3"/>
  <c r="F240" i="3"/>
  <c r="E240" i="3"/>
  <c r="D240" i="3"/>
  <c r="C240" i="3"/>
  <c r="T239" i="3"/>
  <c r="S239" i="3"/>
  <c r="R239" i="3"/>
  <c r="Q239" i="3"/>
  <c r="P239" i="3"/>
  <c r="O239" i="3"/>
  <c r="N239" i="3"/>
  <c r="M239" i="3"/>
  <c r="L239" i="3"/>
  <c r="K239" i="3"/>
  <c r="J239" i="3"/>
  <c r="I239" i="3"/>
  <c r="H239" i="3"/>
  <c r="G239" i="3"/>
  <c r="F239" i="3"/>
  <c r="E239" i="3"/>
  <c r="D239" i="3"/>
  <c r="C239" i="3"/>
  <c r="T238" i="3"/>
  <c r="S238" i="3"/>
  <c r="R238" i="3"/>
  <c r="Q238" i="3"/>
  <c r="P238" i="3"/>
  <c r="O238" i="3"/>
  <c r="N238" i="3"/>
  <c r="M238" i="3"/>
  <c r="L238" i="3"/>
  <c r="K238" i="3"/>
  <c r="J238" i="3"/>
  <c r="I238" i="3"/>
  <c r="H238" i="3"/>
  <c r="G238" i="3"/>
  <c r="F238" i="3"/>
  <c r="E238" i="3"/>
  <c r="D238" i="3"/>
  <c r="C238" i="3"/>
  <c r="T237" i="3"/>
  <c r="S237" i="3"/>
  <c r="R237" i="3"/>
  <c r="Q237" i="3"/>
  <c r="P237" i="3"/>
  <c r="O237" i="3"/>
  <c r="N237" i="3"/>
  <c r="M237" i="3"/>
  <c r="L237" i="3"/>
  <c r="K237" i="3"/>
  <c r="J237" i="3"/>
  <c r="I237" i="3"/>
  <c r="H237" i="3"/>
  <c r="G237" i="3"/>
  <c r="F237" i="3"/>
  <c r="E237" i="3"/>
  <c r="D237" i="3"/>
  <c r="C237" i="3"/>
  <c r="T236" i="3"/>
  <c r="S236" i="3"/>
  <c r="R236" i="3"/>
  <c r="Q236" i="3"/>
  <c r="P236" i="3"/>
  <c r="O236" i="3"/>
  <c r="N236" i="3"/>
  <c r="M236" i="3"/>
  <c r="L236" i="3"/>
  <c r="K236" i="3"/>
  <c r="J236" i="3"/>
  <c r="I236" i="3"/>
  <c r="H236" i="3"/>
  <c r="G236" i="3"/>
  <c r="F236" i="3"/>
  <c r="E236" i="3"/>
  <c r="D236" i="3"/>
  <c r="C236" i="3"/>
  <c r="T235" i="3"/>
  <c r="S235" i="3"/>
  <c r="R235" i="3"/>
  <c r="Q235" i="3"/>
  <c r="P235" i="3"/>
  <c r="O235" i="3"/>
  <c r="N235" i="3"/>
  <c r="M235" i="3"/>
  <c r="L235" i="3"/>
  <c r="K235" i="3"/>
  <c r="J235" i="3"/>
  <c r="I235" i="3"/>
  <c r="H235" i="3"/>
  <c r="G235" i="3"/>
  <c r="F235" i="3"/>
  <c r="E235" i="3"/>
  <c r="D235" i="3"/>
  <c r="C235" i="3"/>
  <c r="T234" i="3"/>
  <c r="S234" i="3"/>
  <c r="R234" i="3"/>
  <c r="Q234" i="3"/>
  <c r="P234" i="3"/>
  <c r="O234" i="3"/>
  <c r="N234" i="3"/>
  <c r="M234" i="3"/>
  <c r="L234" i="3"/>
  <c r="K234" i="3"/>
  <c r="J234" i="3"/>
  <c r="I234" i="3"/>
  <c r="H234" i="3"/>
  <c r="G234" i="3"/>
  <c r="F234" i="3"/>
  <c r="E234" i="3"/>
  <c r="D234" i="3"/>
  <c r="C234" i="3"/>
  <c r="T233" i="3"/>
  <c r="S233" i="3"/>
  <c r="R233" i="3"/>
  <c r="Q233" i="3"/>
  <c r="P233" i="3"/>
  <c r="O233" i="3"/>
  <c r="N233" i="3"/>
  <c r="M233" i="3"/>
  <c r="L233" i="3"/>
  <c r="K233" i="3"/>
  <c r="J233" i="3"/>
  <c r="I233" i="3"/>
  <c r="H233" i="3"/>
  <c r="G233" i="3"/>
  <c r="F233" i="3"/>
  <c r="E233" i="3"/>
  <c r="D233" i="3"/>
  <c r="C233" i="3"/>
  <c r="T232" i="3"/>
  <c r="S232" i="3"/>
  <c r="R232" i="3"/>
  <c r="Q232" i="3"/>
  <c r="P232" i="3"/>
  <c r="O232" i="3"/>
  <c r="N232" i="3"/>
  <c r="M232" i="3"/>
  <c r="L232" i="3"/>
  <c r="K232" i="3"/>
  <c r="J232" i="3"/>
  <c r="I232" i="3"/>
  <c r="H232" i="3"/>
  <c r="G232" i="3"/>
  <c r="F232" i="3"/>
  <c r="E232" i="3"/>
  <c r="D232" i="3"/>
  <c r="C232" i="3"/>
  <c r="T231" i="3"/>
  <c r="S231" i="3"/>
  <c r="R231" i="3"/>
  <c r="Q231" i="3"/>
  <c r="P231" i="3"/>
  <c r="O231" i="3"/>
  <c r="N231" i="3"/>
  <c r="M231" i="3"/>
  <c r="L231" i="3"/>
  <c r="K231" i="3"/>
  <c r="J231" i="3"/>
  <c r="I231" i="3"/>
  <c r="H231" i="3"/>
  <c r="G231" i="3"/>
  <c r="F231" i="3"/>
  <c r="E231" i="3"/>
  <c r="D231" i="3"/>
  <c r="C231" i="3"/>
  <c r="T230" i="3"/>
  <c r="S230" i="3"/>
  <c r="R230" i="3"/>
  <c r="Q230" i="3"/>
  <c r="P230" i="3"/>
  <c r="O230" i="3"/>
  <c r="N230" i="3"/>
  <c r="M230" i="3"/>
  <c r="L230" i="3"/>
  <c r="K230" i="3"/>
  <c r="J230" i="3"/>
  <c r="I230" i="3"/>
  <c r="H230" i="3"/>
  <c r="G230" i="3"/>
  <c r="F230" i="3"/>
  <c r="E230" i="3"/>
  <c r="D230" i="3"/>
  <c r="C230" i="3"/>
  <c r="T229" i="3"/>
  <c r="S229" i="3"/>
  <c r="R229" i="3"/>
  <c r="Q229" i="3"/>
  <c r="P229" i="3"/>
  <c r="O229" i="3"/>
  <c r="N229" i="3"/>
  <c r="M229" i="3"/>
  <c r="L229" i="3"/>
  <c r="K229" i="3"/>
  <c r="J229" i="3"/>
  <c r="I229" i="3"/>
  <c r="H229" i="3"/>
  <c r="G229" i="3"/>
  <c r="F229" i="3"/>
  <c r="E229" i="3"/>
  <c r="D229" i="3"/>
  <c r="C229" i="3"/>
  <c r="T228" i="3"/>
  <c r="S228" i="3"/>
  <c r="R228" i="3"/>
  <c r="Q228" i="3"/>
  <c r="P228" i="3"/>
  <c r="O228" i="3"/>
  <c r="N228" i="3"/>
  <c r="M228" i="3"/>
  <c r="L228" i="3"/>
  <c r="K228" i="3"/>
  <c r="J228" i="3"/>
  <c r="I228" i="3"/>
  <c r="H228" i="3"/>
  <c r="G228" i="3"/>
  <c r="F228" i="3"/>
  <c r="E228" i="3"/>
  <c r="D228" i="3"/>
  <c r="C228" i="3"/>
  <c r="T227" i="3"/>
  <c r="S227" i="3"/>
  <c r="R227" i="3"/>
  <c r="Q227" i="3"/>
  <c r="P227" i="3"/>
  <c r="O227" i="3"/>
  <c r="N227" i="3"/>
  <c r="M227" i="3"/>
  <c r="L227" i="3"/>
  <c r="K227" i="3"/>
  <c r="J227" i="3"/>
  <c r="I227" i="3"/>
  <c r="H227" i="3"/>
  <c r="G227" i="3"/>
  <c r="F227" i="3"/>
  <c r="E227" i="3"/>
  <c r="D227" i="3"/>
  <c r="C227" i="3"/>
  <c r="T226" i="3"/>
  <c r="S226" i="3"/>
  <c r="R226" i="3"/>
  <c r="Q226" i="3"/>
  <c r="P226" i="3"/>
  <c r="O226" i="3"/>
  <c r="N226" i="3"/>
  <c r="M226" i="3"/>
  <c r="L226" i="3"/>
  <c r="K226" i="3"/>
  <c r="J226" i="3"/>
  <c r="I226" i="3"/>
  <c r="H226" i="3"/>
  <c r="G226" i="3"/>
  <c r="F226" i="3"/>
  <c r="E226" i="3"/>
  <c r="D226" i="3"/>
  <c r="C226" i="3"/>
  <c r="T225" i="3"/>
  <c r="S225" i="3"/>
  <c r="R225" i="3"/>
  <c r="Q225" i="3"/>
  <c r="P225" i="3"/>
  <c r="O225" i="3"/>
  <c r="N225" i="3"/>
  <c r="M225" i="3"/>
  <c r="L225" i="3"/>
  <c r="K225" i="3"/>
  <c r="J225" i="3"/>
  <c r="I225" i="3"/>
  <c r="H225" i="3"/>
  <c r="G225" i="3"/>
  <c r="F225" i="3"/>
  <c r="E225" i="3"/>
  <c r="D225" i="3"/>
  <c r="C225" i="3"/>
  <c r="T224" i="3"/>
  <c r="S224" i="3"/>
  <c r="R224" i="3"/>
  <c r="Q224" i="3"/>
  <c r="P224" i="3"/>
  <c r="O224" i="3"/>
  <c r="N224" i="3"/>
  <c r="M224" i="3"/>
  <c r="L224" i="3"/>
  <c r="K224" i="3"/>
  <c r="J224" i="3"/>
  <c r="I224" i="3"/>
  <c r="H224" i="3"/>
  <c r="G224" i="3"/>
  <c r="F224" i="3"/>
  <c r="E224" i="3"/>
  <c r="D224" i="3"/>
  <c r="C224" i="3"/>
  <c r="T223" i="3"/>
  <c r="S223" i="3"/>
  <c r="R223" i="3"/>
  <c r="Q223" i="3"/>
  <c r="P223" i="3"/>
  <c r="O223" i="3"/>
  <c r="N223" i="3"/>
  <c r="M223" i="3"/>
  <c r="L223" i="3"/>
  <c r="K223" i="3"/>
  <c r="J223" i="3"/>
  <c r="I223" i="3"/>
  <c r="H223" i="3"/>
  <c r="G223" i="3"/>
  <c r="F223" i="3"/>
  <c r="E223" i="3"/>
  <c r="D223" i="3"/>
  <c r="C223" i="3"/>
  <c r="T222" i="3"/>
  <c r="S222" i="3"/>
  <c r="R222" i="3"/>
  <c r="Q222" i="3"/>
  <c r="P222" i="3"/>
  <c r="O222" i="3"/>
  <c r="N222" i="3"/>
  <c r="M222" i="3"/>
  <c r="L222" i="3"/>
  <c r="K222" i="3"/>
  <c r="J222" i="3"/>
  <c r="I222" i="3"/>
  <c r="H222" i="3"/>
  <c r="G222" i="3"/>
  <c r="F222" i="3"/>
  <c r="E222" i="3"/>
  <c r="D222" i="3"/>
  <c r="C222" i="3"/>
  <c r="T221" i="3"/>
  <c r="S221" i="3"/>
  <c r="R221" i="3"/>
  <c r="Q221" i="3"/>
  <c r="P221" i="3"/>
  <c r="O221" i="3"/>
  <c r="N221" i="3"/>
  <c r="M221" i="3"/>
  <c r="L221" i="3"/>
  <c r="K221" i="3"/>
  <c r="J221" i="3"/>
  <c r="I221" i="3"/>
  <c r="H221" i="3"/>
  <c r="G221" i="3"/>
  <c r="F221" i="3"/>
  <c r="E221" i="3"/>
  <c r="D221" i="3"/>
  <c r="C221" i="3"/>
  <c r="T220" i="3"/>
  <c r="S220" i="3"/>
  <c r="R220" i="3"/>
  <c r="Q220" i="3"/>
  <c r="P220" i="3"/>
  <c r="O220" i="3"/>
  <c r="N220" i="3"/>
  <c r="M220" i="3"/>
  <c r="L220" i="3"/>
  <c r="K220" i="3"/>
  <c r="J220" i="3"/>
  <c r="I220" i="3"/>
  <c r="H220" i="3"/>
  <c r="G220" i="3"/>
  <c r="F220" i="3"/>
  <c r="E220" i="3"/>
  <c r="D220" i="3"/>
  <c r="C220" i="3"/>
  <c r="T219" i="3"/>
  <c r="S219" i="3"/>
  <c r="R219" i="3"/>
  <c r="Q219" i="3"/>
  <c r="P219" i="3"/>
  <c r="O219" i="3"/>
  <c r="N219" i="3"/>
  <c r="M219" i="3"/>
  <c r="L219" i="3"/>
  <c r="K219" i="3"/>
  <c r="J219" i="3"/>
  <c r="I219" i="3"/>
  <c r="H219" i="3"/>
  <c r="G219" i="3"/>
  <c r="F219" i="3"/>
  <c r="E219" i="3"/>
  <c r="D219" i="3"/>
  <c r="C219" i="3"/>
  <c r="T218" i="3"/>
  <c r="S218" i="3"/>
  <c r="R218" i="3"/>
  <c r="Q218" i="3"/>
  <c r="P218" i="3"/>
  <c r="O218" i="3"/>
  <c r="N218" i="3"/>
  <c r="M218" i="3"/>
  <c r="L218" i="3"/>
  <c r="K218" i="3"/>
  <c r="J218" i="3"/>
  <c r="I218" i="3"/>
  <c r="H218" i="3"/>
  <c r="G218" i="3"/>
  <c r="F218" i="3"/>
  <c r="E218" i="3"/>
  <c r="D218" i="3"/>
  <c r="C218" i="3"/>
  <c r="T217" i="3"/>
  <c r="S217" i="3"/>
  <c r="R217" i="3"/>
  <c r="Q217" i="3"/>
  <c r="P217" i="3"/>
  <c r="O217" i="3"/>
  <c r="N217" i="3"/>
  <c r="M217" i="3"/>
  <c r="L217" i="3"/>
  <c r="K217" i="3"/>
  <c r="J217" i="3"/>
  <c r="I217" i="3"/>
  <c r="H217" i="3"/>
  <c r="G217" i="3"/>
  <c r="F217" i="3"/>
  <c r="E217" i="3"/>
  <c r="D217" i="3"/>
  <c r="C217" i="3"/>
  <c r="T216" i="3"/>
  <c r="S216" i="3"/>
  <c r="R216" i="3"/>
  <c r="Q216" i="3"/>
  <c r="P216" i="3"/>
  <c r="O216" i="3"/>
  <c r="N216" i="3"/>
  <c r="M216" i="3"/>
  <c r="L216" i="3"/>
  <c r="K216" i="3"/>
  <c r="J216" i="3"/>
  <c r="I216" i="3"/>
  <c r="H216" i="3"/>
  <c r="G216" i="3"/>
  <c r="F216" i="3"/>
  <c r="E216" i="3"/>
  <c r="D216" i="3"/>
  <c r="C216" i="3"/>
  <c r="T215" i="3"/>
  <c r="S215" i="3"/>
  <c r="R215" i="3"/>
  <c r="Q215" i="3"/>
  <c r="P215" i="3"/>
  <c r="O215" i="3"/>
  <c r="N215" i="3"/>
  <c r="M215" i="3"/>
  <c r="L215" i="3"/>
  <c r="K215" i="3"/>
  <c r="J215" i="3"/>
  <c r="I215" i="3"/>
  <c r="H215" i="3"/>
  <c r="G215" i="3"/>
  <c r="F215" i="3"/>
  <c r="E215" i="3"/>
  <c r="D215" i="3"/>
  <c r="C215" i="3"/>
  <c r="T214" i="3"/>
  <c r="S214" i="3"/>
  <c r="R214" i="3"/>
  <c r="Q214" i="3"/>
  <c r="P214" i="3"/>
  <c r="O214" i="3"/>
  <c r="N214" i="3"/>
  <c r="M214" i="3"/>
  <c r="L214" i="3"/>
  <c r="K214" i="3"/>
  <c r="J214" i="3"/>
  <c r="I214" i="3"/>
  <c r="H214" i="3"/>
  <c r="G214" i="3"/>
  <c r="F214" i="3"/>
  <c r="E214" i="3"/>
  <c r="D214" i="3"/>
  <c r="C214" i="3"/>
  <c r="T213" i="3"/>
  <c r="S213" i="3"/>
  <c r="R213" i="3"/>
  <c r="Q213" i="3"/>
  <c r="P213" i="3"/>
  <c r="O213" i="3"/>
  <c r="N213" i="3"/>
  <c r="M213" i="3"/>
  <c r="L213" i="3"/>
  <c r="K213" i="3"/>
  <c r="J213" i="3"/>
  <c r="I213" i="3"/>
  <c r="H213" i="3"/>
  <c r="G213" i="3"/>
  <c r="F213" i="3"/>
  <c r="E213" i="3"/>
  <c r="D213" i="3"/>
  <c r="C213" i="3"/>
  <c r="T212" i="3"/>
  <c r="S212" i="3"/>
  <c r="R212" i="3"/>
  <c r="Q212" i="3"/>
  <c r="P212" i="3"/>
  <c r="O212" i="3"/>
  <c r="N212" i="3"/>
  <c r="M212" i="3"/>
  <c r="L212" i="3"/>
  <c r="K212" i="3"/>
  <c r="J212" i="3"/>
  <c r="I212" i="3"/>
  <c r="H212" i="3"/>
  <c r="G212" i="3"/>
  <c r="F212" i="3"/>
  <c r="E212" i="3"/>
  <c r="D212" i="3"/>
  <c r="C212" i="3"/>
  <c r="T211" i="3"/>
  <c r="S211" i="3"/>
  <c r="R211" i="3"/>
  <c r="Q211" i="3"/>
  <c r="P211" i="3"/>
  <c r="O211" i="3"/>
  <c r="N211" i="3"/>
  <c r="M211" i="3"/>
  <c r="L211" i="3"/>
  <c r="K211" i="3"/>
  <c r="J211" i="3"/>
  <c r="I211" i="3"/>
  <c r="H211" i="3"/>
  <c r="G211" i="3"/>
  <c r="F211" i="3"/>
  <c r="E211" i="3"/>
  <c r="D211" i="3"/>
  <c r="C211" i="3"/>
  <c r="T210" i="3"/>
  <c r="S210" i="3"/>
  <c r="R210" i="3"/>
  <c r="Q210" i="3"/>
  <c r="P210" i="3"/>
  <c r="O210" i="3"/>
  <c r="N210" i="3"/>
  <c r="M210" i="3"/>
  <c r="L210" i="3"/>
  <c r="K210" i="3"/>
  <c r="J210" i="3"/>
  <c r="I210" i="3"/>
  <c r="H210" i="3"/>
  <c r="G210" i="3"/>
  <c r="F210" i="3"/>
  <c r="E210" i="3"/>
  <c r="D210" i="3"/>
  <c r="C210" i="3"/>
  <c r="T209" i="3"/>
  <c r="S209" i="3"/>
  <c r="R209" i="3"/>
  <c r="Q209" i="3"/>
  <c r="P209" i="3"/>
  <c r="O209" i="3"/>
  <c r="N209" i="3"/>
  <c r="M209" i="3"/>
  <c r="L209" i="3"/>
  <c r="K209" i="3"/>
  <c r="J209" i="3"/>
  <c r="I209" i="3"/>
  <c r="H209" i="3"/>
  <c r="G209" i="3"/>
  <c r="F209" i="3"/>
  <c r="E209" i="3"/>
  <c r="D209" i="3"/>
  <c r="C209" i="3"/>
  <c r="T208" i="3"/>
  <c r="S208" i="3"/>
  <c r="R208" i="3"/>
  <c r="Q208" i="3"/>
  <c r="P208" i="3"/>
  <c r="O208" i="3"/>
  <c r="N208" i="3"/>
  <c r="M208" i="3"/>
  <c r="L208" i="3"/>
  <c r="K208" i="3"/>
  <c r="J208" i="3"/>
  <c r="I208" i="3"/>
  <c r="H208" i="3"/>
  <c r="G208" i="3"/>
  <c r="F208" i="3"/>
  <c r="E208" i="3"/>
  <c r="D208" i="3"/>
  <c r="C208" i="3"/>
  <c r="T207" i="3"/>
  <c r="S207" i="3"/>
  <c r="R207" i="3"/>
  <c r="Q207" i="3"/>
  <c r="P207" i="3"/>
  <c r="O207" i="3"/>
  <c r="N207" i="3"/>
  <c r="M207" i="3"/>
  <c r="L207" i="3"/>
  <c r="K207" i="3"/>
  <c r="J207" i="3"/>
  <c r="I207" i="3"/>
  <c r="H207" i="3"/>
  <c r="G207" i="3"/>
  <c r="F207" i="3"/>
  <c r="E207" i="3"/>
  <c r="D207" i="3"/>
  <c r="C207" i="3"/>
  <c r="T206" i="3"/>
  <c r="S206" i="3"/>
  <c r="R206" i="3"/>
  <c r="Q206" i="3"/>
  <c r="P206" i="3"/>
  <c r="O206" i="3"/>
  <c r="N206" i="3"/>
  <c r="M206" i="3"/>
  <c r="L206" i="3"/>
  <c r="K206" i="3"/>
  <c r="J206" i="3"/>
  <c r="I206" i="3"/>
  <c r="H206" i="3"/>
  <c r="G206" i="3"/>
  <c r="F206" i="3"/>
  <c r="E206" i="3"/>
  <c r="D206" i="3"/>
  <c r="C206" i="3"/>
  <c r="T205" i="3"/>
  <c r="S205" i="3"/>
  <c r="R205" i="3"/>
  <c r="Q205" i="3"/>
  <c r="P205" i="3"/>
  <c r="O205" i="3"/>
  <c r="N205" i="3"/>
  <c r="M205" i="3"/>
  <c r="L205" i="3"/>
  <c r="K205" i="3"/>
  <c r="J205" i="3"/>
  <c r="I205" i="3"/>
  <c r="H205" i="3"/>
  <c r="G205" i="3"/>
  <c r="F205" i="3"/>
  <c r="E205" i="3"/>
  <c r="D205" i="3"/>
  <c r="C205" i="3"/>
  <c r="T204" i="3"/>
  <c r="S204" i="3"/>
  <c r="R204" i="3"/>
  <c r="Q204" i="3"/>
  <c r="P204" i="3"/>
  <c r="O204" i="3"/>
  <c r="N204" i="3"/>
  <c r="M204" i="3"/>
  <c r="L204" i="3"/>
  <c r="K204" i="3"/>
  <c r="J204" i="3"/>
  <c r="I204" i="3"/>
  <c r="H204" i="3"/>
  <c r="G204" i="3"/>
  <c r="F204" i="3"/>
  <c r="E204" i="3"/>
  <c r="D204" i="3"/>
  <c r="C204" i="3"/>
  <c r="T203" i="3"/>
  <c r="S203" i="3"/>
  <c r="R203" i="3"/>
  <c r="Q203" i="3"/>
  <c r="P203" i="3"/>
  <c r="O203" i="3"/>
  <c r="N203" i="3"/>
  <c r="M203" i="3"/>
  <c r="L203" i="3"/>
  <c r="K203" i="3"/>
  <c r="J203" i="3"/>
  <c r="I203" i="3"/>
  <c r="H203" i="3"/>
  <c r="G203" i="3"/>
  <c r="F203" i="3"/>
  <c r="E203" i="3"/>
  <c r="D203" i="3"/>
  <c r="C203" i="3"/>
  <c r="T202" i="3"/>
  <c r="S202" i="3"/>
  <c r="R202" i="3"/>
  <c r="Q202" i="3"/>
  <c r="P202" i="3"/>
  <c r="O202" i="3"/>
  <c r="N202" i="3"/>
  <c r="M202" i="3"/>
  <c r="L202" i="3"/>
  <c r="K202" i="3"/>
  <c r="J202" i="3"/>
  <c r="I202" i="3"/>
  <c r="H202" i="3"/>
  <c r="G202" i="3"/>
  <c r="F202" i="3"/>
  <c r="E202" i="3"/>
  <c r="D202" i="3"/>
  <c r="C202" i="3"/>
  <c r="T201" i="3"/>
  <c r="S201" i="3"/>
  <c r="R201" i="3"/>
  <c r="Q201" i="3"/>
  <c r="P201" i="3"/>
  <c r="O201" i="3"/>
  <c r="N201" i="3"/>
  <c r="M201" i="3"/>
  <c r="L201" i="3"/>
  <c r="K201" i="3"/>
  <c r="J201" i="3"/>
  <c r="I201" i="3"/>
  <c r="H201" i="3"/>
  <c r="G201" i="3"/>
  <c r="F201" i="3"/>
  <c r="E201" i="3"/>
  <c r="D201" i="3"/>
  <c r="C201" i="3"/>
  <c r="T200" i="3"/>
  <c r="S200" i="3"/>
  <c r="R200" i="3"/>
  <c r="Q200" i="3"/>
  <c r="P200" i="3"/>
  <c r="O200" i="3"/>
  <c r="N200" i="3"/>
  <c r="M200" i="3"/>
  <c r="L200" i="3"/>
  <c r="K200" i="3"/>
  <c r="J200" i="3"/>
  <c r="I200" i="3"/>
  <c r="H200" i="3"/>
  <c r="G200" i="3"/>
  <c r="F200" i="3"/>
  <c r="E200" i="3"/>
  <c r="D200" i="3"/>
  <c r="C200" i="3"/>
  <c r="T199" i="3"/>
  <c r="S199" i="3"/>
  <c r="R199" i="3"/>
  <c r="Q199" i="3"/>
  <c r="P199" i="3"/>
  <c r="O199" i="3"/>
  <c r="N199" i="3"/>
  <c r="M199" i="3"/>
  <c r="L199" i="3"/>
  <c r="K199" i="3"/>
  <c r="J199" i="3"/>
  <c r="I199" i="3"/>
  <c r="H199" i="3"/>
  <c r="G199" i="3"/>
  <c r="F199" i="3"/>
  <c r="E199" i="3"/>
  <c r="D199" i="3"/>
  <c r="C199" i="3"/>
  <c r="T198" i="3"/>
  <c r="S198" i="3"/>
  <c r="R198" i="3"/>
  <c r="Q198" i="3"/>
  <c r="P198" i="3"/>
  <c r="O198" i="3"/>
  <c r="N198" i="3"/>
  <c r="M198" i="3"/>
  <c r="L198" i="3"/>
  <c r="K198" i="3"/>
  <c r="J198" i="3"/>
  <c r="I198" i="3"/>
  <c r="H198" i="3"/>
  <c r="G198" i="3"/>
  <c r="F198" i="3"/>
  <c r="E198" i="3"/>
  <c r="D198" i="3"/>
  <c r="C198" i="3"/>
  <c r="T197" i="3"/>
  <c r="S197" i="3"/>
  <c r="R197" i="3"/>
  <c r="Q197" i="3"/>
  <c r="P197" i="3"/>
  <c r="O197" i="3"/>
  <c r="N197" i="3"/>
  <c r="M197" i="3"/>
  <c r="L197" i="3"/>
  <c r="K197" i="3"/>
  <c r="J197" i="3"/>
  <c r="I197" i="3"/>
  <c r="H197" i="3"/>
  <c r="G197" i="3"/>
  <c r="F197" i="3"/>
  <c r="E197" i="3"/>
  <c r="D197" i="3"/>
  <c r="C197" i="3"/>
  <c r="T196" i="3"/>
  <c r="S196" i="3"/>
  <c r="R196" i="3"/>
  <c r="Q196" i="3"/>
  <c r="P196" i="3"/>
  <c r="O196" i="3"/>
  <c r="N196" i="3"/>
  <c r="M196" i="3"/>
  <c r="L196" i="3"/>
  <c r="K196" i="3"/>
  <c r="J196" i="3"/>
  <c r="I196" i="3"/>
  <c r="H196" i="3"/>
  <c r="G196" i="3"/>
  <c r="F196" i="3"/>
  <c r="E196" i="3"/>
  <c r="D196" i="3"/>
  <c r="C196" i="3"/>
  <c r="T195" i="3"/>
  <c r="S195" i="3"/>
  <c r="R195" i="3"/>
  <c r="Q195" i="3"/>
  <c r="P195" i="3"/>
  <c r="O195" i="3"/>
  <c r="N195" i="3"/>
  <c r="M195" i="3"/>
  <c r="L195" i="3"/>
  <c r="K195" i="3"/>
  <c r="J195" i="3"/>
  <c r="I195" i="3"/>
  <c r="H195" i="3"/>
  <c r="G195" i="3"/>
  <c r="F195" i="3"/>
  <c r="E195" i="3"/>
  <c r="D195" i="3"/>
  <c r="C195" i="3"/>
  <c r="T194" i="3"/>
  <c r="S194" i="3"/>
  <c r="R194" i="3"/>
  <c r="Q194" i="3"/>
  <c r="P194" i="3"/>
  <c r="O194" i="3"/>
  <c r="N194" i="3"/>
  <c r="M194" i="3"/>
  <c r="L194" i="3"/>
  <c r="K194" i="3"/>
  <c r="J194" i="3"/>
  <c r="I194" i="3"/>
  <c r="H194" i="3"/>
  <c r="G194" i="3"/>
  <c r="F194" i="3"/>
  <c r="E194" i="3"/>
  <c r="D194" i="3"/>
  <c r="C194" i="3"/>
  <c r="T193" i="3"/>
  <c r="S193" i="3"/>
  <c r="R193" i="3"/>
  <c r="Q193" i="3"/>
  <c r="P193" i="3"/>
  <c r="O193" i="3"/>
  <c r="N193" i="3"/>
  <c r="M193" i="3"/>
  <c r="L193" i="3"/>
  <c r="K193" i="3"/>
  <c r="J193" i="3"/>
  <c r="I193" i="3"/>
  <c r="G193" i="3"/>
  <c r="F193" i="3"/>
  <c r="E193" i="3"/>
  <c r="D193" i="3"/>
  <c r="C193" i="3"/>
  <c r="T192" i="3"/>
  <c r="S192" i="3"/>
  <c r="R192" i="3"/>
  <c r="Q192" i="3"/>
  <c r="P192" i="3"/>
  <c r="O192" i="3"/>
  <c r="N192" i="3"/>
  <c r="M192" i="3"/>
  <c r="L192" i="3"/>
  <c r="K192" i="3"/>
  <c r="J192" i="3"/>
  <c r="I192" i="3"/>
  <c r="G192" i="3"/>
  <c r="F192" i="3"/>
  <c r="E192" i="3"/>
  <c r="D192" i="3"/>
  <c r="C192" i="3"/>
  <c r="T189" i="3"/>
  <c r="S189" i="3"/>
  <c r="R189" i="3"/>
  <c r="Q189" i="3"/>
  <c r="P189" i="3"/>
  <c r="O189" i="3"/>
  <c r="N189" i="3"/>
  <c r="M189" i="3"/>
  <c r="L189" i="3"/>
  <c r="K189" i="3"/>
  <c r="J189" i="3"/>
  <c r="I189" i="3"/>
  <c r="H189" i="3"/>
  <c r="G189" i="3"/>
  <c r="F189" i="3"/>
  <c r="E189" i="3"/>
  <c r="D189" i="3"/>
  <c r="C189" i="3"/>
  <c r="T188" i="3"/>
  <c r="S188" i="3"/>
  <c r="R188" i="3"/>
  <c r="Q188" i="3"/>
  <c r="P188" i="3"/>
  <c r="O188" i="3"/>
  <c r="N188" i="3"/>
  <c r="M188" i="3"/>
  <c r="L188" i="3"/>
  <c r="K188" i="3"/>
  <c r="J188" i="3"/>
  <c r="I188" i="3"/>
  <c r="H188" i="3"/>
  <c r="G188" i="3"/>
  <c r="F188" i="3"/>
  <c r="E188" i="3"/>
  <c r="D188" i="3"/>
  <c r="C188" i="3"/>
  <c r="T187" i="3"/>
  <c r="S187" i="3"/>
  <c r="R187" i="3"/>
  <c r="Q187" i="3"/>
  <c r="P187" i="3"/>
  <c r="O187" i="3"/>
  <c r="N187" i="3"/>
  <c r="M187" i="3"/>
  <c r="L187" i="3"/>
  <c r="K187" i="3"/>
  <c r="J187" i="3"/>
  <c r="I187" i="3"/>
  <c r="H187" i="3"/>
  <c r="G187" i="3"/>
  <c r="F187" i="3"/>
  <c r="E187" i="3"/>
  <c r="D187" i="3"/>
  <c r="C187" i="3"/>
  <c r="T186" i="3"/>
  <c r="S186" i="3"/>
  <c r="R186" i="3"/>
  <c r="Q186" i="3"/>
  <c r="P186" i="3"/>
  <c r="O186" i="3"/>
  <c r="N186" i="3"/>
  <c r="M186" i="3"/>
  <c r="L186" i="3"/>
  <c r="K186" i="3"/>
  <c r="J186" i="3"/>
  <c r="I186" i="3"/>
  <c r="H186" i="3"/>
  <c r="G186" i="3"/>
  <c r="F186" i="3"/>
  <c r="E186" i="3"/>
  <c r="D186" i="3"/>
  <c r="C186" i="3"/>
  <c r="T185" i="3"/>
  <c r="S185" i="3"/>
  <c r="R185" i="3"/>
  <c r="Q185" i="3"/>
  <c r="P185" i="3"/>
  <c r="O185" i="3"/>
  <c r="N185" i="3"/>
  <c r="M185" i="3"/>
  <c r="L185" i="3"/>
  <c r="K185" i="3"/>
  <c r="J185" i="3"/>
  <c r="I185" i="3"/>
  <c r="H185" i="3"/>
  <c r="G185" i="3"/>
  <c r="F185" i="3"/>
  <c r="E185" i="3"/>
  <c r="D185" i="3"/>
  <c r="C185" i="3"/>
  <c r="T184" i="3"/>
  <c r="S184" i="3"/>
  <c r="R184" i="3"/>
  <c r="Q184" i="3"/>
  <c r="P184" i="3"/>
  <c r="O184" i="3"/>
  <c r="N184" i="3"/>
  <c r="M184" i="3"/>
  <c r="L184" i="3"/>
  <c r="K184" i="3"/>
  <c r="J184" i="3"/>
  <c r="I184" i="3"/>
  <c r="H184" i="3"/>
  <c r="G184" i="3"/>
  <c r="F184" i="3"/>
  <c r="E184" i="3"/>
  <c r="D184" i="3"/>
  <c r="C184" i="3"/>
  <c r="T183" i="3"/>
  <c r="S183" i="3"/>
  <c r="R183" i="3"/>
  <c r="Q183" i="3"/>
  <c r="P183" i="3"/>
  <c r="O183" i="3"/>
  <c r="N183" i="3"/>
  <c r="M183" i="3"/>
  <c r="L183" i="3"/>
  <c r="K183" i="3"/>
  <c r="J183" i="3"/>
  <c r="I183" i="3"/>
  <c r="H183" i="3"/>
  <c r="G183" i="3"/>
  <c r="F183" i="3"/>
  <c r="E183" i="3"/>
  <c r="D183" i="3"/>
  <c r="C183" i="3"/>
  <c r="T182" i="3"/>
  <c r="S182" i="3"/>
  <c r="R182" i="3"/>
  <c r="Q182" i="3"/>
  <c r="P182" i="3"/>
  <c r="O182" i="3"/>
  <c r="N182" i="3"/>
  <c r="M182" i="3"/>
  <c r="L182" i="3"/>
  <c r="K182" i="3"/>
  <c r="J182" i="3"/>
  <c r="I182" i="3"/>
  <c r="H182" i="3"/>
  <c r="G182" i="3"/>
  <c r="F182" i="3"/>
  <c r="E182" i="3"/>
  <c r="D182" i="3"/>
  <c r="C182" i="3"/>
  <c r="T181" i="3"/>
  <c r="S181" i="3"/>
  <c r="R181" i="3"/>
  <c r="Q181" i="3"/>
  <c r="P181" i="3"/>
  <c r="O181" i="3"/>
  <c r="N181" i="3"/>
  <c r="M181" i="3"/>
  <c r="L181" i="3"/>
  <c r="K181" i="3"/>
  <c r="J181" i="3"/>
  <c r="I181" i="3"/>
  <c r="H181" i="3"/>
  <c r="G181" i="3"/>
  <c r="F181" i="3"/>
  <c r="E181" i="3"/>
  <c r="D181" i="3"/>
  <c r="C181" i="3"/>
  <c r="T180" i="3"/>
  <c r="S180" i="3"/>
  <c r="R180" i="3"/>
  <c r="Q180" i="3"/>
  <c r="P180" i="3"/>
  <c r="O180" i="3"/>
  <c r="N180" i="3"/>
  <c r="M180" i="3"/>
  <c r="L180" i="3"/>
  <c r="K180" i="3"/>
  <c r="J180" i="3"/>
  <c r="I180" i="3"/>
  <c r="H180" i="3"/>
  <c r="G180" i="3"/>
  <c r="F180" i="3"/>
  <c r="E180" i="3"/>
  <c r="D180" i="3"/>
  <c r="C180" i="3"/>
  <c r="T179" i="3"/>
  <c r="S179" i="3"/>
  <c r="R179" i="3"/>
  <c r="Q179" i="3"/>
  <c r="P179" i="3"/>
  <c r="O179" i="3"/>
  <c r="N179" i="3"/>
  <c r="M179" i="3"/>
  <c r="L179" i="3"/>
  <c r="K179" i="3"/>
  <c r="J179" i="3"/>
  <c r="I179" i="3"/>
  <c r="H179" i="3"/>
  <c r="G179" i="3"/>
  <c r="F179" i="3"/>
  <c r="E179" i="3"/>
  <c r="D179" i="3"/>
  <c r="C179" i="3"/>
  <c r="T178" i="3"/>
  <c r="S178" i="3"/>
  <c r="R178" i="3"/>
  <c r="Q178" i="3"/>
  <c r="P178" i="3"/>
  <c r="O178" i="3"/>
  <c r="N178" i="3"/>
  <c r="M178" i="3"/>
  <c r="L178" i="3"/>
  <c r="K178" i="3"/>
  <c r="J178" i="3"/>
  <c r="I178" i="3"/>
  <c r="H178" i="3"/>
  <c r="G178" i="3"/>
  <c r="F178" i="3"/>
  <c r="E178" i="3"/>
  <c r="D178" i="3"/>
  <c r="C178" i="3"/>
  <c r="T177" i="3"/>
  <c r="S177" i="3"/>
  <c r="R177" i="3"/>
  <c r="Q177" i="3"/>
  <c r="P177" i="3"/>
  <c r="O177" i="3"/>
  <c r="N177" i="3"/>
  <c r="M177" i="3"/>
  <c r="L177" i="3"/>
  <c r="K177" i="3"/>
  <c r="J177" i="3"/>
  <c r="I177" i="3"/>
  <c r="H177" i="3"/>
  <c r="G177" i="3"/>
  <c r="F177" i="3"/>
  <c r="E177" i="3"/>
  <c r="D177" i="3"/>
  <c r="C177" i="3"/>
  <c r="T176" i="3"/>
  <c r="S176" i="3"/>
  <c r="R176" i="3"/>
  <c r="Q176" i="3"/>
  <c r="P176" i="3"/>
  <c r="O176" i="3"/>
  <c r="N176" i="3"/>
  <c r="M176" i="3"/>
  <c r="L176" i="3"/>
  <c r="K176" i="3"/>
  <c r="J176" i="3"/>
  <c r="I176" i="3"/>
  <c r="H176" i="3"/>
  <c r="G176" i="3"/>
  <c r="F176" i="3"/>
  <c r="E176" i="3"/>
  <c r="D176" i="3"/>
  <c r="C176" i="3"/>
  <c r="T175" i="3"/>
  <c r="S175" i="3"/>
  <c r="R175" i="3"/>
  <c r="Q175" i="3"/>
  <c r="P175" i="3"/>
  <c r="O175" i="3"/>
  <c r="N175" i="3"/>
  <c r="M175" i="3"/>
  <c r="L175" i="3"/>
  <c r="K175" i="3"/>
  <c r="J175" i="3"/>
  <c r="I175" i="3"/>
  <c r="H175" i="3"/>
  <c r="G175" i="3"/>
  <c r="F175" i="3"/>
  <c r="E175" i="3"/>
  <c r="D175" i="3"/>
  <c r="C175" i="3"/>
  <c r="T174" i="3"/>
  <c r="S174" i="3"/>
  <c r="R174" i="3"/>
  <c r="Q174" i="3"/>
  <c r="P174" i="3"/>
  <c r="O174" i="3"/>
  <c r="N174" i="3"/>
  <c r="M174" i="3"/>
  <c r="L174" i="3"/>
  <c r="K174" i="3"/>
  <c r="J174" i="3"/>
  <c r="I174" i="3"/>
  <c r="H174" i="3"/>
  <c r="G174" i="3"/>
  <c r="F174" i="3"/>
  <c r="E174" i="3"/>
  <c r="D174" i="3"/>
  <c r="C174" i="3"/>
  <c r="T173" i="3"/>
  <c r="S173" i="3"/>
  <c r="R173" i="3"/>
  <c r="Q173" i="3"/>
  <c r="P173" i="3"/>
  <c r="O173" i="3"/>
  <c r="N173" i="3"/>
  <c r="M173" i="3"/>
  <c r="L173" i="3"/>
  <c r="K173" i="3"/>
  <c r="J173" i="3"/>
  <c r="I173" i="3"/>
  <c r="H173" i="3"/>
  <c r="G173" i="3"/>
  <c r="F173" i="3"/>
  <c r="E173" i="3"/>
  <c r="D173" i="3"/>
  <c r="C173" i="3"/>
  <c r="T172" i="3"/>
  <c r="S172" i="3"/>
  <c r="R172" i="3"/>
  <c r="Q172" i="3"/>
  <c r="P172" i="3"/>
  <c r="O172" i="3"/>
  <c r="N172" i="3"/>
  <c r="M172" i="3"/>
  <c r="L172" i="3"/>
  <c r="K172" i="3"/>
  <c r="J172" i="3"/>
  <c r="I172" i="3"/>
  <c r="H172" i="3"/>
  <c r="G172" i="3"/>
  <c r="F172" i="3"/>
  <c r="E172" i="3"/>
  <c r="D172" i="3"/>
  <c r="C172" i="3"/>
  <c r="T171" i="3"/>
  <c r="S171" i="3"/>
  <c r="R171" i="3"/>
  <c r="Q171" i="3"/>
  <c r="P171" i="3"/>
  <c r="O171" i="3"/>
  <c r="N171" i="3"/>
  <c r="M171" i="3"/>
  <c r="L171" i="3"/>
  <c r="K171" i="3"/>
  <c r="J171" i="3"/>
  <c r="I171" i="3"/>
  <c r="H171" i="3"/>
  <c r="G171" i="3"/>
  <c r="F171" i="3"/>
  <c r="E171" i="3"/>
  <c r="D171" i="3"/>
  <c r="C171" i="3"/>
  <c r="T170" i="3"/>
  <c r="S170" i="3"/>
  <c r="R170" i="3"/>
  <c r="Q170" i="3"/>
  <c r="P170" i="3"/>
  <c r="O170" i="3"/>
  <c r="N170" i="3"/>
  <c r="M170" i="3"/>
  <c r="L170" i="3"/>
  <c r="K170" i="3"/>
  <c r="J170" i="3"/>
  <c r="I170" i="3"/>
  <c r="H170" i="3"/>
  <c r="G170" i="3"/>
  <c r="F170" i="3"/>
  <c r="E170" i="3"/>
  <c r="D170" i="3"/>
  <c r="C170" i="3"/>
  <c r="T169" i="3"/>
  <c r="S169" i="3"/>
  <c r="R169" i="3"/>
  <c r="Q169" i="3"/>
  <c r="P169" i="3"/>
  <c r="O169" i="3"/>
  <c r="N169" i="3"/>
  <c r="M169" i="3"/>
  <c r="L169" i="3"/>
  <c r="K169" i="3"/>
  <c r="J169" i="3"/>
  <c r="I169" i="3"/>
  <c r="H169" i="3"/>
  <c r="G169" i="3"/>
  <c r="F169" i="3"/>
  <c r="E169" i="3"/>
  <c r="D169" i="3"/>
  <c r="C169" i="3"/>
  <c r="T168" i="3"/>
  <c r="S168" i="3"/>
  <c r="R168" i="3"/>
  <c r="Q168" i="3"/>
  <c r="P168" i="3"/>
  <c r="O168" i="3"/>
  <c r="N168" i="3"/>
  <c r="M168" i="3"/>
  <c r="L168" i="3"/>
  <c r="K168" i="3"/>
  <c r="J168" i="3"/>
  <c r="I168" i="3"/>
  <c r="H168" i="3"/>
  <c r="G168" i="3"/>
  <c r="F168" i="3"/>
  <c r="E168" i="3"/>
  <c r="D168" i="3"/>
  <c r="C168" i="3"/>
  <c r="T167" i="3"/>
  <c r="S167" i="3"/>
  <c r="R167" i="3"/>
  <c r="Q167" i="3"/>
  <c r="P167" i="3"/>
  <c r="O167" i="3"/>
  <c r="N167" i="3"/>
  <c r="M167" i="3"/>
  <c r="L167" i="3"/>
  <c r="K167" i="3"/>
  <c r="J167" i="3"/>
  <c r="I167" i="3"/>
  <c r="H167" i="3"/>
  <c r="G167" i="3"/>
  <c r="F167" i="3"/>
  <c r="E167" i="3"/>
  <c r="D167" i="3"/>
  <c r="C167" i="3"/>
  <c r="T166" i="3"/>
  <c r="S166" i="3"/>
  <c r="R166" i="3"/>
  <c r="Q166" i="3"/>
  <c r="P166" i="3"/>
  <c r="O166" i="3"/>
  <c r="N166" i="3"/>
  <c r="M166" i="3"/>
  <c r="L166" i="3"/>
  <c r="K166" i="3"/>
  <c r="J166" i="3"/>
  <c r="I166" i="3"/>
  <c r="H166" i="3"/>
  <c r="G166" i="3"/>
  <c r="F166" i="3"/>
  <c r="E166" i="3"/>
  <c r="D166" i="3"/>
  <c r="C166" i="3"/>
  <c r="T165" i="3"/>
  <c r="S165" i="3"/>
  <c r="R165" i="3"/>
  <c r="Q165" i="3"/>
  <c r="P165" i="3"/>
  <c r="O165" i="3"/>
  <c r="N165" i="3"/>
  <c r="M165" i="3"/>
  <c r="L165" i="3"/>
  <c r="K165" i="3"/>
  <c r="J165" i="3"/>
  <c r="I165" i="3"/>
  <c r="H165" i="3"/>
  <c r="G165" i="3"/>
  <c r="F165" i="3"/>
  <c r="E165" i="3"/>
  <c r="D165" i="3"/>
  <c r="C165" i="3"/>
  <c r="T164" i="3"/>
  <c r="S164" i="3"/>
  <c r="R164" i="3"/>
  <c r="Q164" i="3"/>
  <c r="P164" i="3"/>
  <c r="O164" i="3"/>
  <c r="N164" i="3"/>
  <c r="M164" i="3"/>
  <c r="L164" i="3"/>
  <c r="K164" i="3"/>
  <c r="J164" i="3"/>
  <c r="I164" i="3"/>
  <c r="H164" i="3"/>
  <c r="G164" i="3"/>
  <c r="F164" i="3"/>
  <c r="E164" i="3"/>
  <c r="D164" i="3"/>
  <c r="C164" i="3"/>
  <c r="T163" i="3"/>
  <c r="S163" i="3"/>
  <c r="R163" i="3"/>
  <c r="Q163" i="3"/>
  <c r="P163" i="3"/>
  <c r="O163" i="3"/>
  <c r="N163" i="3"/>
  <c r="M163" i="3"/>
  <c r="L163" i="3"/>
  <c r="K163" i="3"/>
  <c r="J163" i="3"/>
  <c r="I163" i="3"/>
  <c r="H163" i="3"/>
  <c r="G163" i="3"/>
  <c r="F163" i="3"/>
  <c r="E163" i="3"/>
  <c r="D163" i="3"/>
  <c r="C163" i="3"/>
  <c r="T162" i="3"/>
  <c r="S162" i="3"/>
  <c r="R162" i="3"/>
  <c r="Q162" i="3"/>
  <c r="P162" i="3"/>
  <c r="O162" i="3"/>
  <c r="N162" i="3"/>
  <c r="M162" i="3"/>
  <c r="L162" i="3"/>
  <c r="K162" i="3"/>
  <c r="J162" i="3"/>
  <c r="I162" i="3"/>
  <c r="H162" i="3"/>
  <c r="G162" i="3"/>
  <c r="F162" i="3"/>
  <c r="E162" i="3"/>
  <c r="D162" i="3"/>
  <c r="C162" i="3"/>
  <c r="T161" i="3"/>
  <c r="S161" i="3"/>
  <c r="R161" i="3"/>
  <c r="Q161" i="3"/>
  <c r="P161" i="3"/>
  <c r="O161" i="3"/>
  <c r="N161" i="3"/>
  <c r="M161" i="3"/>
  <c r="L161" i="3"/>
  <c r="K161" i="3"/>
  <c r="J161" i="3"/>
  <c r="I161" i="3"/>
  <c r="H161" i="3"/>
  <c r="G161" i="3"/>
  <c r="F161" i="3"/>
  <c r="E161" i="3"/>
  <c r="D161" i="3"/>
  <c r="C161" i="3"/>
  <c r="T160" i="3"/>
  <c r="S160" i="3"/>
  <c r="R160" i="3"/>
  <c r="Q160" i="3"/>
  <c r="P160" i="3"/>
  <c r="O160" i="3"/>
  <c r="N160" i="3"/>
  <c r="M160" i="3"/>
  <c r="L160" i="3"/>
  <c r="K160" i="3"/>
  <c r="J160" i="3"/>
  <c r="I160" i="3"/>
  <c r="H160" i="3"/>
  <c r="G160" i="3"/>
  <c r="F160" i="3"/>
  <c r="E160" i="3"/>
  <c r="D160" i="3"/>
  <c r="C160" i="3"/>
  <c r="T159" i="3"/>
  <c r="S159" i="3"/>
  <c r="R159" i="3"/>
  <c r="Q159" i="3"/>
  <c r="P159" i="3"/>
  <c r="O159" i="3"/>
  <c r="N159" i="3"/>
  <c r="M159" i="3"/>
  <c r="L159" i="3"/>
  <c r="K159" i="3"/>
  <c r="J159" i="3"/>
  <c r="I159" i="3"/>
  <c r="H159" i="3"/>
  <c r="G159" i="3"/>
  <c r="F159" i="3"/>
  <c r="E159" i="3"/>
  <c r="D159" i="3"/>
  <c r="C159" i="3"/>
  <c r="T158" i="3"/>
  <c r="S158" i="3"/>
  <c r="R158" i="3"/>
  <c r="Q158" i="3"/>
  <c r="P158" i="3"/>
  <c r="O158" i="3"/>
  <c r="N158" i="3"/>
  <c r="M158" i="3"/>
  <c r="L158" i="3"/>
  <c r="K158" i="3"/>
  <c r="J158" i="3"/>
  <c r="I158" i="3"/>
  <c r="H158" i="3"/>
  <c r="G158" i="3"/>
  <c r="F158" i="3"/>
  <c r="E158" i="3"/>
  <c r="D158" i="3"/>
  <c r="C158" i="3"/>
  <c r="T157" i="3"/>
  <c r="S157" i="3"/>
  <c r="R157" i="3"/>
  <c r="Q157" i="3"/>
  <c r="P157" i="3"/>
  <c r="O157" i="3"/>
  <c r="N157" i="3"/>
  <c r="M157" i="3"/>
  <c r="L157" i="3"/>
  <c r="K157" i="3"/>
  <c r="J157" i="3"/>
  <c r="I157" i="3"/>
  <c r="H157" i="3"/>
  <c r="G157" i="3"/>
  <c r="F157" i="3"/>
  <c r="E157" i="3"/>
  <c r="D157" i="3"/>
  <c r="C157" i="3"/>
  <c r="T156" i="3"/>
  <c r="S156" i="3"/>
  <c r="R156" i="3"/>
  <c r="Q156" i="3"/>
  <c r="P156" i="3"/>
  <c r="O156" i="3"/>
  <c r="N156" i="3"/>
  <c r="M156" i="3"/>
  <c r="L156" i="3"/>
  <c r="K156" i="3"/>
  <c r="J156" i="3"/>
  <c r="I156" i="3"/>
  <c r="H156" i="3"/>
  <c r="G156" i="3"/>
  <c r="F156" i="3"/>
  <c r="E156" i="3"/>
  <c r="D156" i="3"/>
  <c r="C156" i="3"/>
  <c r="T155" i="3"/>
  <c r="S155" i="3"/>
  <c r="R155" i="3"/>
  <c r="Q155" i="3"/>
  <c r="P155" i="3"/>
  <c r="O155" i="3"/>
  <c r="N155" i="3"/>
  <c r="M155" i="3"/>
  <c r="L155" i="3"/>
  <c r="K155" i="3"/>
  <c r="J155" i="3"/>
  <c r="I155" i="3"/>
  <c r="H155" i="3"/>
  <c r="G155" i="3"/>
  <c r="F155" i="3"/>
  <c r="E155" i="3"/>
  <c r="D155" i="3"/>
  <c r="C155" i="3"/>
  <c r="T154" i="3"/>
  <c r="S154" i="3"/>
  <c r="R154" i="3"/>
  <c r="Q154" i="3"/>
  <c r="P154" i="3"/>
  <c r="O154" i="3"/>
  <c r="N154" i="3"/>
  <c r="M154" i="3"/>
  <c r="L154" i="3"/>
  <c r="K154" i="3"/>
  <c r="J154" i="3"/>
  <c r="I154" i="3"/>
  <c r="H154" i="3"/>
  <c r="G154" i="3"/>
  <c r="F154" i="3"/>
  <c r="E154" i="3"/>
  <c r="D154" i="3"/>
  <c r="C154" i="3"/>
  <c r="T153" i="3"/>
  <c r="S153" i="3"/>
  <c r="R153" i="3"/>
  <c r="Q153" i="3"/>
  <c r="P153" i="3"/>
  <c r="O153" i="3"/>
  <c r="N153" i="3"/>
  <c r="M153" i="3"/>
  <c r="L153" i="3"/>
  <c r="K153" i="3"/>
  <c r="J153" i="3"/>
  <c r="I153" i="3"/>
  <c r="H153" i="3"/>
  <c r="G153" i="3"/>
  <c r="F153" i="3"/>
  <c r="E153" i="3"/>
  <c r="D153" i="3"/>
  <c r="C153" i="3"/>
  <c r="T152" i="3"/>
  <c r="S152" i="3"/>
  <c r="R152" i="3"/>
  <c r="Q152" i="3"/>
  <c r="P152" i="3"/>
  <c r="O152" i="3"/>
  <c r="N152" i="3"/>
  <c r="M152" i="3"/>
  <c r="L152" i="3"/>
  <c r="K152" i="3"/>
  <c r="J152" i="3"/>
  <c r="I152" i="3"/>
  <c r="H152" i="3"/>
  <c r="G152" i="3"/>
  <c r="F152" i="3"/>
  <c r="E152" i="3"/>
  <c r="D152" i="3"/>
  <c r="C152" i="3"/>
  <c r="T151" i="3"/>
  <c r="S151" i="3"/>
  <c r="R151" i="3"/>
  <c r="Q151" i="3"/>
  <c r="P151" i="3"/>
  <c r="O151" i="3"/>
  <c r="N151" i="3"/>
  <c r="M151" i="3"/>
  <c r="L151" i="3"/>
  <c r="K151" i="3"/>
  <c r="J151" i="3"/>
  <c r="I151" i="3"/>
  <c r="H151" i="3"/>
  <c r="G151" i="3"/>
  <c r="F151" i="3"/>
  <c r="E151" i="3"/>
  <c r="D151" i="3"/>
  <c r="C151" i="3"/>
  <c r="T148" i="3"/>
  <c r="S148" i="3"/>
  <c r="R148" i="3"/>
  <c r="Q148" i="3"/>
  <c r="P148" i="3"/>
  <c r="O148" i="3"/>
  <c r="N148" i="3"/>
  <c r="M148" i="3"/>
  <c r="L148" i="3"/>
  <c r="K148" i="3"/>
  <c r="J148" i="3"/>
  <c r="I148" i="3"/>
  <c r="H148" i="3"/>
  <c r="G148" i="3"/>
  <c r="F148" i="3"/>
  <c r="E148" i="3"/>
  <c r="D148" i="3"/>
  <c r="C148" i="3"/>
  <c r="T147" i="3"/>
  <c r="S147" i="3"/>
  <c r="R147" i="3"/>
  <c r="Q147" i="3"/>
  <c r="P147" i="3"/>
  <c r="O147" i="3"/>
  <c r="N147" i="3"/>
  <c r="M147" i="3"/>
  <c r="L147" i="3"/>
  <c r="K147" i="3"/>
  <c r="J147" i="3"/>
  <c r="I147" i="3"/>
  <c r="H147" i="3"/>
  <c r="G147" i="3"/>
  <c r="F147" i="3"/>
  <c r="E147" i="3"/>
  <c r="D147" i="3"/>
  <c r="C147" i="3"/>
  <c r="T146" i="3"/>
  <c r="S146" i="3"/>
  <c r="R146" i="3"/>
  <c r="Q146" i="3"/>
  <c r="P146" i="3"/>
  <c r="O146" i="3"/>
  <c r="N146" i="3"/>
  <c r="M146" i="3"/>
  <c r="L146" i="3"/>
  <c r="K146" i="3"/>
  <c r="J146" i="3"/>
  <c r="I146" i="3"/>
  <c r="H146" i="3"/>
  <c r="G146" i="3"/>
  <c r="F146" i="3"/>
  <c r="E146" i="3"/>
  <c r="D146" i="3"/>
  <c r="C146" i="3"/>
  <c r="T145" i="3"/>
  <c r="S145" i="3"/>
  <c r="R145" i="3"/>
  <c r="Q145" i="3"/>
  <c r="P145" i="3"/>
  <c r="O145" i="3"/>
  <c r="N145" i="3"/>
  <c r="M145" i="3"/>
  <c r="L145" i="3"/>
  <c r="K145" i="3"/>
  <c r="J145" i="3"/>
  <c r="I145" i="3"/>
  <c r="H145" i="3"/>
  <c r="G145" i="3"/>
  <c r="F145" i="3"/>
  <c r="E145" i="3"/>
  <c r="D145" i="3"/>
  <c r="C145" i="3"/>
  <c r="T144" i="3"/>
  <c r="S144" i="3"/>
  <c r="R144" i="3"/>
  <c r="Q144" i="3"/>
  <c r="P144" i="3"/>
  <c r="O144" i="3"/>
  <c r="N144" i="3"/>
  <c r="M144" i="3"/>
  <c r="L144" i="3"/>
  <c r="K144" i="3"/>
  <c r="J144" i="3"/>
  <c r="I144" i="3"/>
  <c r="H144" i="3"/>
  <c r="G144" i="3"/>
  <c r="F144" i="3"/>
  <c r="E144" i="3"/>
  <c r="D144" i="3"/>
  <c r="C144" i="3"/>
  <c r="T143" i="3"/>
  <c r="S143" i="3"/>
  <c r="R143" i="3"/>
  <c r="Q143" i="3"/>
  <c r="P143" i="3"/>
  <c r="O143" i="3"/>
  <c r="N143" i="3"/>
  <c r="M143" i="3"/>
  <c r="L143" i="3"/>
  <c r="K143" i="3"/>
  <c r="J143" i="3"/>
  <c r="I143" i="3"/>
  <c r="H143" i="3"/>
  <c r="G143" i="3"/>
  <c r="F143" i="3"/>
  <c r="E143" i="3"/>
  <c r="D143" i="3"/>
  <c r="C143" i="3"/>
  <c r="T142" i="3"/>
  <c r="S142" i="3"/>
  <c r="R142" i="3"/>
  <c r="Q142" i="3"/>
  <c r="P142" i="3"/>
  <c r="O142" i="3"/>
  <c r="N142" i="3"/>
  <c r="M142" i="3"/>
  <c r="L142" i="3"/>
  <c r="K142" i="3"/>
  <c r="J142" i="3"/>
  <c r="I142" i="3"/>
  <c r="H142" i="3"/>
  <c r="G142" i="3"/>
  <c r="F142" i="3"/>
  <c r="E142" i="3"/>
  <c r="D142" i="3"/>
  <c r="C142" i="3"/>
  <c r="T141" i="3"/>
  <c r="S141" i="3"/>
  <c r="R141" i="3"/>
  <c r="Q141" i="3"/>
  <c r="P141" i="3"/>
  <c r="O141" i="3"/>
  <c r="N141" i="3"/>
  <c r="M141" i="3"/>
  <c r="L141" i="3"/>
  <c r="K141" i="3"/>
  <c r="J141" i="3"/>
  <c r="I141" i="3"/>
  <c r="H141" i="3"/>
  <c r="G141" i="3"/>
  <c r="F141" i="3"/>
  <c r="E141" i="3"/>
  <c r="D141" i="3"/>
  <c r="C141" i="3"/>
  <c r="T140" i="3"/>
  <c r="S140" i="3"/>
  <c r="R140" i="3"/>
  <c r="Q140" i="3"/>
  <c r="P140" i="3"/>
  <c r="O140" i="3"/>
  <c r="N140" i="3"/>
  <c r="M140" i="3"/>
  <c r="L140" i="3"/>
  <c r="K140" i="3"/>
  <c r="J140" i="3"/>
  <c r="I140" i="3"/>
  <c r="H140" i="3"/>
  <c r="G140" i="3"/>
  <c r="F140" i="3"/>
  <c r="E140" i="3"/>
  <c r="D140" i="3"/>
  <c r="C140" i="3"/>
  <c r="T139" i="3"/>
  <c r="S139" i="3"/>
  <c r="R139" i="3"/>
  <c r="Q139" i="3"/>
  <c r="P139" i="3"/>
  <c r="O139" i="3"/>
  <c r="N139" i="3"/>
  <c r="M139" i="3"/>
  <c r="L139" i="3"/>
  <c r="K139" i="3"/>
  <c r="J139" i="3"/>
  <c r="I139" i="3"/>
  <c r="H139" i="3"/>
  <c r="G139" i="3"/>
  <c r="F139" i="3"/>
  <c r="E139" i="3"/>
  <c r="D139" i="3"/>
  <c r="C139" i="3"/>
  <c r="T138" i="3"/>
  <c r="S138" i="3"/>
  <c r="R138" i="3"/>
  <c r="Q138" i="3"/>
  <c r="P138" i="3"/>
  <c r="O138" i="3"/>
  <c r="N138" i="3"/>
  <c r="M138" i="3"/>
  <c r="L138" i="3"/>
  <c r="K138" i="3"/>
  <c r="J138" i="3"/>
  <c r="I138" i="3"/>
  <c r="H138" i="3"/>
  <c r="G138" i="3"/>
  <c r="F138" i="3"/>
  <c r="E138" i="3"/>
  <c r="D138" i="3"/>
  <c r="C138" i="3"/>
  <c r="T137" i="3"/>
  <c r="S137" i="3"/>
  <c r="R137" i="3"/>
  <c r="Q137" i="3"/>
  <c r="P137" i="3"/>
  <c r="O137" i="3"/>
  <c r="N137" i="3"/>
  <c r="M137" i="3"/>
  <c r="L137" i="3"/>
  <c r="K137" i="3"/>
  <c r="J137" i="3"/>
  <c r="I137" i="3"/>
  <c r="H137" i="3"/>
  <c r="G137" i="3"/>
  <c r="F137" i="3"/>
  <c r="E137" i="3"/>
  <c r="D137" i="3"/>
  <c r="C137" i="3"/>
  <c r="T136" i="3"/>
  <c r="S136" i="3"/>
  <c r="R136" i="3"/>
  <c r="Q136" i="3"/>
  <c r="P136" i="3"/>
  <c r="O136" i="3"/>
  <c r="N136" i="3"/>
  <c r="M136" i="3"/>
  <c r="L136" i="3"/>
  <c r="K136" i="3"/>
  <c r="J136" i="3"/>
  <c r="I136" i="3"/>
  <c r="H136" i="3"/>
  <c r="G136" i="3"/>
  <c r="F136" i="3"/>
  <c r="E136" i="3"/>
  <c r="D136" i="3"/>
  <c r="C136" i="3"/>
  <c r="T135" i="3"/>
  <c r="S135" i="3"/>
  <c r="R135" i="3"/>
  <c r="Q135" i="3"/>
  <c r="P135" i="3"/>
  <c r="O135" i="3"/>
  <c r="N135" i="3"/>
  <c r="M135" i="3"/>
  <c r="L135" i="3"/>
  <c r="K135" i="3"/>
  <c r="J135" i="3"/>
  <c r="I135" i="3"/>
  <c r="H135" i="3"/>
  <c r="G135" i="3"/>
  <c r="F135" i="3"/>
  <c r="E135" i="3"/>
  <c r="D135" i="3"/>
  <c r="C135" i="3"/>
  <c r="T134" i="3"/>
  <c r="S134" i="3"/>
  <c r="R134" i="3"/>
  <c r="Q134" i="3"/>
  <c r="P134" i="3"/>
  <c r="O134" i="3"/>
  <c r="N134" i="3"/>
  <c r="M134" i="3"/>
  <c r="L134" i="3"/>
  <c r="K134" i="3"/>
  <c r="J134" i="3"/>
  <c r="I134" i="3"/>
  <c r="H134" i="3"/>
  <c r="G134" i="3"/>
  <c r="F134" i="3"/>
  <c r="E134" i="3"/>
  <c r="D134" i="3"/>
  <c r="C134" i="3"/>
  <c r="T133" i="3"/>
  <c r="S133" i="3"/>
  <c r="R133" i="3"/>
  <c r="Q133" i="3"/>
  <c r="P133" i="3"/>
  <c r="O133" i="3"/>
  <c r="N133" i="3"/>
  <c r="M133" i="3"/>
  <c r="L133" i="3"/>
  <c r="K133" i="3"/>
  <c r="J133" i="3"/>
  <c r="I133" i="3"/>
  <c r="H133" i="3"/>
  <c r="G133" i="3"/>
  <c r="F133" i="3"/>
  <c r="E133" i="3"/>
  <c r="D133" i="3"/>
  <c r="C133" i="3"/>
  <c r="T132" i="3"/>
  <c r="S132" i="3"/>
  <c r="R132" i="3"/>
  <c r="Q132" i="3"/>
  <c r="P132" i="3"/>
  <c r="O132" i="3"/>
  <c r="N132" i="3"/>
  <c r="M132" i="3"/>
  <c r="L132" i="3"/>
  <c r="K132" i="3"/>
  <c r="J132" i="3"/>
  <c r="I132" i="3"/>
  <c r="H132" i="3"/>
  <c r="G132" i="3"/>
  <c r="F132" i="3"/>
  <c r="E132" i="3"/>
  <c r="D132" i="3"/>
  <c r="C132" i="3"/>
  <c r="T131" i="3"/>
  <c r="S131" i="3"/>
  <c r="R131" i="3"/>
  <c r="Q131" i="3"/>
  <c r="P131" i="3"/>
  <c r="O131" i="3"/>
  <c r="N131" i="3"/>
  <c r="M131" i="3"/>
  <c r="L131" i="3"/>
  <c r="K131" i="3"/>
  <c r="J131" i="3"/>
  <c r="I131" i="3"/>
  <c r="H131" i="3"/>
  <c r="G131" i="3"/>
  <c r="F131" i="3"/>
  <c r="E131" i="3"/>
  <c r="D131" i="3"/>
  <c r="C131" i="3"/>
  <c r="T130" i="3"/>
  <c r="S130" i="3"/>
  <c r="R130" i="3"/>
  <c r="Q130" i="3"/>
  <c r="P130" i="3"/>
  <c r="O130" i="3"/>
  <c r="N130" i="3"/>
  <c r="M130" i="3"/>
  <c r="L130" i="3"/>
  <c r="K130" i="3"/>
  <c r="J130" i="3"/>
  <c r="I130" i="3"/>
  <c r="H130" i="3"/>
  <c r="G130" i="3"/>
  <c r="F130" i="3"/>
  <c r="E130" i="3"/>
  <c r="D130" i="3"/>
  <c r="C130" i="3"/>
  <c r="T129" i="3"/>
  <c r="S129" i="3"/>
  <c r="R129" i="3"/>
  <c r="Q129" i="3"/>
  <c r="P129" i="3"/>
  <c r="O129" i="3"/>
  <c r="N129" i="3"/>
  <c r="M129" i="3"/>
  <c r="L129" i="3"/>
  <c r="K129" i="3"/>
  <c r="J129" i="3"/>
  <c r="I129" i="3"/>
  <c r="H129" i="3"/>
  <c r="G129" i="3"/>
  <c r="F129" i="3"/>
  <c r="E129" i="3"/>
  <c r="D129" i="3"/>
  <c r="C129" i="3"/>
  <c r="T128" i="3"/>
  <c r="S128" i="3"/>
  <c r="R128" i="3"/>
  <c r="Q128" i="3"/>
  <c r="P128" i="3"/>
  <c r="O128" i="3"/>
  <c r="N128" i="3"/>
  <c r="M128" i="3"/>
  <c r="L128" i="3"/>
  <c r="K128" i="3"/>
  <c r="J128" i="3"/>
  <c r="I128" i="3"/>
  <c r="H128" i="3"/>
  <c r="G128" i="3"/>
  <c r="F128" i="3"/>
  <c r="E128" i="3"/>
  <c r="D128" i="3"/>
  <c r="C128" i="3"/>
  <c r="T127" i="3"/>
  <c r="S127" i="3"/>
  <c r="R127" i="3"/>
  <c r="Q127" i="3"/>
  <c r="P127" i="3"/>
  <c r="O127" i="3"/>
  <c r="N127" i="3"/>
  <c r="M127" i="3"/>
  <c r="L127" i="3"/>
  <c r="K127" i="3"/>
  <c r="J127" i="3"/>
  <c r="I127" i="3"/>
  <c r="H127" i="3"/>
  <c r="G127" i="3"/>
  <c r="F127" i="3"/>
  <c r="E127" i="3"/>
  <c r="D127" i="3"/>
  <c r="C127" i="3"/>
  <c r="T126" i="3"/>
  <c r="S126" i="3"/>
  <c r="R126" i="3"/>
  <c r="Q126" i="3"/>
  <c r="P126" i="3"/>
  <c r="O126" i="3"/>
  <c r="N126" i="3"/>
  <c r="M126" i="3"/>
  <c r="L126" i="3"/>
  <c r="K126" i="3"/>
  <c r="J126" i="3"/>
  <c r="I126" i="3"/>
  <c r="H126" i="3"/>
  <c r="G126" i="3"/>
  <c r="F126" i="3"/>
  <c r="E126" i="3"/>
  <c r="D126" i="3"/>
  <c r="C126" i="3"/>
  <c r="T125" i="3"/>
  <c r="S125" i="3"/>
  <c r="R125" i="3"/>
  <c r="Q125" i="3"/>
  <c r="P125" i="3"/>
  <c r="O125" i="3"/>
  <c r="N125" i="3"/>
  <c r="M125" i="3"/>
  <c r="L125" i="3"/>
  <c r="K125" i="3"/>
  <c r="J125" i="3"/>
  <c r="I125" i="3"/>
  <c r="H125" i="3"/>
  <c r="G125" i="3"/>
  <c r="F125" i="3"/>
  <c r="E125" i="3"/>
  <c r="D125" i="3"/>
  <c r="C125" i="3"/>
  <c r="T124" i="3"/>
  <c r="S124" i="3"/>
  <c r="R124" i="3"/>
  <c r="Q124" i="3"/>
  <c r="P124" i="3"/>
  <c r="O124" i="3"/>
  <c r="N124" i="3"/>
  <c r="M124" i="3"/>
  <c r="L124" i="3"/>
  <c r="K124" i="3"/>
  <c r="J124" i="3"/>
  <c r="I124" i="3"/>
  <c r="H124" i="3"/>
  <c r="G124" i="3"/>
  <c r="F124" i="3"/>
  <c r="E124" i="3"/>
  <c r="D124" i="3"/>
  <c r="C124" i="3"/>
  <c r="T123" i="3"/>
  <c r="S123" i="3"/>
  <c r="R123" i="3"/>
  <c r="Q123" i="3"/>
  <c r="P123" i="3"/>
  <c r="O123" i="3"/>
  <c r="N123" i="3"/>
  <c r="M123" i="3"/>
  <c r="L123" i="3"/>
  <c r="K123" i="3"/>
  <c r="J123" i="3"/>
  <c r="I123" i="3"/>
  <c r="H123" i="3"/>
  <c r="G123" i="3"/>
  <c r="F123" i="3"/>
  <c r="E123" i="3"/>
  <c r="D123" i="3"/>
  <c r="C123" i="3"/>
  <c r="T122" i="3"/>
  <c r="S122" i="3"/>
  <c r="R122" i="3"/>
  <c r="Q122" i="3"/>
  <c r="P122" i="3"/>
  <c r="O122" i="3"/>
  <c r="N122" i="3"/>
  <c r="M122" i="3"/>
  <c r="L122" i="3"/>
  <c r="K122" i="3"/>
  <c r="J122" i="3"/>
  <c r="I122" i="3"/>
  <c r="H122" i="3"/>
  <c r="G122" i="3"/>
  <c r="F122" i="3"/>
  <c r="E122" i="3"/>
  <c r="D122" i="3"/>
  <c r="C122" i="3"/>
  <c r="T121" i="3"/>
  <c r="S121" i="3"/>
  <c r="R121" i="3"/>
  <c r="Q121" i="3"/>
  <c r="P121" i="3"/>
  <c r="O121" i="3"/>
  <c r="N121" i="3"/>
  <c r="M121" i="3"/>
  <c r="L121" i="3"/>
  <c r="K121" i="3"/>
  <c r="J121" i="3"/>
  <c r="I121" i="3"/>
  <c r="H121" i="3"/>
  <c r="G121" i="3"/>
  <c r="F121" i="3"/>
  <c r="E121" i="3"/>
  <c r="D121" i="3"/>
  <c r="C121" i="3"/>
  <c r="T120" i="3"/>
  <c r="S120" i="3"/>
  <c r="R120" i="3"/>
  <c r="Q120" i="3"/>
  <c r="P120" i="3"/>
  <c r="O120" i="3"/>
  <c r="N120" i="3"/>
  <c r="M120" i="3"/>
  <c r="L120" i="3"/>
  <c r="K120" i="3"/>
  <c r="J120" i="3"/>
  <c r="I120" i="3"/>
  <c r="H120" i="3"/>
  <c r="G120" i="3"/>
  <c r="F120" i="3"/>
  <c r="E120" i="3"/>
  <c r="D120" i="3"/>
  <c r="C120" i="3"/>
  <c r="T119" i="3"/>
  <c r="S119" i="3"/>
  <c r="R119" i="3"/>
  <c r="Q119" i="3"/>
  <c r="P119" i="3"/>
  <c r="O119" i="3"/>
  <c r="N119" i="3"/>
  <c r="M119" i="3"/>
  <c r="L119" i="3"/>
  <c r="K119" i="3"/>
  <c r="J119" i="3"/>
  <c r="I119" i="3"/>
  <c r="H119" i="3"/>
  <c r="G119" i="3"/>
  <c r="F119" i="3"/>
  <c r="E119" i="3"/>
  <c r="D119" i="3"/>
  <c r="C119" i="3"/>
  <c r="T118" i="3"/>
  <c r="S118" i="3"/>
  <c r="R118" i="3"/>
  <c r="Q118" i="3"/>
  <c r="P118" i="3"/>
  <c r="O118" i="3"/>
  <c r="N118" i="3"/>
  <c r="M118" i="3"/>
  <c r="L118" i="3"/>
  <c r="K118" i="3"/>
  <c r="J118" i="3"/>
  <c r="I118" i="3"/>
  <c r="H118" i="3"/>
  <c r="G118" i="3"/>
  <c r="F118" i="3"/>
  <c r="E118" i="3"/>
  <c r="D118" i="3"/>
  <c r="C118" i="3"/>
  <c r="T117" i="3"/>
  <c r="S117" i="3"/>
  <c r="R117" i="3"/>
  <c r="Q117" i="3"/>
  <c r="P117" i="3"/>
  <c r="O117" i="3"/>
  <c r="N117" i="3"/>
  <c r="M117" i="3"/>
  <c r="L117" i="3"/>
  <c r="K117" i="3"/>
  <c r="J117" i="3"/>
  <c r="I117" i="3"/>
  <c r="H117" i="3"/>
  <c r="G117" i="3"/>
  <c r="F117" i="3"/>
  <c r="E117" i="3"/>
  <c r="D117" i="3"/>
  <c r="C117" i="3"/>
  <c r="T116" i="3"/>
  <c r="S116" i="3"/>
  <c r="R116" i="3"/>
  <c r="Q116" i="3"/>
  <c r="P116" i="3"/>
  <c r="O116" i="3"/>
  <c r="N116" i="3"/>
  <c r="M116" i="3"/>
  <c r="L116" i="3"/>
  <c r="K116" i="3"/>
  <c r="J116" i="3"/>
  <c r="I116" i="3"/>
  <c r="H116" i="3"/>
  <c r="G116" i="3"/>
  <c r="F116" i="3"/>
  <c r="E116" i="3"/>
  <c r="D116" i="3"/>
  <c r="C116" i="3"/>
  <c r="T115" i="3"/>
  <c r="S115" i="3"/>
  <c r="R115" i="3"/>
  <c r="Q115" i="3"/>
  <c r="P115" i="3"/>
  <c r="O115" i="3"/>
  <c r="N115" i="3"/>
  <c r="M115" i="3"/>
  <c r="L115" i="3"/>
  <c r="K115" i="3"/>
  <c r="J115" i="3"/>
  <c r="I115" i="3"/>
  <c r="H115" i="3"/>
  <c r="G115" i="3"/>
  <c r="F115" i="3"/>
  <c r="E115" i="3"/>
  <c r="D115" i="3"/>
  <c r="C115" i="3"/>
  <c r="T114" i="3"/>
  <c r="S114" i="3"/>
  <c r="R114" i="3"/>
  <c r="Q114" i="3"/>
  <c r="P114" i="3"/>
  <c r="O114" i="3"/>
  <c r="N114" i="3"/>
  <c r="M114" i="3"/>
  <c r="L114" i="3"/>
  <c r="K114" i="3"/>
  <c r="J114" i="3"/>
  <c r="I114" i="3"/>
  <c r="H114" i="3"/>
  <c r="G114" i="3"/>
  <c r="F114" i="3"/>
  <c r="E114" i="3"/>
  <c r="D114" i="3"/>
  <c r="C114" i="3"/>
  <c r="T113" i="3"/>
  <c r="S113" i="3"/>
  <c r="R113" i="3"/>
  <c r="Q113" i="3"/>
  <c r="P113" i="3"/>
  <c r="O113" i="3"/>
  <c r="N113" i="3"/>
  <c r="M113" i="3"/>
  <c r="L113" i="3"/>
  <c r="K113" i="3"/>
  <c r="J113" i="3"/>
  <c r="I113" i="3"/>
  <c r="H113" i="3"/>
  <c r="G113" i="3"/>
  <c r="F113" i="3"/>
  <c r="E113" i="3"/>
  <c r="D113" i="3"/>
  <c r="C113" i="3"/>
  <c r="T112" i="3"/>
  <c r="S112" i="3"/>
  <c r="R112" i="3"/>
  <c r="Q112" i="3"/>
  <c r="P112" i="3"/>
  <c r="O112" i="3"/>
  <c r="N112" i="3"/>
  <c r="M112" i="3"/>
  <c r="L112" i="3"/>
  <c r="K112" i="3"/>
  <c r="J112" i="3"/>
  <c r="I112" i="3"/>
  <c r="H112" i="3"/>
  <c r="G112" i="3"/>
  <c r="F112" i="3"/>
  <c r="E112" i="3"/>
  <c r="D112" i="3"/>
  <c r="C112" i="3"/>
  <c r="T111" i="3"/>
  <c r="S111" i="3"/>
  <c r="R111" i="3"/>
  <c r="Q111" i="3"/>
  <c r="P111" i="3"/>
  <c r="O111" i="3"/>
  <c r="N111" i="3"/>
  <c r="M111" i="3"/>
  <c r="L111" i="3"/>
  <c r="K111" i="3"/>
  <c r="J111" i="3"/>
  <c r="I111" i="3"/>
  <c r="H111" i="3"/>
  <c r="G111" i="3"/>
  <c r="F111" i="3"/>
  <c r="E111" i="3"/>
  <c r="D111" i="3"/>
  <c r="C111" i="3"/>
  <c r="T110" i="3"/>
  <c r="S110" i="3"/>
  <c r="R110" i="3"/>
  <c r="Q110" i="3"/>
  <c r="P110" i="3"/>
  <c r="O110" i="3"/>
  <c r="N110" i="3"/>
  <c r="M110" i="3"/>
  <c r="L110" i="3"/>
  <c r="K110" i="3"/>
  <c r="J110" i="3"/>
  <c r="I110" i="3"/>
  <c r="H110" i="3"/>
  <c r="G110" i="3"/>
  <c r="F110" i="3"/>
  <c r="E110" i="3"/>
  <c r="D110" i="3"/>
  <c r="C110" i="3"/>
  <c r="T109" i="3"/>
  <c r="S109" i="3"/>
  <c r="R109" i="3"/>
  <c r="Q109" i="3"/>
  <c r="P109" i="3"/>
  <c r="O109" i="3"/>
  <c r="N109" i="3"/>
  <c r="M109" i="3"/>
  <c r="L109" i="3"/>
  <c r="K109" i="3"/>
  <c r="J109" i="3"/>
  <c r="I109" i="3"/>
  <c r="H109" i="3"/>
  <c r="G109" i="3"/>
  <c r="F109" i="3"/>
  <c r="E109" i="3"/>
  <c r="D109" i="3"/>
  <c r="C109" i="3"/>
  <c r="T108" i="3"/>
  <c r="S108" i="3"/>
  <c r="R108" i="3"/>
  <c r="Q108" i="3"/>
  <c r="P108" i="3"/>
  <c r="O108" i="3"/>
  <c r="N108" i="3"/>
  <c r="M108" i="3"/>
  <c r="L108" i="3"/>
  <c r="K108" i="3"/>
  <c r="J108" i="3"/>
  <c r="I108" i="3"/>
  <c r="H108" i="3"/>
  <c r="G108" i="3"/>
  <c r="F108" i="3"/>
  <c r="E108" i="3"/>
  <c r="D108" i="3"/>
  <c r="C108" i="3"/>
  <c r="T107" i="3"/>
  <c r="S107" i="3"/>
  <c r="R107" i="3"/>
  <c r="Q107" i="3"/>
  <c r="P107" i="3"/>
  <c r="O107" i="3"/>
  <c r="N107" i="3"/>
  <c r="M107" i="3"/>
  <c r="L107" i="3"/>
  <c r="K107" i="3"/>
  <c r="J107" i="3"/>
  <c r="I107" i="3"/>
  <c r="H107" i="3"/>
  <c r="G107" i="3"/>
  <c r="F107" i="3"/>
  <c r="E107" i="3"/>
  <c r="D107" i="3"/>
  <c r="C107" i="3"/>
  <c r="T106" i="3"/>
  <c r="S106" i="3"/>
  <c r="R106" i="3"/>
  <c r="Q106" i="3"/>
  <c r="P106" i="3"/>
  <c r="O106" i="3"/>
  <c r="N106" i="3"/>
  <c r="M106" i="3"/>
  <c r="L106" i="3"/>
  <c r="K106" i="3"/>
  <c r="J106" i="3"/>
  <c r="I106" i="3"/>
  <c r="H106" i="3"/>
  <c r="G106" i="3"/>
  <c r="F106" i="3"/>
  <c r="E106" i="3"/>
  <c r="D106" i="3"/>
  <c r="C106" i="3"/>
  <c r="T105" i="3"/>
  <c r="S105" i="3"/>
  <c r="R105" i="3"/>
  <c r="Q105" i="3"/>
  <c r="P105" i="3"/>
  <c r="O105" i="3"/>
  <c r="N105" i="3"/>
  <c r="M105" i="3"/>
  <c r="L105" i="3"/>
  <c r="K105" i="3"/>
  <c r="J105" i="3"/>
  <c r="I105" i="3"/>
  <c r="H105" i="3"/>
  <c r="G105" i="3"/>
  <c r="F105" i="3"/>
  <c r="E105" i="3"/>
  <c r="D105" i="3"/>
  <c r="C105" i="3"/>
  <c r="T104" i="3"/>
  <c r="S104" i="3"/>
  <c r="R104" i="3"/>
  <c r="Q104" i="3"/>
  <c r="P104" i="3"/>
  <c r="O104" i="3"/>
  <c r="N104" i="3"/>
  <c r="M104" i="3"/>
  <c r="L104" i="3"/>
  <c r="K104" i="3"/>
  <c r="J104" i="3"/>
  <c r="I104" i="3"/>
  <c r="H104" i="3"/>
  <c r="G104" i="3"/>
  <c r="F104" i="3"/>
  <c r="E104" i="3"/>
  <c r="D104" i="3"/>
  <c r="C104" i="3"/>
  <c r="T103" i="3"/>
  <c r="S103" i="3"/>
  <c r="R103" i="3"/>
  <c r="Q103" i="3"/>
  <c r="P103" i="3"/>
  <c r="O103" i="3"/>
  <c r="N103" i="3"/>
  <c r="M103" i="3"/>
  <c r="L103" i="3"/>
  <c r="K103" i="3"/>
  <c r="J103" i="3"/>
  <c r="I103" i="3"/>
  <c r="H103" i="3"/>
  <c r="G103" i="3"/>
  <c r="F103" i="3"/>
  <c r="E103" i="3"/>
  <c r="D103" i="3"/>
  <c r="C103" i="3"/>
  <c r="T102" i="3"/>
  <c r="S102" i="3"/>
  <c r="R102" i="3"/>
  <c r="Q102" i="3"/>
  <c r="P102" i="3"/>
  <c r="O102" i="3"/>
  <c r="N102" i="3"/>
  <c r="M102" i="3"/>
  <c r="L102" i="3"/>
  <c r="K102" i="3"/>
  <c r="J102" i="3"/>
  <c r="I102" i="3"/>
  <c r="H102" i="3"/>
  <c r="G102" i="3"/>
  <c r="F102" i="3"/>
  <c r="E102" i="3"/>
  <c r="D102" i="3"/>
  <c r="C102" i="3"/>
  <c r="T101" i="3"/>
  <c r="S101" i="3"/>
  <c r="R101" i="3"/>
  <c r="Q101" i="3"/>
  <c r="P101" i="3"/>
  <c r="O101" i="3"/>
  <c r="N101" i="3"/>
  <c r="M101" i="3"/>
  <c r="L101" i="3"/>
  <c r="K101" i="3"/>
  <c r="J101" i="3"/>
  <c r="I101" i="3"/>
  <c r="H101" i="3"/>
  <c r="G101" i="3"/>
  <c r="F101" i="3"/>
  <c r="E101" i="3"/>
  <c r="D101" i="3"/>
  <c r="C101" i="3"/>
  <c r="T100" i="3"/>
  <c r="S100" i="3"/>
  <c r="R100" i="3"/>
  <c r="Q100" i="3"/>
  <c r="P100" i="3"/>
  <c r="O100" i="3"/>
  <c r="N100" i="3"/>
  <c r="M100" i="3"/>
  <c r="L100" i="3"/>
  <c r="K100" i="3"/>
  <c r="J100" i="3"/>
  <c r="I100" i="3"/>
  <c r="H100" i="3"/>
  <c r="G100" i="3"/>
  <c r="F100" i="3"/>
  <c r="E100" i="3"/>
  <c r="D100" i="3"/>
  <c r="C100" i="3"/>
  <c r="T99" i="3"/>
  <c r="S99" i="3"/>
  <c r="R99" i="3"/>
  <c r="Q99" i="3"/>
  <c r="P99" i="3"/>
  <c r="O99" i="3"/>
  <c r="N99" i="3"/>
  <c r="M99" i="3"/>
  <c r="L99" i="3"/>
  <c r="K99" i="3"/>
  <c r="J99" i="3"/>
  <c r="I99" i="3"/>
  <c r="H99" i="3"/>
  <c r="G99" i="3"/>
  <c r="F99" i="3"/>
  <c r="E99" i="3"/>
  <c r="D99" i="3"/>
  <c r="C99" i="3"/>
  <c r="T98" i="3"/>
  <c r="S98" i="3"/>
  <c r="R98" i="3"/>
  <c r="Q98" i="3"/>
  <c r="P98" i="3"/>
  <c r="O98" i="3"/>
  <c r="N98" i="3"/>
  <c r="M98" i="3"/>
  <c r="L98" i="3"/>
  <c r="K98" i="3"/>
  <c r="J98" i="3"/>
  <c r="I98" i="3"/>
  <c r="H98" i="3"/>
  <c r="G98" i="3"/>
  <c r="F98" i="3"/>
  <c r="E98" i="3"/>
  <c r="D98" i="3"/>
  <c r="C98" i="3"/>
  <c r="T97" i="3"/>
  <c r="S97" i="3"/>
  <c r="R97" i="3"/>
  <c r="Q97" i="3"/>
  <c r="P97" i="3"/>
  <c r="O97" i="3"/>
  <c r="N97" i="3"/>
  <c r="M97" i="3"/>
  <c r="L97" i="3"/>
  <c r="K97" i="3"/>
  <c r="J97" i="3"/>
  <c r="I97" i="3"/>
  <c r="H97" i="3"/>
  <c r="G97" i="3"/>
  <c r="F97" i="3"/>
  <c r="E97" i="3"/>
  <c r="D97" i="3"/>
  <c r="C97" i="3"/>
  <c r="T96" i="3"/>
  <c r="S96" i="3"/>
  <c r="R96" i="3"/>
  <c r="Q96" i="3"/>
  <c r="P96" i="3"/>
  <c r="O96" i="3"/>
  <c r="N96" i="3"/>
  <c r="M96" i="3"/>
  <c r="L96" i="3"/>
  <c r="K96" i="3"/>
  <c r="J96" i="3"/>
  <c r="I96" i="3"/>
  <c r="H96" i="3"/>
  <c r="G96" i="3"/>
  <c r="F96" i="3"/>
  <c r="E96" i="3"/>
  <c r="D96" i="3"/>
  <c r="C96" i="3"/>
  <c r="T95" i="3"/>
  <c r="S95" i="3"/>
  <c r="R95" i="3"/>
  <c r="Q95" i="3"/>
  <c r="P95" i="3"/>
  <c r="O95" i="3"/>
  <c r="N95" i="3"/>
  <c r="M95" i="3"/>
  <c r="L95" i="3"/>
  <c r="K95" i="3"/>
  <c r="J95" i="3"/>
  <c r="I95" i="3"/>
  <c r="H95" i="3"/>
  <c r="G95" i="3"/>
  <c r="F95" i="3"/>
  <c r="E95" i="3"/>
  <c r="D95" i="3"/>
  <c r="C95" i="3"/>
  <c r="T94" i="3"/>
  <c r="S94" i="3"/>
  <c r="R94" i="3"/>
  <c r="Q94" i="3"/>
  <c r="P94" i="3"/>
  <c r="O94" i="3"/>
  <c r="N94" i="3"/>
  <c r="M94" i="3"/>
  <c r="L94" i="3"/>
  <c r="K94" i="3"/>
  <c r="J94" i="3"/>
  <c r="I94" i="3"/>
  <c r="H94" i="3"/>
  <c r="G94" i="3"/>
  <c r="F94" i="3"/>
  <c r="E94" i="3"/>
  <c r="D94" i="3"/>
  <c r="C94" i="3"/>
  <c r="T93" i="3"/>
  <c r="S93" i="3"/>
  <c r="R93" i="3"/>
  <c r="Q93" i="3"/>
  <c r="P93" i="3"/>
  <c r="O93" i="3"/>
  <c r="N93" i="3"/>
  <c r="M93" i="3"/>
  <c r="L93" i="3"/>
  <c r="K93" i="3"/>
  <c r="J93" i="3"/>
  <c r="I93" i="3"/>
  <c r="H93" i="3"/>
  <c r="G93" i="3"/>
  <c r="F93" i="3"/>
  <c r="E93" i="3"/>
  <c r="D93" i="3"/>
  <c r="C93" i="3"/>
  <c r="T92" i="3"/>
  <c r="S92" i="3"/>
  <c r="R92" i="3"/>
  <c r="Q92" i="3"/>
  <c r="P92" i="3"/>
  <c r="O92" i="3"/>
  <c r="N92" i="3"/>
  <c r="M92" i="3"/>
  <c r="L92" i="3"/>
  <c r="K92" i="3"/>
  <c r="J92" i="3"/>
  <c r="I92" i="3"/>
  <c r="H92" i="3"/>
  <c r="G92" i="3"/>
  <c r="F92" i="3"/>
  <c r="E92" i="3"/>
  <c r="D92" i="3"/>
  <c r="C92" i="3"/>
  <c r="T91" i="3"/>
  <c r="S91" i="3"/>
  <c r="R91" i="3"/>
  <c r="Q91" i="3"/>
  <c r="P91" i="3"/>
  <c r="O91" i="3"/>
  <c r="N91" i="3"/>
  <c r="M91" i="3"/>
  <c r="L91" i="3"/>
  <c r="K91" i="3"/>
  <c r="J91" i="3"/>
  <c r="I91" i="3"/>
  <c r="H91" i="3"/>
  <c r="G91" i="3"/>
  <c r="F91" i="3"/>
  <c r="E91" i="3"/>
  <c r="D91" i="3"/>
  <c r="C91" i="3"/>
  <c r="T90" i="3"/>
  <c r="S90" i="3"/>
  <c r="R90" i="3"/>
  <c r="Q90" i="3"/>
  <c r="P90" i="3"/>
  <c r="O90" i="3"/>
  <c r="N90" i="3"/>
  <c r="M90" i="3"/>
  <c r="L90" i="3"/>
  <c r="K90" i="3"/>
  <c r="J90" i="3"/>
  <c r="I90" i="3"/>
  <c r="H90" i="3"/>
  <c r="G90" i="3"/>
  <c r="F90" i="3"/>
  <c r="E90" i="3"/>
  <c r="D90" i="3"/>
  <c r="C90" i="3"/>
  <c r="T89" i="3"/>
  <c r="S89" i="3"/>
  <c r="R89" i="3"/>
  <c r="Q89" i="3"/>
  <c r="P89" i="3"/>
  <c r="O89" i="3"/>
  <c r="N89" i="3"/>
  <c r="M89" i="3"/>
  <c r="L89" i="3"/>
  <c r="K89" i="3"/>
  <c r="J89" i="3"/>
  <c r="I89" i="3"/>
  <c r="H89" i="3"/>
  <c r="G89" i="3"/>
  <c r="F89" i="3"/>
  <c r="E89" i="3"/>
  <c r="D89" i="3"/>
  <c r="C89" i="3"/>
  <c r="T88" i="3"/>
  <c r="S88" i="3"/>
  <c r="R88" i="3"/>
  <c r="Q88" i="3"/>
  <c r="P88" i="3"/>
  <c r="O88" i="3"/>
  <c r="N88" i="3"/>
  <c r="M88" i="3"/>
  <c r="L88" i="3"/>
  <c r="K88" i="3"/>
  <c r="J88" i="3"/>
  <c r="I88" i="3"/>
  <c r="H88" i="3"/>
  <c r="G88" i="3"/>
  <c r="F88" i="3"/>
  <c r="E88" i="3"/>
  <c r="D88" i="3"/>
  <c r="C88" i="3"/>
  <c r="T87" i="3"/>
  <c r="S87" i="3"/>
  <c r="R87" i="3"/>
  <c r="Q87" i="3"/>
  <c r="P87" i="3"/>
  <c r="O87" i="3"/>
  <c r="N87" i="3"/>
  <c r="M87" i="3"/>
  <c r="L87" i="3"/>
  <c r="K87" i="3"/>
  <c r="J87" i="3"/>
  <c r="I87" i="3"/>
  <c r="H87" i="3"/>
  <c r="G87" i="3"/>
  <c r="F87" i="3"/>
  <c r="E87" i="3"/>
  <c r="D87" i="3"/>
  <c r="C87" i="3"/>
  <c r="T86" i="3"/>
  <c r="S86" i="3"/>
  <c r="R86" i="3"/>
  <c r="Q86" i="3"/>
  <c r="P86" i="3"/>
  <c r="O86" i="3"/>
  <c r="N86" i="3"/>
  <c r="M86" i="3"/>
  <c r="L86" i="3"/>
  <c r="K86" i="3"/>
  <c r="J86" i="3"/>
  <c r="I86" i="3"/>
  <c r="H86" i="3"/>
  <c r="G86" i="3"/>
  <c r="F86" i="3"/>
  <c r="E86" i="3"/>
  <c r="D86" i="3"/>
  <c r="C86" i="3"/>
  <c r="T85" i="3"/>
  <c r="S85" i="3"/>
  <c r="R85" i="3"/>
  <c r="Q85" i="3"/>
  <c r="P85" i="3"/>
  <c r="O85" i="3"/>
  <c r="N85" i="3"/>
  <c r="M85" i="3"/>
  <c r="L85" i="3"/>
  <c r="K85" i="3"/>
  <c r="J85" i="3"/>
  <c r="I85" i="3"/>
  <c r="H85" i="3"/>
  <c r="G85" i="3"/>
  <c r="F85" i="3"/>
  <c r="E85" i="3"/>
  <c r="D85" i="3"/>
  <c r="C85" i="3"/>
  <c r="T84" i="3"/>
  <c r="S84" i="3"/>
  <c r="R84" i="3"/>
  <c r="Q84" i="3"/>
  <c r="P84" i="3"/>
  <c r="O84" i="3"/>
  <c r="N84" i="3"/>
  <c r="M84" i="3"/>
  <c r="L84" i="3"/>
  <c r="K84" i="3"/>
  <c r="J84" i="3"/>
  <c r="I84" i="3"/>
  <c r="H84" i="3"/>
  <c r="G84" i="3"/>
  <c r="F84" i="3"/>
  <c r="E84" i="3"/>
  <c r="D84" i="3"/>
  <c r="C84" i="3"/>
  <c r="T83" i="3"/>
  <c r="S83" i="3"/>
  <c r="R83" i="3"/>
  <c r="Q83" i="3"/>
  <c r="P83" i="3"/>
  <c r="O83" i="3"/>
  <c r="N83" i="3"/>
  <c r="M83" i="3"/>
  <c r="L83" i="3"/>
  <c r="K83" i="3"/>
  <c r="J83" i="3"/>
  <c r="I83" i="3"/>
  <c r="H83" i="3"/>
  <c r="G83" i="3"/>
  <c r="F83" i="3"/>
  <c r="E83" i="3"/>
  <c r="D83" i="3"/>
  <c r="C83" i="3"/>
  <c r="T82" i="3"/>
  <c r="S82" i="3"/>
  <c r="R82" i="3"/>
  <c r="Q82" i="3"/>
  <c r="P82" i="3"/>
  <c r="O82" i="3"/>
  <c r="N82" i="3"/>
  <c r="M82" i="3"/>
  <c r="L82" i="3"/>
  <c r="K82" i="3"/>
  <c r="J82" i="3"/>
  <c r="I82" i="3"/>
  <c r="H82" i="3"/>
  <c r="G82" i="3"/>
  <c r="F82" i="3"/>
  <c r="E82" i="3"/>
  <c r="D82" i="3"/>
  <c r="C82" i="3"/>
  <c r="T81" i="3"/>
  <c r="S81" i="3"/>
  <c r="R81" i="3"/>
  <c r="Q81" i="3"/>
  <c r="P81" i="3"/>
  <c r="O81" i="3"/>
  <c r="N81" i="3"/>
  <c r="M81" i="3"/>
  <c r="L81" i="3"/>
  <c r="K81" i="3"/>
  <c r="J81" i="3"/>
  <c r="I81" i="3"/>
  <c r="H81" i="3"/>
  <c r="G81" i="3"/>
  <c r="F81" i="3"/>
  <c r="E81" i="3"/>
  <c r="D81" i="3"/>
  <c r="C81" i="3"/>
  <c r="T80" i="3"/>
  <c r="S80" i="3"/>
  <c r="R80" i="3"/>
  <c r="Q80" i="3"/>
  <c r="P80" i="3"/>
  <c r="O80" i="3"/>
  <c r="N80" i="3"/>
  <c r="M80" i="3"/>
  <c r="L80" i="3"/>
  <c r="K80" i="3"/>
  <c r="J80" i="3"/>
  <c r="I80" i="3"/>
  <c r="H80" i="3"/>
  <c r="G80" i="3"/>
  <c r="F80" i="3"/>
  <c r="E80" i="3"/>
  <c r="D80" i="3"/>
  <c r="C80" i="3"/>
  <c r="T79" i="3"/>
  <c r="S79" i="3"/>
  <c r="R79" i="3"/>
  <c r="Q79" i="3"/>
  <c r="P79" i="3"/>
  <c r="O79" i="3"/>
  <c r="N79" i="3"/>
  <c r="M79" i="3"/>
  <c r="L79" i="3"/>
  <c r="K79" i="3"/>
  <c r="J79" i="3"/>
  <c r="I79" i="3"/>
  <c r="H79" i="3"/>
  <c r="G79" i="3"/>
  <c r="F79" i="3"/>
  <c r="E79" i="3"/>
  <c r="D79" i="3"/>
  <c r="C79" i="3"/>
  <c r="T78" i="3"/>
  <c r="S78" i="3"/>
  <c r="R78" i="3"/>
  <c r="Q78" i="3"/>
  <c r="P78" i="3"/>
  <c r="O78" i="3"/>
  <c r="N78" i="3"/>
  <c r="M78" i="3"/>
  <c r="L78" i="3"/>
  <c r="K78" i="3"/>
  <c r="J78" i="3"/>
  <c r="I78" i="3"/>
  <c r="H78" i="3"/>
  <c r="G78" i="3"/>
  <c r="F78" i="3"/>
  <c r="E78" i="3"/>
  <c r="D78" i="3"/>
  <c r="C78" i="3"/>
  <c r="T77" i="3"/>
  <c r="S77" i="3"/>
  <c r="R77" i="3"/>
  <c r="Q77" i="3"/>
  <c r="P77" i="3"/>
  <c r="O77" i="3"/>
  <c r="N77" i="3"/>
  <c r="M77" i="3"/>
  <c r="L77" i="3"/>
  <c r="K77" i="3"/>
  <c r="J77" i="3"/>
  <c r="I77" i="3"/>
  <c r="H77" i="3"/>
  <c r="G77" i="3"/>
  <c r="F77" i="3"/>
  <c r="E77" i="3"/>
  <c r="D77" i="3"/>
  <c r="C77" i="3"/>
  <c r="T76" i="3"/>
  <c r="S76" i="3"/>
  <c r="R76" i="3"/>
  <c r="Q76" i="3"/>
  <c r="P76" i="3"/>
  <c r="O76" i="3"/>
  <c r="N76" i="3"/>
  <c r="M76" i="3"/>
  <c r="L76" i="3"/>
  <c r="K76" i="3"/>
  <c r="J76" i="3"/>
  <c r="I76" i="3"/>
  <c r="H76" i="3"/>
  <c r="G76" i="3"/>
  <c r="F76" i="3"/>
  <c r="E76" i="3"/>
  <c r="D76" i="3"/>
  <c r="C76" i="3"/>
  <c r="T75" i="3"/>
  <c r="S75" i="3"/>
  <c r="R75" i="3"/>
  <c r="Q75" i="3"/>
  <c r="P75" i="3"/>
  <c r="O75" i="3"/>
  <c r="N75" i="3"/>
  <c r="M75" i="3"/>
  <c r="L75" i="3"/>
  <c r="K75" i="3"/>
  <c r="J75" i="3"/>
  <c r="I75" i="3"/>
  <c r="H75" i="3"/>
  <c r="G75" i="3"/>
  <c r="F75" i="3"/>
  <c r="E75" i="3"/>
  <c r="D75" i="3"/>
  <c r="C75" i="3"/>
  <c r="T74" i="3"/>
  <c r="S74" i="3"/>
  <c r="R74" i="3"/>
  <c r="Q74" i="3"/>
  <c r="P74" i="3"/>
  <c r="O74" i="3"/>
  <c r="N74" i="3"/>
  <c r="M74" i="3"/>
  <c r="L74" i="3"/>
  <c r="K74" i="3"/>
  <c r="J74" i="3"/>
  <c r="I74" i="3"/>
  <c r="H74" i="3"/>
  <c r="G74" i="3"/>
  <c r="F74" i="3"/>
  <c r="E74" i="3"/>
  <c r="D74" i="3"/>
  <c r="C74" i="3"/>
  <c r="T73" i="3"/>
  <c r="S73" i="3"/>
  <c r="R73" i="3"/>
  <c r="Q73" i="3"/>
  <c r="P73" i="3"/>
  <c r="O73" i="3"/>
  <c r="N73" i="3"/>
  <c r="M73" i="3"/>
  <c r="L73" i="3"/>
  <c r="K73" i="3"/>
  <c r="J73" i="3"/>
  <c r="I73" i="3"/>
  <c r="H73" i="3"/>
  <c r="G73" i="3"/>
  <c r="F73" i="3"/>
  <c r="E73" i="3"/>
  <c r="D73" i="3"/>
  <c r="C73" i="3"/>
  <c r="T72" i="3"/>
  <c r="S72" i="3"/>
  <c r="R72" i="3"/>
  <c r="Q72" i="3"/>
  <c r="P72" i="3"/>
  <c r="O72" i="3"/>
  <c r="N72" i="3"/>
  <c r="M72" i="3"/>
  <c r="L72" i="3"/>
  <c r="K72" i="3"/>
  <c r="J72" i="3"/>
  <c r="I72" i="3"/>
  <c r="H72" i="3"/>
  <c r="G72" i="3"/>
  <c r="F72" i="3"/>
  <c r="E72" i="3"/>
  <c r="D72" i="3"/>
  <c r="C72" i="3"/>
  <c r="T71" i="3"/>
  <c r="S71" i="3"/>
  <c r="R71" i="3"/>
  <c r="Q71" i="3"/>
  <c r="P71" i="3"/>
  <c r="O71" i="3"/>
  <c r="N71" i="3"/>
  <c r="M71" i="3"/>
  <c r="L71" i="3"/>
  <c r="K71" i="3"/>
  <c r="J71" i="3"/>
  <c r="I71" i="3"/>
  <c r="H71" i="3"/>
  <c r="G71" i="3"/>
  <c r="F71" i="3"/>
  <c r="E71" i="3"/>
  <c r="D71" i="3"/>
  <c r="C71" i="3"/>
  <c r="T70" i="3"/>
  <c r="S70" i="3"/>
  <c r="R70" i="3"/>
  <c r="Q70" i="3"/>
  <c r="P70" i="3"/>
  <c r="O70" i="3"/>
  <c r="N70" i="3"/>
  <c r="M70" i="3"/>
  <c r="L70" i="3"/>
  <c r="K70" i="3"/>
  <c r="J70" i="3"/>
  <c r="I70" i="3"/>
  <c r="H70" i="3"/>
  <c r="G70" i="3"/>
  <c r="F70" i="3"/>
  <c r="E70" i="3"/>
  <c r="D70" i="3"/>
  <c r="C70" i="3"/>
  <c r="T69" i="3"/>
  <c r="S69" i="3"/>
  <c r="R69" i="3"/>
  <c r="Q69" i="3"/>
  <c r="P69" i="3"/>
  <c r="O69" i="3"/>
  <c r="N69" i="3"/>
  <c r="M69" i="3"/>
  <c r="L69" i="3"/>
  <c r="K69" i="3"/>
  <c r="J69" i="3"/>
  <c r="I69" i="3"/>
  <c r="H69" i="3"/>
  <c r="G69" i="3"/>
  <c r="F69" i="3"/>
  <c r="E69" i="3"/>
  <c r="D69" i="3"/>
  <c r="C69" i="3"/>
  <c r="T68" i="3"/>
  <c r="S68" i="3"/>
  <c r="R68" i="3"/>
  <c r="Q68" i="3"/>
  <c r="P68" i="3"/>
  <c r="O68" i="3"/>
  <c r="N68" i="3"/>
  <c r="M68" i="3"/>
  <c r="L68" i="3"/>
  <c r="K68" i="3"/>
  <c r="J68" i="3"/>
  <c r="I68" i="3"/>
  <c r="H68" i="3"/>
  <c r="G68" i="3"/>
  <c r="F68" i="3"/>
  <c r="E68" i="3"/>
  <c r="D68" i="3"/>
  <c r="C68" i="3"/>
  <c r="T67" i="3"/>
  <c r="S67" i="3"/>
  <c r="R67" i="3"/>
  <c r="Q67" i="3"/>
  <c r="P67" i="3"/>
  <c r="O67" i="3"/>
  <c r="N67" i="3"/>
  <c r="M67" i="3"/>
  <c r="L67" i="3"/>
  <c r="K67" i="3"/>
  <c r="J67" i="3"/>
  <c r="I67" i="3"/>
  <c r="H67" i="3"/>
  <c r="G67" i="3"/>
  <c r="F67" i="3"/>
  <c r="E67" i="3"/>
  <c r="D67" i="3"/>
  <c r="C67" i="3"/>
  <c r="T66" i="3"/>
  <c r="S66" i="3"/>
  <c r="R66" i="3"/>
  <c r="Q66" i="3"/>
  <c r="P66" i="3"/>
  <c r="O66" i="3"/>
  <c r="N66" i="3"/>
  <c r="M66" i="3"/>
  <c r="L66" i="3"/>
  <c r="K66" i="3"/>
  <c r="J66" i="3"/>
  <c r="I66" i="3"/>
  <c r="H66" i="3"/>
  <c r="G66" i="3"/>
  <c r="F66" i="3"/>
  <c r="E66" i="3"/>
  <c r="D66" i="3"/>
  <c r="C66" i="3"/>
  <c r="T65" i="3"/>
  <c r="S65" i="3"/>
  <c r="R65" i="3"/>
  <c r="Q65" i="3"/>
  <c r="P65" i="3"/>
  <c r="O65" i="3"/>
  <c r="N65" i="3"/>
  <c r="M65" i="3"/>
  <c r="L65" i="3"/>
  <c r="K65" i="3"/>
  <c r="J65" i="3"/>
  <c r="I65" i="3"/>
  <c r="H65" i="3"/>
  <c r="G65" i="3"/>
  <c r="F65" i="3"/>
  <c r="E65" i="3"/>
  <c r="D65" i="3"/>
  <c r="C65" i="3"/>
  <c r="T64" i="3"/>
  <c r="S64" i="3"/>
  <c r="R64" i="3"/>
  <c r="Q64" i="3"/>
  <c r="P64" i="3"/>
  <c r="O64" i="3"/>
  <c r="N64" i="3"/>
  <c r="M64" i="3"/>
  <c r="L64" i="3"/>
  <c r="K64" i="3"/>
  <c r="J64" i="3"/>
  <c r="I64" i="3"/>
  <c r="H64" i="3"/>
  <c r="G64" i="3"/>
  <c r="F64" i="3"/>
  <c r="E64" i="3"/>
  <c r="D64" i="3"/>
  <c r="C64" i="3"/>
  <c r="T63" i="3"/>
  <c r="S63" i="3"/>
  <c r="R63" i="3"/>
  <c r="Q63" i="3"/>
  <c r="P63" i="3"/>
  <c r="O63" i="3"/>
  <c r="N63" i="3"/>
  <c r="M63" i="3"/>
  <c r="L63" i="3"/>
  <c r="K63" i="3"/>
  <c r="J63" i="3"/>
  <c r="I63" i="3"/>
  <c r="H63" i="3"/>
  <c r="G63" i="3"/>
  <c r="F63" i="3"/>
  <c r="E63" i="3"/>
  <c r="D63" i="3"/>
  <c r="C63" i="3"/>
  <c r="T62" i="3"/>
  <c r="S62" i="3"/>
  <c r="R62" i="3"/>
  <c r="Q62" i="3"/>
  <c r="P62" i="3"/>
  <c r="O62" i="3"/>
  <c r="N62" i="3"/>
  <c r="M62" i="3"/>
  <c r="L62" i="3"/>
  <c r="K62" i="3"/>
  <c r="J62" i="3"/>
  <c r="I62" i="3"/>
  <c r="H62" i="3"/>
  <c r="G62" i="3"/>
  <c r="F62" i="3"/>
  <c r="E62" i="3"/>
  <c r="D62" i="3"/>
  <c r="C62" i="3"/>
  <c r="T61" i="3"/>
  <c r="S61" i="3"/>
  <c r="R61" i="3"/>
  <c r="Q61" i="3"/>
  <c r="P61" i="3"/>
  <c r="O61" i="3"/>
  <c r="N61" i="3"/>
  <c r="M61" i="3"/>
  <c r="L61" i="3"/>
  <c r="K61" i="3"/>
  <c r="J61" i="3"/>
  <c r="I61" i="3"/>
  <c r="H61" i="3"/>
  <c r="G61" i="3"/>
  <c r="F61" i="3"/>
  <c r="E61" i="3"/>
  <c r="D61" i="3"/>
  <c r="C61" i="3"/>
  <c r="T60" i="3"/>
  <c r="S60" i="3"/>
  <c r="R60" i="3"/>
  <c r="Q60" i="3"/>
  <c r="P60" i="3"/>
  <c r="O60" i="3"/>
  <c r="N60" i="3"/>
  <c r="M60" i="3"/>
  <c r="L60" i="3"/>
  <c r="K60" i="3"/>
  <c r="J60" i="3"/>
  <c r="I60" i="3"/>
  <c r="H60" i="3"/>
  <c r="G60" i="3"/>
  <c r="F60" i="3"/>
  <c r="E60" i="3"/>
  <c r="D60" i="3"/>
  <c r="C60" i="3"/>
  <c r="T59" i="3"/>
  <c r="S59" i="3"/>
  <c r="R59" i="3"/>
  <c r="Q59" i="3"/>
  <c r="P59" i="3"/>
  <c r="O59" i="3"/>
  <c r="N59" i="3"/>
  <c r="M59" i="3"/>
  <c r="L59" i="3"/>
  <c r="K59" i="3"/>
  <c r="J59" i="3"/>
  <c r="I59" i="3"/>
  <c r="H59" i="3"/>
  <c r="G59" i="3"/>
  <c r="F59" i="3"/>
  <c r="E59" i="3"/>
  <c r="D59" i="3"/>
  <c r="C59" i="3"/>
  <c r="T58" i="3"/>
  <c r="S58" i="3"/>
  <c r="R58" i="3"/>
  <c r="Q58" i="3"/>
  <c r="P58" i="3"/>
  <c r="O58" i="3"/>
  <c r="N58" i="3"/>
  <c r="M58" i="3"/>
  <c r="L58" i="3"/>
  <c r="K58" i="3"/>
  <c r="J58" i="3"/>
  <c r="I58" i="3"/>
  <c r="H58" i="3"/>
  <c r="G58" i="3"/>
  <c r="F58" i="3"/>
  <c r="E58" i="3"/>
  <c r="D58" i="3"/>
  <c r="C58" i="3"/>
  <c r="T57" i="3"/>
  <c r="S57" i="3"/>
  <c r="R57" i="3"/>
  <c r="Q57" i="3"/>
  <c r="P57" i="3"/>
  <c r="O57" i="3"/>
  <c r="N57" i="3"/>
  <c r="M57" i="3"/>
  <c r="L57" i="3"/>
  <c r="K57" i="3"/>
  <c r="J57" i="3"/>
  <c r="I57" i="3"/>
  <c r="H57" i="3"/>
  <c r="G57" i="3"/>
  <c r="F57" i="3"/>
  <c r="E57" i="3"/>
  <c r="D57" i="3"/>
  <c r="C57" i="3"/>
  <c r="T56" i="3"/>
  <c r="S56" i="3"/>
  <c r="R56" i="3"/>
  <c r="Q56" i="3"/>
  <c r="P56" i="3"/>
  <c r="O56" i="3"/>
  <c r="N56" i="3"/>
  <c r="M56" i="3"/>
  <c r="L56" i="3"/>
  <c r="K56" i="3"/>
  <c r="J56" i="3"/>
  <c r="I56" i="3"/>
  <c r="H56" i="3"/>
  <c r="G56" i="3"/>
  <c r="F56" i="3"/>
  <c r="E56" i="3"/>
  <c r="D56" i="3"/>
  <c r="C56" i="3"/>
  <c r="T55" i="3"/>
  <c r="S55" i="3"/>
  <c r="R55" i="3"/>
  <c r="Q55" i="3"/>
  <c r="P55" i="3"/>
  <c r="O55" i="3"/>
  <c r="N55" i="3"/>
  <c r="M55" i="3"/>
  <c r="L55" i="3"/>
  <c r="K55" i="3"/>
  <c r="J55" i="3"/>
  <c r="I55" i="3"/>
  <c r="H55" i="3"/>
  <c r="G55" i="3"/>
  <c r="F55" i="3"/>
  <c r="E55" i="3"/>
  <c r="D55" i="3"/>
  <c r="C55" i="3"/>
  <c r="T54" i="3"/>
  <c r="S54" i="3"/>
  <c r="R54" i="3"/>
  <c r="Q54" i="3"/>
  <c r="P54" i="3"/>
  <c r="O54" i="3"/>
  <c r="N54" i="3"/>
  <c r="M54" i="3"/>
  <c r="L54" i="3"/>
  <c r="K54" i="3"/>
  <c r="J54" i="3"/>
  <c r="I54" i="3"/>
  <c r="H54" i="3"/>
  <c r="G54" i="3"/>
  <c r="F54" i="3"/>
  <c r="E54" i="3"/>
  <c r="D54" i="3"/>
  <c r="C54" i="3"/>
  <c r="T53" i="3"/>
  <c r="S53" i="3"/>
  <c r="R53" i="3"/>
  <c r="Q53" i="3"/>
  <c r="P53" i="3"/>
  <c r="O53" i="3"/>
  <c r="N53" i="3"/>
  <c r="M53" i="3"/>
  <c r="L53" i="3"/>
  <c r="K53" i="3"/>
  <c r="J53" i="3"/>
  <c r="I53" i="3"/>
  <c r="H53" i="3"/>
  <c r="G53" i="3"/>
  <c r="F53" i="3"/>
  <c r="E53" i="3"/>
  <c r="D53" i="3"/>
  <c r="C53" i="3"/>
  <c r="T52" i="3"/>
  <c r="S52" i="3"/>
  <c r="R52" i="3"/>
  <c r="Q52" i="3"/>
  <c r="P52" i="3"/>
  <c r="O52" i="3"/>
  <c r="N52" i="3"/>
  <c r="M52" i="3"/>
  <c r="L52" i="3"/>
  <c r="K52" i="3"/>
  <c r="J52" i="3"/>
  <c r="I52" i="3"/>
  <c r="H52" i="3"/>
  <c r="G52" i="3"/>
  <c r="F52" i="3"/>
  <c r="E52" i="3"/>
  <c r="D52" i="3"/>
  <c r="C52" i="3"/>
  <c r="T51" i="3"/>
  <c r="S51" i="3"/>
  <c r="R51" i="3"/>
  <c r="Q51" i="3"/>
  <c r="P51" i="3"/>
  <c r="O51" i="3"/>
  <c r="N51" i="3"/>
  <c r="M51" i="3"/>
  <c r="L51" i="3"/>
  <c r="K51" i="3"/>
  <c r="J51" i="3"/>
  <c r="I51" i="3"/>
  <c r="H51" i="3"/>
  <c r="G51" i="3"/>
  <c r="F51" i="3"/>
  <c r="E51" i="3"/>
  <c r="D51" i="3"/>
  <c r="C51" i="3"/>
  <c r="T50" i="3"/>
  <c r="S50" i="3"/>
  <c r="R50" i="3"/>
  <c r="Q50" i="3"/>
  <c r="P50" i="3"/>
  <c r="O50" i="3"/>
  <c r="N50" i="3"/>
  <c r="M50" i="3"/>
  <c r="L50" i="3"/>
  <c r="K50" i="3"/>
  <c r="J50" i="3"/>
  <c r="I50" i="3"/>
  <c r="H50" i="3"/>
  <c r="G50" i="3"/>
  <c r="F50" i="3"/>
  <c r="E50" i="3"/>
  <c r="D50" i="3"/>
  <c r="C50" i="3"/>
  <c r="T49" i="3"/>
  <c r="S49" i="3"/>
  <c r="R49" i="3"/>
  <c r="Q49" i="3"/>
  <c r="P49" i="3"/>
  <c r="O49" i="3"/>
  <c r="N49" i="3"/>
  <c r="M49" i="3"/>
  <c r="L49" i="3"/>
  <c r="K49" i="3"/>
  <c r="J49" i="3"/>
  <c r="I49" i="3"/>
  <c r="H49" i="3"/>
  <c r="G49" i="3"/>
  <c r="F49" i="3"/>
  <c r="E49" i="3"/>
  <c r="D49" i="3"/>
  <c r="C49" i="3"/>
  <c r="T48" i="3"/>
  <c r="S48" i="3"/>
  <c r="R48" i="3"/>
  <c r="Q48" i="3"/>
  <c r="P48" i="3"/>
  <c r="O48" i="3"/>
  <c r="N48" i="3"/>
  <c r="M48" i="3"/>
  <c r="L48" i="3"/>
  <c r="K48" i="3"/>
  <c r="J48" i="3"/>
  <c r="I48" i="3"/>
  <c r="H48" i="3"/>
  <c r="G48" i="3"/>
  <c r="F48" i="3"/>
  <c r="E48" i="3"/>
  <c r="D48" i="3"/>
  <c r="C48" i="3"/>
  <c r="T47" i="3"/>
  <c r="S47" i="3"/>
  <c r="R47" i="3"/>
  <c r="Q47" i="3"/>
  <c r="P47" i="3"/>
  <c r="O47" i="3"/>
  <c r="N47" i="3"/>
  <c r="M47" i="3"/>
  <c r="L47" i="3"/>
  <c r="K47" i="3"/>
  <c r="J47" i="3"/>
  <c r="I47" i="3"/>
  <c r="H47" i="3"/>
  <c r="G47" i="3"/>
  <c r="F47" i="3"/>
  <c r="E47" i="3"/>
  <c r="D47" i="3"/>
  <c r="C47" i="3"/>
  <c r="T46" i="3"/>
  <c r="S46" i="3"/>
  <c r="R46" i="3"/>
  <c r="Q46" i="3"/>
  <c r="P46" i="3"/>
  <c r="O46" i="3"/>
  <c r="N46" i="3"/>
  <c r="M46" i="3"/>
  <c r="L46" i="3"/>
  <c r="K46" i="3"/>
  <c r="J46" i="3"/>
  <c r="I46" i="3"/>
  <c r="H46" i="3"/>
  <c r="G46" i="3"/>
  <c r="F46" i="3"/>
  <c r="E46" i="3"/>
  <c r="D46" i="3"/>
  <c r="C46" i="3"/>
  <c r="T45" i="3"/>
  <c r="S45" i="3"/>
  <c r="R45" i="3"/>
  <c r="Q45" i="3"/>
  <c r="P45" i="3"/>
  <c r="O45" i="3"/>
  <c r="N45" i="3"/>
  <c r="M45" i="3"/>
  <c r="L45" i="3"/>
  <c r="K45" i="3"/>
  <c r="J45" i="3"/>
  <c r="I45" i="3"/>
  <c r="H45" i="3"/>
  <c r="G45" i="3"/>
  <c r="F45" i="3"/>
  <c r="E45" i="3"/>
  <c r="D45" i="3"/>
  <c r="C45" i="3"/>
  <c r="T44" i="3"/>
  <c r="S44" i="3"/>
  <c r="R44" i="3"/>
  <c r="Q44" i="3"/>
  <c r="P44" i="3"/>
  <c r="O44" i="3"/>
  <c r="N44" i="3"/>
  <c r="M44" i="3"/>
  <c r="L44" i="3"/>
  <c r="K44" i="3"/>
  <c r="J44" i="3"/>
  <c r="I44" i="3"/>
  <c r="H44" i="3"/>
  <c r="G44" i="3"/>
  <c r="F44" i="3"/>
  <c r="E44" i="3"/>
  <c r="D44" i="3"/>
  <c r="C44" i="3"/>
  <c r="T43" i="3"/>
  <c r="S43" i="3"/>
  <c r="R43" i="3"/>
  <c r="Q43" i="3"/>
  <c r="P43" i="3"/>
  <c r="O43" i="3"/>
  <c r="N43" i="3"/>
  <c r="M43" i="3"/>
  <c r="L43" i="3"/>
  <c r="K43" i="3"/>
  <c r="J43" i="3"/>
  <c r="I43" i="3"/>
  <c r="H43" i="3"/>
  <c r="G43" i="3"/>
  <c r="F43" i="3"/>
  <c r="E43" i="3"/>
  <c r="D43" i="3"/>
  <c r="C43" i="3"/>
  <c r="T42" i="3"/>
  <c r="S42" i="3"/>
  <c r="R42" i="3"/>
  <c r="Q42" i="3"/>
  <c r="P42" i="3"/>
  <c r="O42" i="3"/>
  <c r="N42" i="3"/>
  <c r="M42" i="3"/>
  <c r="L42" i="3"/>
  <c r="K42" i="3"/>
  <c r="J42" i="3"/>
  <c r="I42" i="3"/>
  <c r="H42" i="3"/>
  <c r="G42" i="3"/>
  <c r="F42" i="3"/>
  <c r="E42" i="3"/>
  <c r="D42" i="3"/>
  <c r="C42" i="3"/>
  <c r="T41" i="3"/>
  <c r="S41" i="3"/>
  <c r="R41" i="3"/>
  <c r="Q41" i="3"/>
  <c r="P41" i="3"/>
  <c r="O41" i="3"/>
  <c r="N41" i="3"/>
  <c r="M41" i="3"/>
  <c r="L41" i="3"/>
  <c r="K41" i="3"/>
  <c r="J41" i="3"/>
  <c r="I41" i="3"/>
  <c r="H41" i="3"/>
  <c r="G41" i="3"/>
  <c r="F41" i="3"/>
  <c r="E41" i="3"/>
  <c r="D41" i="3"/>
  <c r="C41" i="3"/>
  <c r="T40" i="3"/>
  <c r="S40" i="3"/>
  <c r="R40" i="3"/>
  <c r="Q40" i="3"/>
  <c r="P40" i="3"/>
  <c r="O40" i="3"/>
  <c r="N40" i="3"/>
  <c r="M40" i="3"/>
  <c r="L40" i="3"/>
  <c r="K40" i="3"/>
  <c r="J40" i="3"/>
  <c r="I40" i="3"/>
  <c r="H40" i="3"/>
  <c r="G40" i="3"/>
  <c r="F40" i="3"/>
  <c r="E40" i="3"/>
  <c r="D40" i="3"/>
  <c r="C40" i="3"/>
  <c r="T39" i="3"/>
  <c r="S39" i="3"/>
  <c r="R39" i="3"/>
  <c r="Q39" i="3"/>
  <c r="P39" i="3"/>
  <c r="O39" i="3"/>
  <c r="N39" i="3"/>
  <c r="M39" i="3"/>
  <c r="L39" i="3"/>
  <c r="K39" i="3"/>
  <c r="J39" i="3"/>
  <c r="I39" i="3"/>
  <c r="H39" i="3"/>
  <c r="G39" i="3"/>
  <c r="F39" i="3"/>
  <c r="E39" i="3"/>
  <c r="D39" i="3"/>
  <c r="C39" i="3"/>
  <c r="T38" i="3"/>
  <c r="S38" i="3"/>
  <c r="R38" i="3"/>
  <c r="Q38" i="3"/>
  <c r="P38" i="3"/>
  <c r="O38" i="3"/>
  <c r="N38" i="3"/>
  <c r="M38" i="3"/>
  <c r="L38" i="3"/>
  <c r="K38" i="3"/>
  <c r="J38" i="3"/>
  <c r="I38" i="3"/>
  <c r="H38" i="3"/>
  <c r="G38" i="3"/>
  <c r="F38" i="3"/>
  <c r="E38" i="3"/>
  <c r="D38" i="3"/>
  <c r="C38" i="3"/>
  <c r="T37" i="3"/>
  <c r="S37" i="3"/>
  <c r="R37" i="3"/>
  <c r="Q37" i="3"/>
  <c r="P37" i="3"/>
  <c r="O37" i="3"/>
  <c r="N37" i="3"/>
  <c r="M37" i="3"/>
  <c r="L37" i="3"/>
  <c r="K37" i="3"/>
  <c r="J37" i="3"/>
  <c r="I37" i="3"/>
  <c r="H37" i="3"/>
  <c r="G37" i="3"/>
  <c r="F37" i="3"/>
  <c r="E37" i="3"/>
  <c r="D37" i="3"/>
  <c r="C37" i="3"/>
  <c r="T36" i="3"/>
  <c r="S36" i="3"/>
  <c r="R36" i="3"/>
  <c r="Q36" i="3"/>
  <c r="P36" i="3"/>
  <c r="O36" i="3"/>
  <c r="N36" i="3"/>
  <c r="M36" i="3"/>
  <c r="L36" i="3"/>
  <c r="K36" i="3"/>
  <c r="J36" i="3"/>
  <c r="I36" i="3"/>
  <c r="H36" i="3"/>
  <c r="G36" i="3"/>
  <c r="F36" i="3"/>
  <c r="E36" i="3"/>
  <c r="D36" i="3"/>
  <c r="C36" i="3"/>
  <c r="T35" i="3"/>
  <c r="S35" i="3"/>
  <c r="R35" i="3"/>
  <c r="Q35" i="3"/>
  <c r="P35" i="3"/>
  <c r="O35" i="3"/>
  <c r="N35" i="3"/>
  <c r="M35" i="3"/>
  <c r="L35" i="3"/>
  <c r="K35" i="3"/>
  <c r="J35" i="3"/>
  <c r="I35" i="3"/>
  <c r="H35" i="3"/>
  <c r="G35" i="3"/>
  <c r="F35" i="3"/>
  <c r="E35" i="3"/>
  <c r="D35" i="3"/>
  <c r="C35" i="3"/>
  <c r="T34" i="3"/>
  <c r="S34" i="3"/>
  <c r="R34" i="3"/>
  <c r="Q34" i="3"/>
  <c r="P34" i="3"/>
  <c r="O34" i="3"/>
  <c r="N34" i="3"/>
  <c r="M34" i="3"/>
  <c r="L34" i="3"/>
  <c r="K34" i="3"/>
  <c r="J34" i="3"/>
  <c r="I34" i="3"/>
  <c r="H34" i="3"/>
  <c r="G34" i="3"/>
  <c r="F34" i="3"/>
  <c r="E34" i="3"/>
  <c r="D34" i="3"/>
  <c r="C34" i="3"/>
  <c r="T33" i="3"/>
  <c r="S33" i="3"/>
  <c r="R33" i="3"/>
  <c r="Q33" i="3"/>
  <c r="P33" i="3"/>
  <c r="O33" i="3"/>
  <c r="N33" i="3"/>
  <c r="M33" i="3"/>
  <c r="L33" i="3"/>
  <c r="K33" i="3"/>
  <c r="J33" i="3"/>
  <c r="I33" i="3"/>
  <c r="H33" i="3"/>
  <c r="G33" i="3"/>
  <c r="F33" i="3"/>
  <c r="E33" i="3"/>
  <c r="D33" i="3"/>
  <c r="C33" i="3"/>
  <c r="T32" i="3"/>
  <c r="S32" i="3"/>
  <c r="R32" i="3"/>
  <c r="Q32" i="3"/>
  <c r="P32" i="3"/>
  <c r="O32" i="3"/>
  <c r="N32" i="3"/>
  <c r="M32" i="3"/>
  <c r="L32" i="3"/>
  <c r="K32" i="3"/>
  <c r="J32" i="3"/>
  <c r="I32" i="3"/>
  <c r="H32" i="3"/>
  <c r="G32" i="3"/>
  <c r="F32" i="3"/>
  <c r="E32" i="3"/>
  <c r="D32" i="3"/>
  <c r="C32" i="3"/>
  <c r="T31" i="3"/>
  <c r="S31" i="3"/>
  <c r="R31" i="3"/>
  <c r="Q31" i="3"/>
  <c r="P31" i="3"/>
  <c r="O31" i="3"/>
  <c r="N31" i="3"/>
  <c r="M31" i="3"/>
  <c r="L31" i="3"/>
  <c r="K31" i="3"/>
  <c r="J31" i="3"/>
  <c r="I31" i="3"/>
  <c r="H31" i="3"/>
  <c r="G31" i="3"/>
  <c r="F31" i="3"/>
  <c r="E31" i="3"/>
  <c r="D31" i="3"/>
  <c r="C31" i="3"/>
  <c r="T30" i="3"/>
  <c r="S30" i="3"/>
  <c r="R30" i="3"/>
  <c r="Q30" i="3"/>
  <c r="P30" i="3"/>
  <c r="O30" i="3"/>
  <c r="N30" i="3"/>
  <c r="M30" i="3"/>
  <c r="L30" i="3"/>
  <c r="K30" i="3"/>
  <c r="J30" i="3"/>
  <c r="I30" i="3"/>
  <c r="H30" i="3"/>
  <c r="G30" i="3"/>
  <c r="F30" i="3"/>
  <c r="E30" i="3"/>
  <c r="D30" i="3"/>
  <c r="C30" i="3"/>
  <c r="T29" i="3"/>
  <c r="S29" i="3"/>
  <c r="R29" i="3"/>
  <c r="Q29" i="3"/>
  <c r="P29" i="3"/>
  <c r="O29" i="3"/>
  <c r="N29" i="3"/>
  <c r="M29" i="3"/>
  <c r="L29" i="3"/>
  <c r="K29" i="3"/>
  <c r="J29" i="3"/>
  <c r="I29" i="3"/>
  <c r="H29" i="3"/>
  <c r="G29" i="3"/>
  <c r="F29" i="3"/>
  <c r="E29" i="3"/>
  <c r="D29" i="3"/>
  <c r="C29" i="3"/>
  <c r="T28" i="3"/>
  <c r="S28" i="3"/>
  <c r="R28" i="3"/>
  <c r="Q28" i="3"/>
  <c r="P28" i="3"/>
  <c r="O28" i="3"/>
  <c r="N28" i="3"/>
  <c r="M28" i="3"/>
  <c r="L28" i="3"/>
  <c r="K28" i="3"/>
  <c r="J28" i="3"/>
  <c r="I28" i="3"/>
  <c r="H28" i="3"/>
  <c r="G28" i="3"/>
  <c r="F28" i="3"/>
  <c r="E28" i="3"/>
  <c r="D28" i="3"/>
  <c r="C28" i="3"/>
  <c r="T27" i="3"/>
  <c r="S27" i="3"/>
  <c r="R27" i="3"/>
  <c r="Q27" i="3"/>
  <c r="P27" i="3"/>
  <c r="O27" i="3"/>
  <c r="N27" i="3"/>
  <c r="M27" i="3"/>
  <c r="L27" i="3"/>
  <c r="K27" i="3"/>
  <c r="J27" i="3"/>
  <c r="I27" i="3"/>
  <c r="H27" i="3"/>
  <c r="G27" i="3"/>
  <c r="F27" i="3"/>
  <c r="E27" i="3"/>
  <c r="D27" i="3"/>
  <c r="C27" i="3"/>
  <c r="T26" i="3"/>
  <c r="S26" i="3"/>
  <c r="R26" i="3"/>
  <c r="Q26" i="3"/>
  <c r="P26" i="3"/>
  <c r="O26" i="3"/>
  <c r="N26" i="3"/>
  <c r="M26" i="3"/>
  <c r="L26" i="3"/>
  <c r="K26" i="3"/>
  <c r="J26" i="3"/>
  <c r="I26" i="3"/>
  <c r="H26" i="3"/>
  <c r="G26" i="3"/>
  <c r="F26" i="3"/>
  <c r="E26" i="3"/>
  <c r="D26" i="3"/>
  <c r="C26" i="3"/>
  <c r="T25" i="3"/>
  <c r="S25" i="3"/>
  <c r="R25" i="3"/>
  <c r="Q25" i="3"/>
  <c r="P25" i="3"/>
  <c r="O25" i="3"/>
  <c r="N25" i="3"/>
  <c r="M25" i="3"/>
  <c r="L25" i="3"/>
  <c r="K25" i="3"/>
  <c r="J25" i="3"/>
  <c r="I25" i="3"/>
  <c r="H25" i="3"/>
  <c r="G25" i="3"/>
  <c r="F25" i="3"/>
  <c r="E25" i="3"/>
  <c r="D25" i="3"/>
  <c r="C25" i="3"/>
  <c r="T24" i="3"/>
  <c r="S24" i="3"/>
  <c r="R24" i="3"/>
  <c r="Q24" i="3"/>
  <c r="P24" i="3"/>
  <c r="O24" i="3"/>
  <c r="N24" i="3"/>
  <c r="M24" i="3"/>
  <c r="L24" i="3"/>
  <c r="K24" i="3"/>
  <c r="J24" i="3"/>
  <c r="I24" i="3"/>
  <c r="H24" i="3"/>
  <c r="G24" i="3"/>
  <c r="F24" i="3"/>
  <c r="E24" i="3"/>
  <c r="D24" i="3"/>
  <c r="C24" i="3"/>
  <c r="T23" i="3"/>
  <c r="S23" i="3"/>
  <c r="R23" i="3"/>
  <c r="Q23" i="3"/>
  <c r="P23" i="3"/>
  <c r="O23" i="3"/>
  <c r="N23" i="3"/>
  <c r="M23" i="3"/>
  <c r="L23" i="3"/>
  <c r="K23" i="3"/>
  <c r="J23" i="3"/>
  <c r="I23" i="3"/>
  <c r="H23" i="3"/>
  <c r="G23" i="3"/>
  <c r="F23" i="3"/>
  <c r="E23" i="3"/>
  <c r="D23" i="3"/>
  <c r="C23" i="3"/>
  <c r="T22" i="3"/>
  <c r="S22" i="3"/>
  <c r="R22" i="3"/>
  <c r="Q22" i="3"/>
  <c r="P22" i="3"/>
  <c r="O22" i="3"/>
  <c r="N22" i="3"/>
  <c r="M22" i="3"/>
  <c r="L22" i="3"/>
  <c r="K22" i="3"/>
  <c r="J22" i="3"/>
  <c r="I22" i="3"/>
  <c r="H22" i="3"/>
  <c r="G22" i="3"/>
  <c r="F22" i="3"/>
  <c r="E22" i="3"/>
  <c r="D22" i="3"/>
  <c r="C22" i="3"/>
  <c r="T21" i="3"/>
  <c r="S21" i="3"/>
  <c r="R21" i="3"/>
  <c r="Q21" i="3"/>
  <c r="P21" i="3"/>
  <c r="O21" i="3"/>
  <c r="N21" i="3"/>
  <c r="M21" i="3"/>
  <c r="L21" i="3"/>
  <c r="K21" i="3"/>
  <c r="J21" i="3"/>
  <c r="I21" i="3"/>
  <c r="H21" i="3"/>
  <c r="G21" i="3"/>
  <c r="F21" i="3"/>
  <c r="E21" i="3"/>
  <c r="D21" i="3"/>
  <c r="C21" i="3"/>
  <c r="T20" i="3"/>
  <c r="S20" i="3"/>
  <c r="R20" i="3"/>
  <c r="Q20" i="3"/>
  <c r="P20" i="3"/>
  <c r="O20" i="3"/>
  <c r="N20" i="3"/>
  <c r="M20" i="3"/>
  <c r="L20" i="3"/>
  <c r="K20" i="3"/>
  <c r="J20" i="3"/>
  <c r="I20" i="3"/>
  <c r="H20" i="3"/>
  <c r="G20" i="3"/>
  <c r="F20" i="3"/>
  <c r="E20" i="3"/>
  <c r="D20" i="3"/>
  <c r="C20" i="3"/>
  <c r="T19" i="3"/>
  <c r="S19" i="3"/>
  <c r="R19" i="3"/>
  <c r="Q19" i="3"/>
  <c r="P19" i="3"/>
  <c r="O19" i="3"/>
  <c r="N19" i="3"/>
  <c r="M19" i="3"/>
  <c r="L19" i="3"/>
  <c r="K19" i="3"/>
  <c r="J19" i="3"/>
  <c r="I19" i="3"/>
  <c r="H19" i="3"/>
  <c r="G19" i="3"/>
  <c r="F19" i="3"/>
  <c r="E19" i="3"/>
  <c r="D19" i="3"/>
  <c r="C19" i="3"/>
  <c r="T18" i="3"/>
  <c r="S18" i="3"/>
  <c r="R18" i="3"/>
  <c r="Q18" i="3"/>
  <c r="P18" i="3"/>
  <c r="O18" i="3"/>
  <c r="N18" i="3"/>
  <c r="M18" i="3"/>
  <c r="L18" i="3"/>
  <c r="K18" i="3"/>
  <c r="J18" i="3"/>
  <c r="I18" i="3"/>
  <c r="H18" i="3"/>
  <c r="G18" i="3"/>
  <c r="F18" i="3"/>
  <c r="E18" i="3"/>
  <c r="D18" i="3"/>
  <c r="C18" i="3"/>
  <c r="T17" i="3"/>
  <c r="S17" i="3"/>
  <c r="R17" i="3"/>
  <c r="Q17" i="3"/>
  <c r="P17" i="3"/>
  <c r="O17" i="3"/>
  <c r="N17" i="3"/>
  <c r="M17" i="3"/>
  <c r="L17" i="3"/>
  <c r="K17" i="3"/>
  <c r="J17" i="3"/>
  <c r="I17" i="3"/>
  <c r="H17" i="3"/>
  <c r="G17" i="3"/>
  <c r="F17" i="3"/>
  <c r="E17" i="3"/>
  <c r="D17" i="3"/>
  <c r="C17" i="3"/>
  <c r="T16" i="3"/>
  <c r="S16" i="3"/>
  <c r="R16" i="3"/>
  <c r="Q16" i="3"/>
  <c r="P16" i="3"/>
  <c r="O16" i="3"/>
  <c r="N16" i="3"/>
  <c r="M16" i="3"/>
  <c r="L16" i="3"/>
  <c r="K16" i="3"/>
  <c r="J16" i="3"/>
  <c r="I16" i="3"/>
  <c r="H16" i="3"/>
  <c r="G16" i="3"/>
  <c r="F16" i="3"/>
  <c r="E16" i="3"/>
  <c r="D16" i="3"/>
  <c r="C16" i="3"/>
  <c r="T15" i="3"/>
  <c r="S15" i="3"/>
  <c r="R15" i="3"/>
  <c r="Q15" i="3"/>
  <c r="P15" i="3"/>
  <c r="O15" i="3"/>
  <c r="N15" i="3"/>
  <c r="M15" i="3"/>
  <c r="L15" i="3"/>
  <c r="K15" i="3"/>
  <c r="J15" i="3"/>
  <c r="I15" i="3"/>
  <c r="H15" i="3"/>
  <c r="G15" i="3"/>
  <c r="F15" i="3"/>
  <c r="E15" i="3"/>
  <c r="D15" i="3"/>
  <c r="C15" i="3"/>
  <c r="T14" i="3"/>
  <c r="S14" i="3"/>
  <c r="R14" i="3"/>
  <c r="Q14" i="3"/>
  <c r="P14" i="3"/>
  <c r="O14" i="3"/>
  <c r="N14" i="3"/>
  <c r="M14" i="3"/>
  <c r="L14" i="3"/>
  <c r="K14" i="3"/>
  <c r="J14" i="3"/>
  <c r="I14" i="3"/>
  <c r="H14" i="3"/>
  <c r="G14" i="3"/>
  <c r="F14" i="3"/>
  <c r="E14" i="3"/>
  <c r="D14" i="3"/>
  <c r="C14" i="3"/>
  <c r="T13" i="3"/>
  <c r="S13" i="3"/>
  <c r="R13" i="3"/>
  <c r="Q13" i="3"/>
  <c r="P13" i="3"/>
  <c r="O13" i="3"/>
  <c r="N13" i="3"/>
  <c r="M13" i="3"/>
  <c r="L13" i="3"/>
  <c r="K13" i="3"/>
  <c r="J13" i="3"/>
  <c r="I13" i="3"/>
  <c r="H13" i="3"/>
  <c r="G13" i="3"/>
  <c r="F13" i="3"/>
  <c r="E13" i="3"/>
  <c r="D13" i="3"/>
  <c r="C13" i="3"/>
  <c r="T12" i="3"/>
  <c r="S12" i="3"/>
  <c r="R12" i="3"/>
  <c r="Q12" i="3"/>
  <c r="P12" i="3"/>
  <c r="O12" i="3"/>
  <c r="N12" i="3"/>
  <c r="M12" i="3"/>
  <c r="L12" i="3"/>
  <c r="K12" i="3"/>
  <c r="J12" i="3"/>
  <c r="I12" i="3"/>
  <c r="H12" i="3"/>
  <c r="G12" i="3"/>
  <c r="F12" i="3"/>
  <c r="E12" i="3"/>
  <c r="D12" i="3"/>
  <c r="C12" i="3"/>
  <c r="T11" i="3"/>
  <c r="S11" i="3"/>
  <c r="R11" i="3"/>
  <c r="Q11" i="3"/>
  <c r="P11" i="3"/>
  <c r="O11" i="3"/>
  <c r="N11" i="3"/>
  <c r="M11" i="3"/>
  <c r="L11" i="3"/>
  <c r="K11" i="3"/>
  <c r="J11" i="3"/>
  <c r="I11" i="3"/>
  <c r="H11" i="3"/>
  <c r="G11" i="3"/>
  <c r="F11" i="3"/>
  <c r="E11" i="3"/>
  <c r="D11" i="3"/>
  <c r="C11" i="3"/>
  <c r="T10" i="3"/>
  <c r="S10" i="3"/>
  <c r="R10" i="3"/>
  <c r="Q10" i="3"/>
  <c r="P10" i="3"/>
  <c r="O10" i="3"/>
  <c r="N10" i="3"/>
  <c r="M10" i="3"/>
  <c r="L10" i="3"/>
  <c r="K10" i="3"/>
  <c r="J10" i="3"/>
  <c r="I10" i="3"/>
  <c r="H10" i="3"/>
  <c r="G10" i="3"/>
  <c r="F10" i="3"/>
  <c r="E10" i="3"/>
  <c r="D10" i="3"/>
  <c r="C10" i="3"/>
  <c r="T9" i="3"/>
  <c r="S9" i="3"/>
  <c r="R9" i="3"/>
  <c r="Q9" i="3"/>
  <c r="P9" i="3"/>
  <c r="O9" i="3"/>
  <c r="N9" i="3"/>
  <c r="M9" i="3"/>
  <c r="L9" i="3"/>
  <c r="K9" i="3"/>
  <c r="J9" i="3"/>
  <c r="I9" i="3"/>
  <c r="H9" i="3"/>
  <c r="G9" i="3"/>
  <c r="F9" i="3"/>
  <c r="E9" i="3"/>
  <c r="D9" i="3"/>
  <c r="C9" i="3"/>
  <c r="T8" i="3"/>
  <c r="S8" i="3"/>
  <c r="R8" i="3"/>
  <c r="Q8" i="3"/>
  <c r="P8" i="3"/>
  <c r="O8" i="3"/>
  <c r="N8" i="3"/>
  <c r="M8" i="3"/>
  <c r="L8" i="3"/>
  <c r="K8" i="3"/>
  <c r="J8" i="3"/>
  <c r="I8" i="3"/>
  <c r="H8" i="3"/>
  <c r="G8" i="3"/>
  <c r="F8" i="3"/>
  <c r="E8" i="3"/>
  <c r="D8" i="3"/>
  <c r="C8" i="3"/>
  <c r="T7" i="3"/>
  <c r="S7" i="3"/>
  <c r="R7" i="3"/>
  <c r="Q7" i="3"/>
  <c r="P7" i="3"/>
  <c r="O7" i="3"/>
  <c r="N7" i="3"/>
  <c r="M7" i="3"/>
  <c r="L7" i="3"/>
  <c r="K7" i="3"/>
  <c r="J7" i="3"/>
  <c r="I7" i="3"/>
  <c r="H7" i="3"/>
  <c r="G7" i="3"/>
  <c r="F7" i="3"/>
  <c r="E7" i="3"/>
  <c r="D7" i="3"/>
  <c r="C7" i="3"/>
  <c r="T6" i="3"/>
  <c r="S6" i="3"/>
  <c r="R6" i="3"/>
  <c r="Q6" i="3"/>
  <c r="P6" i="3"/>
  <c r="O6" i="3"/>
  <c r="N6" i="3"/>
  <c r="M6" i="3"/>
  <c r="L6" i="3"/>
  <c r="K6" i="3"/>
  <c r="J6" i="3"/>
  <c r="I6" i="3"/>
  <c r="H6" i="3"/>
  <c r="G6" i="3"/>
  <c r="F6" i="3"/>
  <c r="E6" i="3"/>
  <c r="D6" i="3"/>
  <c r="C6" i="3"/>
  <c r="T5" i="3"/>
  <c r="S5" i="3"/>
  <c r="R5" i="3"/>
  <c r="Q5" i="3"/>
  <c r="P5" i="3"/>
  <c r="O5" i="3"/>
  <c r="N5" i="3"/>
  <c r="M5" i="3"/>
  <c r="L5" i="3"/>
  <c r="K5" i="3"/>
  <c r="J5" i="3"/>
  <c r="I5" i="3"/>
  <c r="H5" i="3"/>
  <c r="G5" i="3"/>
  <c r="F5" i="3"/>
  <c r="E5" i="3"/>
  <c r="D5" i="3"/>
  <c r="C5" i="3"/>
  <c r="T4" i="3"/>
  <c r="S4" i="3"/>
  <c r="R4" i="3"/>
  <c r="Q4" i="3"/>
  <c r="P4" i="3"/>
  <c r="O4" i="3"/>
  <c r="N4" i="3"/>
  <c r="M4" i="3"/>
  <c r="L4" i="3"/>
  <c r="K4" i="3"/>
  <c r="J4" i="3"/>
  <c r="I4" i="3"/>
  <c r="H4" i="3"/>
  <c r="G4" i="3"/>
  <c r="F4" i="3"/>
  <c r="E4" i="3"/>
  <c r="D4" i="3"/>
  <c r="C4" i="3"/>
  <c r="T3" i="3"/>
  <c r="S3" i="3"/>
  <c r="R3" i="3"/>
  <c r="Q3" i="3"/>
  <c r="P3" i="3"/>
  <c r="O3" i="3"/>
  <c r="N3" i="3"/>
  <c r="M3" i="3"/>
  <c r="L3" i="3"/>
  <c r="K3" i="3"/>
  <c r="J3" i="3"/>
  <c r="I3" i="3"/>
  <c r="H3" i="3"/>
  <c r="G3" i="3"/>
  <c r="F3" i="3"/>
  <c r="E3" i="3"/>
  <c r="D3" i="3"/>
  <c r="C3" i="3"/>
  <c r="T2" i="3"/>
  <c r="S2" i="3"/>
  <c r="R2" i="3"/>
  <c r="Q2" i="3"/>
  <c r="P2" i="3"/>
  <c r="O2" i="3"/>
  <c r="N2" i="3"/>
  <c r="M2" i="3"/>
  <c r="L2" i="3"/>
  <c r="K2" i="3"/>
  <c r="J2" i="3"/>
  <c r="I2" i="3"/>
  <c r="H2" i="3"/>
  <c r="G2" i="3"/>
  <c r="F2" i="3"/>
  <c r="E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000-000001000000}">
      <text>
        <r>
          <rPr>
            <b/>
            <sz val="9"/>
            <color indexed="81"/>
            <rFont val="Tahoma"/>
            <family val="2"/>
          </rPr>
          <t>Author:</t>
        </r>
        <r>
          <rPr>
            <sz val="9"/>
            <color indexed="81"/>
            <rFont val="Tahoma"/>
            <family val="2"/>
          </rPr>
          <t xml:space="preserve">
To update quarterly. In the beginning of each month.
1. Change links to new files
2. check that additional rows are included for each country
3. Unpivot and paste on sheet "Dealer Mthly Target FY18"</t>
        </r>
      </text>
    </comment>
  </commentList>
</comments>
</file>

<file path=xl/sharedStrings.xml><?xml version="1.0" encoding="utf-8"?>
<sst xmlns="http://schemas.openxmlformats.org/spreadsheetml/2006/main" count="3364" uniqueCount="918">
  <si>
    <t xml:space="preserve">P </t>
  </si>
  <si>
    <t>FIN</t>
  </si>
  <si>
    <t xml:space="preserve">D </t>
  </si>
  <si>
    <t xml:space="preserve">X </t>
  </si>
  <si>
    <t>EST</t>
  </si>
  <si>
    <t xml:space="preserve">R </t>
  </si>
  <si>
    <t>LTU</t>
  </si>
  <si>
    <t>LVA</t>
  </si>
  <si>
    <t xml:space="preserve">B </t>
  </si>
  <si>
    <t xml:space="preserve">L </t>
  </si>
  <si>
    <t xml:space="preserve">E </t>
  </si>
  <si>
    <t xml:space="preserve">Y </t>
  </si>
  <si>
    <t xml:space="preserve">H </t>
  </si>
  <si>
    <t xml:space="preserve">C </t>
  </si>
  <si>
    <t>SWE</t>
  </si>
  <si>
    <t>NOR</t>
  </si>
  <si>
    <t>DEN</t>
  </si>
  <si>
    <t xml:space="preserve">N </t>
  </si>
  <si>
    <t xml:space="preserve">U </t>
  </si>
  <si>
    <t xml:space="preserve">S </t>
  </si>
  <si>
    <t>LB</t>
  </si>
  <si>
    <t>LCV</t>
  </si>
  <si>
    <t>ICE / EV</t>
  </si>
  <si>
    <t>PC/LCV</t>
  </si>
  <si>
    <t>Dealer name</t>
  </si>
  <si>
    <t>City</t>
  </si>
  <si>
    <t>SPM</t>
  </si>
  <si>
    <t>DLR index</t>
  </si>
  <si>
    <t>FY19 DLR target</t>
  </si>
  <si>
    <t>NA</t>
  </si>
  <si>
    <t>PC</t>
  </si>
  <si>
    <t>Total</t>
  </si>
  <si>
    <t>ICE</t>
  </si>
  <si>
    <t>Dealer code</t>
  </si>
  <si>
    <t>FI</t>
  </si>
  <si>
    <t>160700</t>
  </si>
  <si>
    <t>S</t>
  </si>
  <si>
    <t>160560</t>
  </si>
  <si>
    <t>160011</t>
  </si>
  <si>
    <t>NO</t>
  </si>
  <si>
    <t>140500</t>
  </si>
  <si>
    <t>D</t>
  </si>
  <si>
    <t>SE</t>
  </si>
  <si>
    <t>150290</t>
  </si>
  <si>
    <t>DK</t>
  </si>
  <si>
    <t>130840</t>
  </si>
  <si>
    <t>R</t>
  </si>
  <si>
    <t>130910</t>
  </si>
  <si>
    <t>130290</t>
  </si>
  <si>
    <t>130900</t>
  </si>
  <si>
    <t>130301</t>
  </si>
  <si>
    <t>LV</t>
  </si>
  <si>
    <t>710050</t>
  </si>
  <si>
    <t>130101</t>
  </si>
  <si>
    <t>150910</t>
  </si>
  <si>
    <t>130520</t>
  </si>
  <si>
    <t>140690</t>
  </si>
  <si>
    <t>140836</t>
  </si>
  <si>
    <t>C</t>
  </si>
  <si>
    <t>140130</t>
  </si>
  <si>
    <t>160030</t>
  </si>
  <si>
    <t>151021</t>
  </si>
  <si>
    <t>130640</t>
  </si>
  <si>
    <t>130310</t>
  </si>
  <si>
    <t>EE</t>
  </si>
  <si>
    <t>270120</t>
  </si>
  <si>
    <t>150590</t>
  </si>
  <si>
    <t>140190</t>
  </si>
  <si>
    <t>130740</t>
  </si>
  <si>
    <t>140110</t>
  </si>
  <si>
    <t>151022</t>
  </si>
  <si>
    <t>151025</t>
  </si>
  <si>
    <t>140860</t>
  </si>
  <si>
    <t>160040</t>
  </si>
  <si>
    <t>160360</t>
  </si>
  <si>
    <t>160323</t>
  </si>
  <si>
    <t>140780</t>
  </si>
  <si>
    <t>151040</t>
  </si>
  <si>
    <t>130880</t>
  </si>
  <si>
    <t>130410</t>
  </si>
  <si>
    <t>160060</t>
  </si>
  <si>
    <t>150303</t>
  </si>
  <si>
    <t>160290</t>
  </si>
  <si>
    <t>130810</t>
  </si>
  <si>
    <t>160326</t>
  </si>
  <si>
    <t>130620</t>
  </si>
  <si>
    <t>151020</t>
  </si>
  <si>
    <t>150220</t>
  </si>
  <si>
    <t>140142</t>
  </si>
  <si>
    <t>130400</t>
  </si>
  <si>
    <t>160590</t>
  </si>
  <si>
    <t>140140</t>
  </si>
  <si>
    <t>LT</t>
  </si>
  <si>
    <t>720010</t>
  </si>
  <si>
    <t>150120</t>
  </si>
  <si>
    <t>160310</t>
  </si>
  <si>
    <t>710010</t>
  </si>
  <si>
    <t>150107</t>
  </si>
  <si>
    <t>160325</t>
  </si>
  <si>
    <t>130770</t>
  </si>
  <si>
    <t>130720</t>
  </si>
  <si>
    <t>130210</t>
  </si>
  <si>
    <t>130160</t>
  </si>
  <si>
    <t>130100</t>
  </si>
  <si>
    <t>130250</t>
  </si>
  <si>
    <t>130930</t>
  </si>
  <si>
    <t>130240</t>
  </si>
  <si>
    <t>130121</t>
  </si>
  <si>
    <t>140330</t>
  </si>
  <si>
    <t>150940</t>
  </si>
  <si>
    <t>720080</t>
  </si>
  <si>
    <t>130411</t>
  </si>
  <si>
    <t>140080</t>
  </si>
  <si>
    <t>140380</t>
  </si>
  <si>
    <t>140820</t>
  </si>
  <si>
    <t>150580</t>
  </si>
  <si>
    <t>140390</t>
  </si>
  <si>
    <t>150470</t>
  </si>
  <si>
    <t>151024</t>
  </si>
  <si>
    <t>160320</t>
  </si>
  <si>
    <t>160500</t>
  </si>
  <si>
    <t>140840</t>
  </si>
  <si>
    <t>130830</t>
  </si>
  <si>
    <t>270040</t>
  </si>
  <si>
    <t>130320</t>
  </si>
  <si>
    <t>140790</t>
  </si>
  <si>
    <t>140270</t>
  </si>
  <si>
    <t>140050</t>
  </si>
  <si>
    <t>150090</t>
  </si>
  <si>
    <t>160730</t>
  </si>
  <si>
    <t>151026</t>
  </si>
  <si>
    <t>130071</t>
  </si>
  <si>
    <t>150300</t>
  </si>
  <si>
    <t>150970</t>
  </si>
  <si>
    <t>150541</t>
  </si>
  <si>
    <t>150472</t>
  </si>
  <si>
    <t>130450</t>
  </si>
  <si>
    <t>130730</t>
  </si>
  <si>
    <t>130820</t>
  </si>
  <si>
    <t>130941</t>
  </si>
  <si>
    <t>130871</t>
  </si>
  <si>
    <t>130760</t>
  </si>
  <si>
    <t>130630</t>
  </si>
  <si>
    <t>130300</t>
  </si>
  <si>
    <t>130750</t>
  </si>
  <si>
    <t>130241</t>
  </si>
  <si>
    <t>160440</t>
  </si>
  <si>
    <t>140850</t>
  </si>
  <si>
    <t>140833</t>
  </si>
  <si>
    <t>140760</t>
  </si>
  <si>
    <t>140230</t>
  </si>
  <si>
    <t>140480</t>
  </si>
  <si>
    <t>140481</t>
  </si>
  <si>
    <t>270010</t>
  </si>
  <si>
    <t>720020</t>
  </si>
  <si>
    <t>270121</t>
  </si>
  <si>
    <t>270100</t>
  </si>
  <si>
    <t>710060</t>
  </si>
  <si>
    <t>140060</t>
  </si>
  <si>
    <t>150570</t>
  </si>
  <si>
    <t>140325</t>
  </si>
  <si>
    <t>150308</t>
  </si>
  <si>
    <t>150304</t>
  </si>
  <si>
    <t>130070</t>
  </si>
  <si>
    <t>140810</t>
  </si>
  <si>
    <t>140835</t>
  </si>
  <si>
    <t>140730</t>
  </si>
  <si>
    <t>160020</t>
  </si>
  <si>
    <t>160520</t>
  </si>
  <si>
    <t>140120</t>
  </si>
  <si>
    <t>130940</t>
  </si>
  <si>
    <t>140870</t>
  </si>
  <si>
    <t>151010</t>
  </si>
  <si>
    <t>130850</t>
  </si>
  <si>
    <t>140530</t>
  </si>
  <si>
    <t>130140</t>
  </si>
  <si>
    <t>150111</t>
  </si>
  <si>
    <t>130751</t>
  </si>
  <si>
    <t>150800</t>
  </si>
  <si>
    <t>150110</t>
  </si>
  <si>
    <t>150230</t>
  </si>
  <si>
    <t>150109</t>
  </si>
  <si>
    <t>151011</t>
  </si>
  <si>
    <t>140210</t>
  </si>
  <si>
    <t>130890</t>
  </si>
  <si>
    <t>130330</t>
  </si>
  <si>
    <t>130780</t>
  </si>
  <si>
    <t>140680</t>
  </si>
  <si>
    <t>140240</t>
  </si>
  <si>
    <t>130870</t>
  </si>
  <si>
    <t>130800</t>
  </si>
  <si>
    <t>130322</t>
  </si>
  <si>
    <t>720030</t>
  </si>
  <si>
    <t>160720</t>
  </si>
  <si>
    <t>160010</t>
  </si>
  <si>
    <t>130120</t>
  </si>
  <si>
    <t>160296</t>
  </si>
  <si>
    <t>160470</t>
  </si>
  <si>
    <t>130440</t>
  </si>
  <si>
    <t>150943</t>
  </si>
  <si>
    <t>150140</t>
  </si>
  <si>
    <t>151120</t>
  </si>
  <si>
    <t>160710</t>
  </si>
  <si>
    <t>151100</t>
  </si>
  <si>
    <t>151012</t>
  </si>
  <si>
    <t>150100</t>
  </si>
  <si>
    <t>150108</t>
  </si>
  <si>
    <t>150307</t>
  </si>
  <si>
    <t>150311</t>
  </si>
  <si>
    <t>150933</t>
  </si>
  <si>
    <t>150103</t>
  </si>
  <si>
    <t>150106</t>
  </si>
  <si>
    <t>150104</t>
  </si>
  <si>
    <t>160740</t>
  </si>
  <si>
    <t>160180</t>
  </si>
  <si>
    <t>160100</t>
  </si>
  <si>
    <t>160750</t>
  </si>
  <si>
    <t>140090</t>
  </si>
  <si>
    <t>140010</t>
  </si>
  <si>
    <t>130960</t>
  </si>
  <si>
    <t>140340</t>
  </si>
  <si>
    <t>150942</t>
  </si>
  <si>
    <t>150830</t>
  </si>
  <si>
    <t>150870</t>
  </si>
  <si>
    <t>150941</t>
  </si>
  <si>
    <t>720050</t>
  </si>
  <si>
    <t>160300</t>
  </si>
  <si>
    <t>160230</t>
  </si>
  <si>
    <t>160294</t>
  </si>
  <si>
    <t>160591</t>
  </si>
  <si>
    <t>151027</t>
  </si>
  <si>
    <t>140470</t>
  </si>
  <si>
    <t>160190</t>
  </si>
  <si>
    <t>140350</t>
  </si>
  <si>
    <t>140250</t>
  </si>
  <si>
    <t>151080</t>
  </si>
  <si>
    <t>150302</t>
  </si>
  <si>
    <t>151090</t>
  </si>
  <si>
    <t>140460</t>
  </si>
  <si>
    <t>150102</t>
  </si>
  <si>
    <t>150306</t>
  </si>
  <si>
    <t>150105</t>
  </si>
  <si>
    <t>150301</t>
  </si>
  <si>
    <t>150101</t>
  </si>
  <si>
    <t>140510</t>
  </si>
  <si>
    <t>160327</t>
  </si>
  <si>
    <t>140233</t>
  </si>
  <si>
    <t>U</t>
  </si>
  <si>
    <t>151140</t>
  </si>
  <si>
    <t>151210</t>
  </si>
  <si>
    <t>160535</t>
  </si>
  <si>
    <t>151200</t>
  </si>
  <si>
    <t>160033</t>
  </si>
  <si>
    <t>LEAF</t>
  </si>
  <si>
    <t>140710</t>
  </si>
  <si>
    <t>160080</t>
  </si>
  <si>
    <t>160090</t>
  </si>
  <si>
    <t>140070</t>
  </si>
  <si>
    <t>140134</t>
  </si>
  <si>
    <t>160292</t>
  </si>
  <si>
    <t>012020</t>
  </si>
  <si>
    <t>140660</t>
  </si>
  <si>
    <t>710051</t>
  </si>
  <si>
    <t>Country Code</t>
  </si>
  <si>
    <t>Country Name</t>
  </si>
  <si>
    <t>13</t>
  </si>
  <si>
    <t>Denmark</t>
  </si>
  <si>
    <t>16</t>
  </si>
  <si>
    <t>Finland</t>
  </si>
  <si>
    <t>15</t>
  </si>
  <si>
    <t>Sweden</t>
  </si>
  <si>
    <t>14</t>
  </si>
  <si>
    <t>Norway</t>
  </si>
  <si>
    <t>71</t>
  </si>
  <si>
    <t>Latvia</t>
  </si>
  <si>
    <t>72</t>
  </si>
  <si>
    <t>Lithuania</t>
  </si>
  <si>
    <t>27</t>
  </si>
  <si>
    <t>Estonia</t>
  </si>
  <si>
    <t>LAT</t>
  </si>
  <si>
    <t>LIT</t>
  </si>
  <si>
    <t>LTV</t>
  </si>
  <si>
    <t>Model Code</t>
  </si>
  <si>
    <t>Model Name</t>
  </si>
  <si>
    <t>PC / LCV</t>
  </si>
  <si>
    <t>Pulsar</t>
  </si>
  <si>
    <t>Navara</t>
  </si>
  <si>
    <t>Juke</t>
  </si>
  <si>
    <t>Cabstar</t>
  </si>
  <si>
    <t>Qashqai</t>
  </si>
  <si>
    <t>Micra</t>
  </si>
  <si>
    <t>K14</t>
  </si>
  <si>
    <t>NV200</t>
  </si>
  <si>
    <t>e-NV200</t>
  </si>
  <si>
    <t>EV</t>
  </si>
  <si>
    <t>GT-R</t>
  </si>
  <si>
    <t>T32</t>
  </si>
  <si>
    <t>X-Trail</t>
  </si>
  <si>
    <t>NV400</t>
  </si>
  <si>
    <t>NV300</t>
  </si>
  <si>
    <t>370Z</t>
  </si>
  <si>
    <t>Leaf</t>
  </si>
  <si>
    <t>ZE1</t>
  </si>
  <si>
    <t>Note</t>
  </si>
  <si>
    <t>Channel Code</t>
  </si>
  <si>
    <t>Channel Name</t>
  </si>
  <si>
    <t>Others</t>
  </si>
  <si>
    <t>B2B</t>
  </si>
  <si>
    <t>Core Fleet</t>
  </si>
  <si>
    <t>Demo</t>
  </si>
  <si>
    <t>Leasing</t>
  </si>
  <si>
    <t>MDR w/BB</t>
  </si>
  <si>
    <t>Private</t>
  </si>
  <si>
    <t>Rental  (LDR)</t>
  </si>
  <si>
    <t>Leasing w/BB</t>
  </si>
  <si>
    <t>ST</t>
  </si>
  <si>
    <t>Unsold</t>
  </si>
  <si>
    <t>Courtesy</t>
  </si>
  <si>
    <t>Model</t>
  </si>
  <si>
    <t>Model name</t>
  </si>
  <si>
    <t>Code</t>
  </si>
  <si>
    <t>Name</t>
  </si>
  <si>
    <t>Q</t>
  </si>
  <si>
    <t>VISIA CITY</t>
  </si>
  <si>
    <t>VISIA</t>
  </si>
  <si>
    <t>T</t>
  </si>
  <si>
    <t>ACENTA</t>
  </si>
  <si>
    <t>N-CONNECTA</t>
  </si>
  <si>
    <t>V</t>
  </si>
  <si>
    <t>TEKNA</t>
  </si>
  <si>
    <t>SV1</t>
  </si>
  <si>
    <t>F15</t>
  </si>
  <si>
    <t>A</t>
  </si>
  <si>
    <t>Visia</t>
  </si>
  <si>
    <t>B</t>
  </si>
  <si>
    <t>Acenta</t>
  </si>
  <si>
    <t>Tekna</t>
  </si>
  <si>
    <t>N-Connecta</t>
  </si>
  <si>
    <t>W</t>
  </si>
  <si>
    <t>NISMO</t>
  </si>
  <si>
    <t>P</t>
  </si>
  <si>
    <t>J11</t>
  </si>
  <si>
    <t xml:space="preserve">Visia </t>
  </si>
  <si>
    <t xml:space="preserve">Acenta </t>
  </si>
  <si>
    <t>E</t>
  </si>
  <si>
    <t xml:space="preserve">N-Connecta </t>
  </si>
  <si>
    <t>G</t>
  </si>
  <si>
    <t xml:space="preserve">Tekna </t>
  </si>
  <si>
    <t>J</t>
  </si>
  <si>
    <t>Tekna+</t>
  </si>
  <si>
    <t>Country</t>
  </si>
  <si>
    <t>Dealer Name</t>
  </si>
  <si>
    <t>Dealer Group Name</t>
  </si>
  <si>
    <t>Area</t>
  </si>
  <si>
    <t>Status</t>
  </si>
  <si>
    <t>Satellite of</t>
  </si>
  <si>
    <t>Sub-dealer of</t>
  </si>
  <si>
    <t>Activity</t>
  </si>
  <si>
    <t>Sales</t>
  </si>
  <si>
    <t>A/S Poul Michaelsen Automobiler</t>
  </si>
  <si>
    <t>Køge</t>
  </si>
  <si>
    <t>Main dealer</t>
  </si>
  <si>
    <t>Sales, Services</t>
  </si>
  <si>
    <t>Roskilde</t>
  </si>
  <si>
    <t>Satellite</t>
  </si>
  <si>
    <t>130240 A/S Poul Michaelsen Automobiler</t>
  </si>
  <si>
    <t>Kenneth Dam Jensen</t>
  </si>
  <si>
    <t>ABS-Auto A/S</t>
  </si>
  <si>
    <t>Brønderslev</t>
  </si>
  <si>
    <t>Hjørring</t>
  </si>
  <si>
    <t>130070 ABS-Auto A/S</t>
  </si>
  <si>
    <t xml:space="preserve">Andersen Biler A/S </t>
  </si>
  <si>
    <t xml:space="preserve">Andersen Biler </t>
  </si>
  <si>
    <t>Frederikssund</t>
  </si>
  <si>
    <t>Hillerød</t>
  </si>
  <si>
    <t>Andersen Biler</t>
  </si>
  <si>
    <t xml:space="preserve">130120 Andersen Biler A/S </t>
  </si>
  <si>
    <t>Andersen Biler A/S - Rødovre</t>
  </si>
  <si>
    <t>Rødovre</t>
  </si>
  <si>
    <t xml:space="preserve">Andersen Biler A/S København </t>
  </si>
  <si>
    <t>København</t>
  </si>
  <si>
    <t>København N</t>
  </si>
  <si>
    <t>Bjarne Randløv</t>
  </si>
  <si>
    <t>Auto-Shop Holbæk APS</t>
  </si>
  <si>
    <t>Holbæk</t>
  </si>
  <si>
    <t>Autocentralen  V /R K Automobiler Aalborg A/S</t>
  </si>
  <si>
    <t>R K Automobiler Aalborg</t>
  </si>
  <si>
    <t>Aalborg</t>
  </si>
  <si>
    <t>Autocentralen.com - Kolding</t>
  </si>
  <si>
    <t>Kolding</t>
  </si>
  <si>
    <t>Autocentralen.Com Vejle A/S</t>
  </si>
  <si>
    <t>Vejle</t>
  </si>
  <si>
    <t>Autocentrum A/S Sønderborg</t>
  </si>
  <si>
    <t>Sønderborg</t>
  </si>
  <si>
    <t xml:space="preserve">Autoforum Ringkøbing A/S </t>
  </si>
  <si>
    <t>Ringkøbing</t>
  </si>
  <si>
    <t>Autoforum Vordingborg  A/S</t>
  </si>
  <si>
    <t xml:space="preserve"> Autoforum Vordingborg A/S</t>
  </si>
  <si>
    <t>Vordingborg</t>
  </si>
  <si>
    <t>Autohuset Kronsbjerg A/S</t>
  </si>
  <si>
    <t>Nyborg</t>
  </si>
  <si>
    <t>130300 Autohuset Kronsbjerg A/S</t>
  </si>
  <si>
    <t>Odense</t>
  </si>
  <si>
    <t>Svendborg</t>
  </si>
  <si>
    <t>Odense NV</t>
  </si>
  <si>
    <t xml:space="preserve">Autohuset Vestergaard </t>
  </si>
  <si>
    <t>Nærum</t>
  </si>
  <si>
    <t>Autonorden A/S</t>
  </si>
  <si>
    <t>Kastrup</t>
  </si>
  <si>
    <t>BilButikken AS</t>
  </si>
  <si>
    <t>Grenaa</t>
  </si>
  <si>
    <t>Bilernes Hus A/S</t>
  </si>
  <si>
    <t>Silkeborg</t>
  </si>
  <si>
    <t>Bilhuset Haldrup Hobro A/S</t>
  </si>
  <si>
    <t>Bilhuset Haldrup Randers A/S</t>
  </si>
  <si>
    <t>Hobro</t>
  </si>
  <si>
    <t>130320 Bilhuset Haldrup Randers A/S</t>
  </si>
  <si>
    <t>Randers SV</t>
  </si>
  <si>
    <t>Randers</t>
  </si>
  <si>
    <t>Horsens</t>
  </si>
  <si>
    <t>Claus Lützhøft A/S</t>
  </si>
  <si>
    <t>Grindsted</t>
  </si>
  <si>
    <t>Dahl Biler A/S</t>
  </si>
  <si>
    <t>Dahl Biler AS</t>
  </si>
  <si>
    <t>Viborg</t>
  </si>
  <si>
    <t>Holstebro</t>
  </si>
  <si>
    <t>130750 Dahl Biler A/S</t>
  </si>
  <si>
    <t>Finn Allan Eriksen Automobiler A/S</t>
  </si>
  <si>
    <t>Aarhus</t>
  </si>
  <si>
    <t>H. J. Nielsen Automobiler ApS</t>
  </si>
  <si>
    <t>H. J. Nielsen Automobiler</t>
  </si>
  <si>
    <t>Aabybro</t>
  </si>
  <si>
    <t>130100 H. J. Nielsen Automobiler ApS</t>
  </si>
  <si>
    <t>Fjerritslev</t>
  </si>
  <si>
    <t>Helge Andersen Frederikshavn A/S</t>
  </si>
  <si>
    <t>Frederikshavn</t>
  </si>
  <si>
    <t>Helsingør Bilhus</t>
  </si>
  <si>
    <t>Helsingør Bilhus af 2009 Aps.</t>
  </si>
  <si>
    <t>Helsingør</t>
  </si>
  <si>
    <t xml:space="preserve">Helsingør </t>
  </si>
  <si>
    <t>Jes P. Jessen A/S</t>
  </si>
  <si>
    <t>Karvil Biler A/S</t>
  </si>
  <si>
    <t>Aabenraa</t>
  </si>
  <si>
    <t>Middelfart</t>
  </si>
  <si>
    <t>Odense SV</t>
  </si>
  <si>
    <t>Knud Damsgaard Nielsen ApS</t>
  </si>
  <si>
    <t>Herning</t>
  </si>
  <si>
    <t>L.K.J. Biler A/S</t>
  </si>
  <si>
    <t>Vejen</t>
  </si>
  <si>
    <t>Lysen Biler A/S</t>
  </si>
  <si>
    <t>Næstved</t>
  </si>
  <si>
    <t>130410 Lysen Biler A/S</t>
  </si>
  <si>
    <t>Sorø</t>
  </si>
  <si>
    <t>Maul Biler A/S</t>
  </si>
  <si>
    <t>Skanderborg</t>
  </si>
  <si>
    <t>Nottelmann's Autohandel ApS</t>
  </si>
  <si>
    <t>Haderslev</t>
  </si>
  <si>
    <t>Ole Schulz Biler ApS</t>
  </si>
  <si>
    <t>Nykøbing F</t>
  </si>
  <si>
    <t>Nykøbing F.</t>
  </si>
  <si>
    <t>P. Sørensen Øster Assels A/S</t>
  </si>
  <si>
    <t>Øster Assels</t>
  </si>
  <si>
    <t>P.M. Olsen A/S</t>
  </si>
  <si>
    <t>Slagelse</t>
  </si>
  <si>
    <t>130870 P.M. Olsen A/S</t>
  </si>
  <si>
    <t>Kalundborg</t>
  </si>
  <si>
    <t>P/F Auto Service SO</t>
  </si>
  <si>
    <t>P/F Auto Service</t>
  </si>
  <si>
    <t>Færøerne</t>
  </si>
  <si>
    <t>Torshavn, Færøerne</t>
  </si>
  <si>
    <t>130950</t>
  </si>
  <si>
    <t>RAF Motors A/S</t>
  </si>
  <si>
    <t>Sondrup Bilcenter A/S</t>
  </si>
  <si>
    <t>Risskov</t>
  </si>
  <si>
    <t>130940 Sondrup Bilcenter A/S</t>
  </si>
  <si>
    <t>Århus</t>
  </si>
  <si>
    <t xml:space="preserve">Viby J </t>
  </si>
  <si>
    <t>Sv. Ohrt Johansen ApS</t>
  </si>
  <si>
    <t>Ribe</t>
  </si>
  <si>
    <t>Terminalen Esbjerg</t>
  </si>
  <si>
    <t>Terminalen</t>
  </si>
  <si>
    <t>Esbjerg</t>
  </si>
  <si>
    <t>Esbjerg N</t>
  </si>
  <si>
    <t xml:space="preserve">Terminalen Roskildevej </t>
  </si>
  <si>
    <t>Taastrup</t>
  </si>
  <si>
    <t>Trio Biler ApS</t>
  </si>
  <si>
    <t>Trio Biler</t>
  </si>
  <si>
    <t>Ballerup</t>
  </si>
  <si>
    <t>Priit Pöld</t>
  </si>
  <si>
    <t>Autospirit Tartu OÜ</t>
  </si>
  <si>
    <t>Tartu</t>
  </si>
  <si>
    <t>Eurostauto OÜ</t>
  </si>
  <si>
    <t>Pärnu</t>
  </si>
  <si>
    <t>270120 Eurostauto OÜ</t>
  </si>
  <si>
    <t>Tallinn</t>
  </si>
  <si>
    <t>Fakto Auto AS</t>
  </si>
  <si>
    <t>Wiru Auto OÜ</t>
  </si>
  <si>
    <t>Rakvere</t>
  </si>
  <si>
    <t>Jukka Mikkonen</t>
  </si>
  <si>
    <t>Auto-Eekoo Imatra</t>
  </si>
  <si>
    <t>Etelä-Karjalan Osuuskauppa</t>
  </si>
  <si>
    <t>Imatra</t>
  </si>
  <si>
    <t>160710 Autotalo Ripatti</t>
  </si>
  <si>
    <t>Auto-Kehä Forssa</t>
  </si>
  <si>
    <t>Auto-Kehä Oy</t>
  </si>
  <si>
    <t>Forssa</t>
  </si>
  <si>
    <t>160030 Auto-Kehä Oy</t>
  </si>
  <si>
    <t>Karkkila</t>
  </si>
  <si>
    <t>Tuukka Pernu</t>
  </si>
  <si>
    <t>Autokeskus Oy Airport</t>
  </si>
  <si>
    <t>Autokeskus Oy</t>
  </si>
  <si>
    <t>Vantaa</t>
  </si>
  <si>
    <t>Autokeskus Oy Hämeenlinna</t>
  </si>
  <si>
    <t>Hämeenlinna</t>
  </si>
  <si>
    <t>Autokeskus Oy Konala</t>
  </si>
  <si>
    <t>Helsinki</t>
  </si>
  <si>
    <t>Autokeskus Oy Raisio</t>
  </si>
  <si>
    <t>Turku</t>
  </si>
  <si>
    <t>Raisio</t>
  </si>
  <si>
    <t>Autokeskus Oy Tampere</t>
  </si>
  <si>
    <t>Tampere</t>
  </si>
  <si>
    <t>Kristo Kentala</t>
  </si>
  <si>
    <t>Autoliike Reijo Lähdemäki Oy</t>
  </si>
  <si>
    <t>Vaasa</t>
  </si>
  <si>
    <t>Autosalpa Oy</t>
  </si>
  <si>
    <t>Hamina Kotka</t>
  </si>
  <si>
    <t>Kotka</t>
  </si>
  <si>
    <t>Kouvola</t>
  </si>
  <si>
    <t>Kerava</t>
  </si>
  <si>
    <t>160702</t>
  </si>
  <si>
    <t xml:space="preserve">Autotalo Antti-Roiko Oy </t>
  </si>
  <si>
    <t xml:space="preserve">Ylivieska </t>
  </si>
  <si>
    <t>Ylivieska</t>
  </si>
  <si>
    <t>Autotalo Ripatti</t>
  </si>
  <si>
    <t>Lappeenranta</t>
  </si>
  <si>
    <t>Bifa Ab (Tullnr. 9685-9)</t>
  </si>
  <si>
    <t>Mariehamn</t>
  </si>
  <si>
    <t>Osuuskauppa Suur-Savo</t>
  </si>
  <si>
    <t>Mikkeli</t>
  </si>
  <si>
    <t>160770</t>
  </si>
  <si>
    <t>Keskusautohalli Oy</t>
  </si>
  <si>
    <t>Salo</t>
  </si>
  <si>
    <t>Käyttöauto Oy</t>
  </si>
  <si>
    <t>Alavus</t>
  </si>
  <si>
    <t>Seinäjoki</t>
  </si>
  <si>
    <t>Jyväskylä</t>
  </si>
  <si>
    <t>Kokkola</t>
  </si>
  <si>
    <t>Käyttöauto Oy Seinäjoki</t>
  </si>
  <si>
    <t>Levorannan Autoliike Oy</t>
  </si>
  <si>
    <t>Sastamala</t>
  </si>
  <si>
    <t>Loimaan Laatuauto Oy</t>
  </si>
  <si>
    <t>Loimaa</t>
  </si>
  <si>
    <t>LänsiAuto Oy</t>
  </si>
  <si>
    <t>Espoo</t>
  </si>
  <si>
    <t>Hyvinkää</t>
  </si>
  <si>
    <t>Lahti</t>
  </si>
  <si>
    <t>Palin Oy / AutoPalin</t>
  </si>
  <si>
    <t>Palin Oy</t>
  </si>
  <si>
    <t>Pori</t>
  </si>
  <si>
    <t>Rauma</t>
  </si>
  <si>
    <t>160590 Palin Oy / AutoPalin</t>
  </si>
  <si>
    <t>Pörhön Autoliike Oy</t>
  </si>
  <si>
    <t xml:space="preserve"> Iisalmi</t>
  </si>
  <si>
    <t>Iisalmi</t>
  </si>
  <si>
    <t>Kajaani</t>
  </si>
  <si>
    <t>Keminmaa</t>
  </si>
  <si>
    <t>Kuusamo</t>
  </si>
  <si>
    <t>Oulu</t>
  </si>
  <si>
    <t>Rovaniemi</t>
  </si>
  <si>
    <t>Savon Autokeskus</t>
  </si>
  <si>
    <t>Veljekset Laakkonen Oy</t>
  </si>
  <si>
    <t>Laakkonen Group</t>
  </si>
  <si>
    <t>Helsinki East</t>
  </si>
  <si>
    <t>Joensuu</t>
  </si>
  <si>
    <t>Kauppahuone Laakkonen Oy</t>
  </si>
  <si>
    <t>Porvoo</t>
  </si>
  <si>
    <t>160520 Veljekset Laakkonen Oy</t>
  </si>
  <si>
    <t>Väänäsen Auto Oy</t>
  </si>
  <si>
    <t>Kuopio</t>
  </si>
  <si>
    <t>Ympäristön Auto Oy</t>
  </si>
  <si>
    <t>Linas Zvirblys</t>
  </si>
  <si>
    <t>UAB Autlit</t>
  </si>
  <si>
    <t>Panevezio</t>
  </si>
  <si>
    <t xml:space="preserve">Šiauliai </t>
  </si>
  <si>
    <t>UAB Fakto Autocentras</t>
  </si>
  <si>
    <t>Fakto Autocentras</t>
  </si>
  <si>
    <t>Vilnius</t>
  </si>
  <si>
    <t>UAB Ivuana</t>
  </si>
  <si>
    <t>Kaunas</t>
  </si>
  <si>
    <t>UAB Raitas</t>
  </si>
  <si>
    <t>UAB Techruna</t>
  </si>
  <si>
    <t>Klaipėda</t>
  </si>
  <si>
    <t>SIA Norde</t>
  </si>
  <si>
    <t>Rīga</t>
  </si>
  <si>
    <t>SIA Skandi Motors</t>
  </si>
  <si>
    <t>SIA Skandi Motors Liepāja</t>
  </si>
  <si>
    <t>Skandi Motors LTD</t>
  </si>
  <si>
    <t>Liepaja</t>
  </si>
  <si>
    <t>710050 SIA Skandi Motors</t>
  </si>
  <si>
    <t>Liepāja</t>
  </si>
  <si>
    <t>SIA Tehauto Latgale</t>
  </si>
  <si>
    <t>Daugavpils</t>
  </si>
  <si>
    <t>Christian Myhr</t>
  </si>
  <si>
    <t>Aasen Bil AS</t>
  </si>
  <si>
    <t>Minnesund</t>
  </si>
  <si>
    <t>Hans-Erik Grewal</t>
  </si>
  <si>
    <t>Alta Autosenter AS</t>
  </si>
  <si>
    <t>Alta</t>
  </si>
  <si>
    <t>Andslimoen Bil AS</t>
  </si>
  <si>
    <t>Bardufoss</t>
  </si>
  <si>
    <t>Robert Eilefsen</t>
  </si>
  <si>
    <t>140043</t>
  </si>
  <si>
    <t>Auto 8-8 AS Sildnes &amp; Halaas</t>
  </si>
  <si>
    <t>Kristiansund</t>
  </si>
  <si>
    <t>Eide</t>
  </si>
  <si>
    <t>140044</t>
  </si>
  <si>
    <t>140043 Auto 8-8 AS Sildnes &amp; Halaas</t>
  </si>
  <si>
    <t>Auto 8-8 Vestlandske AS</t>
  </si>
  <si>
    <t>Ålesund</t>
  </si>
  <si>
    <t>BenTro Bil AS</t>
  </si>
  <si>
    <t>Narvik</t>
  </si>
  <si>
    <t>Bilhuset AS</t>
  </si>
  <si>
    <t>Kirkenes (Bjørnevatn)</t>
  </si>
  <si>
    <t>Bilsenteret Haugesund AS</t>
  </si>
  <si>
    <t>Haugesund</t>
  </si>
  <si>
    <t>Biltunet Voss AS</t>
  </si>
  <si>
    <t>Voss</t>
  </si>
  <si>
    <t>Skulestadmo</t>
  </si>
  <si>
    <t xml:space="preserve">Anders  Hansen </t>
  </si>
  <si>
    <t>Birger N. Haug AS</t>
  </si>
  <si>
    <t>Asker og Baerum</t>
  </si>
  <si>
    <t>Rud</t>
  </si>
  <si>
    <t>140136</t>
  </si>
  <si>
    <t>Drammen - Lier</t>
  </si>
  <si>
    <t>Drammen (Lier)</t>
  </si>
  <si>
    <t>Lillestrom</t>
  </si>
  <si>
    <t>Lillestrøm</t>
  </si>
  <si>
    <t>Oslo East</t>
  </si>
  <si>
    <t>Oslo</t>
  </si>
  <si>
    <t>Ski</t>
  </si>
  <si>
    <t>Brennes Auto AS</t>
  </si>
  <si>
    <t>Brennes Auto</t>
  </si>
  <si>
    <t>Sarpsborg</t>
  </si>
  <si>
    <t>Brennes Auto Moss AS</t>
  </si>
  <si>
    <t>Moss</t>
  </si>
  <si>
    <t>Dalane Bil</t>
  </si>
  <si>
    <t>Ålgård´s Auto AS</t>
  </si>
  <si>
    <t>Egersund</t>
  </si>
  <si>
    <t>140530 Ålgård´s Auto AS</t>
  </si>
  <si>
    <t xml:space="preserve">Frydenbø Bilsenter AS </t>
  </si>
  <si>
    <t>Frydenbø Bil AS</t>
  </si>
  <si>
    <t>Sogn &amp; Fjordane (Førde)</t>
  </si>
  <si>
    <t>Førde</t>
  </si>
  <si>
    <t>Frydenbø Bilsenter AS</t>
  </si>
  <si>
    <t>Sogn &amp; Fjordane (Sandane)</t>
  </si>
  <si>
    <t>Sandane</t>
  </si>
  <si>
    <t>Bergen</t>
  </si>
  <si>
    <t>Sogn &amp; Fjordane (Sogndal)</t>
  </si>
  <si>
    <t xml:space="preserve">140833 Frydenbø Bilsenter AS </t>
  </si>
  <si>
    <t>Sogndal</t>
  </si>
  <si>
    <t>Gol Auto AS</t>
  </si>
  <si>
    <t>Gol</t>
  </si>
  <si>
    <t>Gromstad Motor Stoa AS</t>
  </si>
  <si>
    <t>Arendal</t>
  </si>
  <si>
    <t>Arendal (Stoa)</t>
  </si>
  <si>
    <t>Mo i Rana</t>
  </si>
  <si>
    <t>Høylandet Auto AS</t>
  </si>
  <si>
    <t>Høylandet</t>
  </si>
  <si>
    <t>Spillum</t>
  </si>
  <si>
    <t>140230 Høylandet Auto AS</t>
  </si>
  <si>
    <t>Imaas Bil AS</t>
  </si>
  <si>
    <t>Bodø</t>
  </si>
  <si>
    <t>Kongsvinger Auto AS</t>
  </si>
  <si>
    <t>Kongsvinger</t>
  </si>
  <si>
    <t>Kvam Mek. Verksted</t>
  </si>
  <si>
    <t>Tungen Bil AS</t>
  </si>
  <si>
    <t>Kvam</t>
  </si>
  <si>
    <t>Lauvstad Bil Notodden</t>
  </si>
  <si>
    <t>Seljord Bil AS</t>
  </si>
  <si>
    <t>Notodden</t>
  </si>
  <si>
    <t>140340 Seljord Bil AS</t>
  </si>
  <si>
    <t>Seljord</t>
  </si>
  <si>
    <t>Linkjendal Bilforretning AS</t>
  </si>
  <si>
    <t>Sannidal (Kragerø)</t>
  </si>
  <si>
    <t>Mobile Autopartner AS</t>
  </si>
  <si>
    <t>Mobile AS</t>
  </si>
  <si>
    <t>Kongsberg</t>
  </si>
  <si>
    <t>Mobile Drammen AS</t>
  </si>
  <si>
    <t>Drammen - Eiker</t>
  </si>
  <si>
    <t>Drammen</t>
  </si>
  <si>
    <t>Mobile Elverum AS</t>
  </si>
  <si>
    <t>Elverum</t>
  </si>
  <si>
    <t>Mobile Hamar AS</t>
  </si>
  <si>
    <t>Hamar</t>
  </si>
  <si>
    <t>Hamar (Ridabu)</t>
  </si>
  <si>
    <t>Mobile Hønefoss AS</t>
  </si>
  <si>
    <t>Hønefoss</t>
  </si>
  <si>
    <t>Mobile Jarlsberg AS</t>
  </si>
  <si>
    <t>Tønsberg</t>
  </si>
  <si>
    <t>Sem</t>
  </si>
  <si>
    <t>Mobile Larvik AS</t>
  </si>
  <si>
    <t>Larvik</t>
  </si>
  <si>
    <t>Mobile Skien AS</t>
  </si>
  <si>
    <t>Porsgrunn - Skien</t>
  </si>
  <si>
    <t>Skien</t>
  </si>
  <si>
    <t>140880</t>
  </si>
  <si>
    <t>Mobile Skøyen AS</t>
  </si>
  <si>
    <t>Oslo West</t>
  </si>
  <si>
    <t>Norbil AS</t>
  </si>
  <si>
    <t>Vesterålen Bil AS</t>
  </si>
  <si>
    <t>Harstad</t>
  </si>
  <si>
    <t>140480 Vesterålen Bil AS</t>
  </si>
  <si>
    <t>Ramsengs Auto AS</t>
  </si>
  <si>
    <t>Sande Auto Nord</t>
  </si>
  <si>
    <t>Sandegruppen AS</t>
  </si>
  <si>
    <t>Sande Auto Vest AS</t>
  </si>
  <si>
    <t>Godvik</t>
  </si>
  <si>
    <t>Steinkjer Bil AS</t>
  </si>
  <si>
    <t>Steinkjer</t>
  </si>
  <si>
    <t>Sørlandets Bilsenter AS</t>
  </si>
  <si>
    <t>Kristiansand</t>
  </si>
  <si>
    <t>Traasdahl AS</t>
  </si>
  <si>
    <t>Tromsø</t>
  </si>
  <si>
    <t>Lillehammer</t>
  </si>
  <si>
    <t>Varanger Auto AS</t>
  </si>
  <si>
    <t>Vadsø</t>
  </si>
  <si>
    <t>Sortland</t>
  </si>
  <si>
    <t>Witro Bil AS</t>
  </si>
  <si>
    <t>Trondheim</t>
  </si>
  <si>
    <t>Sandnes</t>
  </si>
  <si>
    <t>Ørsta Bil AS</t>
  </si>
  <si>
    <t>Ørsta</t>
  </si>
  <si>
    <t>Hovdebygda</t>
  </si>
  <si>
    <t>Arvika</t>
  </si>
  <si>
    <t>Joel Karlsson</t>
  </si>
  <si>
    <t>Bavaria Sverige Bil AB</t>
  </si>
  <si>
    <t xml:space="preserve"> Östersund</t>
  </si>
  <si>
    <t xml:space="preserve">Östersund </t>
  </si>
  <si>
    <t>Malmö</t>
  </si>
  <si>
    <t>Patrik Johansson</t>
  </si>
  <si>
    <t>Bengt Holmström Bil AB</t>
  </si>
  <si>
    <t>Västervik</t>
  </si>
  <si>
    <t>Anderstorp</t>
  </si>
  <si>
    <t>Bilbyter AB</t>
  </si>
  <si>
    <t>Linköping</t>
  </si>
  <si>
    <t>Norrköping</t>
  </si>
  <si>
    <t xml:space="preserve">BilDahl AB, Skellefteå </t>
  </si>
  <si>
    <t>Bil Dahl AB</t>
  </si>
  <si>
    <t>Skellefteå</t>
  </si>
  <si>
    <t xml:space="preserve">150470 BilDahl AB, Umeå </t>
  </si>
  <si>
    <t xml:space="preserve">BilDahl AB, Umeå </t>
  </si>
  <si>
    <t>Umeå</t>
  </si>
  <si>
    <t xml:space="preserve">BilDahl AB, Örnsköldsvik </t>
  </si>
  <si>
    <t>Örnsköldsvik</t>
  </si>
  <si>
    <t>Mikael Löfroth</t>
  </si>
  <si>
    <t>Bilhallen i Mjölby AB</t>
  </si>
  <si>
    <t>Mjölby</t>
  </si>
  <si>
    <t>Bilkompaniet AB</t>
  </si>
  <si>
    <t>Mora</t>
  </si>
  <si>
    <t>Bilstjärnan AB</t>
  </si>
  <si>
    <t>Roelofsen Family Holdings</t>
  </si>
  <si>
    <t>Falun</t>
  </si>
  <si>
    <t>Gösta Hurtigs Bil AB</t>
  </si>
  <si>
    <t>Kungälv</t>
  </si>
  <si>
    <t>Göstorps Bil AB</t>
  </si>
  <si>
    <t>Laholm</t>
  </si>
  <si>
    <t>Habil AB</t>
  </si>
  <si>
    <t>Jönköping</t>
  </si>
  <si>
    <t>Per-Henrik Elgstedt</t>
  </si>
  <si>
    <t>Hedin Bil Transport-/Lastbilscenter</t>
  </si>
  <si>
    <t>Hedin Bil Group</t>
  </si>
  <si>
    <t>Kista (Akalla)</t>
  </si>
  <si>
    <t>Helsingborg_LCV</t>
  </si>
  <si>
    <t>150100 Hedin Helsingborg Bil AB</t>
  </si>
  <si>
    <t>Helsingborg</t>
  </si>
  <si>
    <t>Hisings-kärra LCV</t>
  </si>
  <si>
    <t>150300 Hedin Göteborg Bil AB</t>
  </si>
  <si>
    <t>Hisings Kärra</t>
  </si>
  <si>
    <t>Mölndal</t>
  </si>
  <si>
    <t>Hedin Göteborg Bil AB</t>
  </si>
  <si>
    <t>Alingsås</t>
  </si>
  <si>
    <t>Borås</t>
  </si>
  <si>
    <t>Göteborg (Mölndal)</t>
  </si>
  <si>
    <t>Hisings-Kärra (Tagene)</t>
  </si>
  <si>
    <t>Hisings-Kärra</t>
  </si>
  <si>
    <t>Kungsbacka</t>
  </si>
  <si>
    <t>Trollhättan</t>
  </si>
  <si>
    <t>Uddevalla</t>
  </si>
  <si>
    <t>Vara</t>
  </si>
  <si>
    <t>Hedin Helsingborg Bil AB</t>
  </si>
  <si>
    <t>Värnamo</t>
  </si>
  <si>
    <t>Enköping</t>
  </si>
  <si>
    <t>Halmstad</t>
  </si>
  <si>
    <t>Kristianstad</t>
  </si>
  <si>
    <t>Ljungby</t>
  </si>
  <si>
    <t>Uppsala</t>
  </si>
  <si>
    <t>Varberg</t>
  </si>
  <si>
    <t>Ängelholm</t>
  </si>
  <si>
    <t>Hedin Stockholm Bil AB</t>
  </si>
  <si>
    <t>Capital North (Kista)</t>
  </si>
  <si>
    <t>Holmgrens Bil i Småland AB</t>
  </si>
  <si>
    <t>Holmgrens Bil AB</t>
  </si>
  <si>
    <t>Kalmar</t>
  </si>
  <si>
    <t>151020 Holmgrens Bil i Småland AB</t>
  </si>
  <si>
    <t>Karlskrona</t>
  </si>
  <si>
    <t>Skövde</t>
  </si>
  <si>
    <t>Vetlanda</t>
  </si>
  <si>
    <t>Vimmerby</t>
  </si>
  <si>
    <t>Växjö</t>
  </si>
  <si>
    <t>Hugo Eriksson Bil AB</t>
  </si>
  <si>
    <t>Storå</t>
  </si>
  <si>
    <t>Ivars Bil i Hoting AB</t>
  </si>
  <si>
    <t>Ivars Bil</t>
  </si>
  <si>
    <t>Hoting</t>
  </si>
  <si>
    <t>Sollefteå</t>
  </si>
  <si>
    <t>Knivsta Motor AB</t>
  </si>
  <si>
    <t>Järfälla</t>
  </si>
  <si>
    <t>Kungsängen</t>
  </si>
  <si>
    <t>Landrins Bil AB</t>
  </si>
  <si>
    <t>Curt Landrin Bil AB</t>
  </si>
  <si>
    <t>Avesta</t>
  </si>
  <si>
    <t>151010 Landrins Bil Eskilstuna AB</t>
  </si>
  <si>
    <t>Västerås</t>
  </si>
  <si>
    <t>Landrins Bil Eskilstuna AB</t>
  </si>
  <si>
    <t>Eskilstuna</t>
  </si>
  <si>
    <t>Lindells Bil AB</t>
  </si>
  <si>
    <t>Billesholm</t>
  </si>
  <si>
    <t>Anders Hällasjö</t>
  </si>
  <si>
    <t>Mobility Motors</t>
  </si>
  <si>
    <t>Lund</t>
  </si>
  <si>
    <t>150940 Mobility Motors</t>
  </si>
  <si>
    <t>Stockholm Sätra</t>
  </si>
  <si>
    <t>Skärholmen</t>
  </si>
  <si>
    <t>Stockholm, Bromma</t>
  </si>
  <si>
    <t>Bromma</t>
  </si>
  <si>
    <t>Motorcentrum i Markaryd AB</t>
  </si>
  <si>
    <t>Markaryd</t>
  </si>
  <si>
    <t>Nordmarkens Motor AB</t>
  </si>
  <si>
    <t>Nordmarkens Motor</t>
  </si>
  <si>
    <t>Årjäng</t>
  </si>
  <si>
    <t>Nordmarkens Motor Värmland AB</t>
  </si>
  <si>
    <t>Karlstad</t>
  </si>
  <si>
    <t>Sellmans Bil i Hudiksvall AB</t>
  </si>
  <si>
    <t>Sellmans  Bil AB</t>
  </si>
  <si>
    <t>Hudiksvall</t>
  </si>
  <si>
    <t>Team Autocar i Österåker AB</t>
  </si>
  <si>
    <t>Åkersberga</t>
  </si>
  <si>
    <t>Visby Motorcentral AB</t>
  </si>
  <si>
    <t>Visby</t>
  </si>
  <si>
    <t>ÖBAB</t>
  </si>
  <si>
    <t>Örebro Bilbolag AB</t>
  </si>
  <si>
    <t>Örebro</t>
  </si>
  <si>
    <t>Öhmans Bil i Sundsvall AB</t>
  </si>
  <si>
    <t>Sundsvall</t>
  </si>
  <si>
    <t>042019</t>
  </si>
  <si>
    <t>052019</t>
  </si>
  <si>
    <t>062019</t>
  </si>
  <si>
    <t>072019</t>
  </si>
  <si>
    <t>082019</t>
  </si>
  <si>
    <t>092019</t>
  </si>
  <si>
    <t>102019</t>
  </si>
  <si>
    <t>112019</t>
  </si>
  <si>
    <t>122019</t>
  </si>
  <si>
    <t>022020</t>
  </si>
  <si>
    <t>032020</t>
  </si>
  <si>
    <t>MICRA</t>
  </si>
  <si>
    <t>JUKE</t>
  </si>
  <si>
    <t>QQ</t>
  </si>
  <si>
    <t>X-TRAIL</t>
  </si>
  <si>
    <t>NAVARA</t>
  </si>
  <si>
    <t>Demo criteria</t>
  </si>
  <si>
    <t>Free Mobility criteria</t>
  </si>
  <si>
    <t>NV250</t>
  </si>
  <si>
    <t>C13F</t>
  </si>
  <si>
    <t>D23A</t>
  </si>
  <si>
    <t>D23B</t>
  </si>
  <si>
    <t>E12A</t>
  </si>
  <si>
    <t>F15G</t>
  </si>
  <si>
    <t>F15H</t>
  </si>
  <si>
    <t>F16A</t>
  </si>
  <si>
    <t>F24D</t>
  </si>
  <si>
    <t>F24E</t>
  </si>
  <si>
    <t>J11A</t>
  </si>
  <si>
    <t>J11B</t>
  </si>
  <si>
    <t>K13F</t>
  </si>
  <si>
    <t>K13G</t>
  </si>
  <si>
    <t>K14A</t>
  </si>
  <si>
    <t>K14B</t>
  </si>
  <si>
    <t>K14C</t>
  </si>
  <si>
    <t>M20B</t>
  </si>
  <si>
    <t>M20I</t>
  </si>
  <si>
    <t>ME0A</t>
  </si>
  <si>
    <t>ME0B</t>
  </si>
  <si>
    <t>R35I</t>
  </si>
  <si>
    <t>R35J</t>
  </si>
  <si>
    <t>R35K</t>
  </si>
  <si>
    <t>R35L</t>
  </si>
  <si>
    <t>T32A</t>
  </si>
  <si>
    <t>T32C</t>
  </si>
  <si>
    <t>T32D</t>
  </si>
  <si>
    <t>T32I</t>
  </si>
  <si>
    <t>T32J</t>
  </si>
  <si>
    <t>X61N</t>
  </si>
  <si>
    <t>X62B</t>
  </si>
  <si>
    <t>X82A</t>
  </si>
  <si>
    <t>Z34J</t>
  </si>
  <si>
    <t>Z34N</t>
  </si>
  <si>
    <t>Z34P</t>
  </si>
  <si>
    <t>Z34Q</t>
  </si>
  <si>
    <t>Z34R</t>
  </si>
  <si>
    <t>Z34T</t>
  </si>
  <si>
    <t>Z34U</t>
  </si>
  <si>
    <t>Z34W</t>
  </si>
  <si>
    <t>Z34X</t>
  </si>
  <si>
    <t>ZE0F</t>
  </si>
  <si>
    <t>ZE1A</t>
  </si>
  <si>
    <t>E-NV200</t>
  </si>
  <si>
    <t>Ulrik Velser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</si>
</sst>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sz val="10"/>
      <name val="Arial"/>
      <family val="2"/>
    </font>
    <font>
      <b/>
      <sz val="10"/>
      <color indexed="8"/>
      <name val="Arial"/>
      <family val="2"/>
    </font>
    <font>
      <b/>
      <sz val="11"/>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0" tint="-0.249977111117893"/>
        <bgColor indexed="8"/>
      </patternFill>
    </fill>
    <fill>
      <patternFill patternType="solid">
        <fgColor theme="5" tint="-0.249977111117893"/>
        <bgColor indexed="64"/>
      </patternFill>
    </fill>
    <fill>
      <patternFill patternType="solid">
        <fgColor theme="5" tint="-0.249977111117893"/>
        <bgColor theme="4"/>
      </patternFill>
    </fill>
  </fills>
  <borders count="4">
    <border>
      <left/>
      <right/>
      <top/>
      <bottom/>
      <diagonal/>
    </border>
    <border>
      <left style="medium">
        <color indexed="8"/>
      </left>
      <right style="medium">
        <color indexed="8"/>
      </right>
      <top style="medium">
        <color indexed="8"/>
      </top>
      <bottom style="medium">
        <color indexed="8"/>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6">
    <xf numFmtId="0" fontId="0" fillId="0" borderId="0" xfId="0"/>
    <xf numFmtId="0" fontId="0" fillId="2" borderId="0" xfId="0" applyFill="1"/>
    <xf numFmtId="0" fontId="1" fillId="0" borderId="0" xfId="0" applyFont="1"/>
    <xf numFmtId="1" fontId="0" fillId="0" borderId="0" xfId="0" applyNumberFormat="1"/>
    <xf numFmtId="10" fontId="0" fillId="2" borderId="0" xfId="0" applyNumberFormat="1" applyFill="1"/>
    <xf numFmtId="1" fontId="0" fillId="2" borderId="0" xfId="0" applyNumberFormat="1" applyFill="1"/>
    <xf numFmtId="0" fontId="1" fillId="0" borderId="0" xfId="0" applyFont="1" applyAlignment="1">
      <alignment horizontal="center"/>
    </xf>
    <xf numFmtId="0" fontId="0" fillId="0" borderId="0" xfId="0" applyAlignment="1">
      <alignment horizontal="center"/>
    </xf>
    <xf numFmtId="0" fontId="0" fillId="2" borderId="0" xfId="0" applyFill="1" applyAlignment="1">
      <alignment horizontal="center"/>
    </xf>
    <xf numFmtId="0" fontId="4" fillId="0" borderId="0" xfId="0" applyFont="1"/>
    <xf numFmtId="2" fontId="0" fillId="0" borderId="0" xfId="0" applyNumberFormat="1" applyBorder="1" applyAlignment="1">
      <alignment horizontal="left"/>
    </xf>
    <xf numFmtId="2" fontId="5" fillId="0" borderId="0" xfId="0" applyNumberFormat="1" applyFont="1" applyBorder="1"/>
    <xf numFmtId="0" fontId="1" fillId="3" borderId="0" xfId="0" applyFont="1" applyFill="1" applyAlignment="1">
      <alignment horizontal="center"/>
    </xf>
    <xf numFmtId="0" fontId="1" fillId="3" borderId="0" xfId="0" applyFont="1" applyFill="1"/>
    <xf numFmtId="0" fontId="0" fillId="3" borderId="0" xfId="0" applyFill="1" applyAlignment="1">
      <alignment horizontal="center"/>
    </xf>
    <xf numFmtId="0" fontId="0" fillId="3" borderId="0" xfId="0" applyFill="1"/>
    <xf numFmtId="0" fontId="0" fillId="0" borderId="0" xfId="0" applyFill="1" applyProtection="1"/>
    <xf numFmtId="0" fontId="6" fillId="4" borderId="1" xfId="0" applyFont="1" applyFill="1" applyBorder="1" applyAlignment="1" applyProtection="1">
      <alignment horizontal="left" vertical="center" wrapText="1"/>
    </xf>
    <xf numFmtId="0" fontId="0" fillId="0" borderId="0" xfId="0" applyAlignment="1">
      <alignment horizontal="left" vertical="center"/>
    </xf>
    <xf numFmtId="0" fontId="1" fillId="0" borderId="0" xfId="0" quotePrefix="1" applyFont="1"/>
    <xf numFmtId="1" fontId="0" fillId="3" borderId="0" xfId="0" applyNumberFormat="1" applyFill="1"/>
    <xf numFmtId="0" fontId="0" fillId="5" borderId="0" xfId="0" applyFill="1"/>
    <xf numFmtId="0" fontId="7" fillId="6" borderId="0" xfId="0" applyFont="1" applyFill="1" applyBorder="1"/>
    <xf numFmtId="0" fontId="7" fillId="6" borderId="2" xfId="0" applyFont="1" applyFill="1" applyBorder="1" applyAlignment="1">
      <alignment horizontal="center"/>
    </xf>
    <xf numFmtId="0" fontId="8" fillId="6" borderId="2" xfId="0" applyFont="1" applyFill="1" applyBorder="1" applyAlignment="1">
      <alignment horizontal="center"/>
    </xf>
    <xf numFmtId="0" fontId="8" fillId="6" borderId="3" xfId="0" applyFont="1" applyFill="1" applyBorder="1" applyAlignment="1">
      <alignment horizontal="center"/>
    </xf>
  </cellXfs>
  <cellStyles count="1">
    <cellStyle name="Normal" xfId="0" builtinId="0"/>
  </cellStyles>
  <dxfs count="18">
    <dxf>
      <numFmt numFmtId="2" formatCode="0.00"/>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2" formatCode="0.00"/>
    </dxf>
    <dxf>
      <border outline="0">
        <bottom style="double">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Sales\Sales%20OPS\Dealer%20Targets%202019\2%20-%20Denmark\Dlr%20targets%20DEN%20Q1%20FY19%20ex.%20rent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Sales\Sales%20OPS\Dealer%20Targets%202019\3%20-%20Finland\Dlr%20targets%20FIN%20Q1%20FY1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Sales\Sales%20OPS\Dealer%20Targets%202019\4%20-%20Norway\Dlr%20targets%20NOR%20Q1%20FY19_v1.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Sales\Sales%20OPS\Dealer%20Targets%202019\5%20-%20Sweden\Dlr%20targets%20SWE%20Q1%20FY19_June%20revisio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Sales\Sales%20OPS\Dealer%20Targets%202019\1%20-%20Baltics\Dlr%20targets%20BAL%20Q1%20FY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C+LCV"/>
      <sheetName val="LCV"/>
      <sheetName val="PC"/>
      <sheetName val="Dealer overview"/>
    </sheetNames>
    <sheetDataSet>
      <sheetData sheetId="0"/>
      <sheetData sheetId="1">
        <row r="11">
          <cell r="A11">
            <v>130070</v>
          </cell>
          <cell r="B11" t="str">
            <v>ABS-Auto A/S</v>
          </cell>
          <cell r="C11" t="str">
            <v>Brønderslev</v>
          </cell>
          <cell r="D11" t="str">
            <v>Kenneth Dam</v>
          </cell>
          <cell r="E11">
            <v>9.9667774086378731E-3</v>
          </cell>
          <cell r="F11">
            <v>9</v>
          </cell>
          <cell r="G11" t="str">
            <v>0</v>
          </cell>
          <cell r="H11">
            <v>0</v>
          </cell>
          <cell r="I11">
            <v>0</v>
          </cell>
          <cell r="K11">
            <v>1</v>
          </cell>
          <cell r="L11">
            <v>1</v>
          </cell>
          <cell r="M11">
            <v>1</v>
          </cell>
          <cell r="O11">
            <v>1</v>
          </cell>
          <cell r="P11">
            <v>1</v>
          </cell>
          <cell r="Q11">
            <v>1</v>
          </cell>
          <cell r="S11">
            <v>1</v>
          </cell>
          <cell r="T11">
            <v>1</v>
          </cell>
          <cell r="U11">
            <v>1</v>
          </cell>
        </row>
        <row r="12">
          <cell r="A12">
            <v>130071</v>
          </cell>
          <cell r="B12" t="str">
            <v>ABS-Auto A/S</v>
          </cell>
          <cell r="C12" t="str">
            <v>Hjørring</v>
          </cell>
          <cell r="D12" t="str">
            <v>Kenneth Dam</v>
          </cell>
          <cell r="E12">
            <v>1.3289036544850499E-2</v>
          </cell>
          <cell r="F12">
            <v>12</v>
          </cell>
          <cell r="G12" t="str">
            <v>0</v>
          </cell>
          <cell r="H12">
            <v>1</v>
          </cell>
          <cell r="I12">
            <v>2</v>
          </cell>
          <cell r="K12">
            <v>1</v>
          </cell>
          <cell r="L12">
            <v>1</v>
          </cell>
          <cell r="M12">
            <v>1</v>
          </cell>
          <cell r="O12">
            <v>1</v>
          </cell>
          <cell r="P12">
            <v>1</v>
          </cell>
          <cell r="Q12">
            <v>1</v>
          </cell>
          <cell r="S12">
            <v>1</v>
          </cell>
          <cell r="T12">
            <v>1</v>
          </cell>
          <cell r="U12">
            <v>1</v>
          </cell>
        </row>
        <row r="13">
          <cell r="A13">
            <v>130100</v>
          </cell>
          <cell r="B13" t="str">
            <v>H. J. Nielsen Automobiler ApS</v>
          </cell>
          <cell r="C13" t="str">
            <v>Fjerritslev</v>
          </cell>
          <cell r="D13" t="str">
            <v>Kenneth Dam</v>
          </cell>
          <cell r="E13">
            <v>1.1074197120708749E-2</v>
          </cell>
          <cell r="F13">
            <v>10</v>
          </cell>
          <cell r="G13">
            <v>1</v>
          </cell>
          <cell r="H13">
            <v>0</v>
          </cell>
          <cell r="I13">
            <v>0</v>
          </cell>
          <cell r="K13">
            <v>1</v>
          </cell>
          <cell r="L13">
            <v>1</v>
          </cell>
          <cell r="M13">
            <v>1</v>
          </cell>
          <cell r="O13">
            <v>1</v>
          </cell>
          <cell r="P13">
            <v>1</v>
          </cell>
          <cell r="Q13">
            <v>1</v>
          </cell>
          <cell r="S13">
            <v>1</v>
          </cell>
          <cell r="T13">
            <v>1</v>
          </cell>
          <cell r="U13">
            <v>1</v>
          </cell>
        </row>
        <row r="14">
          <cell r="A14">
            <v>130101</v>
          </cell>
          <cell r="B14" t="str">
            <v>H. J. Nielsen Automobiler ApS</v>
          </cell>
          <cell r="C14" t="str">
            <v>Aabybro</v>
          </cell>
          <cell r="D14" t="str">
            <v>Kenneth Dam</v>
          </cell>
          <cell r="E14">
            <v>3.3222591362126247E-3</v>
          </cell>
          <cell r="F14">
            <v>3</v>
          </cell>
          <cell r="G14" t="str">
            <v>0</v>
          </cell>
          <cell r="H14">
            <v>0</v>
          </cell>
          <cell r="I14">
            <v>1</v>
          </cell>
          <cell r="K14">
            <v>0</v>
          </cell>
          <cell r="L14">
            <v>0</v>
          </cell>
          <cell r="M14">
            <v>1</v>
          </cell>
          <cell r="O14">
            <v>0</v>
          </cell>
          <cell r="P14">
            <v>0</v>
          </cell>
          <cell r="Q14">
            <v>1</v>
          </cell>
          <cell r="S14">
            <v>0</v>
          </cell>
          <cell r="T14">
            <v>0</v>
          </cell>
          <cell r="U14">
            <v>0</v>
          </cell>
        </row>
        <row r="15">
          <cell r="A15">
            <v>130120</v>
          </cell>
          <cell r="B15" t="str">
            <v>Kjærgaarden Auto A/S</v>
          </cell>
          <cell r="C15" t="str">
            <v>Frederikssund</v>
          </cell>
          <cell r="D15" t="str">
            <v>Kim Helsted</v>
          </cell>
          <cell r="E15">
            <v>1.1074197120708749E-2</v>
          </cell>
          <cell r="F15">
            <v>10</v>
          </cell>
          <cell r="G15">
            <v>1</v>
          </cell>
          <cell r="H15">
            <v>0</v>
          </cell>
          <cell r="I15">
            <v>0</v>
          </cell>
          <cell r="K15">
            <v>1</v>
          </cell>
          <cell r="L15">
            <v>1</v>
          </cell>
          <cell r="M15">
            <v>1</v>
          </cell>
          <cell r="O15">
            <v>1</v>
          </cell>
          <cell r="P15">
            <v>1</v>
          </cell>
          <cell r="Q15">
            <v>1</v>
          </cell>
          <cell r="S15">
            <v>1</v>
          </cell>
          <cell r="T15">
            <v>1</v>
          </cell>
          <cell r="U15">
            <v>1</v>
          </cell>
        </row>
        <row r="16">
          <cell r="A16">
            <v>130121</v>
          </cell>
          <cell r="B16" t="str">
            <v>Kjærgaarden Auto A/S</v>
          </cell>
          <cell r="C16" t="str">
            <v>Hillerød</v>
          </cell>
          <cell r="D16" t="str">
            <v>Kim Helsted</v>
          </cell>
          <cell r="E16">
            <v>2.768549280177187E-2</v>
          </cell>
          <cell r="F16">
            <v>25</v>
          </cell>
          <cell r="G16">
            <v>1</v>
          </cell>
          <cell r="H16">
            <v>3</v>
          </cell>
          <cell r="I16">
            <v>3</v>
          </cell>
          <cell r="K16">
            <v>2</v>
          </cell>
          <cell r="L16">
            <v>2</v>
          </cell>
          <cell r="M16">
            <v>2</v>
          </cell>
          <cell r="O16">
            <v>2</v>
          </cell>
          <cell r="P16">
            <v>2</v>
          </cell>
          <cell r="Q16">
            <v>2</v>
          </cell>
          <cell r="S16">
            <v>2</v>
          </cell>
          <cell r="T16">
            <v>2</v>
          </cell>
          <cell r="U16">
            <v>2</v>
          </cell>
        </row>
        <row r="17">
          <cell r="A17">
            <v>130140</v>
          </cell>
          <cell r="B17" t="str">
            <v>Nottelmann's Autohandel ApS</v>
          </cell>
          <cell r="C17" t="str">
            <v>Haderslev</v>
          </cell>
          <cell r="D17" t="str">
            <v>Bjarne Randløv</v>
          </cell>
          <cell r="E17">
            <v>1.9933554817275746E-2</v>
          </cell>
          <cell r="F17">
            <v>18</v>
          </cell>
          <cell r="G17" t="str">
            <v>0</v>
          </cell>
          <cell r="H17">
            <v>2</v>
          </cell>
          <cell r="I17">
            <v>3</v>
          </cell>
          <cell r="K17">
            <v>1</v>
          </cell>
          <cell r="L17">
            <v>1</v>
          </cell>
          <cell r="M17">
            <v>1</v>
          </cell>
          <cell r="O17">
            <v>2</v>
          </cell>
          <cell r="P17">
            <v>1</v>
          </cell>
          <cell r="Q17">
            <v>2</v>
          </cell>
          <cell r="S17">
            <v>1</v>
          </cell>
          <cell r="T17">
            <v>2</v>
          </cell>
          <cell r="U17">
            <v>2</v>
          </cell>
        </row>
        <row r="18">
          <cell r="A18">
            <v>130160</v>
          </cell>
          <cell r="B18" t="str">
            <v>Knud Damsgaard Nielsen ApS</v>
          </cell>
          <cell r="C18" t="str">
            <v>Herning</v>
          </cell>
          <cell r="D18" t="str">
            <v>Kenneth Dam</v>
          </cell>
          <cell r="E18">
            <v>1.3289036544850499E-2</v>
          </cell>
          <cell r="F18">
            <v>12</v>
          </cell>
          <cell r="G18">
            <v>1</v>
          </cell>
          <cell r="H18">
            <v>1</v>
          </cell>
          <cell r="I18">
            <v>1</v>
          </cell>
          <cell r="K18">
            <v>1</v>
          </cell>
          <cell r="L18">
            <v>1</v>
          </cell>
          <cell r="M18">
            <v>1</v>
          </cell>
          <cell r="O18">
            <v>1</v>
          </cell>
          <cell r="P18">
            <v>1</v>
          </cell>
          <cell r="Q18">
            <v>1</v>
          </cell>
          <cell r="S18">
            <v>1</v>
          </cell>
          <cell r="T18">
            <v>1</v>
          </cell>
          <cell r="U18">
            <v>1</v>
          </cell>
        </row>
        <row r="19">
          <cell r="A19">
            <v>130210</v>
          </cell>
          <cell r="B19" t="str">
            <v>Autonorden A/S</v>
          </cell>
          <cell r="C19" t="str">
            <v>Kastrup</v>
          </cell>
          <cell r="D19" t="str">
            <v>Kim Helsted</v>
          </cell>
          <cell r="E19">
            <v>5.647840531561462E-2</v>
          </cell>
          <cell r="F19">
            <v>51</v>
          </cell>
          <cell r="G19">
            <v>3</v>
          </cell>
          <cell r="H19">
            <v>5</v>
          </cell>
          <cell r="I19">
            <v>5</v>
          </cell>
          <cell r="K19">
            <v>4</v>
          </cell>
          <cell r="L19">
            <v>4</v>
          </cell>
          <cell r="M19">
            <v>4</v>
          </cell>
          <cell r="O19">
            <v>4</v>
          </cell>
          <cell r="P19">
            <v>4</v>
          </cell>
          <cell r="Q19">
            <v>5</v>
          </cell>
          <cell r="S19">
            <v>4</v>
          </cell>
          <cell r="T19">
            <v>4</v>
          </cell>
          <cell r="U19">
            <v>5</v>
          </cell>
        </row>
        <row r="20">
          <cell r="A20">
            <v>130240</v>
          </cell>
          <cell r="B20" t="str">
            <v>A/S Poul Michaelsen Automobiler</v>
          </cell>
          <cell r="C20" t="str">
            <v>Køge</v>
          </cell>
          <cell r="D20" t="str">
            <v>Bjarne Randløv</v>
          </cell>
          <cell r="E20">
            <v>3.6544850498338874E-2</v>
          </cell>
          <cell r="F20">
            <v>33</v>
          </cell>
          <cell r="G20">
            <v>6</v>
          </cell>
          <cell r="H20">
            <v>1</v>
          </cell>
          <cell r="I20">
            <v>0</v>
          </cell>
          <cell r="K20">
            <v>2</v>
          </cell>
          <cell r="L20">
            <v>3</v>
          </cell>
          <cell r="M20">
            <v>3</v>
          </cell>
          <cell r="O20">
            <v>3</v>
          </cell>
          <cell r="P20">
            <v>3</v>
          </cell>
          <cell r="Q20">
            <v>3</v>
          </cell>
          <cell r="S20">
            <v>3</v>
          </cell>
          <cell r="T20">
            <v>3</v>
          </cell>
          <cell r="U20">
            <v>3</v>
          </cell>
        </row>
        <row r="21">
          <cell r="A21">
            <v>130241</v>
          </cell>
          <cell r="B21" t="str">
            <v>A/S Poul Michaelsen Automobiler</v>
          </cell>
          <cell r="C21" t="str">
            <v>Roskilde</v>
          </cell>
          <cell r="D21" t="str">
            <v>Bjarne Randløv</v>
          </cell>
          <cell r="E21">
            <v>1.5503875968992248E-2</v>
          </cell>
          <cell r="F21">
            <v>14</v>
          </cell>
          <cell r="G21" t="str">
            <v>0</v>
          </cell>
          <cell r="H21">
            <v>2</v>
          </cell>
          <cell r="I21">
            <v>3</v>
          </cell>
          <cell r="K21">
            <v>1</v>
          </cell>
          <cell r="L21">
            <v>1</v>
          </cell>
          <cell r="M21">
            <v>1</v>
          </cell>
          <cell r="O21">
            <v>1</v>
          </cell>
          <cell r="P21">
            <v>1</v>
          </cell>
          <cell r="Q21">
            <v>1</v>
          </cell>
          <cell r="S21">
            <v>1</v>
          </cell>
          <cell r="T21">
            <v>1</v>
          </cell>
          <cell r="U21">
            <v>1</v>
          </cell>
        </row>
        <row r="22">
          <cell r="A22">
            <v>130250</v>
          </cell>
          <cell r="B22" t="str">
            <v>Auto-Centralen Nord A/S</v>
          </cell>
          <cell r="C22" t="str">
            <v>Kolding</v>
          </cell>
          <cell r="D22" t="str">
            <v>Bjarne Randløv</v>
          </cell>
          <cell r="E22">
            <v>2.6578073089700997E-2</v>
          </cell>
          <cell r="F22">
            <v>24</v>
          </cell>
          <cell r="G22">
            <v>3</v>
          </cell>
          <cell r="H22">
            <v>1</v>
          </cell>
          <cell r="I22">
            <v>2</v>
          </cell>
          <cell r="K22">
            <v>2</v>
          </cell>
          <cell r="L22">
            <v>2</v>
          </cell>
          <cell r="M22">
            <v>2</v>
          </cell>
          <cell r="O22">
            <v>2</v>
          </cell>
          <cell r="P22">
            <v>2</v>
          </cell>
          <cell r="Q22">
            <v>2</v>
          </cell>
          <cell r="S22">
            <v>2</v>
          </cell>
          <cell r="T22">
            <v>2</v>
          </cell>
          <cell r="U22">
            <v>2</v>
          </cell>
        </row>
        <row r="23">
          <cell r="A23">
            <v>130290</v>
          </cell>
          <cell r="B23" t="str">
            <v>Ole Schulz Biler ApS</v>
          </cell>
          <cell r="C23" t="str">
            <v>Nykøbing F.</v>
          </cell>
          <cell r="D23" t="str">
            <v>Bjarne Randløv</v>
          </cell>
          <cell r="E23">
            <v>2.6578073089700997E-2</v>
          </cell>
          <cell r="F23">
            <v>24</v>
          </cell>
          <cell r="G23" t="str">
            <v>0</v>
          </cell>
          <cell r="H23">
            <v>3</v>
          </cell>
          <cell r="I23">
            <v>3</v>
          </cell>
          <cell r="K23">
            <v>2</v>
          </cell>
          <cell r="L23">
            <v>2</v>
          </cell>
          <cell r="M23">
            <v>2</v>
          </cell>
          <cell r="O23">
            <v>2</v>
          </cell>
          <cell r="P23">
            <v>2</v>
          </cell>
          <cell r="Q23">
            <v>2</v>
          </cell>
          <cell r="S23">
            <v>2</v>
          </cell>
          <cell r="T23">
            <v>2</v>
          </cell>
          <cell r="U23">
            <v>2</v>
          </cell>
        </row>
        <row r="24">
          <cell r="A24">
            <v>130300</v>
          </cell>
          <cell r="B24" t="str">
            <v>Autohuset Kronsbjerg A/S</v>
          </cell>
          <cell r="C24" t="str">
            <v>Odense NV</v>
          </cell>
          <cell r="D24" t="str">
            <v>Kim Helsted</v>
          </cell>
          <cell r="E24">
            <v>3.1007751937984496E-2</v>
          </cell>
          <cell r="F24">
            <v>28</v>
          </cell>
          <cell r="G24">
            <v>3</v>
          </cell>
          <cell r="H24">
            <v>2</v>
          </cell>
          <cell r="I24">
            <v>3</v>
          </cell>
          <cell r="K24">
            <v>2</v>
          </cell>
          <cell r="L24">
            <v>2</v>
          </cell>
          <cell r="M24">
            <v>2</v>
          </cell>
          <cell r="O24">
            <v>2</v>
          </cell>
          <cell r="P24">
            <v>2</v>
          </cell>
          <cell r="Q24">
            <v>3</v>
          </cell>
          <cell r="S24">
            <v>2</v>
          </cell>
          <cell r="T24">
            <v>2</v>
          </cell>
          <cell r="U24">
            <v>3</v>
          </cell>
        </row>
        <row r="25">
          <cell r="A25">
            <v>130301</v>
          </cell>
          <cell r="B25" t="str">
            <v>Autohuset Kronsbjerg</v>
          </cell>
          <cell r="C25" t="str">
            <v>Nyborg</v>
          </cell>
          <cell r="D25" t="str">
            <v>Kim Helsted</v>
          </cell>
          <cell r="E25">
            <v>6.6445182724252493E-3</v>
          </cell>
          <cell r="F25">
            <v>6</v>
          </cell>
          <cell r="G25" t="str">
            <v>0</v>
          </cell>
          <cell r="H25">
            <v>0</v>
          </cell>
          <cell r="I25">
            <v>1</v>
          </cell>
          <cell r="K25">
            <v>0</v>
          </cell>
          <cell r="L25">
            <v>0</v>
          </cell>
          <cell r="M25">
            <v>1</v>
          </cell>
          <cell r="O25">
            <v>1</v>
          </cell>
          <cell r="P25">
            <v>0</v>
          </cell>
          <cell r="Q25">
            <v>1</v>
          </cell>
          <cell r="S25">
            <v>0</v>
          </cell>
          <cell r="T25">
            <v>1</v>
          </cell>
          <cell r="U25">
            <v>1</v>
          </cell>
        </row>
        <row r="26">
          <cell r="A26">
            <v>130310</v>
          </cell>
          <cell r="B26" t="str">
            <v>P. Sørensen Øster Assels A/S</v>
          </cell>
          <cell r="C26" t="str">
            <v>Øster Assels</v>
          </cell>
          <cell r="D26" t="str">
            <v>Kenneth Dam</v>
          </cell>
          <cell r="E26">
            <v>1.6611295681063124E-2</v>
          </cell>
          <cell r="F26">
            <v>15</v>
          </cell>
          <cell r="G26">
            <v>1</v>
          </cell>
          <cell r="H26">
            <v>2</v>
          </cell>
          <cell r="I26">
            <v>3</v>
          </cell>
          <cell r="K26">
            <v>1</v>
          </cell>
          <cell r="L26">
            <v>1</v>
          </cell>
          <cell r="M26">
            <v>1</v>
          </cell>
          <cell r="O26">
            <v>1</v>
          </cell>
          <cell r="P26">
            <v>1</v>
          </cell>
          <cell r="Q26">
            <v>1</v>
          </cell>
          <cell r="S26">
            <v>1</v>
          </cell>
          <cell r="T26">
            <v>1</v>
          </cell>
          <cell r="U26">
            <v>1</v>
          </cell>
        </row>
        <row r="27">
          <cell r="A27">
            <v>130320</v>
          </cell>
          <cell r="B27" t="str">
            <v>Bilhuset Haldrup Randers A/S</v>
          </cell>
          <cell r="C27" t="str">
            <v>Randers SV</v>
          </cell>
          <cell r="D27" t="str">
            <v>Kenneth Dam</v>
          </cell>
          <cell r="E27">
            <v>1.7718715393133997E-2</v>
          </cell>
          <cell r="F27">
            <v>16</v>
          </cell>
          <cell r="G27">
            <v>1</v>
          </cell>
          <cell r="H27">
            <v>2</v>
          </cell>
          <cell r="I27">
            <v>3</v>
          </cell>
          <cell r="K27">
            <v>1</v>
          </cell>
          <cell r="L27">
            <v>1</v>
          </cell>
          <cell r="M27">
            <v>1</v>
          </cell>
          <cell r="O27">
            <v>1</v>
          </cell>
          <cell r="P27">
            <v>1</v>
          </cell>
          <cell r="Q27">
            <v>1</v>
          </cell>
          <cell r="S27">
            <v>1</v>
          </cell>
          <cell r="T27">
            <v>1</v>
          </cell>
          <cell r="U27">
            <v>2</v>
          </cell>
        </row>
        <row r="28">
          <cell r="A28">
            <v>130322</v>
          </cell>
          <cell r="B28" t="str">
            <v>Bilhuset Haldrup Hobro A/S</v>
          </cell>
          <cell r="C28" t="str">
            <v>Hobro</v>
          </cell>
          <cell r="D28" t="str">
            <v>Kenneth Dam</v>
          </cell>
          <cell r="E28">
            <v>6.6445182724252493E-3</v>
          </cell>
          <cell r="F28">
            <v>6</v>
          </cell>
          <cell r="G28" t="str">
            <v>0</v>
          </cell>
          <cell r="H28">
            <v>0</v>
          </cell>
          <cell r="I28">
            <v>2</v>
          </cell>
          <cell r="K28">
            <v>0</v>
          </cell>
          <cell r="L28">
            <v>0</v>
          </cell>
          <cell r="M28">
            <v>0</v>
          </cell>
          <cell r="O28">
            <v>1</v>
          </cell>
          <cell r="P28">
            <v>0</v>
          </cell>
          <cell r="Q28">
            <v>1</v>
          </cell>
          <cell r="S28">
            <v>0</v>
          </cell>
          <cell r="T28">
            <v>1</v>
          </cell>
          <cell r="U28">
            <v>1</v>
          </cell>
        </row>
        <row r="29">
          <cell r="A29">
            <v>130330</v>
          </cell>
          <cell r="B29" t="str">
            <v>Sv. Ohrt Johansen ApS</v>
          </cell>
          <cell r="C29" t="str">
            <v>Ribe</v>
          </cell>
          <cell r="D29" t="str">
            <v>Bjarne Randløv</v>
          </cell>
          <cell r="E29">
            <v>8.8593576965669985E-3</v>
          </cell>
          <cell r="F29">
            <v>8</v>
          </cell>
          <cell r="G29">
            <v>1</v>
          </cell>
          <cell r="H29">
            <v>0</v>
          </cell>
          <cell r="I29">
            <v>1</v>
          </cell>
          <cell r="K29">
            <v>0</v>
          </cell>
          <cell r="L29">
            <v>1</v>
          </cell>
          <cell r="M29">
            <v>1</v>
          </cell>
          <cell r="O29">
            <v>0</v>
          </cell>
          <cell r="P29">
            <v>1</v>
          </cell>
          <cell r="Q29">
            <v>1</v>
          </cell>
          <cell r="S29">
            <v>0</v>
          </cell>
          <cell r="T29">
            <v>1</v>
          </cell>
          <cell r="U29">
            <v>1</v>
          </cell>
        </row>
        <row r="30">
          <cell r="A30">
            <v>130400</v>
          </cell>
          <cell r="B30" t="str">
            <v>Claus Lützhøft A/S</v>
          </cell>
          <cell r="C30" t="str">
            <v>Grindsted</v>
          </cell>
          <cell r="D30" t="str">
            <v>Kenneth Dam Jensen</v>
          </cell>
          <cell r="E30">
            <v>6.6445182724252493E-3</v>
          </cell>
          <cell r="F30">
            <v>6</v>
          </cell>
          <cell r="G30" t="str">
            <v>0</v>
          </cell>
          <cell r="H30">
            <v>0</v>
          </cell>
          <cell r="I30">
            <v>2</v>
          </cell>
          <cell r="K30">
            <v>0</v>
          </cell>
          <cell r="L30">
            <v>0</v>
          </cell>
          <cell r="M30">
            <v>0</v>
          </cell>
          <cell r="O30">
            <v>1</v>
          </cell>
          <cell r="P30">
            <v>0</v>
          </cell>
          <cell r="Q30">
            <v>1</v>
          </cell>
          <cell r="S30">
            <v>0</v>
          </cell>
          <cell r="T30">
            <v>1</v>
          </cell>
          <cell r="U30">
            <v>1</v>
          </cell>
        </row>
        <row r="31">
          <cell r="A31">
            <v>130410</v>
          </cell>
          <cell r="B31" t="str">
            <v>Lysen Biler A/S</v>
          </cell>
          <cell r="C31" t="str">
            <v>Sorø</v>
          </cell>
          <cell r="D31" t="str">
            <v>Bjarne Randløv</v>
          </cell>
          <cell r="E31">
            <v>4.5404208194905871E-2</v>
          </cell>
          <cell r="F31">
            <v>41</v>
          </cell>
          <cell r="G31" t="str">
            <v>0</v>
          </cell>
          <cell r="H31">
            <v>4</v>
          </cell>
          <cell r="I31">
            <v>6</v>
          </cell>
          <cell r="K31">
            <v>3</v>
          </cell>
          <cell r="L31">
            <v>3</v>
          </cell>
          <cell r="M31">
            <v>3</v>
          </cell>
          <cell r="O31">
            <v>4</v>
          </cell>
          <cell r="P31">
            <v>3</v>
          </cell>
          <cell r="Q31">
            <v>4</v>
          </cell>
          <cell r="S31">
            <v>3</v>
          </cell>
          <cell r="T31">
            <v>4</v>
          </cell>
          <cell r="U31">
            <v>4</v>
          </cell>
        </row>
        <row r="32">
          <cell r="A32">
            <v>130411</v>
          </cell>
          <cell r="B32" t="str">
            <v>Lysen Biler A/S</v>
          </cell>
          <cell r="C32" t="str">
            <v>Næstved</v>
          </cell>
          <cell r="D32" t="str">
            <v>Bjarne Randløv</v>
          </cell>
          <cell r="E32">
            <v>2.2148394241417499E-2</v>
          </cell>
          <cell r="F32">
            <v>20</v>
          </cell>
          <cell r="G32">
            <v>1</v>
          </cell>
          <cell r="H32">
            <v>1</v>
          </cell>
          <cell r="I32">
            <v>1</v>
          </cell>
          <cell r="K32">
            <v>1</v>
          </cell>
          <cell r="L32">
            <v>2</v>
          </cell>
          <cell r="M32">
            <v>2</v>
          </cell>
          <cell r="O32">
            <v>2</v>
          </cell>
          <cell r="P32">
            <v>2</v>
          </cell>
          <cell r="Q32">
            <v>2</v>
          </cell>
          <cell r="S32">
            <v>2</v>
          </cell>
          <cell r="T32">
            <v>2</v>
          </cell>
          <cell r="U32">
            <v>2</v>
          </cell>
        </row>
        <row r="33">
          <cell r="A33">
            <v>130440</v>
          </cell>
          <cell r="B33" t="str">
            <v>P/F Auto Service SO</v>
          </cell>
          <cell r="C33" t="str">
            <v>Torshavn, Færøerne</v>
          </cell>
          <cell r="D33" t="str">
            <v>Kim Helsted</v>
          </cell>
          <cell r="E33">
            <v>4.4296788482834998E-2</v>
          </cell>
          <cell r="F33">
            <v>40</v>
          </cell>
          <cell r="G33" t="str">
            <v>0</v>
          </cell>
          <cell r="H33">
            <v>5</v>
          </cell>
          <cell r="I33">
            <v>6</v>
          </cell>
          <cell r="K33">
            <v>3</v>
          </cell>
          <cell r="L33">
            <v>3</v>
          </cell>
          <cell r="M33">
            <v>3</v>
          </cell>
          <cell r="O33">
            <v>3</v>
          </cell>
          <cell r="P33">
            <v>3</v>
          </cell>
          <cell r="Q33">
            <v>4</v>
          </cell>
          <cell r="S33">
            <v>3</v>
          </cell>
          <cell r="T33">
            <v>3</v>
          </cell>
          <cell r="U33">
            <v>4</v>
          </cell>
        </row>
        <row r="34">
          <cell r="A34">
            <v>130450</v>
          </cell>
          <cell r="B34" t="str">
            <v>L.K.J. Biler A/S</v>
          </cell>
          <cell r="C34" t="str">
            <v>Vejen</v>
          </cell>
          <cell r="D34" t="str">
            <v>Bjarne Randløv</v>
          </cell>
          <cell r="E34">
            <v>6.6445182724252493E-3</v>
          </cell>
          <cell r="F34">
            <v>6</v>
          </cell>
          <cell r="G34" t="str">
            <v>0</v>
          </cell>
          <cell r="H34">
            <v>1</v>
          </cell>
          <cell r="I34">
            <v>1</v>
          </cell>
          <cell r="K34">
            <v>0</v>
          </cell>
          <cell r="L34">
            <v>0</v>
          </cell>
          <cell r="M34">
            <v>0</v>
          </cell>
          <cell r="O34">
            <v>1</v>
          </cell>
          <cell r="P34">
            <v>0</v>
          </cell>
          <cell r="Q34">
            <v>1</v>
          </cell>
          <cell r="S34">
            <v>0</v>
          </cell>
          <cell r="T34">
            <v>1</v>
          </cell>
          <cell r="U34">
            <v>1</v>
          </cell>
        </row>
        <row r="35">
          <cell r="A35">
            <v>130520</v>
          </cell>
          <cell r="B35" t="str">
            <v>Bilernes Hus A/S</v>
          </cell>
          <cell r="C35" t="str">
            <v>Silkeborg</v>
          </cell>
          <cell r="D35" t="str">
            <v>Kenneth Dam</v>
          </cell>
          <cell r="E35">
            <v>1.3289036544850499E-2</v>
          </cell>
          <cell r="F35">
            <v>12</v>
          </cell>
          <cell r="G35" t="str">
            <v>0</v>
          </cell>
          <cell r="H35">
            <v>1</v>
          </cell>
          <cell r="I35">
            <v>2</v>
          </cell>
          <cell r="K35">
            <v>1</v>
          </cell>
          <cell r="L35">
            <v>1</v>
          </cell>
          <cell r="M35">
            <v>1</v>
          </cell>
          <cell r="O35">
            <v>1</v>
          </cell>
          <cell r="P35">
            <v>1</v>
          </cell>
          <cell r="Q35">
            <v>1</v>
          </cell>
          <cell r="S35">
            <v>1</v>
          </cell>
          <cell r="T35">
            <v>1</v>
          </cell>
          <cell r="U35">
            <v>1</v>
          </cell>
        </row>
        <row r="36">
          <cell r="A36">
            <v>130620</v>
          </cell>
          <cell r="B36" t="str">
            <v>Trio Biler ApS</v>
          </cell>
          <cell r="C36" t="str">
            <v>Ballerup</v>
          </cell>
          <cell r="D36" t="str">
            <v>Kim Helsted</v>
          </cell>
          <cell r="E36">
            <v>6.0908084163898119E-2</v>
          </cell>
          <cell r="F36">
            <v>55</v>
          </cell>
          <cell r="G36">
            <v>9</v>
          </cell>
          <cell r="H36">
            <v>2</v>
          </cell>
          <cell r="I36">
            <v>1</v>
          </cell>
          <cell r="K36">
            <v>4</v>
          </cell>
          <cell r="L36">
            <v>4</v>
          </cell>
          <cell r="M36">
            <v>5</v>
          </cell>
          <cell r="O36">
            <v>5</v>
          </cell>
          <cell r="P36">
            <v>5</v>
          </cell>
          <cell r="Q36">
            <v>5</v>
          </cell>
          <cell r="S36">
            <v>5</v>
          </cell>
          <cell r="T36">
            <v>5</v>
          </cell>
          <cell r="U36">
            <v>5</v>
          </cell>
        </row>
        <row r="37">
          <cell r="A37">
            <v>130630</v>
          </cell>
          <cell r="B37" t="str">
            <v>Hans Poulsen Biler A/S</v>
          </cell>
          <cell r="C37" t="str">
            <v>Vordingborg</v>
          </cell>
          <cell r="D37" t="str">
            <v>Bjarne Randløv</v>
          </cell>
          <cell r="E37">
            <v>7.7519379844961239E-3</v>
          </cell>
          <cell r="F37">
            <v>7</v>
          </cell>
          <cell r="G37" t="str">
            <v>0</v>
          </cell>
          <cell r="H37">
            <v>0</v>
          </cell>
          <cell r="I37">
            <v>1</v>
          </cell>
          <cell r="K37">
            <v>0</v>
          </cell>
          <cell r="L37">
            <v>0</v>
          </cell>
          <cell r="M37">
            <v>1</v>
          </cell>
          <cell r="O37">
            <v>0</v>
          </cell>
          <cell r="P37">
            <v>1</v>
          </cell>
          <cell r="Q37">
            <v>1</v>
          </cell>
          <cell r="S37">
            <v>1</v>
          </cell>
          <cell r="T37">
            <v>1</v>
          </cell>
          <cell r="U37">
            <v>1</v>
          </cell>
        </row>
        <row r="38">
          <cell r="A38">
            <v>130640</v>
          </cell>
          <cell r="B38" t="str">
            <v>Tegllund A/S</v>
          </cell>
          <cell r="C38" t="str">
            <v>Vejle</v>
          </cell>
          <cell r="D38" t="str">
            <v>Bjarne Randløv</v>
          </cell>
          <cell r="E38">
            <v>4.6511627906976744E-2</v>
          </cell>
          <cell r="F38">
            <v>42</v>
          </cell>
          <cell r="G38">
            <v>1</v>
          </cell>
          <cell r="H38">
            <v>4</v>
          </cell>
          <cell r="I38">
            <v>6</v>
          </cell>
          <cell r="K38">
            <v>3</v>
          </cell>
          <cell r="L38">
            <v>3</v>
          </cell>
          <cell r="M38">
            <v>3</v>
          </cell>
          <cell r="O38">
            <v>4</v>
          </cell>
          <cell r="P38">
            <v>3</v>
          </cell>
          <cell r="Q38">
            <v>4</v>
          </cell>
          <cell r="S38">
            <v>3</v>
          </cell>
          <cell r="T38">
            <v>4</v>
          </cell>
          <cell r="U38">
            <v>4</v>
          </cell>
        </row>
        <row r="39">
          <cell r="A39">
            <v>130720</v>
          </cell>
          <cell r="B39" t="str">
            <v>BilButikken AS</v>
          </cell>
          <cell r="C39" t="str">
            <v>Grenaa</v>
          </cell>
          <cell r="D39" t="str">
            <v>Kenneth Dam</v>
          </cell>
          <cell r="E39">
            <v>3.875968992248062E-2</v>
          </cell>
          <cell r="F39">
            <v>35</v>
          </cell>
          <cell r="G39">
            <v>2</v>
          </cell>
          <cell r="H39">
            <v>3</v>
          </cell>
          <cell r="I39">
            <v>4</v>
          </cell>
          <cell r="K39">
            <v>2</v>
          </cell>
          <cell r="L39">
            <v>3</v>
          </cell>
          <cell r="M39">
            <v>3</v>
          </cell>
          <cell r="O39">
            <v>3</v>
          </cell>
          <cell r="P39">
            <v>3</v>
          </cell>
          <cell r="Q39">
            <v>3</v>
          </cell>
          <cell r="S39">
            <v>3</v>
          </cell>
          <cell r="T39">
            <v>3</v>
          </cell>
          <cell r="U39">
            <v>3</v>
          </cell>
        </row>
        <row r="40">
          <cell r="A40">
            <v>130730</v>
          </cell>
          <cell r="B40" t="str">
            <v>Auto-Shop Holbæk APS</v>
          </cell>
          <cell r="C40" t="str">
            <v>Holbæk</v>
          </cell>
          <cell r="D40" t="str">
            <v>Bjarne Randløv</v>
          </cell>
          <cell r="E40">
            <v>1.4396456256921373E-2</v>
          </cell>
          <cell r="F40">
            <v>13</v>
          </cell>
          <cell r="G40" t="str">
            <v>0</v>
          </cell>
          <cell r="H40">
            <v>2</v>
          </cell>
          <cell r="I40">
            <v>2</v>
          </cell>
          <cell r="K40">
            <v>1</v>
          </cell>
          <cell r="L40">
            <v>1</v>
          </cell>
          <cell r="M40">
            <v>1</v>
          </cell>
          <cell r="O40">
            <v>1</v>
          </cell>
          <cell r="P40">
            <v>1</v>
          </cell>
          <cell r="Q40">
            <v>1</v>
          </cell>
          <cell r="S40">
            <v>1</v>
          </cell>
          <cell r="T40">
            <v>1</v>
          </cell>
          <cell r="U40">
            <v>1</v>
          </cell>
        </row>
        <row r="41">
          <cell r="A41">
            <v>130740</v>
          </cell>
          <cell r="B41" t="str">
            <v>Finn Allan Eriksen Automobiler A/S</v>
          </cell>
          <cell r="C41" t="str">
            <v>Aarhus</v>
          </cell>
          <cell r="D41" t="str">
            <v>Kenneth Dam</v>
          </cell>
          <cell r="E41">
            <v>1.6611295681063124E-2</v>
          </cell>
          <cell r="F41">
            <v>15</v>
          </cell>
          <cell r="G41">
            <v>2</v>
          </cell>
          <cell r="H41">
            <v>2</v>
          </cell>
          <cell r="I41">
            <v>2</v>
          </cell>
          <cell r="K41">
            <v>1</v>
          </cell>
          <cell r="L41">
            <v>1</v>
          </cell>
          <cell r="M41">
            <v>1</v>
          </cell>
          <cell r="O41">
            <v>1</v>
          </cell>
          <cell r="P41">
            <v>1</v>
          </cell>
          <cell r="Q41">
            <v>1</v>
          </cell>
          <cell r="S41">
            <v>1</v>
          </cell>
          <cell r="T41">
            <v>1</v>
          </cell>
          <cell r="U41">
            <v>1</v>
          </cell>
        </row>
        <row r="42">
          <cell r="A42">
            <v>130750</v>
          </cell>
          <cell r="B42" t="str">
            <v>Dahl Biler Viborg AS</v>
          </cell>
          <cell r="C42" t="str">
            <v>Viborg</v>
          </cell>
          <cell r="D42" t="str">
            <v>Kenneth Dam</v>
          </cell>
          <cell r="E42">
            <v>1.2181616832779624E-2</v>
          </cell>
          <cell r="F42">
            <v>11</v>
          </cell>
          <cell r="G42" t="str">
            <v>0</v>
          </cell>
          <cell r="H42">
            <v>1</v>
          </cell>
          <cell r="I42">
            <v>1</v>
          </cell>
          <cell r="K42">
            <v>1</v>
          </cell>
          <cell r="L42">
            <v>1</v>
          </cell>
          <cell r="M42">
            <v>1</v>
          </cell>
          <cell r="O42">
            <v>1</v>
          </cell>
          <cell r="P42">
            <v>1</v>
          </cell>
          <cell r="Q42">
            <v>1</v>
          </cell>
          <cell r="S42">
            <v>1</v>
          </cell>
          <cell r="T42">
            <v>1</v>
          </cell>
          <cell r="U42">
            <v>1</v>
          </cell>
        </row>
        <row r="43">
          <cell r="A43">
            <v>130751</v>
          </cell>
          <cell r="B43" t="str">
            <v>Dahl Biler Holstebro AS</v>
          </cell>
          <cell r="C43" t="str">
            <v>Holstebro</v>
          </cell>
          <cell r="D43" t="str">
            <v>Kenneth Dam</v>
          </cell>
          <cell r="E43">
            <v>1.2181616832779624E-2</v>
          </cell>
          <cell r="F43">
            <v>11</v>
          </cell>
          <cell r="G43" t="str">
            <v>0</v>
          </cell>
          <cell r="H43">
            <v>1</v>
          </cell>
          <cell r="I43">
            <v>1</v>
          </cell>
          <cell r="K43">
            <v>1</v>
          </cell>
          <cell r="L43">
            <v>1</v>
          </cell>
          <cell r="M43">
            <v>1</v>
          </cell>
          <cell r="O43">
            <v>1</v>
          </cell>
          <cell r="P43">
            <v>1</v>
          </cell>
          <cell r="Q43">
            <v>1</v>
          </cell>
          <cell r="S43">
            <v>1</v>
          </cell>
          <cell r="T43">
            <v>1</v>
          </cell>
          <cell r="U43">
            <v>1</v>
          </cell>
        </row>
        <row r="44">
          <cell r="A44">
            <v>130760</v>
          </cell>
          <cell r="B44" t="str">
            <v>Karvil Biler A/S</v>
          </cell>
          <cell r="C44" t="str">
            <v>Middelfart</v>
          </cell>
          <cell r="D44" t="str">
            <v>Bjarne Randløv</v>
          </cell>
          <cell r="E44">
            <v>9.9667774086378731E-3</v>
          </cell>
          <cell r="F44">
            <v>9</v>
          </cell>
          <cell r="G44" t="str">
            <v>0</v>
          </cell>
          <cell r="H44">
            <v>0</v>
          </cell>
          <cell r="I44">
            <v>1</v>
          </cell>
          <cell r="K44">
            <v>0</v>
          </cell>
          <cell r="L44">
            <v>1</v>
          </cell>
          <cell r="M44">
            <v>1</v>
          </cell>
          <cell r="O44">
            <v>1</v>
          </cell>
          <cell r="P44">
            <v>1</v>
          </cell>
          <cell r="Q44">
            <v>1</v>
          </cell>
          <cell r="S44">
            <v>1</v>
          </cell>
          <cell r="T44">
            <v>1</v>
          </cell>
          <cell r="U44">
            <v>1</v>
          </cell>
        </row>
        <row r="45">
          <cell r="A45">
            <v>130770</v>
          </cell>
          <cell r="B45" t="str">
            <v>Karvil Biler A/S</v>
          </cell>
          <cell r="C45" t="str">
            <v>Odense SV</v>
          </cell>
          <cell r="D45" t="str">
            <v>Bjarne Randløv</v>
          </cell>
          <cell r="E45">
            <v>1.4396456256921373E-2</v>
          </cell>
          <cell r="F45">
            <v>13</v>
          </cell>
          <cell r="G45" t="str">
            <v>0</v>
          </cell>
          <cell r="H45">
            <v>2</v>
          </cell>
          <cell r="I45">
            <v>2</v>
          </cell>
          <cell r="K45">
            <v>1</v>
          </cell>
          <cell r="L45">
            <v>1</v>
          </cell>
          <cell r="M45">
            <v>1</v>
          </cell>
          <cell r="O45">
            <v>1</v>
          </cell>
          <cell r="P45">
            <v>1</v>
          </cell>
          <cell r="Q45">
            <v>1</v>
          </cell>
          <cell r="S45">
            <v>1</v>
          </cell>
          <cell r="T45">
            <v>1</v>
          </cell>
          <cell r="U45">
            <v>1</v>
          </cell>
        </row>
        <row r="46">
          <cell r="A46">
            <v>130780</v>
          </cell>
          <cell r="B46" t="str">
            <v>Maul Biler A/S</v>
          </cell>
          <cell r="C46" t="str">
            <v>Skanderborg</v>
          </cell>
          <cell r="D46" t="str">
            <v>Kenneth Dam</v>
          </cell>
          <cell r="E46">
            <v>5.5370985603543747E-3</v>
          </cell>
          <cell r="F46">
            <v>5</v>
          </cell>
          <cell r="G46">
            <v>1</v>
          </cell>
          <cell r="H46">
            <v>0</v>
          </cell>
          <cell r="I46">
            <v>1</v>
          </cell>
          <cell r="K46">
            <v>0</v>
          </cell>
          <cell r="L46">
            <v>0</v>
          </cell>
          <cell r="M46">
            <v>1</v>
          </cell>
          <cell r="O46">
            <v>0</v>
          </cell>
          <cell r="P46">
            <v>0</v>
          </cell>
          <cell r="Q46">
            <v>1</v>
          </cell>
          <cell r="S46">
            <v>0</v>
          </cell>
          <cell r="T46">
            <v>0</v>
          </cell>
          <cell r="U46">
            <v>1</v>
          </cell>
        </row>
        <row r="47">
          <cell r="A47">
            <v>130800</v>
          </cell>
          <cell r="B47" t="str">
            <v>Jes P. Jessen A/S</v>
          </cell>
          <cell r="C47" t="str">
            <v>Aabenraa</v>
          </cell>
          <cell r="D47" t="str">
            <v>Bjarne Randløv</v>
          </cell>
          <cell r="E47">
            <v>6.6445182724252493E-3</v>
          </cell>
          <cell r="F47">
            <v>6</v>
          </cell>
          <cell r="G47">
            <v>1</v>
          </cell>
          <cell r="H47">
            <v>0</v>
          </cell>
          <cell r="I47">
            <v>2</v>
          </cell>
          <cell r="K47">
            <v>0</v>
          </cell>
          <cell r="L47">
            <v>0</v>
          </cell>
          <cell r="M47">
            <v>0</v>
          </cell>
          <cell r="O47">
            <v>1</v>
          </cell>
          <cell r="P47">
            <v>0</v>
          </cell>
          <cell r="Q47">
            <v>0</v>
          </cell>
          <cell r="S47">
            <v>0</v>
          </cell>
          <cell r="T47">
            <v>1</v>
          </cell>
          <cell r="U47">
            <v>1</v>
          </cell>
        </row>
        <row r="48">
          <cell r="A48">
            <v>130810</v>
          </cell>
          <cell r="B48" t="str">
            <v>Terminalen Esbjerg A/S</v>
          </cell>
          <cell r="C48" t="str">
            <v>Esbjerg N</v>
          </cell>
          <cell r="D48" t="str">
            <v>Bjarne Randløv</v>
          </cell>
          <cell r="E48">
            <v>2.3255813953488372E-2</v>
          </cell>
          <cell r="F48">
            <v>21</v>
          </cell>
          <cell r="G48" t="str">
            <v>0</v>
          </cell>
          <cell r="H48">
            <v>2</v>
          </cell>
          <cell r="I48">
            <v>2</v>
          </cell>
          <cell r="K48">
            <v>1</v>
          </cell>
          <cell r="L48">
            <v>2</v>
          </cell>
          <cell r="M48">
            <v>2</v>
          </cell>
          <cell r="O48">
            <v>2</v>
          </cell>
          <cell r="P48">
            <v>2</v>
          </cell>
          <cell r="Q48">
            <v>2</v>
          </cell>
          <cell r="S48">
            <v>2</v>
          </cell>
          <cell r="T48">
            <v>2</v>
          </cell>
          <cell r="U48">
            <v>2</v>
          </cell>
        </row>
        <row r="49">
          <cell r="A49">
            <v>130820</v>
          </cell>
          <cell r="B49" t="str">
            <v>Autohuset Kronsbjerg A/S</v>
          </cell>
          <cell r="C49" t="str">
            <v>Svendborg</v>
          </cell>
          <cell r="D49" t="str">
            <v>Kim Helsted</v>
          </cell>
          <cell r="E49">
            <v>1.6611295681063124E-2</v>
          </cell>
          <cell r="F49">
            <v>15</v>
          </cell>
          <cell r="G49">
            <v>1</v>
          </cell>
          <cell r="H49">
            <v>2</v>
          </cell>
          <cell r="I49">
            <v>2</v>
          </cell>
          <cell r="K49">
            <v>2</v>
          </cell>
          <cell r="L49">
            <v>1</v>
          </cell>
          <cell r="M49">
            <v>1</v>
          </cell>
          <cell r="O49">
            <v>1</v>
          </cell>
          <cell r="P49">
            <v>1</v>
          </cell>
          <cell r="Q49">
            <v>1</v>
          </cell>
          <cell r="S49">
            <v>1</v>
          </cell>
          <cell r="T49">
            <v>1</v>
          </cell>
          <cell r="U49">
            <v>1</v>
          </cell>
        </row>
        <row r="50">
          <cell r="A50">
            <v>130830</v>
          </cell>
          <cell r="B50" t="str">
            <v>Helge Andersen Frederikshavn A/S</v>
          </cell>
          <cell r="C50" t="str">
            <v>Frederikshavn</v>
          </cell>
          <cell r="D50" t="str">
            <v>Kenneth Dam</v>
          </cell>
          <cell r="E50">
            <v>5.5370985603543747E-3</v>
          </cell>
          <cell r="F50">
            <v>5</v>
          </cell>
          <cell r="G50" t="str">
            <v>0</v>
          </cell>
          <cell r="H50">
            <v>0</v>
          </cell>
          <cell r="I50">
            <v>1</v>
          </cell>
          <cell r="K50">
            <v>0</v>
          </cell>
          <cell r="L50">
            <v>0</v>
          </cell>
          <cell r="M50">
            <v>1</v>
          </cell>
          <cell r="O50">
            <v>0</v>
          </cell>
          <cell r="P50">
            <v>0</v>
          </cell>
          <cell r="Q50">
            <v>1</v>
          </cell>
          <cell r="S50">
            <v>0</v>
          </cell>
          <cell r="T50">
            <v>0</v>
          </cell>
          <cell r="U50">
            <v>2</v>
          </cell>
        </row>
        <row r="51">
          <cell r="A51">
            <v>130840</v>
          </cell>
          <cell r="B51" t="str">
            <v>Andersen Biler A/S - Rødovre</v>
          </cell>
          <cell r="C51" t="str">
            <v>Rødovre</v>
          </cell>
          <cell r="D51" t="str">
            <v>Kim Helsted</v>
          </cell>
          <cell r="E51">
            <v>2.3255813953488372E-2</v>
          </cell>
          <cell r="F51">
            <v>21</v>
          </cell>
          <cell r="G51" t="str">
            <v>0</v>
          </cell>
          <cell r="H51">
            <v>2</v>
          </cell>
          <cell r="I51">
            <v>2</v>
          </cell>
          <cell r="K51">
            <v>1</v>
          </cell>
          <cell r="L51">
            <v>2</v>
          </cell>
          <cell r="M51">
            <v>2</v>
          </cell>
          <cell r="O51">
            <v>2</v>
          </cell>
          <cell r="P51">
            <v>2</v>
          </cell>
          <cell r="Q51">
            <v>2</v>
          </cell>
          <cell r="S51">
            <v>2</v>
          </cell>
          <cell r="T51">
            <v>2</v>
          </cell>
          <cell r="U51">
            <v>2</v>
          </cell>
        </row>
        <row r="52">
          <cell r="A52">
            <v>130850</v>
          </cell>
          <cell r="B52" t="str">
            <v xml:space="preserve">Andersen Biler A/S København </v>
          </cell>
          <cell r="C52" t="str">
            <v>København N</v>
          </cell>
          <cell r="D52" t="str">
            <v>Kim Helsted</v>
          </cell>
          <cell r="E52">
            <v>2.4363233665559248E-2</v>
          </cell>
          <cell r="F52">
            <v>22</v>
          </cell>
          <cell r="G52" t="str">
            <v>0</v>
          </cell>
          <cell r="H52">
            <v>2</v>
          </cell>
          <cell r="I52">
            <v>2</v>
          </cell>
          <cell r="K52">
            <v>2</v>
          </cell>
          <cell r="L52">
            <v>2</v>
          </cell>
          <cell r="M52">
            <v>2</v>
          </cell>
          <cell r="O52">
            <v>2</v>
          </cell>
          <cell r="P52">
            <v>2</v>
          </cell>
          <cell r="Q52">
            <v>2</v>
          </cell>
          <cell r="S52">
            <v>2</v>
          </cell>
          <cell r="T52">
            <v>2</v>
          </cell>
          <cell r="U52">
            <v>2</v>
          </cell>
        </row>
        <row r="53">
          <cell r="A53">
            <v>130870</v>
          </cell>
          <cell r="B53" t="str">
            <v>P.M. Olsen A/S</v>
          </cell>
          <cell r="C53" t="str">
            <v>Slagelse</v>
          </cell>
          <cell r="D53" t="str">
            <v>Bjarne Randløv</v>
          </cell>
          <cell r="E53">
            <v>1.3289036544850499E-2</v>
          </cell>
          <cell r="F53">
            <v>12</v>
          </cell>
          <cell r="G53" t="str">
            <v>0</v>
          </cell>
          <cell r="H53">
            <v>1</v>
          </cell>
          <cell r="I53">
            <v>2</v>
          </cell>
          <cell r="K53">
            <v>1</v>
          </cell>
          <cell r="L53">
            <v>1</v>
          </cell>
          <cell r="M53">
            <v>1</v>
          </cell>
          <cell r="O53">
            <v>1</v>
          </cell>
          <cell r="P53">
            <v>1</v>
          </cell>
          <cell r="Q53">
            <v>1</v>
          </cell>
          <cell r="S53">
            <v>1</v>
          </cell>
          <cell r="T53">
            <v>1</v>
          </cell>
          <cell r="U53">
            <v>1</v>
          </cell>
        </row>
        <row r="54">
          <cell r="A54">
            <v>130871</v>
          </cell>
          <cell r="B54" t="str">
            <v>P.M. Olsen A/S</v>
          </cell>
          <cell r="C54" t="str">
            <v>Kalundborg</v>
          </cell>
          <cell r="D54" t="str">
            <v>Bjarne Randløv</v>
          </cell>
          <cell r="E54">
            <v>4.4296788482834993E-3</v>
          </cell>
          <cell r="F54">
            <v>4</v>
          </cell>
          <cell r="G54" t="str">
            <v>0</v>
          </cell>
          <cell r="H54">
            <v>0</v>
          </cell>
          <cell r="I54">
            <v>1</v>
          </cell>
          <cell r="K54">
            <v>0</v>
          </cell>
          <cell r="L54">
            <v>0</v>
          </cell>
          <cell r="M54">
            <v>1</v>
          </cell>
          <cell r="O54">
            <v>0</v>
          </cell>
          <cell r="P54">
            <v>0</v>
          </cell>
          <cell r="Q54">
            <v>1</v>
          </cell>
          <cell r="S54">
            <v>0</v>
          </cell>
          <cell r="T54">
            <v>0</v>
          </cell>
          <cell r="U54">
            <v>1</v>
          </cell>
        </row>
        <row r="55">
          <cell r="A55">
            <v>130880</v>
          </cell>
          <cell r="B55" t="str">
            <v>R K Automobiler Aalborg A/S</v>
          </cell>
          <cell r="C55" t="str">
            <v>Aalborg</v>
          </cell>
          <cell r="D55" t="str">
            <v>Kenneth Dam</v>
          </cell>
          <cell r="E55">
            <v>3.5437430786267994E-2</v>
          </cell>
          <cell r="F55">
            <v>32</v>
          </cell>
          <cell r="G55">
            <v>2</v>
          </cell>
          <cell r="H55">
            <v>2</v>
          </cell>
          <cell r="I55">
            <v>2</v>
          </cell>
          <cell r="K55">
            <v>2</v>
          </cell>
          <cell r="L55">
            <v>3</v>
          </cell>
          <cell r="M55">
            <v>3</v>
          </cell>
          <cell r="O55">
            <v>3</v>
          </cell>
          <cell r="P55">
            <v>3</v>
          </cell>
          <cell r="Q55">
            <v>3</v>
          </cell>
          <cell r="S55">
            <v>3</v>
          </cell>
          <cell r="T55">
            <v>3</v>
          </cell>
          <cell r="U55">
            <v>3</v>
          </cell>
        </row>
        <row r="56">
          <cell r="A56">
            <v>130890</v>
          </cell>
          <cell r="B56" t="str">
            <v xml:space="preserve">Autoforum Ringkøbing A/S </v>
          </cell>
          <cell r="C56" t="str">
            <v>Ringkøbing</v>
          </cell>
          <cell r="D56" t="str">
            <v>Kenneth Dam</v>
          </cell>
          <cell r="E56">
            <v>9.9667774086378731E-3</v>
          </cell>
          <cell r="F56">
            <v>9</v>
          </cell>
          <cell r="G56" t="str">
            <v>0</v>
          </cell>
          <cell r="H56">
            <v>0</v>
          </cell>
          <cell r="I56">
            <v>0</v>
          </cell>
          <cell r="K56">
            <v>1</v>
          </cell>
          <cell r="L56">
            <v>1</v>
          </cell>
          <cell r="M56">
            <v>1</v>
          </cell>
          <cell r="O56">
            <v>1</v>
          </cell>
          <cell r="P56">
            <v>1</v>
          </cell>
          <cell r="Q56">
            <v>1</v>
          </cell>
          <cell r="S56">
            <v>1</v>
          </cell>
          <cell r="T56">
            <v>1</v>
          </cell>
          <cell r="U56">
            <v>1</v>
          </cell>
        </row>
        <row r="57">
          <cell r="A57">
            <v>130900</v>
          </cell>
          <cell r="B57" t="str">
            <v>Terminalen Taastrup</v>
          </cell>
          <cell r="C57" t="str">
            <v>Taastrup</v>
          </cell>
          <cell r="D57" t="str">
            <v>Bjarne Randløv</v>
          </cell>
          <cell r="E57">
            <v>1.5503875968992248E-2</v>
          </cell>
          <cell r="F57">
            <v>14</v>
          </cell>
          <cell r="G57" t="str">
            <v>0</v>
          </cell>
          <cell r="H57">
            <v>2</v>
          </cell>
          <cell r="I57">
            <v>3</v>
          </cell>
          <cell r="K57">
            <v>1</v>
          </cell>
          <cell r="L57">
            <v>1</v>
          </cell>
          <cell r="M57">
            <v>1</v>
          </cell>
          <cell r="O57">
            <v>1</v>
          </cell>
          <cell r="P57">
            <v>1</v>
          </cell>
          <cell r="Q57">
            <v>1</v>
          </cell>
          <cell r="S57">
            <v>1</v>
          </cell>
          <cell r="T57">
            <v>1</v>
          </cell>
          <cell r="U57">
            <v>1</v>
          </cell>
        </row>
        <row r="58">
          <cell r="A58">
            <v>130910</v>
          </cell>
          <cell r="B58" t="str">
            <v>Autohuset Vestergaard</v>
          </cell>
          <cell r="C58" t="str">
            <v>Nærum</v>
          </cell>
          <cell r="D58" t="str">
            <v>Kim Helsted</v>
          </cell>
          <cell r="E58">
            <v>3.6544850498338874E-2</v>
          </cell>
          <cell r="F58">
            <v>33</v>
          </cell>
          <cell r="G58">
            <v>1</v>
          </cell>
          <cell r="H58">
            <v>3</v>
          </cell>
          <cell r="I58">
            <v>3</v>
          </cell>
          <cell r="K58">
            <v>2</v>
          </cell>
          <cell r="L58">
            <v>3</v>
          </cell>
          <cell r="M58">
            <v>3</v>
          </cell>
          <cell r="O58">
            <v>3</v>
          </cell>
          <cell r="P58">
            <v>3</v>
          </cell>
          <cell r="Q58">
            <v>3</v>
          </cell>
          <cell r="S58">
            <v>3</v>
          </cell>
          <cell r="T58">
            <v>3</v>
          </cell>
          <cell r="U58">
            <v>3</v>
          </cell>
        </row>
        <row r="59">
          <cell r="A59">
            <v>130930</v>
          </cell>
          <cell r="B59" t="str">
            <v>Helsingør Bilhus</v>
          </cell>
          <cell r="C59" t="str">
            <v xml:space="preserve">Helsingør </v>
          </cell>
          <cell r="D59" t="str">
            <v>Kim Helsted</v>
          </cell>
          <cell r="E59">
            <v>1.3289036544850499E-2</v>
          </cell>
          <cell r="F59">
            <v>12</v>
          </cell>
          <cell r="G59">
            <v>3</v>
          </cell>
          <cell r="H59">
            <v>0</v>
          </cell>
          <cell r="I59">
            <v>0</v>
          </cell>
          <cell r="K59">
            <v>1</v>
          </cell>
          <cell r="L59">
            <v>1</v>
          </cell>
          <cell r="M59">
            <v>1</v>
          </cell>
          <cell r="O59">
            <v>1</v>
          </cell>
          <cell r="P59">
            <v>1</v>
          </cell>
          <cell r="Q59">
            <v>1</v>
          </cell>
          <cell r="S59">
            <v>1</v>
          </cell>
          <cell r="T59">
            <v>1</v>
          </cell>
          <cell r="U59">
            <v>1</v>
          </cell>
        </row>
        <row r="60">
          <cell r="A60">
            <v>130940</v>
          </cell>
          <cell r="B60" t="str">
            <v>Sondrup Bilsenter</v>
          </cell>
          <cell r="C60" t="str">
            <v xml:space="preserve">Viby J </v>
          </cell>
          <cell r="D60" t="str">
            <v>Kenneth Dam</v>
          </cell>
          <cell r="E60">
            <v>1.3289036544850499E-2</v>
          </cell>
          <cell r="F60">
            <v>12</v>
          </cell>
          <cell r="G60" t="str">
            <v>0</v>
          </cell>
          <cell r="H60">
            <v>1</v>
          </cell>
          <cell r="I60">
            <v>2</v>
          </cell>
          <cell r="K60">
            <v>1</v>
          </cell>
          <cell r="L60">
            <v>1</v>
          </cell>
          <cell r="M60">
            <v>1</v>
          </cell>
          <cell r="O60">
            <v>1</v>
          </cell>
          <cell r="P60">
            <v>1</v>
          </cell>
          <cell r="Q60">
            <v>1</v>
          </cell>
          <cell r="S60">
            <v>1</v>
          </cell>
          <cell r="T60">
            <v>1</v>
          </cell>
          <cell r="U60">
            <v>1</v>
          </cell>
        </row>
        <row r="61">
          <cell r="A61">
            <v>130941</v>
          </cell>
          <cell r="B61" t="str">
            <v>Sondrup Bilsenter</v>
          </cell>
          <cell r="C61" t="str">
            <v>Risskov</v>
          </cell>
          <cell r="D61" t="str">
            <v>Kenneth Dam</v>
          </cell>
          <cell r="E61">
            <v>5.5370985603543747E-3</v>
          </cell>
          <cell r="F61">
            <v>5</v>
          </cell>
          <cell r="G61" t="str">
            <v>0</v>
          </cell>
          <cell r="H61">
            <v>2</v>
          </cell>
          <cell r="I61">
            <v>3</v>
          </cell>
          <cell r="K61">
            <v>0</v>
          </cell>
          <cell r="L61">
            <v>0</v>
          </cell>
          <cell r="M61">
            <v>0</v>
          </cell>
          <cell r="O61">
            <v>0</v>
          </cell>
          <cell r="P61">
            <v>0</v>
          </cell>
          <cell r="Q61">
            <v>0</v>
          </cell>
          <cell r="S61">
            <v>0</v>
          </cell>
          <cell r="T61">
            <v>0</v>
          </cell>
          <cell r="U61">
            <v>0</v>
          </cell>
        </row>
        <row r="62">
          <cell r="A62">
            <v>130950</v>
          </cell>
          <cell r="B62" t="str">
            <v xml:space="preserve">Raf Motors A/S </v>
          </cell>
          <cell r="C62" t="str">
            <v>Horsens</v>
          </cell>
          <cell r="D62" t="str">
            <v>Kenneth Dam</v>
          </cell>
          <cell r="E62">
            <v>1.1074197120708749E-2</v>
          </cell>
          <cell r="F62">
            <v>10</v>
          </cell>
          <cell r="G62">
            <v>1</v>
          </cell>
          <cell r="H62">
            <v>1</v>
          </cell>
          <cell r="I62">
            <v>0</v>
          </cell>
          <cell r="K62">
            <v>1</v>
          </cell>
          <cell r="L62">
            <v>1</v>
          </cell>
          <cell r="M62">
            <v>0</v>
          </cell>
          <cell r="O62">
            <v>1</v>
          </cell>
          <cell r="P62">
            <v>1</v>
          </cell>
          <cell r="Q62">
            <v>1</v>
          </cell>
          <cell r="S62">
            <v>1</v>
          </cell>
          <cell r="T62">
            <v>1</v>
          </cell>
          <cell r="U62">
            <v>1</v>
          </cell>
        </row>
        <row r="63">
          <cell r="A63">
            <v>130960</v>
          </cell>
          <cell r="B63" t="str">
            <v>Autocentralen Sønderborg</v>
          </cell>
          <cell r="C63" t="str">
            <v>Sønderborg</v>
          </cell>
          <cell r="D63" t="str">
            <v>Bjarne Randløv</v>
          </cell>
          <cell r="E63">
            <v>5.5370985603543747E-3</v>
          </cell>
          <cell r="F63">
            <v>5</v>
          </cell>
          <cell r="G63" t="str">
            <v>0</v>
          </cell>
          <cell r="H63">
            <v>2</v>
          </cell>
          <cell r="I63">
            <v>3</v>
          </cell>
          <cell r="K63">
            <v>0</v>
          </cell>
          <cell r="L63">
            <v>0</v>
          </cell>
          <cell r="M63">
            <v>0</v>
          </cell>
          <cell r="O63">
            <v>0</v>
          </cell>
          <cell r="P63">
            <v>0</v>
          </cell>
          <cell r="Q63">
            <v>0</v>
          </cell>
          <cell r="S63">
            <v>0</v>
          </cell>
          <cell r="T63">
            <v>0</v>
          </cell>
          <cell r="U63">
            <v>0</v>
          </cell>
        </row>
        <row r="64">
          <cell r="E64">
            <v>0.99999999999999967</v>
          </cell>
          <cell r="F64">
            <v>903</v>
          </cell>
        </row>
      </sheetData>
      <sheetData sheetId="2">
        <row r="11">
          <cell r="A11">
            <v>130070</v>
          </cell>
          <cell r="B11" t="str">
            <v>ABS-Auto A/S</v>
          </cell>
          <cell r="C11" t="str">
            <v>Brønderslev</v>
          </cell>
          <cell r="D11" t="str">
            <v>Kenneth Dam</v>
          </cell>
          <cell r="E11">
            <v>6.1763696671623012E-3</v>
          </cell>
          <cell r="F11">
            <v>54</v>
          </cell>
          <cell r="G11">
            <v>1</v>
          </cell>
          <cell r="H11">
            <v>4</v>
          </cell>
          <cell r="I11">
            <v>4</v>
          </cell>
          <cell r="K11">
            <v>5</v>
          </cell>
          <cell r="L11">
            <v>5</v>
          </cell>
          <cell r="M11">
            <v>5</v>
          </cell>
          <cell r="O11">
            <v>5</v>
          </cell>
          <cell r="P11">
            <v>5</v>
          </cell>
          <cell r="Q11">
            <v>5</v>
          </cell>
          <cell r="S11">
            <v>5</v>
          </cell>
          <cell r="T11">
            <v>5</v>
          </cell>
          <cell r="U11">
            <v>5</v>
          </cell>
        </row>
        <row r="12">
          <cell r="A12">
            <v>130071</v>
          </cell>
          <cell r="B12" t="str">
            <v>ABS-Auto A/S</v>
          </cell>
          <cell r="C12" t="str">
            <v>Hjørring</v>
          </cell>
          <cell r="D12" t="str">
            <v>Kenneth Dam</v>
          </cell>
          <cell r="E12">
            <v>1.1666476037973236E-2</v>
          </cell>
          <cell r="F12">
            <v>102</v>
          </cell>
          <cell r="G12">
            <v>0</v>
          </cell>
          <cell r="H12">
            <v>8</v>
          </cell>
          <cell r="I12">
            <v>8</v>
          </cell>
          <cell r="K12">
            <v>10</v>
          </cell>
          <cell r="L12">
            <v>10</v>
          </cell>
          <cell r="M12">
            <v>10</v>
          </cell>
          <cell r="O12">
            <v>9</v>
          </cell>
          <cell r="P12">
            <v>9</v>
          </cell>
          <cell r="Q12">
            <v>10</v>
          </cell>
          <cell r="S12">
            <v>9</v>
          </cell>
          <cell r="T12">
            <v>9</v>
          </cell>
          <cell r="U12">
            <v>10</v>
          </cell>
        </row>
        <row r="13">
          <cell r="A13">
            <v>130100</v>
          </cell>
          <cell r="B13" t="str">
            <v>H. J. Nielsen Automobiler ApS</v>
          </cell>
          <cell r="C13" t="str">
            <v>Fjerritslev</v>
          </cell>
          <cell r="D13" t="str">
            <v>Kenneth Dam</v>
          </cell>
          <cell r="E13">
            <v>7.8920279080407184E-3</v>
          </cell>
          <cell r="F13">
            <v>69</v>
          </cell>
          <cell r="G13">
            <v>3</v>
          </cell>
          <cell r="H13">
            <v>5</v>
          </cell>
          <cell r="I13">
            <v>6</v>
          </cell>
          <cell r="K13">
            <v>7</v>
          </cell>
          <cell r="L13">
            <v>7</v>
          </cell>
          <cell r="M13">
            <v>5</v>
          </cell>
          <cell r="O13">
            <v>6</v>
          </cell>
          <cell r="P13">
            <v>6</v>
          </cell>
          <cell r="Q13">
            <v>6</v>
          </cell>
          <cell r="S13">
            <v>6</v>
          </cell>
          <cell r="T13">
            <v>6</v>
          </cell>
          <cell r="U13">
            <v>6</v>
          </cell>
        </row>
        <row r="14">
          <cell r="A14">
            <v>130101</v>
          </cell>
          <cell r="B14" t="str">
            <v>H. J. Nielsen Automobiler ApS</v>
          </cell>
          <cell r="C14" t="str">
            <v>Aabybro</v>
          </cell>
          <cell r="D14" t="str">
            <v>Kenneth Dam</v>
          </cell>
          <cell r="E14">
            <v>4.4607114262838841E-3</v>
          </cell>
          <cell r="F14">
            <v>39</v>
          </cell>
          <cell r="G14">
            <v>3</v>
          </cell>
          <cell r="H14">
            <v>2</v>
          </cell>
          <cell r="I14">
            <v>1</v>
          </cell>
          <cell r="K14">
            <v>4</v>
          </cell>
          <cell r="L14">
            <v>4</v>
          </cell>
          <cell r="M14">
            <v>2</v>
          </cell>
          <cell r="O14">
            <v>4</v>
          </cell>
          <cell r="P14">
            <v>4</v>
          </cell>
          <cell r="Q14">
            <v>3</v>
          </cell>
          <cell r="S14">
            <v>4</v>
          </cell>
          <cell r="T14">
            <v>4</v>
          </cell>
          <cell r="U14">
            <v>4</v>
          </cell>
        </row>
        <row r="15">
          <cell r="A15">
            <v>130120</v>
          </cell>
          <cell r="B15" t="str">
            <v>Kjærgaarden Auto A/S</v>
          </cell>
          <cell r="C15" t="str">
            <v>Frederikssund</v>
          </cell>
          <cell r="D15" t="str">
            <v>Kim Helsted</v>
          </cell>
          <cell r="E15">
            <v>1.4297152007320141E-2</v>
          </cell>
          <cell r="F15">
            <v>125</v>
          </cell>
          <cell r="G15">
            <v>4</v>
          </cell>
          <cell r="H15">
            <v>8</v>
          </cell>
          <cell r="I15">
            <v>10</v>
          </cell>
          <cell r="K15">
            <v>11</v>
          </cell>
          <cell r="L15">
            <v>11</v>
          </cell>
          <cell r="M15">
            <v>11</v>
          </cell>
          <cell r="O15">
            <v>12</v>
          </cell>
          <cell r="P15">
            <v>12</v>
          </cell>
          <cell r="Q15">
            <v>12</v>
          </cell>
          <cell r="S15">
            <v>11</v>
          </cell>
          <cell r="T15">
            <v>11</v>
          </cell>
          <cell r="U15">
            <v>12</v>
          </cell>
        </row>
        <row r="16">
          <cell r="A16">
            <v>130121</v>
          </cell>
          <cell r="B16" t="str">
            <v>Kjærgaarden Auto A/S</v>
          </cell>
          <cell r="C16" t="str">
            <v>Hillerød</v>
          </cell>
          <cell r="D16" t="str">
            <v>Kim Helsted</v>
          </cell>
          <cell r="E16">
            <v>3.8430744595676539E-2</v>
          </cell>
          <cell r="F16">
            <v>336</v>
          </cell>
          <cell r="G16">
            <v>13</v>
          </cell>
          <cell r="H16">
            <v>18</v>
          </cell>
          <cell r="I16">
            <v>25</v>
          </cell>
          <cell r="K16">
            <v>30</v>
          </cell>
          <cell r="L16">
            <v>30</v>
          </cell>
          <cell r="M16">
            <v>28</v>
          </cell>
          <cell r="O16">
            <v>33</v>
          </cell>
          <cell r="P16">
            <v>32</v>
          </cell>
          <cell r="Q16">
            <v>34</v>
          </cell>
          <cell r="S16">
            <v>30</v>
          </cell>
          <cell r="T16">
            <v>31</v>
          </cell>
          <cell r="U16">
            <v>32</v>
          </cell>
        </row>
        <row r="17">
          <cell r="A17">
            <v>130140</v>
          </cell>
          <cell r="B17" t="str">
            <v>Nottelmann's Autohandel ApS</v>
          </cell>
          <cell r="C17" t="str">
            <v>Haderslev</v>
          </cell>
          <cell r="D17" t="str">
            <v>Bjarne Randløv</v>
          </cell>
          <cell r="E17">
            <v>1.6012810248198558E-2</v>
          </cell>
          <cell r="F17">
            <v>140</v>
          </cell>
          <cell r="G17">
            <v>15</v>
          </cell>
          <cell r="H17">
            <v>7</v>
          </cell>
          <cell r="I17">
            <v>6</v>
          </cell>
          <cell r="K17">
            <v>12</v>
          </cell>
          <cell r="L17">
            <v>12</v>
          </cell>
          <cell r="M17">
            <v>11</v>
          </cell>
          <cell r="O17">
            <v>12</v>
          </cell>
          <cell r="P17">
            <v>13</v>
          </cell>
          <cell r="Q17">
            <v>13</v>
          </cell>
          <cell r="S17">
            <v>13</v>
          </cell>
          <cell r="T17">
            <v>13</v>
          </cell>
          <cell r="U17">
            <v>13</v>
          </cell>
        </row>
        <row r="18">
          <cell r="A18">
            <v>130160</v>
          </cell>
          <cell r="B18" t="str">
            <v>Knud Damsgaard Nielsen ApS</v>
          </cell>
          <cell r="C18" t="str">
            <v>Herning</v>
          </cell>
          <cell r="D18" t="str">
            <v>Kenneth Dam</v>
          </cell>
          <cell r="E18">
            <v>1.612718746425712E-2</v>
          </cell>
          <cell r="F18">
            <v>141</v>
          </cell>
          <cell r="G18">
            <v>8</v>
          </cell>
          <cell r="H18">
            <v>9</v>
          </cell>
          <cell r="I18">
            <v>10</v>
          </cell>
          <cell r="K18">
            <v>13</v>
          </cell>
          <cell r="L18">
            <v>12</v>
          </cell>
          <cell r="M18">
            <v>11</v>
          </cell>
          <cell r="O18">
            <v>13</v>
          </cell>
          <cell r="P18">
            <v>13</v>
          </cell>
          <cell r="Q18">
            <v>13</v>
          </cell>
          <cell r="S18">
            <v>13</v>
          </cell>
          <cell r="T18">
            <v>13</v>
          </cell>
          <cell r="U18">
            <v>13</v>
          </cell>
        </row>
        <row r="19">
          <cell r="A19">
            <v>130210</v>
          </cell>
          <cell r="B19" t="str">
            <v>Autonorden A/S</v>
          </cell>
          <cell r="C19" t="str">
            <v>Kastrup</v>
          </cell>
          <cell r="D19" t="str">
            <v>Kim Helsted</v>
          </cell>
          <cell r="E19">
            <v>5.4557932059933659E-2</v>
          </cell>
          <cell r="F19">
            <v>477</v>
          </cell>
          <cell r="G19">
            <v>30</v>
          </cell>
          <cell r="H19">
            <v>26</v>
          </cell>
          <cell r="I19">
            <v>34</v>
          </cell>
          <cell r="K19">
            <v>42</v>
          </cell>
          <cell r="L19">
            <v>42</v>
          </cell>
          <cell r="M19">
            <v>39</v>
          </cell>
          <cell r="O19">
            <v>45</v>
          </cell>
          <cell r="P19">
            <v>43</v>
          </cell>
          <cell r="Q19">
            <v>44</v>
          </cell>
          <cell r="S19">
            <v>43</v>
          </cell>
          <cell r="T19">
            <v>44</v>
          </cell>
          <cell r="U19">
            <v>45</v>
          </cell>
        </row>
        <row r="20">
          <cell r="A20">
            <v>130240</v>
          </cell>
          <cell r="B20" t="str">
            <v>A/S Poul Michaelsen Automobiler</v>
          </cell>
          <cell r="C20" t="str">
            <v>Køge</v>
          </cell>
          <cell r="D20" t="str">
            <v>Bjarne Randløv</v>
          </cell>
          <cell r="E20">
            <v>2.5963628045293379E-2</v>
          </cell>
          <cell r="F20">
            <v>227</v>
          </cell>
          <cell r="G20">
            <v>15</v>
          </cell>
          <cell r="H20">
            <v>15</v>
          </cell>
          <cell r="I20">
            <v>18</v>
          </cell>
          <cell r="K20">
            <v>20</v>
          </cell>
          <cell r="L20">
            <v>19</v>
          </cell>
          <cell r="M20">
            <v>17</v>
          </cell>
          <cell r="O20">
            <v>20</v>
          </cell>
          <cell r="P20">
            <v>20</v>
          </cell>
          <cell r="Q20">
            <v>21</v>
          </cell>
          <cell r="S20">
            <v>20</v>
          </cell>
          <cell r="T20">
            <v>21</v>
          </cell>
          <cell r="U20">
            <v>21</v>
          </cell>
        </row>
        <row r="21">
          <cell r="A21">
            <v>130241</v>
          </cell>
          <cell r="B21" t="str">
            <v>A/S Poul Michaelsen Automobiler</v>
          </cell>
          <cell r="C21" t="str">
            <v>Roskilde</v>
          </cell>
          <cell r="D21" t="str">
            <v>Bjarne Randløv</v>
          </cell>
          <cell r="E21">
            <v>1.5555301383964314E-2</v>
          </cell>
          <cell r="F21">
            <v>136</v>
          </cell>
          <cell r="G21">
            <v>0</v>
          </cell>
          <cell r="H21">
            <v>7</v>
          </cell>
          <cell r="I21">
            <v>9</v>
          </cell>
          <cell r="K21">
            <v>14</v>
          </cell>
          <cell r="L21">
            <v>14</v>
          </cell>
          <cell r="M21">
            <v>13</v>
          </cell>
          <cell r="O21">
            <v>15</v>
          </cell>
          <cell r="P21">
            <v>13</v>
          </cell>
          <cell r="Q21">
            <v>13</v>
          </cell>
          <cell r="S21">
            <v>12</v>
          </cell>
          <cell r="T21">
            <v>13</v>
          </cell>
          <cell r="U21">
            <v>13</v>
          </cell>
        </row>
        <row r="22">
          <cell r="A22">
            <v>130250</v>
          </cell>
          <cell r="B22" t="str">
            <v>Auto-Centralen Nord A/S</v>
          </cell>
          <cell r="C22" t="str">
            <v>Kolding</v>
          </cell>
          <cell r="D22" t="str">
            <v>Bjarne Randløv</v>
          </cell>
          <cell r="E22">
            <v>2.0931030538716689E-2</v>
          </cell>
          <cell r="F22">
            <v>183</v>
          </cell>
          <cell r="G22">
            <v>3</v>
          </cell>
          <cell r="H22">
            <v>11</v>
          </cell>
          <cell r="I22">
            <v>14</v>
          </cell>
          <cell r="K22">
            <v>17</v>
          </cell>
          <cell r="L22">
            <v>17</v>
          </cell>
          <cell r="M22">
            <v>16</v>
          </cell>
          <cell r="O22">
            <v>19</v>
          </cell>
          <cell r="P22">
            <v>18</v>
          </cell>
          <cell r="Q22">
            <v>18</v>
          </cell>
          <cell r="S22">
            <v>16</v>
          </cell>
          <cell r="T22">
            <v>17</v>
          </cell>
          <cell r="U22">
            <v>17</v>
          </cell>
        </row>
        <row r="23">
          <cell r="A23">
            <v>130290</v>
          </cell>
          <cell r="B23" t="str">
            <v>Ole Schulz Biler ApS</v>
          </cell>
          <cell r="C23" t="str">
            <v>Nykøbing F.</v>
          </cell>
          <cell r="D23" t="str">
            <v>Bjarne Randløv</v>
          </cell>
          <cell r="E23">
            <v>1.6012810248198558E-2</v>
          </cell>
          <cell r="F23">
            <v>140</v>
          </cell>
          <cell r="G23">
            <v>1</v>
          </cell>
          <cell r="H23">
            <v>7</v>
          </cell>
          <cell r="I23">
            <v>9</v>
          </cell>
          <cell r="K23">
            <v>14</v>
          </cell>
          <cell r="L23">
            <v>14</v>
          </cell>
          <cell r="M23">
            <v>13</v>
          </cell>
          <cell r="O23">
            <v>15</v>
          </cell>
          <cell r="P23">
            <v>15</v>
          </cell>
          <cell r="Q23">
            <v>13</v>
          </cell>
          <cell r="S23">
            <v>13</v>
          </cell>
          <cell r="T23">
            <v>13</v>
          </cell>
          <cell r="U23">
            <v>13</v>
          </cell>
        </row>
        <row r="24">
          <cell r="A24">
            <v>130300</v>
          </cell>
          <cell r="B24" t="str">
            <v>Autohuset Kronsbjerg A/S</v>
          </cell>
          <cell r="C24" t="str">
            <v>Odense NV</v>
          </cell>
          <cell r="D24" t="str">
            <v>Kim Helsted</v>
          </cell>
          <cell r="E24">
            <v>2.8594304014640283E-2</v>
          </cell>
          <cell r="F24">
            <v>250</v>
          </cell>
          <cell r="G24">
            <v>3</v>
          </cell>
          <cell r="H24">
            <v>16</v>
          </cell>
          <cell r="I24">
            <v>22</v>
          </cell>
          <cell r="K24">
            <v>23</v>
          </cell>
          <cell r="L24">
            <v>23</v>
          </cell>
          <cell r="M24">
            <v>22</v>
          </cell>
          <cell r="O24">
            <v>25</v>
          </cell>
          <cell r="P24">
            <v>23</v>
          </cell>
          <cell r="Q24">
            <v>23</v>
          </cell>
          <cell r="S24">
            <v>23</v>
          </cell>
          <cell r="T24">
            <v>24</v>
          </cell>
          <cell r="U24">
            <v>23</v>
          </cell>
        </row>
        <row r="25">
          <cell r="A25">
            <v>130301</v>
          </cell>
          <cell r="B25" t="str">
            <v>Autohuset Kronsbjerg</v>
          </cell>
          <cell r="C25" t="str">
            <v>Nyborg</v>
          </cell>
          <cell r="D25" t="str">
            <v>Kim Helsted</v>
          </cell>
          <cell r="E25">
            <v>7.8920279080407184E-3</v>
          </cell>
          <cell r="F25">
            <v>69</v>
          </cell>
          <cell r="G25">
            <v>2</v>
          </cell>
          <cell r="H25">
            <v>4</v>
          </cell>
          <cell r="I25">
            <v>4</v>
          </cell>
          <cell r="K25">
            <v>8</v>
          </cell>
          <cell r="L25">
            <v>8</v>
          </cell>
          <cell r="M25">
            <v>5</v>
          </cell>
          <cell r="O25">
            <v>6</v>
          </cell>
          <cell r="P25">
            <v>7</v>
          </cell>
          <cell r="Q25">
            <v>6</v>
          </cell>
          <cell r="S25">
            <v>7</v>
          </cell>
          <cell r="T25">
            <v>6</v>
          </cell>
          <cell r="U25">
            <v>6</v>
          </cell>
        </row>
        <row r="26">
          <cell r="A26">
            <v>130310</v>
          </cell>
          <cell r="B26" t="str">
            <v>P. Sørensen Øster Assels A/S</v>
          </cell>
          <cell r="C26" t="str">
            <v>Øster Assels</v>
          </cell>
          <cell r="D26" t="str">
            <v>Kenneth Dam</v>
          </cell>
          <cell r="E26">
            <v>1.6927827976667049E-2</v>
          </cell>
          <cell r="F26">
            <v>148</v>
          </cell>
          <cell r="G26">
            <v>7</v>
          </cell>
          <cell r="H26">
            <v>9</v>
          </cell>
          <cell r="I26">
            <v>9</v>
          </cell>
          <cell r="K26">
            <v>13</v>
          </cell>
          <cell r="L26">
            <v>15</v>
          </cell>
          <cell r="M26">
            <v>13</v>
          </cell>
          <cell r="O26">
            <v>14</v>
          </cell>
          <cell r="P26">
            <v>13</v>
          </cell>
          <cell r="Q26">
            <v>14</v>
          </cell>
          <cell r="S26">
            <v>13</v>
          </cell>
          <cell r="T26">
            <v>14</v>
          </cell>
          <cell r="U26">
            <v>14</v>
          </cell>
        </row>
        <row r="27">
          <cell r="A27">
            <v>130320</v>
          </cell>
          <cell r="B27" t="str">
            <v>Bilhuset Haldrup Randers A/S</v>
          </cell>
          <cell r="C27" t="str">
            <v>Randers SV</v>
          </cell>
          <cell r="D27" t="str">
            <v>Kenneth Dam</v>
          </cell>
          <cell r="E27">
            <v>1.8872240649662586E-2</v>
          </cell>
          <cell r="F27">
            <v>165</v>
          </cell>
          <cell r="G27">
            <v>1</v>
          </cell>
          <cell r="H27">
            <v>11</v>
          </cell>
          <cell r="I27">
            <v>12</v>
          </cell>
          <cell r="K27">
            <v>16</v>
          </cell>
          <cell r="L27">
            <v>16</v>
          </cell>
          <cell r="M27">
            <v>15</v>
          </cell>
          <cell r="O27">
            <v>17</v>
          </cell>
          <cell r="P27">
            <v>15</v>
          </cell>
          <cell r="Q27">
            <v>16</v>
          </cell>
          <cell r="S27">
            <v>15</v>
          </cell>
          <cell r="T27">
            <v>16</v>
          </cell>
          <cell r="U27">
            <v>15</v>
          </cell>
        </row>
        <row r="28">
          <cell r="A28">
            <v>130322</v>
          </cell>
          <cell r="B28" t="str">
            <v>Bilhuset Haldrup Hobro A/S</v>
          </cell>
          <cell r="C28" t="str">
            <v>Hobro</v>
          </cell>
          <cell r="D28" t="str">
            <v>Kenneth Dam</v>
          </cell>
          <cell r="E28">
            <v>9.3789317168020137E-3</v>
          </cell>
          <cell r="F28">
            <v>82</v>
          </cell>
          <cell r="G28">
            <v>3</v>
          </cell>
          <cell r="H28">
            <v>5</v>
          </cell>
          <cell r="I28">
            <v>4</v>
          </cell>
          <cell r="K28">
            <v>8</v>
          </cell>
          <cell r="L28">
            <v>8</v>
          </cell>
          <cell r="M28">
            <v>8</v>
          </cell>
          <cell r="O28">
            <v>8</v>
          </cell>
          <cell r="P28">
            <v>9</v>
          </cell>
          <cell r="Q28">
            <v>7</v>
          </cell>
          <cell r="S28">
            <v>8</v>
          </cell>
          <cell r="T28">
            <v>7</v>
          </cell>
          <cell r="U28">
            <v>7</v>
          </cell>
        </row>
        <row r="29">
          <cell r="A29">
            <v>130330</v>
          </cell>
          <cell r="B29" t="str">
            <v>Sv. Ohrt Johansen ApS</v>
          </cell>
          <cell r="C29" t="str">
            <v>Ribe</v>
          </cell>
          <cell r="D29" t="str">
            <v>Bjarne Randløv</v>
          </cell>
          <cell r="E29">
            <v>1.0408326661329063E-2</v>
          </cell>
          <cell r="F29">
            <v>91</v>
          </cell>
          <cell r="G29">
            <v>2</v>
          </cell>
          <cell r="H29">
            <v>7</v>
          </cell>
          <cell r="I29">
            <v>7</v>
          </cell>
          <cell r="K29">
            <v>8</v>
          </cell>
          <cell r="L29">
            <v>7</v>
          </cell>
          <cell r="M29">
            <v>8</v>
          </cell>
          <cell r="O29">
            <v>10</v>
          </cell>
          <cell r="P29">
            <v>9</v>
          </cell>
          <cell r="Q29">
            <v>8</v>
          </cell>
          <cell r="S29">
            <v>9</v>
          </cell>
          <cell r="T29">
            <v>8</v>
          </cell>
          <cell r="U29">
            <v>8</v>
          </cell>
        </row>
        <row r="30">
          <cell r="A30">
            <v>130400</v>
          </cell>
          <cell r="B30" t="str">
            <v>Claus Lützhøft A/S</v>
          </cell>
          <cell r="C30" t="str">
            <v>Grindsted</v>
          </cell>
          <cell r="D30" t="str">
            <v>Kenneth Dam Jensen</v>
          </cell>
          <cell r="E30">
            <v>1.0637081093446186E-2</v>
          </cell>
          <cell r="F30">
            <v>93</v>
          </cell>
          <cell r="G30">
            <v>1</v>
          </cell>
          <cell r="H30">
            <v>6</v>
          </cell>
          <cell r="I30">
            <v>7</v>
          </cell>
          <cell r="K30">
            <v>9</v>
          </cell>
          <cell r="L30">
            <v>9</v>
          </cell>
          <cell r="M30">
            <v>8</v>
          </cell>
          <cell r="O30">
            <v>9</v>
          </cell>
          <cell r="P30">
            <v>10</v>
          </cell>
          <cell r="Q30">
            <v>8</v>
          </cell>
          <cell r="S30">
            <v>10</v>
          </cell>
          <cell r="T30">
            <v>8</v>
          </cell>
          <cell r="U30">
            <v>8</v>
          </cell>
        </row>
        <row r="31">
          <cell r="A31">
            <v>130410</v>
          </cell>
          <cell r="B31" t="str">
            <v>Lysen Biler A/S</v>
          </cell>
          <cell r="C31" t="str">
            <v>Sorø</v>
          </cell>
          <cell r="D31" t="str">
            <v>Bjarne Randløv</v>
          </cell>
          <cell r="E31">
            <v>1.4754660871554387E-2</v>
          </cell>
          <cell r="F31">
            <v>129</v>
          </cell>
          <cell r="G31">
            <v>2</v>
          </cell>
          <cell r="H31">
            <v>8</v>
          </cell>
          <cell r="I31">
            <v>8</v>
          </cell>
          <cell r="K31">
            <v>11</v>
          </cell>
          <cell r="L31">
            <v>11</v>
          </cell>
          <cell r="M31">
            <v>10</v>
          </cell>
          <cell r="O31">
            <v>13</v>
          </cell>
          <cell r="P31">
            <v>14</v>
          </cell>
          <cell r="Q31">
            <v>14</v>
          </cell>
          <cell r="S31">
            <v>14</v>
          </cell>
          <cell r="T31">
            <v>12</v>
          </cell>
          <cell r="U31">
            <v>12</v>
          </cell>
        </row>
        <row r="32">
          <cell r="A32">
            <v>130411</v>
          </cell>
          <cell r="B32" t="str">
            <v>Lysen Biler A/S</v>
          </cell>
          <cell r="C32" t="str">
            <v>Næstved</v>
          </cell>
          <cell r="D32" t="str">
            <v>Bjarne Randløv</v>
          </cell>
          <cell r="E32">
            <v>1.818597735331122E-2</v>
          </cell>
          <cell r="F32">
            <v>159</v>
          </cell>
          <cell r="G32">
            <v>4</v>
          </cell>
          <cell r="H32">
            <v>10</v>
          </cell>
          <cell r="I32">
            <v>13</v>
          </cell>
          <cell r="K32">
            <v>14</v>
          </cell>
          <cell r="L32">
            <v>13</v>
          </cell>
          <cell r="M32">
            <v>12</v>
          </cell>
          <cell r="O32">
            <v>14</v>
          </cell>
          <cell r="P32">
            <v>16</v>
          </cell>
          <cell r="Q32">
            <v>15</v>
          </cell>
          <cell r="S32">
            <v>15</v>
          </cell>
          <cell r="T32">
            <v>16</v>
          </cell>
          <cell r="U32">
            <v>17</v>
          </cell>
        </row>
        <row r="33">
          <cell r="A33">
            <v>130440</v>
          </cell>
          <cell r="B33" t="str">
            <v>P/F Auto Service SO</v>
          </cell>
          <cell r="C33" t="str">
            <v>Torshavn, Færøerne</v>
          </cell>
          <cell r="D33" t="str">
            <v>Kim Helsted</v>
          </cell>
          <cell r="E33">
            <v>1.8300354569369782E-2</v>
          </cell>
          <cell r="F33">
            <v>160</v>
          </cell>
          <cell r="G33">
            <v>4</v>
          </cell>
          <cell r="H33">
            <v>7</v>
          </cell>
          <cell r="I33">
            <v>10</v>
          </cell>
          <cell r="K33">
            <v>16</v>
          </cell>
          <cell r="L33">
            <v>16</v>
          </cell>
          <cell r="M33">
            <v>15</v>
          </cell>
          <cell r="O33">
            <v>17</v>
          </cell>
          <cell r="P33">
            <v>15</v>
          </cell>
          <cell r="Q33">
            <v>15</v>
          </cell>
          <cell r="S33">
            <v>15</v>
          </cell>
          <cell r="T33">
            <v>15</v>
          </cell>
          <cell r="U33">
            <v>15</v>
          </cell>
        </row>
        <row r="34">
          <cell r="A34">
            <v>130450</v>
          </cell>
          <cell r="B34" t="str">
            <v>L.K.J. Biler A/S</v>
          </cell>
          <cell r="C34" t="str">
            <v>Vejen</v>
          </cell>
          <cell r="D34" t="str">
            <v>Bjarne Randløv</v>
          </cell>
          <cell r="E34">
            <v>8.4639139883335244E-3</v>
          </cell>
          <cell r="F34">
            <v>74</v>
          </cell>
          <cell r="G34">
            <v>1</v>
          </cell>
          <cell r="H34">
            <v>5</v>
          </cell>
          <cell r="I34">
            <v>5</v>
          </cell>
          <cell r="K34">
            <v>7</v>
          </cell>
          <cell r="L34">
            <v>8</v>
          </cell>
          <cell r="M34">
            <v>7</v>
          </cell>
          <cell r="O34">
            <v>7</v>
          </cell>
          <cell r="P34">
            <v>8</v>
          </cell>
          <cell r="Q34">
            <v>6</v>
          </cell>
          <cell r="S34">
            <v>7</v>
          </cell>
          <cell r="T34">
            <v>6</v>
          </cell>
          <cell r="U34">
            <v>7</v>
          </cell>
        </row>
        <row r="35">
          <cell r="A35">
            <v>130520</v>
          </cell>
          <cell r="B35" t="str">
            <v>Bilernes Hus A/S</v>
          </cell>
          <cell r="C35" t="str">
            <v>Silkeborg</v>
          </cell>
          <cell r="D35" t="str">
            <v>Kenneth Dam</v>
          </cell>
          <cell r="E35">
            <v>1.7499714056959853E-2</v>
          </cell>
          <cell r="F35">
            <v>153</v>
          </cell>
          <cell r="G35">
            <v>3</v>
          </cell>
          <cell r="H35">
            <v>9</v>
          </cell>
          <cell r="I35">
            <v>10</v>
          </cell>
          <cell r="K35">
            <v>13</v>
          </cell>
          <cell r="L35">
            <v>13</v>
          </cell>
          <cell r="M35">
            <v>12</v>
          </cell>
          <cell r="O35">
            <v>14</v>
          </cell>
          <cell r="P35">
            <v>14</v>
          </cell>
          <cell r="Q35">
            <v>16</v>
          </cell>
          <cell r="S35">
            <v>16</v>
          </cell>
          <cell r="T35">
            <v>16</v>
          </cell>
          <cell r="U35">
            <v>17</v>
          </cell>
        </row>
        <row r="36">
          <cell r="A36">
            <v>130620</v>
          </cell>
          <cell r="B36" t="str">
            <v>Trio Biler ApS</v>
          </cell>
          <cell r="C36" t="str">
            <v>Ballerup</v>
          </cell>
          <cell r="D36" t="str">
            <v>Kim Helsted</v>
          </cell>
          <cell r="E36">
            <v>3.6829463570856688E-2</v>
          </cell>
          <cell r="F36">
            <v>322</v>
          </cell>
          <cell r="G36">
            <v>12</v>
          </cell>
          <cell r="H36">
            <v>21</v>
          </cell>
          <cell r="I36">
            <v>30</v>
          </cell>
          <cell r="K36">
            <v>27</v>
          </cell>
          <cell r="L36">
            <v>28</v>
          </cell>
          <cell r="M36">
            <v>25</v>
          </cell>
          <cell r="O36">
            <v>29</v>
          </cell>
          <cell r="P36">
            <v>29</v>
          </cell>
          <cell r="Q36">
            <v>30</v>
          </cell>
          <cell r="S36">
            <v>28</v>
          </cell>
          <cell r="T36">
            <v>32</v>
          </cell>
          <cell r="U36">
            <v>31</v>
          </cell>
        </row>
        <row r="37">
          <cell r="A37">
            <v>130630</v>
          </cell>
          <cell r="B37" t="str">
            <v>Hans Poulsen Biler A/S</v>
          </cell>
          <cell r="C37" t="str">
            <v>Vordingborg</v>
          </cell>
          <cell r="D37" t="str">
            <v>Bjarne Randløv</v>
          </cell>
          <cell r="E37">
            <v>8.3495367722749621E-3</v>
          </cell>
          <cell r="F37">
            <v>73</v>
          </cell>
          <cell r="G37">
            <v>1</v>
          </cell>
          <cell r="H37">
            <v>5</v>
          </cell>
          <cell r="I37">
            <v>6</v>
          </cell>
          <cell r="K37">
            <v>7</v>
          </cell>
          <cell r="L37">
            <v>8</v>
          </cell>
          <cell r="M37">
            <v>6</v>
          </cell>
          <cell r="O37">
            <v>8</v>
          </cell>
          <cell r="P37">
            <v>7</v>
          </cell>
          <cell r="Q37">
            <v>6</v>
          </cell>
          <cell r="S37">
            <v>6</v>
          </cell>
          <cell r="T37">
            <v>6</v>
          </cell>
          <cell r="U37">
            <v>7</v>
          </cell>
        </row>
        <row r="38">
          <cell r="A38">
            <v>130640</v>
          </cell>
          <cell r="B38" t="str">
            <v>Tegllund A/S</v>
          </cell>
          <cell r="C38" t="str">
            <v>Vejle</v>
          </cell>
          <cell r="D38" t="str">
            <v>Bjarne Randløv</v>
          </cell>
          <cell r="E38">
            <v>3.1796866064279998E-2</v>
          </cell>
          <cell r="F38">
            <v>278</v>
          </cell>
          <cell r="G38">
            <v>9</v>
          </cell>
          <cell r="H38">
            <v>17</v>
          </cell>
          <cell r="I38">
            <v>20</v>
          </cell>
          <cell r="K38">
            <v>26</v>
          </cell>
          <cell r="L38">
            <v>26</v>
          </cell>
          <cell r="M38">
            <v>24</v>
          </cell>
          <cell r="O38">
            <v>27</v>
          </cell>
          <cell r="P38">
            <v>27</v>
          </cell>
          <cell r="Q38">
            <v>26</v>
          </cell>
          <cell r="S38">
            <v>25</v>
          </cell>
          <cell r="T38">
            <v>25</v>
          </cell>
          <cell r="U38">
            <v>26</v>
          </cell>
        </row>
        <row r="39">
          <cell r="A39">
            <v>130720</v>
          </cell>
          <cell r="B39" t="str">
            <v>BilButikken AS</v>
          </cell>
          <cell r="C39" t="str">
            <v>Grenaa</v>
          </cell>
          <cell r="D39" t="str">
            <v>Kenneth Dam</v>
          </cell>
          <cell r="E39">
            <v>1.3496511494910214E-2</v>
          </cell>
          <cell r="F39">
            <v>118</v>
          </cell>
          <cell r="G39">
            <v>3</v>
          </cell>
          <cell r="H39">
            <v>7</v>
          </cell>
          <cell r="I39">
            <v>8</v>
          </cell>
          <cell r="K39">
            <v>11</v>
          </cell>
          <cell r="L39">
            <v>10</v>
          </cell>
          <cell r="M39">
            <v>9</v>
          </cell>
          <cell r="O39">
            <v>11</v>
          </cell>
          <cell r="P39">
            <v>11</v>
          </cell>
          <cell r="Q39">
            <v>11</v>
          </cell>
          <cell r="S39">
            <v>11</v>
          </cell>
          <cell r="T39">
            <v>13</v>
          </cell>
          <cell r="U39">
            <v>13</v>
          </cell>
        </row>
        <row r="40">
          <cell r="A40">
            <v>130730</v>
          </cell>
          <cell r="B40" t="str">
            <v>Auto-Shop Holbæk APS</v>
          </cell>
          <cell r="C40" t="str">
            <v>Holbæk</v>
          </cell>
          <cell r="D40" t="str">
            <v>Bjarne Randløv</v>
          </cell>
          <cell r="E40">
            <v>1.1666476037973236E-2</v>
          </cell>
          <cell r="F40">
            <v>102</v>
          </cell>
          <cell r="G40">
            <v>5</v>
          </cell>
          <cell r="H40">
            <v>5</v>
          </cell>
          <cell r="I40">
            <v>7</v>
          </cell>
          <cell r="K40">
            <v>9</v>
          </cell>
          <cell r="L40">
            <v>9</v>
          </cell>
          <cell r="M40">
            <v>8</v>
          </cell>
          <cell r="O40">
            <v>9</v>
          </cell>
          <cell r="P40">
            <v>9</v>
          </cell>
          <cell r="Q40">
            <v>10</v>
          </cell>
          <cell r="S40">
            <v>9</v>
          </cell>
          <cell r="T40">
            <v>11</v>
          </cell>
          <cell r="U40">
            <v>11</v>
          </cell>
        </row>
        <row r="41">
          <cell r="A41">
            <v>130740</v>
          </cell>
          <cell r="B41" t="str">
            <v>Finn Allan Eriksen Automobiler A/S</v>
          </cell>
          <cell r="C41" t="str">
            <v>Aarhus</v>
          </cell>
          <cell r="D41" t="str">
            <v>Kenneth Dam</v>
          </cell>
          <cell r="E41">
            <v>1.7957222921194099E-2</v>
          </cell>
          <cell r="F41">
            <v>157</v>
          </cell>
          <cell r="G41">
            <v>5</v>
          </cell>
          <cell r="H41">
            <v>8</v>
          </cell>
          <cell r="I41">
            <v>11</v>
          </cell>
          <cell r="K41">
            <v>13</v>
          </cell>
          <cell r="L41">
            <v>13</v>
          </cell>
          <cell r="M41">
            <v>13</v>
          </cell>
          <cell r="O41">
            <v>15</v>
          </cell>
          <cell r="P41">
            <v>14</v>
          </cell>
          <cell r="Q41">
            <v>15</v>
          </cell>
          <cell r="S41">
            <v>16</v>
          </cell>
          <cell r="T41">
            <v>17</v>
          </cell>
          <cell r="U41">
            <v>17</v>
          </cell>
        </row>
        <row r="42">
          <cell r="A42">
            <v>130750</v>
          </cell>
          <cell r="B42" t="str">
            <v>Dahl Biler Viborg AS</v>
          </cell>
          <cell r="C42" t="str">
            <v>Viborg</v>
          </cell>
          <cell r="D42" t="str">
            <v>Kenneth Dam</v>
          </cell>
          <cell r="E42">
            <v>1.4640283655495825E-2</v>
          </cell>
          <cell r="F42">
            <v>128</v>
          </cell>
          <cell r="G42">
            <v>4</v>
          </cell>
          <cell r="H42">
            <v>7</v>
          </cell>
          <cell r="I42">
            <v>10</v>
          </cell>
          <cell r="K42">
            <v>11</v>
          </cell>
          <cell r="L42">
            <v>11</v>
          </cell>
          <cell r="M42">
            <v>10</v>
          </cell>
          <cell r="O42">
            <v>12</v>
          </cell>
          <cell r="P42">
            <v>11</v>
          </cell>
          <cell r="Q42">
            <v>12</v>
          </cell>
          <cell r="S42">
            <v>12</v>
          </cell>
          <cell r="T42">
            <v>14</v>
          </cell>
          <cell r="U42">
            <v>14</v>
          </cell>
        </row>
        <row r="43">
          <cell r="A43">
            <v>130751</v>
          </cell>
          <cell r="B43" t="str">
            <v>Dahl Biler Holstebro AS</v>
          </cell>
          <cell r="C43" t="str">
            <v>Holstebro</v>
          </cell>
          <cell r="D43" t="str">
            <v>Kenneth Dam</v>
          </cell>
          <cell r="E43">
            <v>2.1502916619009493E-2</v>
          </cell>
          <cell r="F43">
            <v>188</v>
          </cell>
          <cell r="G43">
            <v>7</v>
          </cell>
          <cell r="H43">
            <v>12</v>
          </cell>
          <cell r="I43">
            <v>15</v>
          </cell>
          <cell r="K43">
            <v>16</v>
          </cell>
          <cell r="L43">
            <v>16</v>
          </cell>
          <cell r="M43">
            <v>15</v>
          </cell>
          <cell r="O43">
            <v>17</v>
          </cell>
          <cell r="P43">
            <v>17</v>
          </cell>
          <cell r="Q43">
            <v>18</v>
          </cell>
          <cell r="S43">
            <v>17</v>
          </cell>
          <cell r="T43">
            <v>18</v>
          </cell>
          <cell r="U43">
            <v>20</v>
          </cell>
        </row>
        <row r="44">
          <cell r="A44">
            <v>130760</v>
          </cell>
          <cell r="B44" t="str">
            <v>Karvil Biler A/S</v>
          </cell>
          <cell r="C44" t="str">
            <v>Middelfart</v>
          </cell>
          <cell r="D44" t="str">
            <v>Bjarne Randløv</v>
          </cell>
          <cell r="E44">
            <v>9.2645545007434514E-3</v>
          </cell>
          <cell r="F44">
            <v>81</v>
          </cell>
          <cell r="G44">
            <v>4</v>
          </cell>
          <cell r="H44">
            <v>6</v>
          </cell>
          <cell r="I44">
            <v>6</v>
          </cell>
          <cell r="K44">
            <v>8</v>
          </cell>
          <cell r="L44">
            <v>7</v>
          </cell>
          <cell r="M44">
            <v>6</v>
          </cell>
          <cell r="O44">
            <v>7</v>
          </cell>
          <cell r="P44">
            <v>7</v>
          </cell>
          <cell r="Q44">
            <v>7</v>
          </cell>
          <cell r="S44">
            <v>7</v>
          </cell>
          <cell r="T44">
            <v>8</v>
          </cell>
          <cell r="U44">
            <v>8</v>
          </cell>
        </row>
        <row r="45">
          <cell r="A45">
            <v>130770</v>
          </cell>
          <cell r="B45" t="str">
            <v>Karvil Biler A/S</v>
          </cell>
          <cell r="C45" t="str">
            <v>Odense SV</v>
          </cell>
          <cell r="D45" t="str">
            <v>Bjarne Randløv</v>
          </cell>
          <cell r="E45">
            <v>2.61923824774105E-2</v>
          </cell>
          <cell r="F45">
            <v>229</v>
          </cell>
          <cell r="G45">
            <v>7</v>
          </cell>
          <cell r="H45">
            <v>12</v>
          </cell>
          <cell r="I45">
            <v>19</v>
          </cell>
          <cell r="K45">
            <v>19</v>
          </cell>
          <cell r="L45">
            <v>19</v>
          </cell>
          <cell r="M45">
            <v>18</v>
          </cell>
          <cell r="O45">
            <v>21</v>
          </cell>
          <cell r="P45">
            <v>21</v>
          </cell>
          <cell r="Q45">
            <v>24</v>
          </cell>
          <cell r="S45">
            <v>22</v>
          </cell>
          <cell r="T45">
            <v>23</v>
          </cell>
          <cell r="U45">
            <v>24</v>
          </cell>
        </row>
        <row r="46">
          <cell r="A46">
            <v>130780</v>
          </cell>
          <cell r="B46" t="str">
            <v>Maul Biler A/S</v>
          </cell>
          <cell r="C46" t="str">
            <v>Skanderborg</v>
          </cell>
          <cell r="D46" t="str">
            <v>Kenneth Dam</v>
          </cell>
          <cell r="E46">
            <v>1.2810248198558846E-2</v>
          </cell>
          <cell r="F46">
            <v>112</v>
          </cell>
          <cell r="G46">
            <v>10</v>
          </cell>
          <cell r="H46">
            <v>7</v>
          </cell>
          <cell r="I46">
            <v>5</v>
          </cell>
          <cell r="K46">
            <v>10</v>
          </cell>
          <cell r="L46">
            <v>10</v>
          </cell>
          <cell r="M46">
            <v>8</v>
          </cell>
          <cell r="O46">
            <v>11</v>
          </cell>
          <cell r="P46">
            <v>10</v>
          </cell>
          <cell r="Q46">
            <v>10</v>
          </cell>
          <cell r="S46">
            <v>10</v>
          </cell>
          <cell r="T46">
            <v>11</v>
          </cell>
          <cell r="U46">
            <v>10</v>
          </cell>
        </row>
        <row r="47">
          <cell r="A47">
            <v>130800</v>
          </cell>
          <cell r="B47" t="str">
            <v>Jes P. Jessen A/S</v>
          </cell>
          <cell r="C47" t="str">
            <v>Aabenraa</v>
          </cell>
          <cell r="D47" t="str">
            <v>Bjarne Randløv</v>
          </cell>
          <cell r="E47">
            <v>1.0408326661329063E-2</v>
          </cell>
          <cell r="F47">
            <v>91</v>
          </cell>
          <cell r="G47">
            <v>1</v>
          </cell>
          <cell r="H47">
            <v>7</v>
          </cell>
          <cell r="I47">
            <v>6</v>
          </cell>
          <cell r="K47">
            <v>8</v>
          </cell>
          <cell r="L47">
            <v>8</v>
          </cell>
          <cell r="M47">
            <v>8</v>
          </cell>
          <cell r="O47">
            <v>8</v>
          </cell>
          <cell r="P47">
            <v>9</v>
          </cell>
          <cell r="Q47">
            <v>9</v>
          </cell>
          <cell r="S47">
            <v>9</v>
          </cell>
          <cell r="T47">
            <v>9</v>
          </cell>
          <cell r="U47">
            <v>9</v>
          </cell>
        </row>
        <row r="48">
          <cell r="A48">
            <v>130810</v>
          </cell>
          <cell r="B48" t="str">
            <v>Terminalen Esbjerg A/S</v>
          </cell>
          <cell r="C48" t="str">
            <v>Esbjerg N</v>
          </cell>
          <cell r="D48" t="str">
            <v>Bjarne Randløv</v>
          </cell>
          <cell r="E48">
            <v>2.61923824774105E-2</v>
          </cell>
          <cell r="F48">
            <v>229</v>
          </cell>
          <cell r="G48">
            <v>2</v>
          </cell>
          <cell r="H48">
            <v>15</v>
          </cell>
          <cell r="I48">
            <v>18</v>
          </cell>
          <cell r="K48">
            <v>20</v>
          </cell>
          <cell r="L48">
            <v>19</v>
          </cell>
          <cell r="M48">
            <v>20</v>
          </cell>
          <cell r="O48">
            <v>23</v>
          </cell>
          <cell r="P48">
            <v>22</v>
          </cell>
          <cell r="Q48">
            <v>23</v>
          </cell>
          <cell r="S48">
            <v>22</v>
          </cell>
          <cell r="T48">
            <v>23</v>
          </cell>
          <cell r="U48">
            <v>22</v>
          </cell>
        </row>
        <row r="49">
          <cell r="A49">
            <v>130820</v>
          </cell>
          <cell r="B49" t="str">
            <v>Autohuset Kronsbjerg A/S</v>
          </cell>
          <cell r="C49" t="str">
            <v>Svendborg</v>
          </cell>
          <cell r="D49" t="str">
            <v>Kim Helsted</v>
          </cell>
          <cell r="E49">
            <v>1.1780853254031796E-2</v>
          </cell>
          <cell r="F49">
            <v>103</v>
          </cell>
          <cell r="G49">
            <v>6</v>
          </cell>
          <cell r="H49">
            <v>6</v>
          </cell>
          <cell r="I49">
            <v>7</v>
          </cell>
          <cell r="K49">
            <v>8</v>
          </cell>
          <cell r="L49">
            <v>9</v>
          </cell>
          <cell r="M49">
            <v>8</v>
          </cell>
          <cell r="O49">
            <v>10</v>
          </cell>
          <cell r="P49">
            <v>9</v>
          </cell>
          <cell r="Q49">
            <v>10</v>
          </cell>
          <cell r="S49">
            <v>9</v>
          </cell>
          <cell r="T49">
            <v>10</v>
          </cell>
          <cell r="U49">
            <v>11</v>
          </cell>
        </row>
        <row r="50">
          <cell r="A50">
            <v>130830</v>
          </cell>
          <cell r="B50" t="str">
            <v>Helge Andersen Frederikshavn A/S</v>
          </cell>
          <cell r="C50" t="str">
            <v>Frederikshavn</v>
          </cell>
          <cell r="D50" t="str">
            <v>Kenneth Dam</v>
          </cell>
          <cell r="E50">
            <v>1.0293949445270503E-2</v>
          </cell>
          <cell r="F50">
            <v>90</v>
          </cell>
          <cell r="G50">
            <v>7</v>
          </cell>
          <cell r="H50">
            <v>6</v>
          </cell>
          <cell r="I50">
            <v>6</v>
          </cell>
          <cell r="K50">
            <v>8</v>
          </cell>
          <cell r="L50">
            <v>8</v>
          </cell>
          <cell r="M50">
            <v>6</v>
          </cell>
          <cell r="O50">
            <v>9</v>
          </cell>
          <cell r="P50">
            <v>8</v>
          </cell>
          <cell r="Q50">
            <v>8</v>
          </cell>
          <cell r="S50">
            <v>8</v>
          </cell>
          <cell r="T50">
            <v>9</v>
          </cell>
          <cell r="U50">
            <v>7</v>
          </cell>
        </row>
        <row r="51">
          <cell r="A51">
            <v>130840</v>
          </cell>
          <cell r="B51" t="str">
            <v>Andersen Biler A/S - Rødovre</v>
          </cell>
          <cell r="C51" t="str">
            <v>Rødovre</v>
          </cell>
          <cell r="D51" t="str">
            <v>Kim Helsted</v>
          </cell>
          <cell r="E51">
            <v>4.334896488619467E-2</v>
          </cell>
          <cell r="F51">
            <v>379</v>
          </cell>
          <cell r="G51">
            <v>17</v>
          </cell>
          <cell r="H51">
            <v>22</v>
          </cell>
          <cell r="I51">
            <v>29</v>
          </cell>
          <cell r="K51">
            <v>32</v>
          </cell>
          <cell r="L51">
            <v>31</v>
          </cell>
          <cell r="M51">
            <v>29</v>
          </cell>
          <cell r="O51">
            <v>36</v>
          </cell>
          <cell r="P51">
            <v>36</v>
          </cell>
          <cell r="Q51">
            <v>37</v>
          </cell>
          <cell r="S51">
            <v>35</v>
          </cell>
          <cell r="T51">
            <v>37</v>
          </cell>
          <cell r="U51">
            <v>38</v>
          </cell>
        </row>
        <row r="52">
          <cell r="A52">
            <v>130850</v>
          </cell>
          <cell r="B52" t="str">
            <v xml:space="preserve">Andersen Biler A/S København </v>
          </cell>
          <cell r="C52" t="str">
            <v>København N</v>
          </cell>
          <cell r="D52" t="str">
            <v>Kim Helsted</v>
          </cell>
          <cell r="E52">
            <v>4.540775477524877E-2</v>
          </cell>
          <cell r="F52">
            <v>397</v>
          </cell>
          <cell r="G52">
            <v>11</v>
          </cell>
          <cell r="H52">
            <v>25</v>
          </cell>
          <cell r="I52">
            <v>30</v>
          </cell>
          <cell r="K52">
            <v>33</v>
          </cell>
          <cell r="L52">
            <v>33</v>
          </cell>
          <cell r="M52">
            <v>33</v>
          </cell>
          <cell r="O52">
            <v>38</v>
          </cell>
          <cell r="P52">
            <v>37</v>
          </cell>
          <cell r="Q52">
            <v>39</v>
          </cell>
          <cell r="S52">
            <v>39</v>
          </cell>
          <cell r="T52">
            <v>39</v>
          </cell>
          <cell r="U52">
            <v>40</v>
          </cell>
        </row>
        <row r="53">
          <cell r="A53">
            <v>130870</v>
          </cell>
          <cell r="B53" t="str">
            <v>P.M. Olsen A/S</v>
          </cell>
          <cell r="C53" t="str">
            <v>Slagelse</v>
          </cell>
          <cell r="D53" t="str">
            <v>Bjarne Randløv</v>
          </cell>
          <cell r="E53">
            <v>1.7042205192725608E-2</v>
          </cell>
          <cell r="F53">
            <v>149</v>
          </cell>
          <cell r="G53">
            <v>13</v>
          </cell>
          <cell r="H53">
            <v>9</v>
          </cell>
          <cell r="I53">
            <v>9</v>
          </cell>
          <cell r="K53">
            <v>12</v>
          </cell>
          <cell r="L53">
            <v>12</v>
          </cell>
          <cell r="M53">
            <v>12</v>
          </cell>
          <cell r="O53">
            <v>14</v>
          </cell>
          <cell r="P53">
            <v>13</v>
          </cell>
          <cell r="Q53">
            <v>14</v>
          </cell>
          <cell r="S53">
            <v>13</v>
          </cell>
          <cell r="T53">
            <v>14</v>
          </cell>
          <cell r="U53">
            <v>14</v>
          </cell>
        </row>
        <row r="54">
          <cell r="A54">
            <v>130871</v>
          </cell>
          <cell r="B54" t="str">
            <v>P.M. Olsen A/S</v>
          </cell>
          <cell r="C54" t="str">
            <v>Kalundborg</v>
          </cell>
          <cell r="D54" t="str">
            <v>Bjarne Randløv</v>
          </cell>
          <cell r="E54">
            <v>7.0913873956307905E-3</v>
          </cell>
          <cell r="F54">
            <v>62</v>
          </cell>
          <cell r="G54">
            <v>13</v>
          </cell>
          <cell r="H54">
            <v>2</v>
          </cell>
          <cell r="I54">
            <v>1</v>
          </cell>
          <cell r="K54">
            <v>4</v>
          </cell>
          <cell r="L54">
            <v>4</v>
          </cell>
          <cell r="M54">
            <v>4</v>
          </cell>
          <cell r="O54">
            <v>6</v>
          </cell>
          <cell r="P54">
            <v>6</v>
          </cell>
          <cell r="Q54">
            <v>5</v>
          </cell>
          <cell r="S54">
            <v>6</v>
          </cell>
          <cell r="T54">
            <v>6</v>
          </cell>
          <cell r="U54">
            <v>5</v>
          </cell>
        </row>
        <row r="55">
          <cell r="A55">
            <v>130880</v>
          </cell>
          <cell r="B55" t="str">
            <v>R K Automobiler Aalborg A/S</v>
          </cell>
          <cell r="C55" t="str">
            <v>Aalborg</v>
          </cell>
          <cell r="D55" t="str">
            <v>Kenneth Dam</v>
          </cell>
          <cell r="E55">
            <v>3.6829463570856688E-2</v>
          </cell>
          <cell r="F55">
            <v>322</v>
          </cell>
          <cell r="G55">
            <v>12</v>
          </cell>
          <cell r="H55">
            <v>19</v>
          </cell>
          <cell r="I55">
            <v>25</v>
          </cell>
          <cell r="K55">
            <v>28</v>
          </cell>
          <cell r="L55">
            <v>29</v>
          </cell>
          <cell r="M55">
            <v>25</v>
          </cell>
          <cell r="O55">
            <v>31</v>
          </cell>
          <cell r="P55">
            <v>30</v>
          </cell>
          <cell r="Q55">
            <v>32</v>
          </cell>
          <cell r="S55">
            <v>30</v>
          </cell>
          <cell r="T55">
            <v>31</v>
          </cell>
          <cell r="U55">
            <v>30</v>
          </cell>
        </row>
        <row r="56">
          <cell r="A56">
            <v>130890</v>
          </cell>
          <cell r="B56" t="str">
            <v xml:space="preserve">Autoforum Ringkøbing A/S </v>
          </cell>
          <cell r="C56" t="str">
            <v>Ringkøbing</v>
          </cell>
          <cell r="D56" t="str">
            <v>Kenneth Dam</v>
          </cell>
          <cell r="E56">
            <v>7.5488962598650351E-3</v>
          </cell>
          <cell r="F56">
            <v>66</v>
          </cell>
          <cell r="G56">
            <v>1</v>
          </cell>
          <cell r="H56">
            <v>5</v>
          </cell>
          <cell r="I56">
            <v>7</v>
          </cell>
          <cell r="K56">
            <v>5</v>
          </cell>
          <cell r="L56">
            <v>6</v>
          </cell>
          <cell r="M56">
            <v>6</v>
          </cell>
          <cell r="O56">
            <v>6</v>
          </cell>
          <cell r="P56">
            <v>6</v>
          </cell>
          <cell r="Q56">
            <v>6</v>
          </cell>
          <cell r="S56">
            <v>6</v>
          </cell>
          <cell r="T56">
            <v>6</v>
          </cell>
          <cell r="U56">
            <v>6</v>
          </cell>
        </row>
        <row r="57">
          <cell r="A57">
            <v>130900</v>
          </cell>
          <cell r="B57" t="str">
            <v>Terminalen Taastrup</v>
          </cell>
          <cell r="C57" t="str">
            <v>Taastrup</v>
          </cell>
          <cell r="D57" t="str">
            <v>Bjarne Randløv</v>
          </cell>
          <cell r="E57">
            <v>2.61923824774105E-2</v>
          </cell>
          <cell r="F57">
            <v>229</v>
          </cell>
          <cell r="G57">
            <v>5</v>
          </cell>
          <cell r="H57">
            <v>14</v>
          </cell>
          <cell r="I57">
            <v>16</v>
          </cell>
          <cell r="K57">
            <v>19</v>
          </cell>
          <cell r="L57">
            <v>21</v>
          </cell>
          <cell r="M57">
            <v>18</v>
          </cell>
          <cell r="O57">
            <v>23</v>
          </cell>
          <cell r="P57">
            <v>23</v>
          </cell>
          <cell r="Q57">
            <v>24</v>
          </cell>
          <cell r="S57">
            <v>23</v>
          </cell>
          <cell r="T57">
            <v>21</v>
          </cell>
          <cell r="U57">
            <v>22</v>
          </cell>
        </row>
        <row r="58">
          <cell r="A58">
            <v>130910</v>
          </cell>
          <cell r="B58" t="str">
            <v>Autohuset Vestergaard</v>
          </cell>
          <cell r="C58" t="str">
            <v>Nærum</v>
          </cell>
          <cell r="D58" t="str">
            <v>Kim Helsted</v>
          </cell>
          <cell r="E58">
            <v>4.2891456021960428E-2</v>
          </cell>
          <cell r="F58">
            <v>375</v>
          </cell>
          <cell r="G58">
            <v>9</v>
          </cell>
          <cell r="H58">
            <v>23</v>
          </cell>
          <cell r="I58">
            <v>29</v>
          </cell>
          <cell r="K58">
            <v>32</v>
          </cell>
          <cell r="L58">
            <v>31</v>
          </cell>
          <cell r="M58">
            <v>29</v>
          </cell>
          <cell r="O58">
            <v>37</v>
          </cell>
          <cell r="P58">
            <v>36</v>
          </cell>
          <cell r="Q58">
            <v>38</v>
          </cell>
          <cell r="S58">
            <v>36</v>
          </cell>
          <cell r="T58">
            <v>37</v>
          </cell>
          <cell r="U58">
            <v>38</v>
          </cell>
        </row>
        <row r="59">
          <cell r="A59">
            <v>130930</v>
          </cell>
          <cell r="B59" t="str">
            <v>Helsingør Bilhus</v>
          </cell>
          <cell r="C59" t="str">
            <v xml:space="preserve">Helsingør </v>
          </cell>
          <cell r="D59" t="str">
            <v>Kim Helsted</v>
          </cell>
          <cell r="E59">
            <v>1.7385336840901291E-2</v>
          </cell>
          <cell r="F59">
            <v>152</v>
          </cell>
          <cell r="G59">
            <v>14</v>
          </cell>
          <cell r="H59">
            <v>8</v>
          </cell>
          <cell r="I59">
            <v>8</v>
          </cell>
          <cell r="K59">
            <v>13</v>
          </cell>
          <cell r="L59">
            <v>13</v>
          </cell>
          <cell r="M59">
            <v>12</v>
          </cell>
          <cell r="O59">
            <v>14</v>
          </cell>
          <cell r="P59">
            <v>14</v>
          </cell>
          <cell r="Q59">
            <v>14</v>
          </cell>
          <cell r="S59">
            <v>14</v>
          </cell>
          <cell r="T59">
            <v>14</v>
          </cell>
          <cell r="U59">
            <v>14</v>
          </cell>
        </row>
        <row r="60">
          <cell r="A60">
            <v>130940</v>
          </cell>
          <cell r="B60" t="str">
            <v>Sondrup Bilsenter</v>
          </cell>
          <cell r="C60" t="str">
            <v xml:space="preserve">Viby J </v>
          </cell>
          <cell r="D60" t="str">
            <v>Kenneth Dam</v>
          </cell>
          <cell r="E60">
            <v>2.61923824774105E-2</v>
          </cell>
          <cell r="F60">
            <v>229</v>
          </cell>
          <cell r="G60">
            <v>2</v>
          </cell>
          <cell r="H60">
            <v>15</v>
          </cell>
          <cell r="I60">
            <v>17</v>
          </cell>
          <cell r="K60">
            <v>19</v>
          </cell>
          <cell r="L60">
            <v>19</v>
          </cell>
          <cell r="M60">
            <v>18</v>
          </cell>
          <cell r="O60">
            <v>23</v>
          </cell>
          <cell r="P60">
            <v>22</v>
          </cell>
          <cell r="Q60">
            <v>24</v>
          </cell>
          <cell r="S60">
            <v>22</v>
          </cell>
          <cell r="T60">
            <v>23</v>
          </cell>
          <cell r="U60">
            <v>25</v>
          </cell>
        </row>
        <row r="61">
          <cell r="A61">
            <v>130941</v>
          </cell>
          <cell r="B61" t="str">
            <v>Sondrup Bilsenter</v>
          </cell>
          <cell r="C61" t="str">
            <v>Risskov</v>
          </cell>
          <cell r="D61" t="str">
            <v>Kenneth Dam</v>
          </cell>
          <cell r="E61">
            <v>1.8300354569369782E-2</v>
          </cell>
          <cell r="F61">
            <v>160</v>
          </cell>
          <cell r="G61">
            <v>0</v>
          </cell>
          <cell r="H61">
            <v>8</v>
          </cell>
          <cell r="I61">
            <v>9</v>
          </cell>
          <cell r="K61">
            <v>15</v>
          </cell>
          <cell r="L61">
            <v>15</v>
          </cell>
          <cell r="M61">
            <v>14</v>
          </cell>
          <cell r="O61">
            <v>17</v>
          </cell>
          <cell r="P61">
            <v>17</v>
          </cell>
          <cell r="Q61">
            <v>17</v>
          </cell>
          <cell r="S61">
            <v>17</v>
          </cell>
          <cell r="T61">
            <v>15</v>
          </cell>
          <cell r="U61">
            <v>16</v>
          </cell>
        </row>
        <row r="62">
          <cell r="A62">
            <v>130950</v>
          </cell>
          <cell r="B62" t="str">
            <v xml:space="preserve">Raf Motors A/S </v>
          </cell>
          <cell r="C62" t="str">
            <v>Horsens</v>
          </cell>
          <cell r="D62" t="str">
            <v>Kenneth Dam</v>
          </cell>
          <cell r="E62">
            <v>1.3725265927027335E-2</v>
          </cell>
          <cell r="F62">
            <v>120</v>
          </cell>
          <cell r="G62">
            <v>9</v>
          </cell>
          <cell r="H62">
            <v>7</v>
          </cell>
          <cell r="I62">
            <v>8</v>
          </cell>
          <cell r="K62">
            <v>10</v>
          </cell>
          <cell r="L62">
            <v>10</v>
          </cell>
          <cell r="M62">
            <v>10</v>
          </cell>
          <cell r="O62">
            <v>11</v>
          </cell>
          <cell r="P62">
            <v>11</v>
          </cell>
          <cell r="Q62">
            <v>11</v>
          </cell>
          <cell r="S62">
            <v>11</v>
          </cell>
          <cell r="T62">
            <v>11</v>
          </cell>
          <cell r="U62">
            <v>11</v>
          </cell>
        </row>
        <row r="63">
          <cell r="A63">
            <v>130960</v>
          </cell>
          <cell r="B63" t="str">
            <v>Autocentralen Sønderborg</v>
          </cell>
          <cell r="C63" t="str">
            <v>Sønderborg</v>
          </cell>
          <cell r="D63" t="str">
            <v>Bjarne Randløv</v>
          </cell>
          <cell r="E63">
            <v>6.8626329635136677E-3</v>
          </cell>
          <cell r="F63">
            <v>60</v>
          </cell>
          <cell r="G63">
            <v>0</v>
          </cell>
          <cell r="H63">
            <v>2</v>
          </cell>
          <cell r="I63">
            <v>2</v>
          </cell>
          <cell r="K63">
            <v>6</v>
          </cell>
          <cell r="L63">
            <v>6</v>
          </cell>
          <cell r="M63">
            <v>6</v>
          </cell>
          <cell r="O63">
            <v>7</v>
          </cell>
          <cell r="P63">
            <v>7</v>
          </cell>
          <cell r="Q63">
            <v>6</v>
          </cell>
          <cell r="S63">
            <v>6</v>
          </cell>
          <cell r="T63">
            <v>6</v>
          </cell>
          <cell r="U63">
            <v>6</v>
          </cell>
        </row>
        <row r="64">
          <cell r="E64">
            <v>0.99999999999999989</v>
          </cell>
          <cell r="F64">
            <v>8743</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C+LCV"/>
      <sheetName val="LCV"/>
      <sheetName val="PC"/>
      <sheetName val="Dealer overview"/>
      <sheetName val="Notes"/>
    </sheetNames>
    <sheetDataSet>
      <sheetData sheetId="0"/>
      <sheetData sheetId="1">
        <row r="11">
          <cell r="A11">
            <v>160010</v>
          </cell>
          <cell r="B11" t="str">
            <v>Pörhön Autoliike Oy</v>
          </cell>
          <cell r="C11" t="str">
            <v>KUUSAMO</v>
          </cell>
          <cell r="D11" t="str">
            <v>Kristo Kentala</v>
          </cell>
          <cell r="E11">
            <v>1.455604075691412E-3</v>
          </cell>
          <cell r="F11">
            <v>1</v>
          </cell>
          <cell r="G11">
            <v>0</v>
          </cell>
          <cell r="H11">
            <v>0</v>
          </cell>
          <cell r="I11">
            <v>0</v>
          </cell>
          <cell r="K11">
            <v>0</v>
          </cell>
          <cell r="L11">
            <v>0</v>
          </cell>
          <cell r="M11">
            <v>0</v>
          </cell>
          <cell r="O11">
            <v>0</v>
          </cell>
          <cell r="P11">
            <v>0</v>
          </cell>
          <cell r="Q11">
            <v>0</v>
          </cell>
          <cell r="S11">
            <v>0</v>
          </cell>
          <cell r="T11">
            <v>0</v>
          </cell>
          <cell r="U11">
            <v>0</v>
          </cell>
        </row>
        <row r="12">
          <cell r="A12">
            <v>160011</v>
          </cell>
          <cell r="B12" t="str">
            <v>Pörhön Autoliike Oy</v>
          </cell>
          <cell r="C12" t="str">
            <v>IISALMI</v>
          </cell>
          <cell r="D12" t="str">
            <v>Kristo Kentala</v>
          </cell>
          <cell r="E12">
            <v>7.2780203784570596E-3</v>
          </cell>
          <cell r="F12">
            <v>5</v>
          </cell>
          <cell r="G12">
            <v>0</v>
          </cell>
          <cell r="H12">
            <v>0</v>
          </cell>
          <cell r="I12">
            <v>0</v>
          </cell>
          <cell r="K12">
            <v>0</v>
          </cell>
          <cell r="L12">
            <v>0</v>
          </cell>
          <cell r="M12">
            <v>0</v>
          </cell>
          <cell r="O12">
            <v>0</v>
          </cell>
          <cell r="P12">
            <v>0</v>
          </cell>
          <cell r="Q12">
            <v>0</v>
          </cell>
          <cell r="S12">
            <v>0</v>
          </cell>
          <cell r="T12">
            <v>0</v>
          </cell>
          <cell r="U12">
            <v>1</v>
          </cell>
        </row>
        <row r="13">
          <cell r="A13">
            <v>160020</v>
          </cell>
          <cell r="B13" t="str">
            <v>Pörhön Autoliike Oy</v>
          </cell>
          <cell r="C13" t="str">
            <v>OULU</v>
          </cell>
          <cell r="D13" t="str">
            <v>Kristo Kentala</v>
          </cell>
          <cell r="E13">
            <v>3.7845705967976713E-2</v>
          </cell>
          <cell r="F13">
            <v>26</v>
          </cell>
          <cell r="G13">
            <v>2</v>
          </cell>
          <cell r="H13">
            <v>2</v>
          </cell>
          <cell r="I13">
            <v>2</v>
          </cell>
          <cell r="K13">
            <v>2</v>
          </cell>
          <cell r="L13">
            <v>2</v>
          </cell>
          <cell r="M13">
            <v>2</v>
          </cell>
          <cell r="O13">
            <v>2</v>
          </cell>
          <cell r="P13">
            <v>2</v>
          </cell>
          <cell r="Q13">
            <v>2</v>
          </cell>
          <cell r="S13">
            <v>2</v>
          </cell>
          <cell r="T13">
            <v>2</v>
          </cell>
          <cell r="U13">
            <v>3</v>
          </cell>
        </row>
        <row r="14">
          <cell r="A14">
            <v>160030</v>
          </cell>
          <cell r="B14" t="str">
            <v>Auto-Kehä Oy</v>
          </cell>
          <cell r="C14" t="str">
            <v>KARKKILA</v>
          </cell>
          <cell r="D14" t="str">
            <v>Jukka Mikkonen</v>
          </cell>
          <cell r="E14">
            <v>3.6390101892285295E-2</v>
          </cell>
          <cell r="F14">
            <v>25</v>
          </cell>
          <cell r="G14">
            <v>2</v>
          </cell>
          <cell r="H14">
            <v>2</v>
          </cell>
          <cell r="I14">
            <v>2</v>
          </cell>
          <cell r="K14">
            <v>2</v>
          </cell>
          <cell r="L14">
            <v>2</v>
          </cell>
          <cell r="M14">
            <v>2</v>
          </cell>
          <cell r="O14">
            <v>2</v>
          </cell>
          <cell r="P14">
            <v>2</v>
          </cell>
          <cell r="Q14">
            <v>2</v>
          </cell>
          <cell r="S14">
            <v>2</v>
          </cell>
          <cell r="T14">
            <v>2</v>
          </cell>
          <cell r="U14">
            <v>3</v>
          </cell>
        </row>
        <row r="15">
          <cell r="A15">
            <v>160033</v>
          </cell>
          <cell r="B15" t="str">
            <v>Auto-Kehä Forssa</v>
          </cell>
          <cell r="C15" t="str">
            <v>FORSSA</v>
          </cell>
          <cell r="D15" t="str">
            <v>Jukka Mikkonen</v>
          </cell>
          <cell r="E15">
            <v>4.3668122270742356E-3</v>
          </cell>
          <cell r="F15">
            <v>3</v>
          </cell>
          <cell r="G15">
            <v>0</v>
          </cell>
          <cell r="H15">
            <v>0</v>
          </cell>
          <cell r="I15">
            <v>0</v>
          </cell>
          <cell r="K15">
            <v>0</v>
          </cell>
          <cell r="L15">
            <v>0</v>
          </cell>
          <cell r="M15">
            <v>0</v>
          </cell>
          <cell r="O15">
            <v>0</v>
          </cell>
          <cell r="P15">
            <v>0</v>
          </cell>
          <cell r="Q15">
            <v>0</v>
          </cell>
          <cell r="S15">
            <v>0</v>
          </cell>
          <cell r="T15">
            <v>0</v>
          </cell>
          <cell r="U15">
            <v>0</v>
          </cell>
        </row>
        <row r="16">
          <cell r="A16">
            <v>160040</v>
          </cell>
          <cell r="B16" t="str">
            <v>Autokeskus Oy Konala</v>
          </cell>
          <cell r="C16" t="str">
            <v>HELSINKI</v>
          </cell>
          <cell r="D16" t="str">
            <v>Tuukka Pernu</v>
          </cell>
          <cell r="E16">
            <v>7.8602620087336247E-2</v>
          </cell>
          <cell r="F16">
            <v>54</v>
          </cell>
          <cell r="G16">
            <v>4</v>
          </cell>
          <cell r="H16">
            <v>4</v>
          </cell>
          <cell r="I16">
            <v>5</v>
          </cell>
          <cell r="K16">
            <v>5</v>
          </cell>
          <cell r="L16">
            <v>5</v>
          </cell>
          <cell r="M16">
            <v>4</v>
          </cell>
          <cell r="O16">
            <v>4</v>
          </cell>
          <cell r="P16">
            <v>5</v>
          </cell>
          <cell r="Q16">
            <v>4</v>
          </cell>
          <cell r="S16">
            <v>4</v>
          </cell>
          <cell r="T16">
            <v>5</v>
          </cell>
          <cell r="U16">
            <v>6</v>
          </cell>
        </row>
        <row r="17">
          <cell r="A17">
            <v>160060</v>
          </cell>
          <cell r="B17" t="str">
            <v>Autokeskus Oy Airport</v>
          </cell>
          <cell r="C17" t="str">
            <v>VANTAA</v>
          </cell>
          <cell r="D17" t="str">
            <v>Tuukka Pernu</v>
          </cell>
          <cell r="E17">
            <v>7.8602620087336247E-2</v>
          </cell>
          <cell r="F17">
            <v>54</v>
          </cell>
          <cell r="G17">
            <v>4</v>
          </cell>
          <cell r="H17">
            <v>4</v>
          </cell>
          <cell r="I17">
            <v>5</v>
          </cell>
          <cell r="K17">
            <v>5</v>
          </cell>
          <cell r="L17">
            <v>5</v>
          </cell>
          <cell r="M17">
            <v>4</v>
          </cell>
          <cell r="O17">
            <v>4</v>
          </cell>
          <cell r="P17">
            <v>5</v>
          </cell>
          <cell r="Q17">
            <v>4</v>
          </cell>
          <cell r="S17">
            <v>4</v>
          </cell>
          <cell r="T17">
            <v>5</v>
          </cell>
          <cell r="U17">
            <v>6</v>
          </cell>
        </row>
        <row r="18">
          <cell r="A18">
            <v>160080</v>
          </cell>
          <cell r="B18" t="str">
            <v>Autokeskus Oy Hämeenlinna</v>
          </cell>
          <cell r="C18" t="str">
            <v>HÄMEENLINNA</v>
          </cell>
          <cell r="D18" t="str">
            <v>Tuukka Pernu</v>
          </cell>
          <cell r="E18">
            <v>1.4556040756914119E-2</v>
          </cell>
          <cell r="F18">
            <v>10</v>
          </cell>
          <cell r="G18">
            <v>1</v>
          </cell>
          <cell r="H18">
            <v>1</v>
          </cell>
          <cell r="I18">
            <v>1</v>
          </cell>
          <cell r="K18">
            <v>1</v>
          </cell>
          <cell r="L18">
            <v>1</v>
          </cell>
          <cell r="M18">
            <v>1</v>
          </cell>
          <cell r="O18">
            <v>1</v>
          </cell>
          <cell r="P18">
            <v>1</v>
          </cell>
          <cell r="Q18">
            <v>1</v>
          </cell>
          <cell r="S18">
            <v>1</v>
          </cell>
          <cell r="T18">
            <v>1</v>
          </cell>
          <cell r="U18">
            <v>1</v>
          </cell>
        </row>
        <row r="19">
          <cell r="A19">
            <v>160090</v>
          </cell>
          <cell r="B19" t="str">
            <v>Autokeskus Oy Raisio</v>
          </cell>
          <cell r="C19" t="str">
            <v>TURKU</v>
          </cell>
          <cell r="D19" t="str">
            <v>Tuukka Pernu</v>
          </cell>
          <cell r="E19">
            <v>3.7845705967976713E-2</v>
          </cell>
          <cell r="F19">
            <v>26</v>
          </cell>
          <cell r="G19">
            <v>2</v>
          </cell>
          <cell r="H19">
            <v>2</v>
          </cell>
          <cell r="I19">
            <v>2</v>
          </cell>
          <cell r="K19">
            <v>2</v>
          </cell>
          <cell r="L19">
            <v>2</v>
          </cell>
          <cell r="M19">
            <v>2</v>
          </cell>
          <cell r="O19">
            <v>2</v>
          </cell>
          <cell r="P19">
            <v>2</v>
          </cell>
          <cell r="Q19">
            <v>2</v>
          </cell>
          <cell r="S19">
            <v>2</v>
          </cell>
          <cell r="T19">
            <v>2</v>
          </cell>
          <cell r="U19">
            <v>3</v>
          </cell>
        </row>
        <row r="20">
          <cell r="A20">
            <v>160100</v>
          </cell>
          <cell r="B20" t="str">
            <v>Autokeskus Oy Tampere</v>
          </cell>
          <cell r="C20" t="str">
            <v>TAMPERE</v>
          </cell>
          <cell r="D20" t="str">
            <v>Tuukka Pernu</v>
          </cell>
          <cell r="E20">
            <v>7.5691411935953426E-2</v>
          </cell>
          <cell r="F20">
            <v>52</v>
          </cell>
          <cell r="G20">
            <v>3</v>
          </cell>
          <cell r="H20">
            <v>4</v>
          </cell>
          <cell r="I20">
            <v>5</v>
          </cell>
          <cell r="K20">
            <v>4</v>
          </cell>
          <cell r="L20">
            <v>4</v>
          </cell>
          <cell r="M20">
            <v>4</v>
          </cell>
          <cell r="O20">
            <v>4</v>
          </cell>
          <cell r="P20">
            <v>5</v>
          </cell>
          <cell r="Q20">
            <v>4</v>
          </cell>
          <cell r="S20">
            <v>4</v>
          </cell>
          <cell r="T20">
            <v>5</v>
          </cell>
          <cell r="U20">
            <v>5</v>
          </cell>
        </row>
        <row r="21">
          <cell r="A21">
            <v>160180</v>
          </cell>
          <cell r="B21" t="str">
            <v>Auto-Eekoo</v>
          </cell>
          <cell r="C21" t="str">
            <v>IMATRA</v>
          </cell>
          <cell r="D21" t="str">
            <v>Jukka Mikkonen</v>
          </cell>
          <cell r="E21">
            <v>4.3668122270742356E-3</v>
          </cell>
          <cell r="F21">
            <v>3</v>
          </cell>
          <cell r="G21">
            <v>0</v>
          </cell>
          <cell r="H21">
            <v>0</v>
          </cell>
          <cell r="I21">
            <v>0</v>
          </cell>
          <cell r="K21">
            <v>0</v>
          </cell>
          <cell r="L21">
            <v>0</v>
          </cell>
          <cell r="M21">
            <v>0</v>
          </cell>
          <cell r="O21">
            <v>0</v>
          </cell>
          <cell r="P21">
            <v>0</v>
          </cell>
          <cell r="Q21">
            <v>0</v>
          </cell>
          <cell r="S21">
            <v>0</v>
          </cell>
          <cell r="T21">
            <v>0</v>
          </cell>
          <cell r="U21">
            <v>0</v>
          </cell>
        </row>
        <row r="22">
          <cell r="A22">
            <v>160190</v>
          </cell>
          <cell r="B22" t="str">
            <v>Bifa Ab (Tullnr. 0417-6)</v>
          </cell>
          <cell r="C22" t="str">
            <v>MAARIANHAMINA</v>
          </cell>
          <cell r="D22" t="str">
            <v>Kristo Kentala</v>
          </cell>
          <cell r="E22">
            <v>2.911208151382824E-3</v>
          </cell>
          <cell r="F22">
            <v>2</v>
          </cell>
          <cell r="G22">
            <v>0</v>
          </cell>
          <cell r="H22">
            <v>0</v>
          </cell>
          <cell r="I22">
            <v>0</v>
          </cell>
          <cell r="K22">
            <v>0</v>
          </cell>
          <cell r="L22">
            <v>0</v>
          </cell>
          <cell r="M22">
            <v>0</v>
          </cell>
          <cell r="O22">
            <v>0</v>
          </cell>
          <cell r="P22">
            <v>0</v>
          </cell>
          <cell r="Q22">
            <v>0</v>
          </cell>
          <cell r="S22">
            <v>0</v>
          </cell>
          <cell r="T22">
            <v>0</v>
          </cell>
          <cell r="U22">
            <v>0</v>
          </cell>
        </row>
        <row r="23">
          <cell r="A23">
            <v>160230</v>
          </cell>
          <cell r="B23" t="str">
            <v>Pörhön Autoliike Oy</v>
          </cell>
          <cell r="C23" t="str">
            <v>KAJAANI</v>
          </cell>
          <cell r="D23" t="str">
            <v>Kristo Kentala</v>
          </cell>
          <cell r="E23">
            <v>5.822416302765648E-3</v>
          </cell>
          <cell r="F23">
            <v>4</v>
          </cell>
          <cell r="G23">
            <v>0</v>
          </cell>
          <cell r="H23">
            <v>0</v>
          </cell>
          <cell r="I23">
            <v>0</v>
          </cell>
          <cell r="K23">
            <v>0</v>
          </cell>
          <cell r="L23">
            <v>0</v>
          </cell>
          <cell r="M23">
            <v>0</v>
          </cell>
          <cell r="O23">
            <v>0</v>
          </cell>
          <cell r="P23">
            <v>0</v>
          </cell>
          <cell r="Q23">
            <v>0</v>
          </cell>
          <cell r="S23">
            <v>0</v>
          </cell>
          <cell r="T23">
            <v>0</v>
          </cell>
          <cell r="U23">
            <v>0</v>
          </cell>
        </row>
        <row r="24">
          <cell r="A24">
            <v>160290</v>
          </cell>
          <cell r="B24" t="str">
            <v>Käyttöauto Oy Seinäjoki</v>
          </cell>
          <cell r="C24" t="str">
            <v>SEINÄJOKI</v>
          </cell>
          <cell r="D24" t="str">
            <v>Kristo Kentala</v>
          </cell>
          <cell r="E24">
            <v>3.6390101892285295E-2</v>
          </cell>
          <cell r="F24">
            <v>25</v>
          </cell>
          <cell r="G24">
            <v>2</v>
          </cell>
          <cell r="H24">
            <v>2</v>
          </cell>
          <cell r="I24">
            <v>2</v>
          </cell>
          <cell r="K24">
            <v>2</v>
          </cell>
          <cell r="L24">
            <v>2</v>
          </cell>
          <cell r="M24">
            <v>2</v>
          </cell>
          <cell r="O24">
            <v>2</v>
          </cell>
          <cell r="P24">
            <v>2</v>
          </cell>
          <cell r="Q24">
            <v>2</v>
          </cell>
          <cell r="S24">
            <v>2</v>
          </cell>
          <cell r="T24">
            <v>2</v>
          </cell>
          <cell r="U24">
            <v>3</v>
          </cell>
        </row>
        <row r="25">
          <cell r="A25">
            <v>160292</v>
          </cell>
          <cell r="B25" t="str">
            <v>Käyttöauto Oy Alavus</v>
          </cell>
          <cell r="C25" t="str">
            <v>ALAVUS</v>
          </cell>
          <cell r="D25" t="str">
            <v>Kristo Kentala</v>
          </cell>
          <cell r="E25">
            <v>4.3668122270742356E-3</v>
          </cell>
          <cell r="F25">
            <v>3</v>
          </cell>
          <cell r="G25">
            <v>0</v>
          </cell>
          <cell r="H25">
            <v>0</v>
          </cell>
          <cell r="I25">
            <v>0</v>
          </cell>
          <cell r="K25">
            <v>0</v>
          </cell>
          <cell r="L25">
            <v>0</v>
          </cell>
          <cell r="M25">
            <v>0</v>
          </cell>
          <cell r="O25">
            <v>0</v>
          </cell>
          <cell r="P25">
            <v>0</v>
          </cell>
          <cell r="Q25">
            <v>0</v>
          </cell>
          <cell r="S25">
            <v>0</v>
          </cell>
          <cell r="T25">
            <v>0</v>
          </cell>
          <cell r="U25">
            <v>0</v>
          </cell>
        </row>
        <row r="26">
          <cell r="A26">
            <v>160294</v>
          </cell>
          <cell r="B26" t="str">
            <v>Käyttöauto Oy Kokkola</v>
          </cell>
          <cell r="C26" t="str">
            <v>KOKKOLA</v>
          </cell>
          <cell r="D26" t="str">
            <v>Kristo Kentala</v>
          </cell>
          <cell r="E26">
            <v>1.7467248908296942E-2</v>
          </cell>
          <cell r="F26">
            <v>12</v>
          </cell>
          <cell r="G26">
            <v>1</v>
          </cell>
          <cell r="H26">
            <v>1</v>
          </cell>
          <cell r="I26">
            <v>1</v>
          </cell>
          <cell r="K26">
            <v>1</v>
          </cell>
          <cell r="L26">
            <v>1</v>
          </cell>
          <cell r="M26">
            <v>1</v>
          </cell>
          <cell r="O26">
            <v>1</v>
          </cell>
          <cell r="P26">
            <v>1</v>
          </cell>
          <cell r="Q26">
            <v>1</v>
          </cell>
          <cell r="S26">
            <v>1</v>
          </cell>
          <cell r="T26">
            <v>1</v>
          </cell>
          <cell r="U26">
            <v>1</v>
          </cell>
        </row>
        <row r="27">
          <cell r="A27">
            <v>160296</v>
          </cell>
          <cell r="B27" t="str">
            <v>Käyttöauto Oy Jyväskylä</v>
          </cell>
          <cell r="C27" t="str">
            <v>JYVÄSKYLÄ</v>
          </cell>
          <cell r="D27" t="str">
            <v>Kristo Kentala</v>
          </cell>
          <cell r="E27">
            <v>3.4934497816593885E-2</v>
          </cell>
          <cell r="F27">
            <v>24</v>
          </cell>
          <cell r="G27">
            <v>2</v>
          </cell>
          <cell r="H27">
            <v>2</v>
          </cell>
          <cell r="I27">
            <v>2</v>
          </cell>
          <cell r="K27">
            <v>2</v>
          </cell>
          <cell r="L27">
            <v>2</v>
          </cell>
          <cell r="M27">
            <v>2</v>
          </cell>
          <cell r="O27">
            <v>2</v>
          </cell>
          <cell r="P27">
            <v>2</v>
          </cell>
          <cell r="Q27">
            <v>2</v>
          </cell>
          <cell r="S27">
            <v>2</v>
          </cell>
          <cell r="T27">
            <v>2</v>
          </cell>
          <cell r="U27">
            <v>2</v>
          </cell>
        </row>
        <row r="28">
          <cell r="A28">
            <v>160300</v>
          </cell>
          <cell r="B28" t="str">
            <v>Pörhön Autoliike Oy</v>
          </cell>
          <cell r="C28" t="str">
            <v>ROVANIEMI</v>
          </cell>
          <cell r="D28" t="str">
            <v>Kristo Kentala</v>
          </cell>
          <cell r="E28">
            <v>1.4556040756914119E-2</v>
          </cell>
          <cell r="F28">
            <v>10</v>
          </cell>
          <cell r="G28">
            <v>1</v>
          </cell>
          <cell r="H28">
            <v>1</v>
          </cell>
          <cell r="I28">
            <v>1</v>
          </cell>
          <cell r="K28">
            <v>1</v>
          </cell>
          <cell r="L28">
            <v>1</v>
          </cell>
          <cell r="M28">
            <v>1</v>
          </cell>
          <cell r="O28">
            <v>1</v>
          </cell>
          <cell r="P28">
            <v>1</v>
          </cell>
          <cell r="Q28">
            <v>1</v>
          </cell>
          <cell r="S28">
            <v>1</v>
          </cell>
          <cell r="T28">
            <v>1</v>
          </cell>
          <cell r="U28">
            <v>1</v>
          </cell>
        </row>
        <row r="29">
          <cell r="A29">
            <v>160310</v>
          </cell>
          <cell r="B29" t="str">
            <v>Loimaan Laatuauto Oy</v>
          </cell>
          <cell r="C29" t="str">
            <v>LOIMAA</v>
          </cell>
          <cell r="D29" t="str">
            <v>Kristo Kentala</v>
          </cell>
          <cell r="E29">
            <v>1.1644832605531296E-2</v>
          </cell>
          <cell r="F29">
            <v>8</v>
          </cell>
          <cell r="G29">
            <v>1</v>
          </cell>
          <cell r="H29">
            <v>1</v>
          </cell>
          <cell r="I29">
            <v>1</v>
          </cell>
          <cell r="K29">
            <v>1</v>
          </cell>
          <cell r="L29">
            <v>1</v>
          </cell>
          <cell r="M29">
            <v>1</v>
          </cell>
          <cell r="O29">
            <v>1</v>
          </cell>
          <cell r="P29">
            <v>1</v>
          </cell>
          <cell r="Q29">
            <v>1</v>
          </cell>
          <cell r="S29">
            <v>1</v>
          </cell>
          <cell r="T29">
            <v>1</v>
          </cell>
          <cell r="U29">
            <v>1</v>
          </cell>
        </row>
        <row r="30">
          <cell r="A30">
            <v>160320</v>
          </cell>
          <cell r="B30" t="str">
            <v>LänsiAuto Oy</v>
          </cell>
          <cell r="C30" t="str">
            <v>LAHTI</v>
          </cell>
          <cell r="D30" t="str">
            <v>Jukka Mikkonen</v>
          </cell>
          <cell r="E30">
            <v>2.6200873362445413E-2</v>
          </cell>
          <cell r="F30">
            <v>18</v>
          </cell>
          <cell r="G30">
            <v>1</v>
          </cell>
          <cell r="H30">
            <v>1</v>
          </cell>
          <cell r="I30">
            <v>2</v>
          </cell>
          <cell r="K30">
            <v>2</v>
          </cell>
          <cell r="L30">
            <v>2</v>
          </cell>
          <cell r="M30">
            <v>1</v>
          </cell>
          <cell r="O30">
            <v>1</v>
          </cell>
          <cell r="P30">
            <v>2</v>
          </cell>
          <cell r="Q30">
            <v>1</v>
          </cell>
          <cell r="S30">
            <v>1</v>
          </cell>
          <cell r="T30">
            <v>2</v>
          </cell>
          <cell r="U30">
            <v>2</v>
          </cell>
        </row>
        <row r="31">
          <cell r="A31">
            <v>160323</v>
          </cell>
          <cell r="B31" t="str">
            <v>LänsiAuto Oy</v>
          </cell>
          <cell r="C31" t="str">
            <v>HYVINKÄÄ</v>
          </cell>
          <cell r="D31" t="str">
            <v>Jukka Mikkonen</v>
          </cell>
          <cell r="E31">
            <v>1.6011644832605532E-2</v>
          </cell>
          <cell r="F31">
            <v>11</v>
          </cell>
          <cell r="G31">
            <v>1</v>
          </cell>
          <cell r="H31">
            <v>1</v>
          </cell>
          <cell r="I31">
            <v>1</v>
          </cell>
          <cell r="K31">
            <v>1</v>
          </cell>
          <cell r="L31">
            <v>1</v>
          </cell>
          <cell r="M31">
            <v>1</v>
          </cell>
          <cell r="O31">
            <v>1</v>
          </cell>
          <cell r="P31">
            <v>1</v>
          </cell>
          <cell r="Q31">
            <v>1</v>
          </cell>
          <cell r="S31">
            <v>1</v>
          </cell>
          <cell r="T31">
            <v>1</v>
          </cell>
          <cell r="U31">
            <v>1</v>
          </cell>
        </row>
        <row r="32">
          <cell r="A32">
            <v>160325</v>
          </cell>
          <cell r="B32" t="str">
            <v>LänsiAuto Oy</v>
          </cell>
          <cell r="C32" t="str">
            <v>RAISIO</v>
          </cell>
          <cell r="D32" t="str">
            <v>Jukka Mikkonen</v>
          </cell>
          <cell r="E32">
            <v>1.8922852983988356E-2</v>
          </cell>
          <cell r="F32">
            <v>13</v>
          </cell>
          <cell r="G32">
            <v>1</v>
          </cell>
          <cell r="H32">
            <v>1</v>
          </cell>
          <cell r="I32">
            <v>1</v>
          </cell>
          <cell r="K32">
            <v>1</v>
          </cell>
          <cell r="L32">
            <v>1</v>
          </cell>
          <cell r="M32">
            <v>1</v>
          </cell>
          <cell r="O32">
            <v>1</v>
          </cell>
          <cell r="P32">
            <v>1</v>
          </cell>
          <cell r="Q32">
            <v>1</v>
          </cell>
          <cell r="S32">
            <v>1</v>
          </cell>
          <cell r="T32">
            <v>1</v>
          </cell>
          <cell r="U32">
            <v>1</v>
          </cell>
        </row>
        <row r="33">
          <cell r="A33">
            <v>160326</v>
          </cell>
          <cell r="B33" t="str">
            <v>LänsiAuto Oy</v>
          </cell>
          <cell r="C33" t="str">
            <v>ESPOO</v>
          </cell>
          <cell r="D33" t="str">
            <v>Jukka Mikkonen</v>
          </cell>
          <cell r="E33">
            <v>5.2401746724890827E-2</v>
          </cell>
          <cell r="F33">
            <v>36</v>
          </cell>
          <cell r="G33">
            <v>2</v>
          </cell>
          <cell r="H33">
            <v>3</v>
          </cell>
          <cell r="I33">
            <v>3</v>
          </cell>
          <cell r="K33">
            <v>3</v>
          </cell>
          <cell r="L33">
            <v>3</v>
          </cell>
          <cell r="M33">
            <v>3</v>
          </cell>
          <cell r="O33">
            <v>3</v>
          </cell>
          <cell r="P33">
            <v>3</v>
          </cell>
          <cell r="Q33">
            <v>3</v>
          </cell>
          <cell r="S33">
            <v>3</v>
          </cell>
          <cell r="T33">
            <v>3</v>
          </cell>
          <cell r="U33">
            <v>4</v>
          </cell>
        </row>
        <row r="34">
          <cell r="A34">
            <v>160327</v>
          </cell>
          <cell r="B34" t="str">
            <v>LänsiAuto Oy</v>
          </cell>
          <cell r="C34" t="str">
            <v>VANTAA</v>
          </cell>
          <cell r="D34" t="str">
            <v>Jukka Mikkonen</v>
          </cell>
          <cell r="E34">
            <v>5.0946142649199416E-2</v>
          </cell>
          <cell r="F34">
            <v>35</v>
          </cell>
          <cell r="G34">
            <v>2</v>
          </cell>
          <cell r="H34">
            <v>3</v>
          </cell>
          <cell r="I34">
            <v>3</v>
          </cell>
          <cell r="K34">
            <v>3</v>
          </cell>
          <cell r="L34">
            <v>3</v>
          </cell>
          <cell r="M34">
            <v>3</v>
          </cell>
          <cell r="O34">
            <v>3</v>
          </cell>
          <cell r="P34">
            <v>3</v>
          </cell>
          <cell r="Q34">
            <v>3</v>
          </cell>
          <cell r="S34">
            <v>3</v>
          </cell>
          <cell r="T34">
            <v>3</v>
          </cell>
          <cell r="U34">
            <v>4</v>
          </cell>
        </row>
        <row r="35">
          <cell r="A35">
            <v>160360</v>
          </cell>
          <cell r="B35" t="str">
            <v>Pörhön Autoliike Oy</v>
          </cell>
          <cell r="C35" t="str">
            <v>KEMINMAA</v>
          </cell>
          <cell r="D35" t="str">
            <v>Kristo Kentala</v>
          </cell>
          <cell r="E35">
            <v>1.1644832605531296E-2</v>
          </cell>
          <cell r="F35">
            <v>8</v>
          </cell>
          <cell r="G35">
            <v>1</v>
          </cell>
          <cell r="H35">
            <v>1</v>
          </cell>
          <cell r="I35">
            <v>1</v>
          </cell>
          <cell r="K35">
            <v>1</v>
          </cell>
          <cell r="L35">
            <v>1</v>
          </cell>
          <cell r="M35">
            <v>1</v>
          </cell>
          <cell r="O35">
            <v>1</v>
          </cell>
          <cell r="P35">
            <v>1</v>
          </cell>
          <cell r="Q35">
            <v>1</v>
          </cell>
          <cell r="S35">
            <v>1</v>
          </cell>
          <cell r="T35">
            <v>1</v>
          </cell>
          <cell r="U35">
            <v>1</v>
          </cell>
        </row>
        <row r="36">
          <cell r="A36">
            <v>160440</v>
          </cell>
          <cell r="B36" t="str">
            <v>Väänäsen Auto Oy</v>
          </cell>
          <cell r="C36" t="str">
            <v>KUOPIO</v>
          </cell>
          <cell r="D36" t="str">
            <v>Jukka Mikkonen</v>
          </cell>
          <cell r="E36">
            <v>1.7467248908296942E-2</v>
          </cell>
          <cell r="F36">
            <v>12</v>
          </cell>
          <cell r="G36">
            <v>1</v>
          </cell>
          <cell r="H36">
            <v>1</v>
          </cell>
          <cell r="I36">
            <v>1</v>
          </cell>
          <cell r="K36">
            <v>1</v>
          </cell>
          <cell r="L36">
            <v>1</v>
          </cell>
          <cell r="M36">
            <v>1</v>
          </cell>
          <cell r="O36">
            <v>1</v>
          </cell>
          <cell r="P36">
            <v>1</v>
          </cell>
          <cell r="Q36">
            <v>1</v>
          </cell>
          <cell r="S36">
            <v>1</v>
          </cell>
          <cell r="T36">
            <v>1</v>
          </cell>
          <cell r="U36">
            <v>1</v>
          </cell>
        </row>
        <row r="37">
          <cell r="A37">
            <v>160470</v>
          </cell>
          <cell r="B37" t="str">
            <v>Autoliike Reijo Lähdemäki Oy</v>
          </cell>
          <cell r="C37" t="str">
            <v>VAASA</v>
          </cell>
          <cell r="D37" t="str">
            <v>Kristo Kentala</v>
          </cell>
          <cell r="E37">
            <v>1.1644832605531296E-2</v>
          </cell>
          <cell r="F37">
            <v>8</v>
          </cell>
          <cell r="G37">
            <v>1</v>
          </cell>
          <cell r="H37">
            <v>1</v>
          </cell>
          <cell r="I37">
            <v>1</v>
          </cell>
          <cell r="K37">
            <v>1</v>
          </cell>
          <cell r="L37">
            <v>1</v>
          </cell>
          <cell r="M37">
            <v>1</v>
          </cell>
          <cell r="O37">
            <v>1</v>
          </cell>
          <cell r="P37">
            <v>1</v>
          </cell>
          <cell r="Q37">
            <v>1</v>
          </cell>
          <cell r="S37">
            <v>1</v>
          </cell>
          <cell r="T37">
            <v>1</v>
          </cell>
          <cell r="U37">
            <v>1</v>
          </cell>
        </row>
        <row r="38">
          <cell r="A38">
            <v>160500</v>
          </cell>
          <cell r="B38" t="str">
            <v>Veljekset Laakkonen Oy</v>
          </cell>
          <cell r="C38" t="str">
            <v>PORVOO</v>
          </cell>
          <cell r="D38" t="str">
            <v>Kristo Kentala</v>
          </cell>
          <cell r="E38">
            <v>3.2023289665211063E-2</v>
          </cell>
          <cell r="F38">
            <v>22</v>
          </cell>
          <cell r="G38">
            <v>1</v>
          </cell>
          <cell r="H38">
            <v>2</v>
          </cell>
          <cell r="I38">
            <v>2</v>
          </cell>
          <cell r="K38">
            <v>2</v>
          </cell>
          <cell r="L38">
            <v>2</v>
          </cell>
          <cell r="M38">
            <v>2</v>
          </cell>
          <cell r="O38">
            <v>2</v>
          </cell>
          <cell r="P38">
            <v>2</v>
          </cell>
          <cell r="Q38">
            <v>2</v>
          </cell>
          <cell r="S38">
            <v>2</v>
          </cell>
          <cell r="T38">
            <v>2</v>
          </cell>
          <cell r="U38">
            <v>2</v>
          </cell>
        </row>
        <row r="39">
          <cell r="A39">
            <v>160520</v>
          </cell>
          <cell r="B39" t="str">
            <v>Veljekset Laakkonen Oy</v>
          </cell>
          <cell r="C39" t="str">
            <v>JOENSUU</v>
          </cell>
          <cell r="D39" t="str">
            <v>Kristo Kentala</v>
          </cell>
          <cell r="E39">
            <v>2.7656477438136828E-2</v>
          </cell>
          <cell r="F39">
            <v>19</v>
          </cell>
          <cell r="G39">
            <v>1</v>
          </cell>
          <cell r="H39">
            <v>1</v>
          </cell>
          <cell r="I39">
            <v>2</v>
          </cell>
          <cell r="K39">
            <v>2</v>
          </cell>
          <cell r="L39">
            <v>2</v>
          </cell>
          <cell r="M39">
            <v>1</v>
          </cell>
          <cell r="O39">
            <v>2</v>
          </cell>
          <cell r="P39">
            <v>2</v>
          </cell>
          <cell r="Q39">
            <v>1</v>
          </cell>
          <cell r="S39">
            <v>2</v>
          </cell>
          <cell r="T39">
            <v>2</v>
          </cell>
          <cell r="U39">
            <v>2</v>
          </cell>
        </row>
        <row r="40">
          <cell r="A40">
            <v>160535</v>
          </cell>
          <cell r="B40" t="str">
            <v>Veljekset Laakkonen</v>
          </cell>
          <cell r="C40" t="str">
            <v>Herttomiemi</v>
          </cell>
          <cell r="D40" t="str">
            <v>Kristo Kentala</v>
          </cell>
          <cell r="E40">
            <v>7.7147016011644837E-2</v>
          </cell>
          <cell r="F40">
            <v>53</v>
          </cell>
          <cell r="G40">
            <v>4</v>
          </cell>
          <cell r="H40">
            <v>4</v>
          </cell>
          <cell r="I40">
            <v>5</v>
          </cell>
          <cell r="K40">
            <v>4</v>
          </cell>
          <cell r="L40">
            <v>4</v>
          </cell>
          <cell r="M40">
            <v>4</v>
          </cell>
          <cell r="O40">
            <v>4</v>
          </cell>
          <cell r="P40">
            <v>5</v>
          </cell>
          <cell r="Q40">
            <v>4</v>
          </cell>
          <cell r="S40">
            <v>4</v>
          </cell>
          <cell r="T40">
            <v>5</v>
          </cell>
          <cell r="U40">
            <v>5</v>
          </cell>
        </row>
        <row r="41">
          <cell r="A41">
            <v>160560</v>
          </cell>
          <cell r="B41" t="str">
            <v>Ympäristön Auto Oy</v>
          </cell>
          <cell r="C41" t="str">
            <v>KOUVOLA</v>
          </cell>
          <cell r="D41" t="str">
            <v>Jukka Mikkonen</v>
          </cell>
          <cell r="E41">
            <v>1.0189228529839884E-2</v>
          </cell>
          <cell r="F41">
            <v>7</v>
          </cell>
          <cell r="G41">
            <v>0</v>
          </cell>
          <cell r="H41">
            <v>1</v>
          </cell>
          <cell r="I41">
            <v>1</v>
          </cell>
          <cell r="K41">
            <v>1</v>
          </cell>
          <cell r="L41">
            <v>1</v>
          </cell>
          <cell r="M41">
            <v>1</v>
          </cell>
          <cell r="O41">
            <v>1</v>
          </cell>
          <cell r="P41">
            <v>1</v>
          </cell>
          <cell r="Q41">
            <v>1</v>
          </cell>
          <cell r="S41">
            <v>1</v>
          </cell>
          <cell r="T41">
            <v>1</v>
          </cell>
          <cell r="U41">
            <v>1</v>
          </cell>
        </row>
        <row r="42">
          <cell r="A42">
            <v>160590</v>
          </cell>
          <cell r="B42" t="str">
            <v>Palin Oy/AutoPalin</v>
          </cell>
          <cell r="C42" t="str">
            <v>PORI</v>
          </cell>
          <cell r="D42" t="str">
            <v>Kristo Kentala</v>
          </cell>
          <cell r="E42">
            <v>1.4556040756914119E-2</v>
          </cell>
          <cell r="F42">
            <v>10</v>
          </cell>
          <cell r="G42">
            <v>1</v>
          </cell>
          <cell r="H42">
            <v>1</v>
          </cell>
          <cell r="I42">
            <v>1</v>
          </cell>
          <cell r="K42">
            <v>1</v>
          </cell>
          <cell r="L42">
            <v>1</v>
          </cell>
          <cell r="M42">
            <v>1</v>
          </cell>
          <cell r="O42">
            <v>1</v>
          </cell>
          <cell r="P42">
            <v>1</v>
          </cell>
          <cell r="Q42">
            <v>1</v>
          </cell>
          <cell r="S42">
            <v>1</v>
          </cell>
          <cell r="T42">
            <v>1</v>
          </cell>
          <cell r="U42">
            <v>1</v>
          </cell>
        </row>
        <row r="43">
          <cell r="A43">
            <v>160591</v>
          </cell>
          <cell r="B43" t="str">
            <v>Palin Oy/AutoPalin</v>
          </cell>
          <cell r="C43" t="str">
            <v>RAUMA</v>
          </cell>
          <cell r="D43" t="str">
            <v>Kristo Kentala</v>
          </cell>
          <cell r="E43">
            <v>2.4745269286754003E-2</v>
          </cell>
          <cell r="F43">
            <v>17</v>
          </cell>
          <cell r="G43">
            <v>1</v>
          </cell>
          <cell r="H43">
            <v>1</v>
          </cell>
          <cell r="I43">
            <v>2</v>
          </cell>
          <cell r="K43">
            <v>1</v>
          </cell>
          <cell r="L43">
            <v>1</v>
          </cell>
          <cell r="M43">
            <v>1</v>
          </cell>
          <cell r="O43">
            <v>1</v>
          </cell>
          <cell r="P43">
            <v>1</v>
          </cell>
          <cell r="Q43">
            <v>1</v>
          </cell>
          <cell r="S43">
            <v>1</v>
          </cell>
          <cell r="T43">
            <v>2</v>
          </cell>
          <cell r="U43">
            <v>2</v>
          </cell>
        </row>
        <row r="44">
          <cell r="A44">
            <v>160700</v>
          </cell>
          <cell r="B44" t="str">
            <v xml:space="preserve">Autosalpa Oy </v>
          </cell>
          <cell r="C44" t="str">
            <v>KOTKA</v>
          </cell>
          <cell r="D44" t="str">
            <v>Jukka Mikkonen</v>
          </cell>
          <cell r="E44">
            <v>1.6011644832605532E-2</v>
          </cell>
          <cell r="F44">
            <v>11</v>
          </cell>
          <cell r="G44">
            <v>1</v>
          </cell>
          <cell r="H44">
            <v>1</v>
          </cell>
          <cell r="I44">
            <v>1</v>
          </cell>
          <cell r="K44">
            <v>1</v>
          </cell>
          <cell r="L44">
            <v>1</v>
          </cell>
          <cell r="M44">
            <v>1</v>
          </cell>
          <cell r="O44">
            <v>1</v>
          </cell>
          <cell r="P44">
            <v>1</v>
          </cell>
          <cell r="Q44">
            <v>1</v>
          </cell>
          <cell r="S44">
            <v>1</v>
          </cell>
          <cell r="T44">
            <v>1</v>
          </cell>
          <cell r="U44">
            <v>1</v>
          </cell>
        </row>
        <row r="45">
          <cell r="A45">
            <v>160702</v>
          </cell>
          <cell r="B45" t="str">
            <v xml:space="preserve">Autosalpa Oy </v>
          </cell>
          <cell r="C45" t="str">
            <v>Kouvola</v>
          </cell>
          <cell r="D45" t="str">
            <v>Jukka Mikkonen</v>
          </cell>
          <cell r="E45">
            <v>1.0189228529839884E-2</v>
          </cell>
          <cell r="F45">
            <v>7</v>
          </cell>
          <cell r="G45">
            <v>0</v>
          </cell>
          <cell r="H45">
            <v>1</v>
          </cell>
          <cell r="I45">
            <v>1</v>
          </cell>
          <cell r="K45">
            <v>1</v>
          </cell>
          <cell r="L45">
            <v>1</v>
          </cell>
          <cell r="M45">
            <v>1</v>
          </cell>
          <cell r="O45">
            <v>1</v>
          </cell>
          <cell r="P45">
            <v>1</v>
          </cell>
          <cell r="Q45">
            <v>1</v>
          </cell>
          <cell r="S45">
            <v>1</v>
          </cell>
          <cell r="T45">
            <v>1</v>
          </cell>
          <cell r="U45">
            <v>1</v>
          </cell>
        </row>
        <row r="46">
          <cell r="A46">
            <v>160710</v>
          </cell>
          <cell r="B46" t="str">
            <v>Autotalo Ripatti Oy</v>
          </cell>
          <cell r="C46" t="str">
            <v>LAPPEENRANTA</v>
          </cell>
          <cell r="D46" t="str">
            <v>Jukka Mikkonen</v>
          </cell>
          <cell r="E46">
            <v>1.1644832605531296E-2</v>
          </cell>
          <cell r="F46">
            <v>8</v>
          </cell>
          <cell r="G46">
            <v>1</v>
          </cell>
          <cell r="H46">
            <v>1</v>
          </cell>
          <cell r="I46">
            <v>1</v>
          </cell>
          <cell r="K46">
            <v>1</v>
          </cell>
          <cell r="L46">
            <v>1</v>
          </cell>
          <cell r="M46">
            <v>1</v>
          </cell>
          <cell r="O46">
            <v>1</v>
          </cell>
          <cell r="P46">
            <v>1</v>
          </cell>
          <cell r="Q46">
            <v>1</v>
          </cell>
          <cell r="S46">
            <v>1</v>
          </cell>
          <cell r="T46">
            <v>1</v>
          </cell>
          <cell r="U46">
            <v>1</v>
          </cell>
        </row>
        <row r="47">
          <cell r="A47">
            <v>160720</v>
          </cell>
          <cell r="B47" t="str">
            <v xml:space="preserve">Autosalpa Oy </v>
          </cell>
          <cell r="C47" t="str">
            <v>KERAVA</v>
          </cell>
          <cell r="D47" t="str">
            <v>Jukka Mikkonen</v>
          </cell>
          <cell r="E47">
            <v>1.0189228529839884E-2</v>
          </cell>
          <cell r="F47">
            <v>7</v>
          </cell>
          <cell r="G47">
            <v>0</v>
          </cell>
          <cell r="H47">
            <v>1</v>
          </cell>
          <cell r="I47">
            <v>1</v>
          </cell>
          <cell r="K47">
            <v>1</v>
          </cell>
          <cell r="L47">
            <v>1</v>
          </cell>
          <cell r="M47">
            <v>1</v>
          </cell>
          <cell r="O47">
            <v>1</v>
          </cell>
          <cell r="P47">
            <v>1</v>
          </cell>
          <cell r="Q47">
            <v>1</v>
          </cell>
          <cell r="S47">
            <v>1</v>
          </cell>
          <cell r="T47">
            <v>1</v>
          </cell>
          <cell r="U47">
            <v>1</v>
          </cell>
        </row>
        <row r="48">
          <cell r="A48">
            <v>160730</v>
          </cell>
          <cell r="B48" t="str">
            <v>Savon Autokeskus</v>
          </cell>
          <cell r="C48" t="str">
            <v>MIKKELI</v>
          </cell>
          <cell r="D48" t="str">
            <v>Jukka Mikkonen</v>
          </cell>
          <cell r="E48">
            <v>2.7656477438136828E-2</v>
          </cell>
          <cell r="F48">
            <v>19</v>
          </cell>
          <cell r="G48">
            <v>1</v>
          </cell>
          <cell r="H48">
            <v>1</v>
          </cell>
          <cell r="I48">
            <v>2</v>
          </cell>
          <cell r="K48">
            <v>2</v>
          </cell>
          <cell r="L48">
            <v>2</v>
          </cell>
          <cell r="M48">
            <v>1</v>
          </cell>
          <cell r="O48">
            <v>2</v>
          </cell>
          <cell r="P48">
            <v>2</v>
          </cell>
          <cell r="Q48">
            <v>1</v>
          </cell>
          <cell r="S48">
            <v>2</v>
          </cell>
          <cell r="T48">
            <v>2</v>
          </cell>
          <cell r="U48">
            <v>2</v>
          </cell>
        </row>
        <row r="49">
          <cell r="A49">
            <v>160740</v>
          </cell>
          <cell r="B49" t="str">
            <v>Levorannan Autoliike Oy</v>
          </cell>
          <cell r="C49" t="str">
            <v>SASTAMALA</v>
          </cell>
          <cell r="D49" t="str">
            <v>Kristo Kentala</v>
          </cell>
          <cell r="E49">
            <v>8.7336244541484712E-3</v>
          </cell>
          <cell r="F49">
            <v>6</v>
          </cell>
          <cell r="G49">
            <v>0</v>
          </cell>
          <cell r="H49">
            <v>0</v>
          </cell>
          <cell r="I49">
            <v>1</v>
          </cell>
          <cell r="K49">
            <v>1</v>
          </cell>
          <cell r="L49">
            <v>1</v>
          </cell>
          <cell r="M49">
            <v>0</v>
          </cell>
          <cell r="O49">
            <v>0</v>
          </cell>
          <cell r="P49">
            <v>1</v>
          </cell>
          <cell r="Q49">
            <v>0</v>
          </cell>
          <cell r="S49">
            <v>0</v>
          </cell>
          <cell r="T49">
            <v>1</v>
          </cell>
          <cell r="U49">
            <v>1</v>
          </cell>
        </row>
        <row r="50">
          <cell r="A50">
            <v>160750</v>
          </cell>
          <cell r="B50" t="str">
            <v>Autotalo Antti-Roiko Oy</v>
          </cell>
          <cell r="C50" t="str">
            <v>YLIVIESKA</v>
          </cell>
          <cell r="D50" t="str">
            <v>Kristo Kentala</v>
          </cell>
          <cell r="E50">
            <v>7.2780203784570596E-3</v>
          </cell>
          <cell r="F50">
            <v>5</v>
          </cell>
          <cell r="G50">
            <v>0</v>
          </cell>
          <cell r="H50">
            <v>0</v>
          </cell>
          <cell r="I50">
            <v>0</v>
          </cell>
          <cell r="K50">
            <v>0</v>
          </cell>
          <cell r="L50">
            <v>0</v>
          </cell>
          <cell r="M50">
            <v>0</v>
          </cell>
          <cell r="O50">
            <v>0</v>
          </cell>
          <cell r="P50">
            <v>0</v>
          </cell>
          <cell r="Q50">
            <v>0</v>
          </cell>
          <cell r="S50">
            <v>0</v>
          </cell>
          <cell r="T50">
            <v>0</v>
          </cell>
          <cell r="U50">
            <v>1</v>
          </cell>
        </row>
        <row r="51">
          <cell r="A51">
            <v>160770</v>
          </cell>
          <cell r="B51" t="str">
            <v xml:space="preserve">Keskusautohalli Oy </v>
          </cell>
          <cell r="C51" t="str">
            <v>SALO</v>
          </cell>
          <cell r="D51" t="str">
            <v>Jukka Mikkonen</v>
          </cell>
          <cell r="E51">
            <v>1.1644832605531296E-2</v>
          </cell>
          <cell r="F51">
            <v>8</v>
          </cell>
          <cell r="G51">
            <v>1</v>
          </cell>
          <cell r="H51">
            <v>1</v>
          </cell>
          <cell r="I51">
            <v>1</v>
          </cell>
          <cell r="K51">
            <v>1</v>
          </cell>
          <cell r="L51">
            <v>1</v>
          </cell>
          <cell r="M51">
            <v>1</v>
          </cell>
          <cell r="O51">
            <v>1</v>
          </cell>
          <cell r="P51">
            <v>1</v>
          </cell>
          <cell r="Q51">
            <v>1</v>
          </cell>
          <cell r="S51">
            <v>1</v>
          </cell>
          <cell r="T51">
            <v>1</v>
          </cell>
          <cell r="U51">
            <v>1</v>
          </cell>
        </row>
      </sheetData>
      <sheetData sheetId="2">
        <row r="11">
          <cell r="A11">
            <v>160010</v>
          </cell>
          <cell r="B11" t="str">
            <v>Pörhön Autoliike Oy</v>
          </cell>
          <cell r="C11" t="str">
            <v>KUUSAMO</v>
          </cell>
          <cell r="D11" t="str">
            <v>Kristo Kentala</v>
          </cell>
          <cell r="E11">
            <v>3.2999481540362747E-3</v>
          </cell>
          <cell r="F11">
            <v>21</v>
          </cell>
          <cell r="G11">
            <v>2</v>
          </cell>
          <cell r="H11">
            <v>2</v>
          </cell>
          <cell r="I11">
            <v>2</v>
          </cell>
          <cell r="K11">
            <v>2</v>
          </cell>
          <cell r="L11">
            <v>2</v>
          </cell>
          <cell r="M11">
            <v>2</v>
          </cell>
          <cell r="O11">
            <v>2</v>
          </cell>
          <cell r="P11">
            <v>2</v>
          </cell>
          <cell r="Q11">
            <v>2</v>
          </cell>
          <cell r="S11">
            <v>2</v>
          </cell>
          <cell r="T11">
            <v>2</v>
          </cell>
          <cell r="U11">
            <v>2</v>
          </cell>
        </row>
        <row r="12">
          <cell r="A12">
            <v>160011</v>
          </cell>
          <cell r="B12" t="str">
            <v>Pörhön Autoliike Oy</v>
          </cell>
          <cell r="C12" t="str">
            <v>IISALMI</v>
          </cell>
          <cell r="D12" t="str">
            <v>Kristo Kentala</v>
          </cell>
          <cell r="E12">
            <v>5.4999135900604575E-3</v>
          </cell>
          <cell r="F12">
            <v>35</v>
          </cell>
          <cell r="G12">
            <v>3</v>
          </cell>
          <cell r="H12">
            <v>4</v>
          </cell>
          <cell r="I12">
            <v>3</v>
          </cell>
          <cell r="K12">
            <v>3</v>
          </cell>
          <cell r="L12">
            <v>3</v>
          </cell>
          <cell r="M12">
            <v>3</v>
          </cell>
          <cell r="O12">
            <v>4</v>
          </cell>
          <cell r="P12">
            <v>3</v>
          </cell>
          <cell r="Q12">
            <v>3</v>
          </cell>
          <cell r="S12">
            <v>3</v>
          </cell>
          <cell r="T12">
            <v>4</v>
          </cell>
          <cell r="U12">
            <v>3</v>
          </cell>
        </row>
        <row r="13">
          <cell r="A13">
            <v>160020</v>
          </cell>
          <cell r="B13" t="str">
            <v>Pörhön Autoliike Oy</v>
          </cell>
          <cell r="C13" t="str">
            <v>OULU</v>
          </cell>
          <cell r="D13" t="str">
            <v>Kristo Kentala</v>
          </cell>
          <cell r="E13">
            <v>3.8185114353848318E-2</v>
          </cell>
          <cell r="F13">
            <v>243</v>
          </cell>
          <cell r="G13">
            <v>21</v>
          </cell>
          <cell r="H13">
            <v>23</v>
          </cell>
          <cell r="I13">
            <v>22</v>
          </cell>
          <cell r="K13">
            <v>19</v>
          </cell>
          <cell r="L13">
            <v>19</v>
          </cell>
          <cell r="M13">
            <v>21</v>
          </cell>
          <cell r="O13">
            <v>23</v>
          </cell>
          <cell r="P13">
            <v>21</v>
          </cell>
          <cell r="Q13">
            <v>21</v>
          </cell>
          <cell r="S13">
            <v>21</v>
          </cell>
          <cell r="T13">
            <v>23</v>
          </cell>
          <cell r="U13">
            <v>24</v>
          </cell>
        </row>
        <row r="14">
          <cell r="A14">
            <v>160030</v>
          </cell>
          <cell r="B14" t="str">
            <v>Auto-Kehä Oy</v>
          </cell>
          <cell r="C14" t="str">
            <v>KARKKILA</v>
          </cell>
          <cell r="D14" t="str">
            <v>Jukka Mikkonen</v>
          </cell>
          <cell r="E14">
            <v>3.6142289306111582E-2</v>
          </cell>
          <cell r="F14">
            <v>230</v>
          </cell>
          <cell r="G14">
            <v>19</v>
          </cell>
          <cell r="H14">
            <v>22</v>
          </cell>
          <cell r="I14">
            <v>20</v>
          </cell>
          <cell r="K14">
            <v>18</v>
          </cell>
          <cell r="L14">
            <v>18</v>
          </cell>
          <cell r="M14">
            <v>20</v>
          </cell>
          <cell r="O14">
            <v>22</v>
          </cell>
          <cell r="P14">
            <v>20</v>
          </cell>
          <cell r="Q14">
            <v>20</v>
          </cell>
          <cell r="S14">
            <v>20</v>
          </cell>
          <cell r="T14">
            <v>21</v>
          </cell>
          <cell r="U14">
            <v>22</v>
          </cell>
        </row>
        <row r="15">
          <cell r="A15">
            <v>160033</v>
          </cell>
          <cell r="B15" t="str">
            <v>Auto-Kehä Forssa</v>
          </cell>
          <cell r="C15" t="str">
            <v>FORSSA</v>
          </cell>
          <cell r="D15" t="str">
            <v>Jukka Mikkonen</v>
          </cell>
          <cell r="E15">
            <v>3.2999481540362747E-3</v>
          </cell>
          <cell r="F15">
            <v>21</v>
          </cell>
          <cell r="G15">
            <v>2</v>
          </cell>
          <cell r="H15">
            <v>3</v>
          </cell>
          <cell r="I15">
            <v>2</v>
          </cell>
          <cell r="K15">
            <v>2</v>
          </cell>
          <cell r="L15">
            <v>2</v>
          </cell>
          <cell r="M15">
            <v>2</v>
          </cell>
          <cell r="O15">
            <v>2</v>
          </cell>
          <cell r="P15">
            <v>2</v>
          </cell>
          <cell r="Q15">
            <v>2</v>
          </cell>
          <cell r="S15">
            <v>2</v>
          </cell>
          <cell r="T15">
            <v>2</v>
          </cell>
          <cell r="U15">
            <v>2</v>
          </cell>
        </row>
        <row r="16">
          <cell r="A16">
            <v>160040</v>
          </cell>
          <cell r="B16" t="str">
            <v>Autokeskus Oy Konala</v>
          </cell>
          <cell r="C16" t="str">
            <v>HELSINKI</v>
          </cell>
          <cell r="D16" t="str">
            <v>Tuukka Pernu</v>
          </cell>
          <cell r="E16">
            <v>7.3384561330235243E-2</v>
          </cell>
          <cell r="F16">
            <v>467</v>
          </cell>
          <cell r="G16">
            <v>37</v>
          </cell>
          <cell r="H16">
            <v>40</v>
          </cell>
          <cell r="I16">
            <v>37</v>
          </cell>
          <cell r="K16">
            <v>32</v>
          </cell>
          <cell r="L16">
            <v>33</v>
          </cell>
          <cell r="M16">
            <v>38</v>
          </cell>
          <cell r="O16">
            <v>41</v>
          </cell>
          <cell r="P16">
            <v>36</v>
          </cell>
          <cell r="Q16">
            <v>37</v>
          </cell>
          <cell r="S16">
            <v>37</v>
          </cell>
          <cell r="T16">
            <v>39</v>
          </cell>
          <cell r="U16">
            <v>42</v>
          </cell>
        </row>
        <row r="17">
          <cell r="A17">
            <v>160060</v>
          </cell>
          <cell r="B17" t="str">
            <v>Autokeskus Oy Airport</v>
          </cell>
          <cell r="C17" t="str">
            <v>VANTAA</v>
          </cell>
          <cell r="D17" t="str">
            <v>Tuukka Pernu</v>
          </cell>
          <cell r="E17">
            <v>3.8027973965560881E-2</v>
          </cell>
          <cell r="F17">
            <v>242</v>
          </cell>
          <cell r="G17">
            <v>25</v>
          </cell>
          <cell r="H17">
            <v>28</v>
          </cell>
          <cell r="I17">
            <v>25</v>
          </cell>
          <cell r="K17">
            <v>21</v>
          </cell>
          <cell r="L17">
            <v>21</v>
          </cell>
          <cell r="M17">
            <v>25</v>
          </cell>
          <cell r="O17">
            <v>27</v>
          </cell>
          <cell r="P17">
            <v>23</v>
          </cell>
          <cell r="Q17">
            <v>24</v>
          </cell>
          <cell r="S17">
            <v>25</v>
          </cell>
          <cell r="T17">
            <v>26</v>
          </cell>
          <cell r="U17">
            <v>27</v>
          </cell>
        </row>
        <row r="18">
          <cell r="A18">
            <v>160080</v>
          </cell>
          <cell r="B18" t="str">
            <v>Autokeskus Oy Hämeenlinna</v>
          </cell>
          <cell r="C18" t="str">
            <v>HÄMEENLINNA</v>
          </cell>
          <cell r="D18" t="str">
            <v>Tuukka Pernu</v>
          </cell>
          <cell r="E18">
            <v>1.6499740770181372E-2</v>
          </cell>
          <cell r="F18">
            <v>105</v>
          </cell>
          <cell r="G18">
            <v>9</v>
          </cell>
          <cell r="H18">
            <v>9</v>
          </cell>
          <cell r="I18">
            <v>9</v>
          </cell>
          <cell r="K18">
            <v>8</v>
          </cell>
          <cell r="L18">
            <v>8</v>
          </cell>
          <cell r="M18">
            <v>9</v>
          </cell>
          <cell r="O18">
            <v>10</v>
          </cell>
          <cell r="P18">
            <v>9</v>
          </cell>
          <cell r="Q18">
            <v>9</v>
          </cell>
          <cell r="S18">
            <v>9</v>
          </cell>
          <cell r="T18">
            <v>9</v>
          </cell>
          <cell r="U18">
            <v>10</v>
          </cell>
        </row>
        <row r="19">
          <cell r="A19">
            <v>160090</v>
          </cell>
          <cell r="B19" t="str">
            <v>Autokeskus Oy Raisio</v>
          </cell>
          <cell r="C19" t="str">
            <v>TURKU</v>
          </cell>
          <cell r="D19" t="str">
            <v>Tuukka Pernu</v>
          </cell>
          <cell r="E19">
            <v>4.4313589497058541E-2</v>
          </cell>
          <cell r="F19">
            <v>282</v>
          </cell>
          <cell r="G19">
            <v>24</v>
          </cell>
          <cell r="H19">
            <v>26</v>
          </cell>
          <cell r="I19">
            <v>24</v>
          </cell>
          <cell r="K19">
            <v>22</v>
          </cell>
          <cell r="L19">
            <v>22</v>
          </cell>
          <cell r="M19">
            <v>25</v>
          </cell>
          <cell r="O19">
            <v>27</v>
          </cell>
          <cell r="P19">
            <v>24</v>
          </cell>
          <cell r="Q19">
            <v>24</v>
          </cell>
          <cell r="S19">
            <v>24</v>
          </cell>
          <cell r="T19">
            <v>26</v>
          </cell>
          <cell r="U19">
            <v>27</v>
          </cell>
        </row>
        <row r="20">
          <cell r="A20">
            <v>160100</v>
          </cell>
          <cell r="B20" t="str">
            <v>Autokeskus Oy Tampere</v>
          </cell>
          <cell r="C20" t="str">
            <v>TAMPERE</v>
          </cell>
          <cell r="D20" t="str">
            <v>Tuukka Pernu</v>
          </cell>
          <cell r="E20">
            <v>6.7727507351887345E-2</v>
          </cell>
          <cell r="F20">
            <v>431</v>
          </cell>
          <cell r="G20">
            <v>38</v>
          </cell>
          <cell r="H20">
            <v>40</v>
          </cell>
          <cell r="I20">
            <v>36</v>
          </cell>
          <cell r="K20">
            <v>33</v>
          </cell>
          <cell r="L20">
            <v>34</v>
          </cell>
          <cell r="M20">
            <v>38</v>
          </cell>
          <cell r="O20">
            <v>41</v>
          </cell>
          <cell r="P20">
            <v>36</v>
          </cell>
          <cell r="Q20">
            <v>37</v>
          </cell>
          <cell r="S20">
            <v>37</v>
          </cell>
          <cell r="T20">
            <v>39</v>
          </cell>
          <cell r="U20">
            <v>43</v>
          </cell>
        </row>
        <row r="21">
          <cell r="A21">
            <v>160180</v>
          </cell>
          <cell r="B21" t="str">
            <v>Auto-Eekoo</v>
          </cell>
          <cell r="C21" t="str">
            <v>IMATRA</v>
          </cell>
          <cell r="D21" t="str">
            <v>Jukka Mikkonen</v>
          </cell>
          <cell r="E21">
            <v>6.4427559197851071E-3</v>
          </cell>
          <cell r="F21">
            <v>41</v>
          </cell>
          <cell r="G21">
            <v>4</v>
          </cell>
          <cell r="H21">
            <v>5</v>
          </cell>
          <cell r="I21">
            <v>4</v>
          </cell>
          <cell r="K21">
            <v>3</v>
          </cell>
          <cell r="L21">
            <v>3</v>
          </cell>
          <cell r="M21">
            <v>4</v>
          </cell>
          <cell r="O21">
            <v>4</v>
          </cell>
          <cell r="P21">
            <v>4</v>
          </cell>
          <cell r="Q21">
            <v>4</v>
          </cell>
          <cell r="S21">
            <v>4</v>
          </cell>
          <cell r="T21">
            <v>4</v>
          </cell>
          <cell r="U21">
            <v>4</v>
          </cell>
        </row>
        <row r="22">
          <cell r="A22">
            <v>160190</v>
          </cell>
          <cell r="B22" t="str">
            <v>Bifa Ab (Tullnr. 0417-6)</v>
          </cell>
          <cell r="C22" t="str">
            <v>MAARIANHAMINA</v>
          </cell>
          <cell r="D22" t="str">
            <v>Kristo Kentala</v>
          </cell>
          <cell r="E22">
            <v>2.3571058243116246E-3</v>
          </cell>
          <cell r="F22">
            <v>15</v>
          </cell>
          <cell r="G22">
            <v>1</v>
          </cell>
          <cell r="H22">
            <v>2</v>
          </cell>
          <cell r="I22">
            <v>1</v>
          </cell>
          <cell r="K22">
            <v>1</v>
          </cell>
          <cell r="L22">
            <v>1</v>
          </cell>
          <cell r="M22">
            <v>1</v>
          </cell>
          <cell r="O22">
            <v>2</v>
          </cell>
          <cell r="P22">
            <v>1</v>
          </cell>
          <cell r="Q22">
            <v>1</v>
          </cell>
          <cell r="S22">
            <v>1</v>
          </cell>
          <cell r="T22">
            <v>2</v>
          </cell>
          <cell r="U22">
            <v>2</v>
          </cell>
        </row>
        <row r="23">
          <cell r="A23">
            <v>160230</v>
          </cell>
          <cell r="B23" t="str">
            <v>Pörhön Autoliike Oy</v>
          </cell>
          <cell r="C23" t="str">
            <v>KAJAANI</v>
          </cell>
          <cell r="D23" t="str">
            <v>Kristo Kentala</v>
          </cell>
          <cell r="E23">
            <v>8.3284405792344064E-3</v>
          </cell>
          <cell r="F23">
            <v>53</v>
          </cell>
          <cell r="G23">
            <v>5</v>
          </cell>
          <cell r="H23">
            <v>5</v>
          </cell>
          <cell r="I23">
            <v>5</v>
          </cell>
          <cell r="K23">
            <v>4</v>
          </cell>
          <cell r="L23">
            <v>4</v>
          </cell>
          <cell r="M23">
            <v>5</v>
          </cell>
          <cell r="O23">
            <v>5</v>
          </cell>
          <cell r="P23">
            <v>5</v>
          </cell>
          <cell r="Q23">
            <v>5</v>
          </cell>
          <cell r="S23">
            <v>5</v>
          </cell>
          <cell r="T23">
            <v>5</v>
          </cell>
          <cell r="U23">
            <v>6</v>
          </cell>
        </row>
        <row r="24">
          <cell r="A24">
            <v>160290</v>
          </cell>
          <cell r="B24" t="str">
            <v>Käyttöauto Oy Seinäjoki</v>
          </cell>
          <cell r="C24" t="str">
            <v>SEINÄJOKI</v>
          </cell>
          <cell r="D24" t="str">
            <v>Kristo Kentala</v>
          </cell>
          <cell r="E24">
            <v>3.3156621928650189E-2</v>
          </cell>
          <cell r="F24">
            <v>211</v>
          </cell>
          <cell r="G24">
            <v>26</v>
          </cell>
          <cell r="H24">
            <v>20</v>
          </cell>
          <cell r="I24">
            <v>19</v>
          </cell>
          <cell r="K24">
            <v>16</v>
          </cell>
          <cell r="L24">
            <v>16</v>
          </cell>
          <cell r="M24">
            <v>18</v>
          </cell>
          <cell r="O24">
            <v>20</v>
          </cell>
          <cell r="P24">
            <v>18</v>
          </cell>
          <cell r="Q24">
            <v>18</v>
          </cell>
          <cell r="S24">
            <v>18</v>
          </cell>
          <cell r="T24">
            <v>20</v>
          </cell>
          <cell r="U24">
            <v>20</v>
          </cell>
        </row>
        <row r="25">
          <cell r="A25">
            <v>160292</v>
          </cell>
          <cell r="B25" t="str">
            <v>Käyttöauto Oy Alavus</v>
          </cell>
          <cell r="C25" t="str">
            <v>ALAVUS</v>
          </cell>
          <cell r="D25" t="str">
            <v>Kristo Kentala</v>
          </cell>
          <cell r="E25">
            <v>3.6142289306111577E-3</v>
          </cell>
          <cell r="F25">
            <v>23</v>
          </cell>
          <cell r="G25">
            <v>2</v>
          </cell>
          <cell r="H25">
            <v>2</v>
          </cell>
          <cell r="I25">
            <v>2</v>
          </cell>
          <cell r="K25">
            <v>2</v>
          </cell>
          <cell r="L25">
            <v>2</v>
          </cell>
          <cell r="M25">
            <v>2</v>
          </cell>
          <cell r="O25">
            <v>2</v>
          </cell>
          <cell r="P25">
            <v>2</v>
          </cell>
          <cell r="Q25">
            <v>2</v>
          </cell>
          <cell r="S25">
            <v>2</v>
          </cell>
          <cell r="T25">
            <v>2</v>
          </cell>
          <cell r="U25">
            <v>3</v>
          </cell>
        </row>
        <row r="26">
          <cell r="A26">
            <v>160294</v>
          </cell>
          <cell r="B26" t="str">
            <v>Käyttöauto Oy Kokkola</v>
          </cell>
          <cell r="C26" t="str">
            <v>KOKKOLA</v>
          </cell>
          <cell r="D26" t="str">
            <v>Kristo Kentala</v>
          </cell>
          <cell r="E26">
            <v>1.4771196499019515E-2</v>
          </cell>
          <cell r="F26">
            <v>94</v>
          </cell>
          <cell r="G26">
            <v>8</v>
          </cell>
          <cell r="H26">
            <v>10</v>
          </cell>
          <cell r="I26">
            <v>8</v>
          </cell>
          <cell r="K26">
            <v>7</v>
          </cell>
          <cell r="L26">
            <v>7</v>
          </cell>
          <cell r="M26">
            <v>8</v>
          </cell>
          <cell r="O26">
            <v>9</v>
          </cell>
          <cell r="P26">
            <v>8</v>
          </cell>
          <cell r="Q26">
            <v>8</v>
          </cell>
          <cell r="S26">
            <v>8</v>
          </cell>
          <cell r="T26">
            <v>9</v>
          </cell>
          <cell r="U26">
            <v>9</v>
          </cell>
        </row>
        <row r="27">
          <cell r="A27">
            <v>160296</v>
          </cell>
          <cell r="B27" t="str">
            <v>Käyttöauto Oy Jyväskylä</v>
          </cell>
          <cell r="C27" t="str">
            <v>JYVÄSKYLÄ</v>
          </cell>
          <cell r="D27" t="str">
            <v>Kristo Kentala</v>
          </cell>
          <cell r="E27">
            <v>2.8913831444889262E-2</v>
          </cell>
          <cell r="F27">
            <v>184</v>
          </cell>
          <cell r="G27">
            <v>16</v>
          </cell>
          <cell r="H27">
            <v>17</v>
          </cell>
          <cell r="I27">
            <v>16</v>
          </cell>
          <cell r="K27">
            <v>14</v>
          </cell>
          <cell r="L27">
            <v>14</v>
          </cell>
          <cell r="M27">
            <v>16</v>
          </cell>
          <cell r="O27">
            <v>17</v>
          </cell>
          <cell r="P27">
            <v>16</v>
          </cell>
          <cell r="Q27">
            <v>16</v>
          </cell>
          <cell r="S27">
            <v>16</v>
          </cell>
          <cell r="T27">
            <v>17</v>
          </cell>
          <cell r="U27">
            <v>19</v>
          </cell>
        </row>
        <row r="28">
          <cell r="A28">
            <v>160300</v>
          </cell>
          <cell r="B28" t="str">
            <v>Pörhön Autoliike Oy</v>
          </cell>
          <cell r="C28" t="str">
            <v>ROVANIEMI</v>
          </cell>
          <cell r="D28" t="str">
            <v>Kristo Kentala</v>
          </cell>
          <cell r="E28">
            <v>1.3042652227857656E-2</v>
          </cell>
          <cell r="F28">
            <v>83</v>
          </cell>
          <cell r="G28">
            <v>7</v>
          </cell>
          <cell r="H28">
            <v>7</v>
          </cell>
          <cell r="I28">
            <v>7</v>
          </cell>
          <cell r="K28">
            <v>6</v>
          </cell>
          <cell r="L28">
            <v>6</v>
          </cell>
          <cell r="M28">
            <v>7</v>
          </cell>
          <cell r="O28">
            <v>8</v>
          </cell>
          <cell r="P28">
            <v>7</v>
          </cell>
          <cell r="Q28">
            <v>7</v>
          </cell>
          <cell r="S28">
            <v>7</v>
          </cell>
          <cell r="T28">
            <v>7</v>
          </cell>
          <cell r="U28">
            <v>8</v>
          </cell>
        </row>
        <row r="29">
          <cell r="A29">
            <v>160310</v>
          </cell>
          <cell r="B29" t="str">
            <v>Loimaan Laatuauto Oy</v>
          </cell>
          <cell r="C29" t="str">
            <v>LOIMAA</v>
          </cell>
          <cell r="D29" t="str">
            <v>Kristo Kentala</v>
          </cell>
          <cell r="E29">
            <v>8.9570021323841734E-3</v>
          </cell>
          <cell r="F29">
            <v>57</v>
          </cell>
          <cell r="G29">
            <v>-1</v>
          </cell>
          <cell r="H29">
            <v>3</v>
          </cell>
          <cell r="I29">
            <v>5</v>
          </cell>
          <cell r="K29">
            <v>4</v>
          </cell>
          <cell r="L29">
            <v>4</v>
          </cell>
          <cell r="M29">
            <v>5</v>
          </cell>
          <cell r="O29">
            <v>5</v>
          </cell>
          <cell r="P29">
            <v>5</v>
          </cell>
          <cell r="Q29">
            <v>4</v>
          </cell>
          <cell r="S29">
            <v>5</v>
          </cell>
          <cell r="T29">
            <v>5</v>
          </cell>
          <cell r="U29">
            <v>5</v>
          </cell>
        </row>
        <row r="30">
          <cell r="A30">
            <v>160320</v>
          </cell>
          <cell r="B30" t="str">
            <v>LänsiAuto Oy</v>
          </cell>
          <cell r="C30" t="str">
            <v>LAHTI</v>
          </cell>
          <cell r="D30" t="str">
            <v>Jukka Mikkonen</v>
          </cell>
          <cell r="E30">
            <v>3.048523532776368E-2</v>
          </cell>
          <cell r="F30">
            <v>194</v>
          </cell>
          <cell r="G30">
            <v>17</v>
          </cell>
          <cell r="H30">
            <v>19</v>
          </cell>
          <cell r="I30">
            <v>16</v>
          </cell>
          <cell r="K30">
            <v>14</v>
          </cell>
          <cell r="L30">
            <v>15</v>
          </cell>
          <cell r="M30">
            <v>17</v>
          </cell>
          <cell r="O30">
            <v>19</v>
          </cell>
          <cell r="P30">
            <v>16</v>
          </cell>
          <cell r="Q30">
            <v>17</v>
          </cell>
          <cell r="S30">
            <v>17</v>
          </cell>
          <cell r="T30">
            <v>17</v>
          </cell>
          <cell r="U30">
            <v>19</v>
          </cell>
        </row>
        <row r="31">
          <cell r="A31">
            <v>160323</v>
          </cell>
          <cell r="B31" t="str">
            <v>LänsiAuto Oy</v>
          </cell>
          <cell r="C31" t="str">
            <v>HYVINKÄÄ</v>
          </cell>
          <cell r="D31" t="str">
            <v>Jukka Mikkonen</v>
          </cell>
          <cell r="E31">
            <v>1.9171127371067881E-2</v>
          </cell>
          <cell r="F31">
            <v>122</v>
          </cell>
          <cell r="G31">
            <v>10</v>
          </cell>
          <cell r="H31">
            <v>11</v>
          </cell>
          <cell r="I31">
            <v>11</v>
          </cell>
          <cell r="K31">
            <v>9</v>
          </cell>
          <cell r="L31">
            <v>9</v>
          </cell>
          <cell r="M31">
            <v>11</v>
          </cell>
          <cell r="O31">
            <v>11</v>
          </cell>
          <cell r="P31">
            <v>10</v>
          </cell>
          <cell r="Q31">
            <v>10</v>
          </cell>
          <cell r="S31">
            <v>10</v>
          </cell>
          <cell r="T31">
            <v>11</v>
          </cell>
          <cell r="U31">
            <v>12</v>
          </cell>
        </row>
        <row r="32">
          <cell r="A32">
            <v>160325</v>
          </cell>
          <cell r="B32" t="str">
            <v>LänsiAuto Oy</v>
          </cell>
          <cell r="C32" t="str">
            <v>RAISIO</v>
          </cell>
          <cell r="D32" t="str">
            <v>Jukka Mikkonen</v>
          </cell>
          <cell r="E32">
            <v>2.7656708338589728E-2</v>
          </cell>
          <cell r="F32">
            <v>176</v>
          </cell>
          <cell r="G32">
            <v>15</v>
          </cell>
          <cell r="H32">
            <v>16</v>
          </cell>
          <cell r="I32">
            <v>16</v>
          </cell>
          <cell r="K32">
            <v>14</v>
          </cell>
          <cell r="L32">
            <v>14</v>
          </cell>
          <cell r="M32">
            <v>15</v>
          </cell>
          <cell r="O32">
            <v>17</v>
          </cell>
          <cell r="P32">
            <v>15</v>
          </cell>
          <cell r="Q32">
            <v>15</v>
          </cell>
          <cell r="S32">
            <v>15</v>
          </cell>
          <cell r="T32">
            <v>16</v>
          </cell>
          <cell r="U32">
            <v>18</v>
          </cell>
        </row>
        <row r="33">
          <cell r="A33">
            <v>160326</v>
          </cell>
          <cell r="B33" t="str">
            <v>LänsiAuto Oy</v>
          </cell>
          <cell r="C33" t="str">
            <v>ESPOO</v>
          </cell>
          <cell r="D33" t="str">
            <v>Jukka Mikkonen</v>
          </cell>
          <cell r="E33">
            <v>6.3170436091551541E-2</v>
          </cell>
          <cell r="F33">
            <v>402</v>
          </cell>
          <cell r="G33">
            <v>35</v>
          </cell>
          <cell r="H33">
            <v>37</v>
          </cell>
          <cell r="I33">
            <v>34</v>
          </cell>
          <cell r="K33">
            <v>31</v>
          </cell>
          <cell r="L33">
            <v>31</v>
          </cell>
          <cell r="M33">
            <v>35</v>
          </cell>
          <cell r="O33">
            <v>38</v>
          </cell>
          <cell r="P33">
            <v>34</v>
          </cell>
          <cell r="Q33">
            <v>34</v>
          </cell>
          <cell r="S33">
            <v>35</v>
          </cell>
          <cell r="T33">
            <v>37</v>
          </cell>
          <cell r="U33">
            <v>39</v>
          </cell>
        </row>
        <row r="34">
          <cell r="A34">
            <v>160327</v>
          </cell>
          <cell r="B34" t="str">
            <v>LänsiAuto Oy</v>
          </cell>
          <cell r="C34" t="str">
            <v>VANTAA</v>
          </cell>
          <cell r="D34" t="str">
            <v>Jukka Mikkonen</v>
          </cell>
          <cell r="E34">
            <v>4.5727852991645515E-2</v>
          </cell>
          <cell r="F34">
            <v>291</v>
          </cell>
          <cell r="G34">
            <v>17</v>
          </cell>
          <cell r="H34">
            <v>19</v>
          </cell>
          <cell r="I34">
            <v>16</v>
          </cell>
          <cell r="K34">
            <v>22</v>
          </cell>
          <cell r="L34">
            <v>22</v>
          </cell>
          <cell r="M34">
            <v>25</v>
          </cell>
          <cell r="O34">
            <v>27</v>
          </cell>
          <cell r="P34">
            <v>25</v>
          </cell>
          <cell r="Q34">
            <v>25</v>
          </cell>
          <cell r="S34">
            <v>25</v>
          </cell>
          <cell r="T34">
            <v>27</v>
          </cell>
          <cell r="U34">
            <v>28</v>
          </cell>
        </row>
        <row r="35">
          <cell r="A35">
            <v>160360</v>
          </cell>
          <cell r="B35" t="str">
            <v>Pörhön Autoliike Oy</v>
          </cell>
          <cell r="C35" t="str">
            <v>KEMINMAA</v>
          </cell>
          <cell r="D35" t="str">
            <v>Kristo Kentala</v>
          </cell>
          <cell r="E35">
            <v>8.9570021323841734E-3</v>
          </cell>
          <cell r="F35">
            <v>57</v>
          </cell>
          <cell r="G35">
            <v>4</v>
          </cell>
          <cell r="H35">
            <v>5</v>
          </cell>
          <cell r="I35">
            <v>5</v>
          </cell>
          <cell r="K35">
            <v>4</v>
          </cell>
          <cell r="L35">
            <v>4</v>
          </cell>
          <cell r="M35">
            <v>5</v>
          </cell>
          <cell r="O35">
            <v>5</v>
          </cell>
          <cell r="P35">
            <v>5</v>
          </cell>
          <cell r="Q35">
            <v>4</v>
          </cell>
          <cell r="S35">
            <v>5</v>
          </cell>
          <cell r="T35">
            <v>5</v>
          </cell>
          <cell r="U35">
            <v>5</v>
          </cell>
        </row>
        <row r="36">
          <cell r="A36">
            <v>160440</v>
          </cell>
          <cell r="B36" t="str">
            <v>Väänäsen Auto Oy</v>
          </cell>
          <cell r="C36" t="str">
            <v>KUOPIO</v>
          </cell>
          <cell r="D36" t="str">
            <v>Jukka Mikkonen</v>
          </cell>
          <cell r="E36">
            <v>2.6871006397152522E-2</v>
          </cell>
          <cell r="F36">
            <v>171</v>
          </cell>
          <cell r="G36">
            <v>7</v>
          </cell>
          <cell r="H36">
            <v>9</v>
          </cell>
          <cell r="I36">
            <v>8</v>
          </cell>
          <cell r="K36">
            <v>13</v>
          </cell>
          <cell r="L36">
            <v>13</v>
          </cell>
          <cell r="M36">
            <v>15</v>
          </cell>
          <cell r="O36">
            <v>16</v>
          </cell>
          <cell r="P36">
            <v>15</v>
          </cell>
          <cell r="Q36">
            <v>14</v>
          </cell>
          <cell r="S36">
            <v>15</v>
          </cell>
          <cell r="T36">
            <v>16</v>
          </cell>
          <cell r="U36">
            <v>17</v>
          </cell>
        </row>
        <row r="37">
          <cell r="A37">
            <v>160470</v>
          </cell>
          <cell r="B37" t="str">
            <v>Autoliike Reijo Lähdemäki Oy</v>
          </cell>
          <cell r="C37" t="str">
            <v>VAASA</v>
          </cell>
          <cell r="D37" t="str">
            <v>Kristo Kentala</v>
          </cell>
          <cell r="E37">
            <v>1.7128302323331138E-2</v>
          </cell>
          <cell r="F37">
            <v>109</v>
          </cell>
          <cell r="G37">
            <v>9</v>
          </cell>
          <cell r="H37">
            <v>10</v>
          </cell>
          <cell r="I37">
            <v>9</v>
          </cell>
          <cell r="K37">
            <v>8</v>
          </cell>
          <cell r="L37">
            <v>8</v>
          </cell>
          <cell r="M37">
            <v>9</v>
          </cell>
          <cell r="O37">
            <v>10</v>
          </cell>
          <cell r="P37">
            <v>9</v>
          </cell>
          <cell r="Q37">
            <v>9</v>
          </cell>
          <cell r="S37">
            <v>9</v>
          </cell>
          <cell r="T37">
            <v>10</v>
          </cell>
          <cell r="U37">
            <v>11</v>
          </cell>
        </row>
        <row r="38">
          <cell r="A38">
            <v>160500</v>
          </cell>
          <cell r="B38" t="str">
            <v>Veljekset Laakkonen Oy</v>
          </cell>
          <cell r="C38" t="str">
            <v>PORVOO</v>
          </cell>
          <cell r="D38" t="str">
            <v>Kristo Kentala</v>
          </cell>
          <cell r="E38">
            <v>2.1842513971954389E-2</v>
          </cell>
          <cell r="F38">
            <v>139</v>
          </cell>
          <cell r="G38">
            <v>15</v>
          </cell>
          <cell r="H38">
            <v>13</v>
          </cell>
          <cell r="I38">
            <v>13</v>
          </cell>
          <cell r="K38">
            <v>10</v>
          </cell>
          <cell r="L38">
            <v>11</v>
          </cell>
          <cell r="M38">
            <v>12</v>
          </cell>
          <cell r="O38">
            <v>13</v>
          </cell>
          <cell r="P38">
            <v>12</v>
          </cell>
          <cell r="Q38">
            <v>12</v>
          </cell>
          <cell r="S38">
            <v>12</v>
          </cell>
          <cell r="T38">
            <v>13</v>
          </cell>
          <cell r="U38">
            <v>14</v>
          </cell>
        </row>
        <row r="39">
          <cell r="A39">
            <v>160520</v>
          </cell>
          <cell r="B39" t="str">
            <v>Veljekset Laakkonen Oy</v>
          </cell>
          <cell r="C39" t="str">
            <v>JOENSUU</v>
          </cell>
          <cell r="D39" t="str">
            <v>Kristo Kentala</v>
          </cell>
          <cell r="E39">
            <v>2.2628215913391595E-2</v>
          </cell>
          <cell r="F39">
            <v>144</v>
          </cell>
          <cell r="G39">
            <v>6</v>
          </cell>
          <cell r="H39">
            <v>15</v>
          </cell>
          <cell r="I39">
            <v>13</v>
          </cell>
          <cell r="K39">
            <v>11</v>
          </cell>
          <cell r="L39">
            <v>11</v>
          </cell>
          <cell r="M39">
            <v>13</v>
          </cell>
          <cell r="O39">
            <v>13</v>
          </cell>
          <cell r="P39">
            <v>12</v>
          </cell>
          <cell r="Q39">
            <v>13</v>
          </cell>
          <cell r="S39">
            <v>12</v>
          </cell>
          <cell r="T39">
            <v>13</v>
          </cell>
          <cell r="U39">
            <v>14</v>
          </cell>
        </row>
        <row r="40">
          <cell r="A40">
            <v>160535</v>
          </cell>
          <cell r="B40" t="str">
            <v>Veljekset Laakkonen</v>
          </cell>
          <cell r="C40" t="str">
            <v>Herttomiemi</v>
          </cell>
          <cell r="D40" t="str">
            <v>Kristo Kentala</v>
          </cell>
          <cell r="E40">
            <v>6.4427559197851078E-2</v>
          </cell>
          <cell r="F40">
            <v>410</v>
          </cell>
          <cell r="G40">
            <v>15</v>
          </cell>
          <cell r="H40">
            <v>38</v>
          </cell>
          <cell r="I40">
            <v>35</v>
          </cell>
          <cell r="K40">
            <v>32</v>
          </cell>
          <cell r="L40">
            <v>32</v>
          </cell>
          <cell r="M40">
            <v>36</v>
          </cell>
          <cell r="O40">
            <v>39</v>
          </cell>
          <cell r="P40">
            <v>34</v>
          </cell>
          <cell r="Q40">
            <v>35</v>
          </cell>
          <cell r="S40">
            <v>36</v>
          </cell>
          <cell r="T40">
            <v>37</v>
          </cell>
          <cell r="U40">
            <v>41</v>
          </cell>
        </row>
        <row r="41">
          <cell r="A41">
            <v>160560</v>
          </cell>
          <cell r="B41" t="str">
            <v>Ympäristön Auto Oy</v>
          </cell>
          <cell r="C41" t="str">
            <v>KOUVOLA</v>
          </cell>
          <cell r="D41" t="str">
            <v>Jukka Mikkonen</v>
          </cell>
          <cell r="E41">
            <v>1.0842686791833473E-2</v>
          </cell>
          <cell r="F41">
            <v>69</v>
          </cell>
          <cell r="G41">
            <v>6</v>
          </cell>
          <cell r="H41">
            <v>6</v>
          </cell>
          <cell r="I41">
            <v>5</v>
          </cell>
          <cell r="K41">
            <v>5</v>
          </cell>
          <cell r="L41">
            <v>5</v>
          </cell>
          <cell r="M41">
            <v>6</v>
          </cell>
          <cell r="O41">
            <v>6</v>
          </cell>
          <cell r="P41">
            <v>5</v>
          </cell>
          <cell r="Q41">
            <v>5</v>
          </cell>
          <cell r="S41">
            <v>6</v>
          </cell>
          <cell r="T41">
            <v>6</v>
          </cell>
          <cell r="U41">
            <v>6</v>
          </cell>
        </row>
        <row r="42">
          <cell r="A42">
            <v>160590</v>
          </cell>
          <cell r="B42" t="str">
            <v>Palin Oy/AutoPalin</v>
          </cell>
          <cell r="C42" t="str">
            <v>PORI</v>
          </cell>
          <cell r="D42" t="str">
            <v>Kristo Kentala</v>
          </cell>
          <cell r="E42">
            <v>1.901398698278044E-2</v>
          </cell>
          <cell r="F42">
            <v>121</v>
          </cell>
          <cell r="G42">
            <v>10</v>
          </cell>
          <cell r="H42">
            <v>11</v>
          </cell>
          <cell r="I42">
            <v>10</v>
          </cell>
          <cell r="K42">
            <v>9</v>
          </cell>
          <cell r="L42">
            <v>9</v>
          </cell>
          <cell r="M42">
            <v>10</v>
          </cell>
          <cell r="O42">
            <v>11</v>
          </cell>
          <cell r="P42">
            <v>10</v>
          </cell>
          <cell r="Q42">
            <v>10</v>
          </cell>
          <cell r="S42">
            <v>10</v>
          </cell>
          <cell r="T42">
            <v>11</v>
          </cell>
          <cell r="U42">
            <v>12</v>
          </cell>
        </row>
        <row r="43">
          <cell r="A43">
            <v>160591</v>
          </cell>
          <cell r="B43" t="str">
            <v>Palin Oy/AutoPalin</v>
          </cell>
          <cell r="C43" t="str">
            <v>RAUMA</v>
          </cell>
          <cell r="D43" t="str">
            <v>Kristo Kentala</v>
          </cell>
          <cell r="E43">
            <v>1.147124834498324E-2</v>
          </cell>
          <cell r="F43">
            <v>73</v>
          </cell>
          <cell r="G43">
            <v>7</v>
          </cell>
          <cell r="H43">
            <v>7</v>
          </cell>
          <cell r="I43">
            <v>6</v>
          </cell>
          <cell r="K43">
            <v>6</v>
          </cell>
          <cell r="L43">
            <v>6</v>
          </cell>
          <cell r="M43">
            <v>7</v>
          </cell>
          <cell r="O43">
            <v>7</v>
          </cell>
          <cell r="P43">
            <v>7</v>
          </cell>
          <cell r="Q43">
            <v>7</v>
          </cell>
          <cell r="S43">
            <v>7</v>
          </cell>
          <cell r="T43">
            <v>6</v>
          </cell>
          <cell r="U43">
            <v>7</v>
          </cell>
        </row>
        <row r="44">
          <cell r="A44">
            <v>160700</v>
          </cell>
          <cell r="B44" t="str">
            <v xml:space="preserve">Autosalpa Oy </v>
          </cell>
          <cell r="C44" t="str">
            <v>KOTKA</v>
          </cell>
          <cell r="D44" t="str">
            <v>Jukka Mikkonen</v>
          </cell>
          <cell r="E44">
            <v>1.9328267759355321E-2</v>
          </cell>
          <cell r="F44">
            <v>123</v>
          </cell>
          <cell r="G44">
            <v>4</v>
          </cell>
          <cell r="H44">
            <v>4</v>
          </cell>
          <cell r="I44">
            <v>3</v>
          </cell>
          <cell r="K44">
            <v>9</v>
          </cell>
          <cell r="L44">
            <v>9</v>
          </cell>
          <cell r="M44">
            <v>11</v>
          </cell>
          <cell r="O44">
            <v>11</v>
          </cell>
          <cell r="P44">
            <v>10</v>
          </cell>
          <cell r="Q44">
            <v>10</v>
          </cell>
          <cell r="S44">
            <v>10</v>
          </cell>
          <cell r="T44">
            <v>11</v>
          </cell>
          <cell r="U44">
            <v>12</v>
          </cell>
        </row>
        <row r="45">
          <cell r="A45">
            <v>160702</v>
          </cell>
          <cell r="B45" t="str">
            <v xml:space="preserve">Autosalpa Oy </v>
          </cell>
          <cell r="C45" t="str">
            <v>Kouvola</v>
          </cell>
          <cell r="D45" t="str">
            <v>Jukka Mikkonen</v>
          </cell>
          <cell r="E45">
            <v>7.3855982495097576E-3</v>
          </cell>
          <cell r="F45">
            <v>47</v>
          </cell>
          <cell r="G45">
            <v>1</v>
          </cell>
          <cell r="H45">
            <v>2</v>
          </cell>
          <cell r="I45">
            <v>1</v>
          </cell>
          <cell r="K45">
            <v>3</v>
          </cell>
          <cell r="L45">
            <v>3</v>
          </cell>
          <cell r="M45">
            <v>4</v>
          </cell>
          <cell r="O45">
            <v>4</v>
          </cell>
          <cell r="P45">
            <v>4</v>
          </cell>
          <cell r="Q45">
            <v>4</v>
          </cell>
          <cell r="S45">
            <v>4</v>
          </cell>
          <cell r="T45">
            <v>4</v>
          </cell>
          <cell r="U45">
            <v>4</v>
          </cell>
        </row>
        <row r="46">
          <cell r="A46">
            <v>160710</v>
          </cell>
          <cell r="B46" t="str">
            <v>Autotalo Ripatti Oy</v>
          </cell>
          <cell r="C46" t="str">
            <v>LAPPEENRANTA</v>
          </cell>
          <cell r="D46" t="str">
            <v>Jukka Mikkonen</v>
          </cell>
          <cell r="E46">
            <v>1.6342600381893932E-2</v>
          </cell>
          <cell r="F46">
            <v>104</v>
          </cell>
          <cell r="G46">
            <v>8</v>
          </cell>
          <cell r="H46">
            <v>9</v>
          </cell>
          <cell r="I46">
            <v>10</v>
          </cell>
          <cell r="K46">
            <v>8</v>
          </cell>
          <cell r="L46">
            <v>8</v>
          </cell>
          <cell r="M46">
            <v>9</v>
          </cell>
          <cell r="O46">
            <v>9</v>
          </cell>
          <cell r="P46">
            <v>9</v>
          </cell>
          <cell r="Q46">
            <v>8</v>
          </cell>
          <cell r="S46">
            <v>9</v>
          </cell>
          <cell r="T46">
            <v>9</v>
          </cell>
          <cell r="U46">
            <v>10</v>
          </cell>
        </row>
        <row r="47">
          <cell r="A47">
            <v>160720</v>
          </cell>
          <cell r="B47" t="str">
            <v xml:space="preserve">Autosalpa Oy </v>
          </cell>
          <cell r="C47" t="str">
            <v>KERAVA</v>
          </cell>
          <cell r="D47" t="str">
            <v>Jukka Mikkonen</v>
          </cell>
          <cell r="E47">
            <v>1.5556898440456723E-2</v>
          </cell>
          <cell r="F47">
            <v>99</v>
          </cell>
          <cell r="G47">
            <v>9</v>
          </cell>
          <cell r="H47">
            <v>9</v>
          </cell>
          <cell r="I47">
            <v>8</v>
          </cell>
          <cell r="K47">
            <v>7</v>
          </cell>
          <cell r="L47">
            <v>7</v>
          </cell>
          <cell r="M47">
            <v>8</v>
          </cell>
          <cell r="O47">
            <v>9</v>
          </cell>
          <cell r="P47">
            <v>8</v>
          </cell>
          <cell r="Q47">
            <v>8</v>
          </cell>
          <cell r="S47">
            <v>8</v>
          </cell>
          <cell r="T47">
            <v>9</v>
          </cell>
          <cell r="U47">
            <v>9</v>
          </cell>
        </row>
        <row r="48">
          <cell r="A48">
            <v>160730</v>
          </cell>
          <cell r="B48" t="str">
            <v>Savon Autokeskus</v>
          </cell>
          <cell r="C48" t="str">
            <v>MIKKELI</v>
          </cell>
          <cell r="D48" t="str">
            <v>Jukka Mikkonen</v>
          </cell>
          <cell r="E48">
            <v>2.2785356301679039E-2</v>
          </cell>
          <cell r="F48">
            <v>145</v>
          </cell>
          <cell r="G48">
            <v>13</v>
          </cell>
          <cell r="H48">
            <v>13</v>
          </cell>
          <cell r="I48">
            <v>11</v>
          </cell>
          <cell r="K48">
            <v>11</v>
          </cell>
          <cell r="L48">
            <v>11</v>
          </cell>
          <cell r="M48">
            <v>13</v>
          </cell>
          <cell r="O48">
            <v>13</v>
          </cell>
          <cell r="P48">
            <v>12</v>
          </cell>
          <cell r="Q48">
            <v>13</v>
          </cell>
          <cell r="S48">
            <v>12</v>
          </cell>
          <cell r="T48">
            <v>13</v>
          </cell>
          <cell r="U48">
            <v>14</v>
          </cell>
        </row>
        <row r="49">
          <cell r="A49">
            <v>160740</v>
          </cell>
          <cell r="B49" t="str">
            <v>Levorannan Autoliike Oy</v>
          </cell>
          <cell r="C49" t="str">
            <v>SASTAMALA</v>
          </cell>
          <cell r="D49" t="str">
            <v>Kristo Kentala</v>
          </cell>
          <cell r="E49">
            <v>9.5855636855339404E-3</v>
          </cell>
          <cell r="F49">
            <v>61</v>
          </cell>
          <cell r="G49">
            <v>6</v>
          </cell>
          <cell r="H49">
            <v>6</v>
          </cell>
          <cell r="I49">
            <v>5</v>
          </cell>
          <cell r="K49">
            <v>4</v>
          </cell>
          <cell r="L49">
            <v>4</v>
          </cell>
          <cell r="M49">
            <v>6</v>
          </cell>
          <cell r="O49">
            <v>6</v>
          </cell>
          <cell r="P49">
            <v>5</v>
          </cell>
          <cell r="Q49">
            <v>6</v>
          </cell>
          <cell r="S49">
            <v>6</v>
          </cell>
          <cell r="T49">
            <v>5</v>
          </cell>
          <cell r="U49">
            <v>6</v>
          </cell>
        </row>
        <row r="50">
          <cell r="A50">
            <v>160750</v>
          </cell>
          <cell r="B50" t="str">
            <v>Autotalo Antti-Roiko Oy</v>
          </cell>
          <cell r="C50" t="str">
            <v>YLIVIESKA</v>
          </cell>
          <cell r="D50" t="str">
            <v>Kristo Kentala</v>
          </cell>
          <cell r="E50">
            <v>7.6998790260846403E-3</v>
          </cell>
          <cell r="F50">
            <v>49</v>
          </cell>
          <cell r="G50">
            <v>4</v>
          </cell>
          <cell r="H50">
            <v>5</v>
          </cell>
          <cell r="I50">
            <v>5</v>
          </cell>
          <cell r="K50">
            <v>4</v>
          </cell>
          <cell r="L50">
            <v>4</v>
          </cell>
          <cell r="M50">
            <v>5</v>
          </cell>
          <cell r="O50">
            <v>5</v>
          </cell>
          <cell r="P50">
            <v>5</v>
          </cell>
          <cell r="Q50">
            <v>5</v>
          </cell>
          <cell r="S50">
            <v>5</v>
          </cell>
          <cell r="T50">
            <v>5</v>
          </cell>
          <cell r="U50">
            <v>4</v>
          </cell>
        </row>
        <row r="51">
          <cell r="A51">
            <v>160770</v>
          </cell>
          <cell r="B51" t="str">
            <v xml:space="preserve">Keskusautohalli Oy </v>
          </cell>
          <cell r="C51" t="str">
            <v>SALO</v>
          </cell>
          <cell r="D51" t="str">
            <v>Jukka Mikkonen</v>
          </cell>
          <cell r="E51">
            <v>9.7427040738213826E-3</v>
          </cell>
          <cell r="F51">
            <v>62</v>
          </cell>
          <cell r="G51">
            <v>5</v>
          </cell>
          <cell r="H51">
            <v>6</v>
          </cell>
          <cell r="I51">
            <v>5</v>
          </cell>
          <cell r="K51">
            <v>4</v>
          </cell>
          <cell r="L51">
            <v>4</v>
          </cell>
          <cell r="M51">
            <v>5</v>
          </cell>
          <cell r="O51">
            <v>6</v>
          </cell>
          <cell r="P51">
            <v>5</v>
          </cell>
          <cell r="Q51">
            <v>5</v>
          </cell>
          <cell r="S51">
            <v>5</v>
          </cell>
          <cell r="T51">
            <v>5</v>
          </cell>
          <cell r="U51">
            <v>6</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ICE"/>
      <sheetName val="EV"/>
      <sheetName val="Dealer overview"/>
    </sheetNames>
    <sheetDataSet>
      <sheetData sheetId="0">
        <row r="11">
          <cell r="A11">
            <v>140010</v>
          </cell>
          <cell r="B11" t="str">
            <v>Alta Autosenter AS</v>
          </cell>
          <cell r="C11" t="str">
            <v>Alta</v>
          </cell>
          <cell r="D11" t="str">
            <v xml:space="preserve">Hans-Erik Grewal </v>
          </cell>
          <cell r="E11">
            <v>3.1304347826086958E-3</v>
          </cell>
          <cell r="F11">
            <v>36</v>
          </cell>
          <cell r="G11">
            <v>1</v>
          </cell>
          <cell r="H11">
            <v>2</v>
          </cell>
          <cell r="I11">
            <v>2</v>
          </cell>
          <cell r="K11">
            <v>2</v>
          </cell>
          <cell r="L11">
            <v>3</v>
          </cell>
          <cell r="M11">
            <v>3</v>
          </cell>
          <cell r="O11">
            <v>3</v>
          </cell>
          <cell r="P11">
            <v>3</v>
          </cell>
          <cell r="Q11">
            <v>3</v>
          </cell>
          <cell r="S11">
            <v>3</v>
          </cell>
          <cell r="T11">
            <v>5</v>
          </cell>
          <cell r="U11">
            <v>5</v>
          </cell>
        </row>
        <row r="12">
          <cell r="A12">
            <v>140043</v>
          </cell>
          <cell r="B12" t="str">
            <v>Auto 8-8 AS Sildnes &amp; Halaas</v>
          </cell>
          <cell r="C12" t="str">
            <v>Eide</v>
          </cell>
          <cell r="D12" t="str">
            <v>Robert H. Eilefsen</v>
          </cell>
          <cell r="E12">
            <v>9.8260869565217398E-3</v>
          </cell>
          <cell r="F12">
            <v>113</v>
          </cell>
          <cell r="G12">
            <v>6</v>
          </cell>
          <cell r="H12">
            <v>8</v>
          </cell>
          <cell r="I12">
            <v>8</v>
          </cell>
          <cell r="K12">
            <v>7</v>
          </cell>
          <cell r="L12">
            <v>9</v>
          </cell>
          <cell r="M12">
            <v>9</v>
          </cell>
          <cell r="O12">
            <v>9</v>
          </cell>
          <cell r="P12">
            <v>10</v>
          </cell>
          <cell r="Q12">
            <v>10</v>
          </cell>
          <cell r="S12">
            <v>10</v>
          </cell>
          <cell r="T12">
            <v>14</v>
          </cell>
          <cell r="U12">
            <v>14</v>
          </cell>
        </row>
        <row r="13">
          <cell r="A13">
            <v>140044</v>
          </cell>
          <cell r="B13" t="str">
            <v>Auto 8-8 AS Sildnes &amp; Halaas</v>
          </cell>
          <cell r="C13" t="str">
            <v>Kristiansund</v>
          </cell>
          <cell r="D13" t="str">
            <v>Robert H. Eilefsen</v>
          </cell>
          <cell r="E13">
            <v>9.6521739130434776E-3</v>
          </cell>
          <cell r="F13">
            <v>111</v>
          </cell>
          <cell r="G13">
            <v>6</v>
          </cell>
          <cell r="H13">
            <v>8</v>
          </cell>
          <cell r="I13">
            <v>7</v>
          </cell>
          <cell r="K13">
            <v>7</v>
          </cell>
          <cell r="L13">
            <v>9</v>
          </cell>
          <cell r="M13">
            <v>9</v>
          </cell>
          <cell r="O13">
            <v>9</v>
          </cell>
          <cell r="P13">
            <v>9</v>
          </cell>
          <cell r="Q13">
            <v>10</v>
          </cell>
          <cell r="S13">
            <v>10</v>
          </cell>
          <cell r="T13">
            <v>14</v>
          </cell>
          <cell r="U13">
            <v>14</v>
          </cell>
        </row>
        <row r="14">
          <cell r="A14">
            <v>140050</v>
          </cell>
          <cell r="B14" t="str">
            <v>Autocenteret AS</v>
          </cell>
          <cell r="C14" t="str">
            <v>Nyborg</v>
          </cell>
          <cell r="D14" t="str">
            <v>Anders Hansen</v>
          </cell>
          <cell r="E14">
            <v>4.6695652173913041E-2</v>
          </cell>
          <cell r="F14">
            <v>537</v>
          </cell>
          <cell r="G14">
            <v>16</v>
          </cell>
          <cell r="H14">
            <v>36</v>
          </cell>
          <cell r="I14">
            <v>36</v>
          </cell>
          <cell r="K14">
            <v>33</v>
          </cell>
          <cell r="L14">
            <v>45</v>
          </cell>
          <cell r="M14">
            <v>43</v>
          </cell>
          <cell r="O14">
            <v>43</v>
          </cell>
          <cell r="P14">
            <v>45</v>
          </cell>
          <cell r="Q14">
            <v>49</v>
          </cell>
          <cell r="S14">
            <v>49</v>
          </cell>
          <cell r="T14">
            <v>67</v>
          </cell>
          <cell r="U14">
            <v>69</v>
          </cell>
        </row>
        <row r="15">
          <cell r="A15">
            <v>140060</v>
          </cell>
          <cell r="B15" t="str">
            <v>Mobile Autopartner AS</v>
          </cell>
          <cell r="C15" t="str">
            <v>Kongsberg</v>
          </cell>
          <cell r="D15" t="str">
            <v>Christian Myhr</v>
          </cell>
          <cell r="E15">
            <v>7.8260869565217397E-3</v>
          </cell>
          <cell r="F15">
            <v>90</v>
          </cell>
          <cell r="G15">
            <v>6</v>
          </cell>
          <cell r="H15">
            <v>6</v>
          </cell>
          <cell r="I15">
            <v>6</v>
          </cell>
          <cell r="K15">
            <v>6</v>
          </cell>
          <cell r="L15">
            <v>8</v>
          </cell>
          <cell r="M15">
            <v>7</v>
          </cell>
          <cell r="O15">
            <v>7</v>
          </cell>
          <cell r="P15">
            <v>8</v>
          </cell>
          <cell r="Q15">
            <v>8</v>
          </cell>
          <cell r="S15">
            <v>8</v>
          </cell>
          <cell r="T15">
            <v>11</v>
          </cell>
          <cell r="U15">
            <v>12</v>
          </cell>
        </row>
        <row r="16">
          <cell r="A16">
            <v>140070</v>
          </cell>
          <cell r="B16" t="str">
            <v>Birger N. Haug AS</v>
          </cell>
          <cell r="C16" t="str">
            <v>Lillestrøm</v>
          </cell>
          <cell r="D16" t="str">
            <v>Anders Hansen</v>
          </cell>
          <cell r="E16">
            <v>4.0260869565217391E-2</v>
          </cell>
          <cell r="F16">
            <v>463</v>
          </cell>
          <cell r="G16">
            <v>14</v>
          </cell>
          <cell r="H16">
            <v>31</v>
          </cell>
          <cell r="I16">
            <v>31</v>
          </cell>
          <cell r="K16">
            <v>29</v>
          </cell>
          <cell r="L16">
            <v>39</v>
          </cell>
          <cell r="M16">
            <v>37</v>
          </cell>
          <cell r="O16">
            <v>37</v>
          </cell>
          <cell r="P16">
            <v>39</v>
          </cell>
          <cell r="Q16">
            <v>43</v>
          </cell>
          <cell r="S16">
            <v>42</v>
          </cell>
          <cell r="T16">
            <v>58</v>
          </cell>
          <cell r="U16">
            <v>59</v>
          </cell>
        </row>
        <row r="17">
          <cell r="A17">
            <v>140080</v>
          </cell>
          <cell r="B17" t="str">
            <v>BenTro Bil AS</v>
          </cell>
          <cell r="C17" t="str">
            <v>Narvik</v>
          </cell>
          <cell r="D17" t="str">
            <v xml:space="preserve">Hans-Erik Grewal </v>
          </cell>
          <cell r="E17">
            <v>7.3043478260869567E-3</v>
          </cell>
          <cell r="F17">
            <v>84</v>
          </cell>
          <cell r="G17">
            <v>3</v>
          </cell>
          <cell r="H17">
            <v>6</v>
          </cell>
          <cell r="I17">
            <v>6</v>
          </cell>
          <cell r="K17">
            <v>5</v>
          </cell>
          <cell r="L17">
            <v>7</v>
          </cell>
          <cell r="M17">
            <v>7</v>
          </cell>
          <cell r="O17">
            <v>7</v>
          </cell>
          <cell r="P17">
            <v>7</v>
          </cell>
          <cell r="Q17">
            <v>8</v>
          </cell>
          <cell r="S17">
            <v>8</v>
          </cell>
          <cell r="T17">
            <v>11</v>
          </cell>
          <cell r="U17">
            <v>11</v>
          </cell>
        </row>
        <row r="18">
          <cell r="A18">
            <v>140090</v>
          </cell>
          <cell r="B18" t="str">
            <v>Bilhuset AS</v>
          </cell>
          <cell r="C18" t="str">
            <v>Kirkenes (Bjørnevatn)</v>
          </cell>
          <cell r="D18" t="str">
            <v xml:space="preserve">Hans-Erik Grewal </v>
          </cell>
          <cell r="E18">
            <v>1.9130434782608696E-3</v>
          </cell>
          <cell r="F18">
            <v>22</v>
          </cell>
          <cell r="G18">
            <v>1</v>
          </cell>
          <cell r="H18">
            <v>1</v>
          </cell>
          <cell r="I18">
            <v>1</v>
          </cell>
          <cell r="K18">
            <v>1</v>
          </cell>
          <cell r="L18">
            <v>2</v>
          </cell>
          <cell r="M18">
            <v>2</v>
          </cell>
          <cell r="O18">
            <v>2</v>
          </cell>
          <cell r="P18">
            <v>2</v>
          </cell>
          <cell r="Q18">
            <v>2</v>
          </cell>
          <cell r="S18">
            <v>2</v>
          </cell>
          <cell r="T18">
            <v>3</v>
          </cell>
          <cell r="U18">
            <v>3</v>
          </cell>
        </row>
        <row r="19">
          <cell r="A19">
            <v>140110</v>
          </cell>
          <cell r="B19" t="str">
            <v>Biltunet Voss AS</v>
          </cell>
          <cell r="C19" t="str">
            <v>Skulestadmo</v>
          </cell>
          <cell r="D19" t="str">
            <v>Robert H. Eilefsen</v>
          </cell>
          <cell r="E19">
            <v>7.2173913043478257E-3</v>
          </cell>
          <cell r="F19">
            <v>83</v>
          </cell>
          <cell r="G19">
            <v>3</v>
          </cell>
          <cell r="H19">
            <v>6</v>
          </cell>
          <cell r="I19">
            <v>6</v>
          </cell>
          <cell r="K19">
            <v>5</v>
          </cell>
          <cell r="L19">
            <v>7</v>
          </cell>
          <cell r="M19">
            <v>7</v>
          </cell>
          <cell r="O19">
            <v>7</v>
          </cell>
          <cell r="P19">
            <v>7</v>
          </cell>
          <cell r="Q19">
            <v>8</v>
          </cell>
          <cell r="S19">
            <v>8</v>
          </cell>
          <cell r="T19">
            <v>10</v>
          </cell>
          <cell r="U19">
            <v>11</v>
          </cell>
        </row>
        <row r="20">
          <cell r="A20">
            <v>140120</v>
          </cell>
          <cell r="B20" t="str">
            <v>Mobile Skien AS</v>
          </cell>
          <cell r="C20" t="str">
            <v>Skien</v>
          </cell>
          <cell r="D20" t="str">
            <v>Robert H. Eilefsen</v>
          </cell>
          <cell r="E20">
            <v>2.2608695652173914E-2</v>
          </cell>
          <cell r="F20">
            <v>260</v>
          </cell>
          <cell r="G20">
            <v>7</v>
          </cell>
          <cell r="H20">
            <v>18</v>
          </cell>
          <cell r="I20">
            <v>17</v>
          </cell>
          <cell r="K20">
            <v>16</v>
          </cell>
          <cell r="L20">
            <v>22</v>
          </cell>
          <cell r="M20">
            <v>21</v>
          </cell>
          <cell r="O20">
            <v>21</v>
          </cell>
          <cell r="P20">
            <v>22</v>
          </cell>
          <cell r="Q20">
            <v>24</v>
          </cell>
          <cell r="S20">
            <v>24</v>
          </cell>
          <cell r="T20">
            <v>33</v>
          </cell>
          <cell r="U20">
            <v>33</v>
          </cell>
        </row>
        <row r="21">
          <cell r="A21">
            <v>140130</v>
          </cell>
          <cell r="B21" t="str">
            <v>Birger N. Haug AS</v>
          </cell>
          <cell r="C21" t="str">
            <v>Rud</v>
          </cell>
          <cell r="D21" t="str">
            <v>Anders Hansen</v>
          </cell>
          <cell r="E21">
            <v>6.478260869565218E-2</v>
          </cell>
          <cell r="F21">
            <v>745</v>
          </cell>
          <cell r="G21">
            <v>26</v>
          </cell>
          <cell r="H21">
            <v>51</v>
          </cell>
          <cell r="I21">
            <v>49</v>
          </cell>
          <cell r="K21">
            <v>46</v>
          </cell>
          <cell r="L21">
            <v>62</v>
          </cell>
          <cell r="M21">
            <v>59</v>
          </cell>
          <cell r="O21">
            <v>60</v>
          </cell>
          <cell r="P21">
            <v>63</v>
          </cell>
          <cell r="Q21">
            <v>69</v>
          </cell>
          <cell r="S21">
            <v>68</v>
          </cell>
          <cell r="T21">
            <v>93</v>
          </cell>
          <cell r="U21">
            <v>95</v>
          </cell>
        </row>
        <row r="22">
          <cell r="A22">
            <v>140134</v>
          </cell>
          <cell r="B22" t="str">
            <v>Birger N. Haug AS</v>
          </cell>
          <cell r="C22" t="str">
            <v>Ski</v>
          </cell>
          <cell r="D22" t="str">
            <v>Anders Hansen</v>
          </cell>
          <cell r="E22">
            <v>3.8173913043478259E-2</v>
          </cell>
          <cell r="F22">
            <v>439</v>
          </cell>
          <cell r="G22">
            <v>20</v>
          </cell>
          <cell r="H22">
            <v>30</v>
          </cell>
          <cell r="I22">
            <v>30</v>
          </cell>
          <cell r="K22">
            <v>27</v>
          </cell>
          <cell r="L22">
            <v>37</v>
          </cell>
          <cell r="M22">
            <v>35</v>
          </cell>
          <cell r="O22">
            <v>35</v>
          </cell>
          <cell r="P22">
            <v>37</v>
          </cell>
          <cell r="Q22">
            <v>40</v>
          </cell>
          <cell r="S22">
            <v>40</v>
          </cell>
          <cell r="T22">
            <v>55</v>
          </cell>
          <cell r="U22">
            <v>56</v>
          </cell>
        </row>
        <row r="23">
          <cell r="A23">
            <v>140136</v>
          </cell>
          <cell r="B23" t="str">
            <v>Birger N. Haug AS</v>
          </cell>
          <cell r="C23" t="str">
            <v>Drammen (Lier)</v>
          </cell>
          <cell r="D23" t="str">
            <v>Anders Hansen</v>
          </cell>
          <cell r="E23">
            <v>2.6608695652173914E-2</v>
          </cell>
          <cell r="F23">
            <v>306</v>
          </cell>
          <cell r="G23">
            <v>10</v>
          </cell>
          <cell r="H23">
            <v>21</v>
          </cell>
          <cell r="I23">
            <v>20</v>
          </cell>
          <cell r="K23">
            <v>19</v>
          </cell>
          <cell r="L23">
            <v>26</v>
          </cell>
          <cell r="M23">
            <v>24</v>
          </cell>
          <cell r="O23">
            <v>25</v>
          </cell>
          <cell r="P23">
            <v>26</v>
          </cell>
          <cell r="Q23">
            <v>28</v>
          </cell>
          <cell r="S23">
            <v>28</v>
          </cell>
          <cell r="T23">
            <v>38</v>
          </cell>
          <cell r="U23">
            <v>39</v>
          </cell>
        </row>
        <row r="24">
          <cell r="A24">
            <v>140140</v>
          </cell>
          <cell r="B24" t="str">
            <v>Brennes Auto AS</v>
          </cell>
          <cell r="C24" t="str">
            <v>Sarpsborg</v>
          </cell>
          <cell r="D24" t="str">
            <v>Christian Myhr</v>
          </cell>
          <cell r="E24">
            <v>3.156521739130435E-2</v>
          </cell>
          <cell r="F24">
            <v>363</v>
          </cell>
          <cell r="G24">
            <v>11</v>
          </cell>
          <cell r="H24">
            <v>25</v>
          </cell>
          <cell r="I24">
            <v>24</v>
          </cell>
          <cell r="K24">
            <v>22</v>
          </cell>
          <cell r="L24">
            <v>30</v>
          </cell>
          <cell r="M24">
            <v>29</v>
          </cell>
          <cell r="O24">
            <v>29</v>
          </cell>
          <cell r="P24">
            <v>31</v>
          </cell>
          <cell r="Q24">
            <v>33</v>
          </cell>
          <cell r="S24">
            <v>33</v>
          </cell>
          <cell r="T24">
            <v>46</v>
          </cell>
          <cell r="U24">
            <v>46</v>
          </cell>
        </row>
        <row r="25">
          <cell r="A25">
            <v>140142</v>
          </cell>
          <cell r="B25" t="str">
            <v>Brennes Auto Moss AS</v>
          </cell>
          <cell r="C25" t="str">
            <v>Moss</v>
          </cell>
          <cell r="D25" t="str">
            <v>Christian Myhr</v>
          </cell>
          <cell r="E25">
            <v>2.4E-2</v>
          </cell>
          <cell r="F25">
            <v>276</v>
          </cell>
          <cell r="G25">
            <v>9</v>
          </cell>
          <cell r="H25">
            <v>19</v>
          </cell>
          <cell r="I25">
            <v>18</v>
          </cell>
          <cell r="K25">
            <v>17</v>
          </cell>
          <cell r="L25">
            <v>23</v>
          </cell>
          <cell r="M25">
            <v>22</v>
          </cell>
          <cell r="O25">
            <v>22</v>
          </cell>
          <cell r="P25">
            <v>23</v>
          </cell>
          <cell r="Q25">
            <v>25</v>
          </cell>
          <cell r="S25">
            <v>25</v>
          </cell>
          <cell r="T25">
            <v>35</v>
          </cell>
          <cell r="U25">
            <v>35</v>
          </cell>
        </row>
        <row r="26">
          <cell r="A26">
            <v>140190</v>
          </cell>
          <cell r="B26" t="str">
            <v>Gol Auto AS</v>
          </cell>
          <cell r="C26" t="str">
            <v>Gol</v>
          </cell>
          <cell r="D26" t="str">
            <v>Christian Myhr</v>
          </cell>
          <cell r="E26">
            <v>1.0869565217391304E-2</v>
          </cell>
          <cell r="F26">
            <v>125</v>
          </cell>
          <cell r="G26">
            <v>1</v>
          </cell>
          <cell r="H26">
            <v>8</v>
          </cell>
          <cell r="I26">
            <v>8</v>
          </cell>
          <cell r="K26">
            <v>8</v>
          </cell>
          <cell r="L26">
            <v>10</v>
          </cell>
          <cell r="M26">
            <v>10</v>
          </cell>
          <cell r="O26">
            <v>10</v>
          </cell>
          <cell r="P26">
            <v>11</v>
          </cell>
          <cell r="Q26">
            <v>12</v>
          </cell>
          <cell r="S26">
            <v>11</v>
          </cell>
          <cell r="T26">
            <v>16</v>
          </cell>
          <cell r="U26">
            <v>16</v>
          </cell>
        </row>
        <row r="27">
          <cell r="A27">
            <v>140210</v>
          </cell>
          <cell r="B27" t="str">
            <v>Gromstad Motor Stoa AS</v>
          </cell>
          <cell r="C27" t="str">
            <v>Arendal (Stoa)</v>
          </cell>
          <cell r="D27" t="str">
            <v>Robert H. Eilefsen</v>
          </cell>
          <cell r="E27">
            <v>1.7652173913043478E-2</v>
          </cell>
          <cell r="F27">
            <v>203</v>
          </cell>
          <cell r="G27">
            <v>6</v>
          </cell>
          <cell r="H27">
            <v>14</v>
          </cell>
          <cell r="I27">
            <v>13</v>
          </cell>
          <cell r="K27">
            <v>13</v>
          </cell>
          <cell r="L27">
            <v>17</v>
          </cell>
          <cell r="M27">
            <v>16</v>
          </cell>
          <cell r="O27">
            <v>16</v>
          </cell>
          <cell r="P27">
            <v>17</v>
          </cell>
          <cell r="Q27">
            <v>19</v>
          </cell>
          <cell r="S27">
            <v>18</v>
          </cell>
          <cell r="T27">
            <v>25</v>
          </cell>
          <cell r="U27">
            <v>26</v>
          </cell>
        </row>
        <row r="28">
          <cell r="A28">
            <v>140230</v>
          </cell>
          <cell r="B28" t="str">
            <v>Høylandet Auto AS</v>
          </cell>
          <cell r="C28" t="str">
            <v>Høylandet</v>
          </cell>
          <cell r="D28" t="str">
            <v>Robert H. Eilefsen</v>
          </cell>
          <cell r="E28">
            <v>4.6086956521739133E-3</v>
          </cell>
          <cell r="F28">
            <v>53</v>
          </cell>
          <cell r="G28">
            <v>7</v>
          </cell>
          <cell r="H28">
            <v>4</v>
          </cell>
          <cell r="I28">
            <v>4</v>
          </cell>
          <cell r="K28">
            <v>3</v>
          </cell>
          <cell r="L28">
            <v>4</v>
          </cell>
          <cell r="M28">
            <v>4</v>
          </cell>
          <cell r="O28">
            <v>4</v>
          </cell>
          <cell r="P28">
            <v>4</v>
          </cell>
          <cell r="Q28">
            <v>5</v>
          </cell>
          <cell r="S28">
            <v>5</v>
          </cell>
          <cell r="T28">
            <v>7</v>
          </cell>
          <cell r="U28">
            <v>7</v>
          </cell>
        </row>
        <row r="29">
          <cell r="A29">
            <v>140233</v>
          </cell>
          <cell r="B29" t="str">
            <v>Høylandet Auto AS</v>
          </cell>
          <cell r="C29" t="str">
            <v>Spillum</v>
          </cell>
          <cell r="D29" t="str">
            <v>Robert H. Eilefsen</v>
          </cell>
          <cell r="E29">
            <v>2.6086956521739132E-3</v>
          </cell>
          <cell r="F29">
            <v>30</v>
          </cell>
          <cell r="G29">
            <v>1</v>
          </cell>
          <cell r="H29">
            <v>2</v>
          </cell>
          <cell r="I29">
            <v>2</v>
          </cell>
          <cell r="K29">
            <v>2</v>
          </cell>
          <cell r="L29">
            <v>3</v>
          </cell>
          <cell r="M29">
            <v>2</v>
          </cell>
          <cell r="O29">
            <v>2</v>
          </cell>
          <cell r="P29">
            <v>3</v>
          </cell>
          <cell r="Q29">
            <v>3</v>
          </cell>
          <cell r="S29">
            <v>3</v>
          </cell>
          <cell r="T29">
            <v>4</v>
          </cell>
          <cell r="U29">
            <v>4</v>
          </cell>
        </row>
        <row r="30">
          <cell r="A30">
            <v>140240</v>
          </cell>
          <cell r="B30" t="str">
            <v>Imaas Bil AS</v>
          </cell>
          <cell r="C30" t="str">
            <v>Bodø</v>
          </cell>
          <cell r="D30" t="str">
            <v xml:space="preserve">Hans-Erik Grewal </v>
          </cell>
          <cell r="E30">
            <v>1.208695652173913E-2</v>
          </cell>
          <cell r="F30">
            <v>139</v>
          </cell>
          <cell r="G30">
            <v>6</v>
          </cell>
          <cell r="H30">
            <v>9</v>
          </cell>
          <cell r="I30">
            <v>9</v>
          </cell>
          <cell r="K30">
            <v>9</v>
          </cell>
          <cell r="L30">
            <v>12</v>
          </cell>
          <cell r="M30">
            <v>11</v>
          </cell>
          <cell r="O30">
            <v>11</v>
          </cell>
          <cell r="P30">
            <v>12</v>
          </cell>
          <cell r="Q30">
            <v>13</v>
          </cell>
          <cell r="S30">
            <v>13</v>
          </cell>
          <cell r="T30">
            <v>17</v>
          </cell>
          <cell r="U30">
            <v>18</v>
          </cell>
        </row>
        <row r="31">
          <cell r="A31">
            <v>140250</v>
          </cell>
          <cell r="B31" t="str">
            <v>Kvam Mek. Verksted</v>
          </cell>
          <cell r="C31" t="str">
            <v>Kvam</v>
          </cell>
          <cell r="D31" t="str">
            <v>Christian Myhr</v>
          </cell>
          <cell r="E31">
            <v>3.217391304347826E-3</v>
          </cell>
          <cell r="F31">
            <v>37</v>
          </cell>
          <cell r="G31">
            <v>4</v>
          </cell>
          <cell r="H31">
            <v>3</v>
          </cell>
          <cell r="I31">
            <v>2</v>
          </cell>
          <cell r="K31">
            <v>2</v>
          </cell>
          <cell r="L31">
            <v>3</v>
          </cell>
          <cell r="M31">
            <v>3</v>
          </cell>
          <cell r="O31">
            <v>3</v>
          </cell>
          <cell r="P31">
            <v>3</v>
          </cell>
          <cell r="Q31">
            <v>3</v>
          </cell>
          <cell r="S31">
            <v>3</v>
          </cell>
          <cell r="T31">
            <v>5</v>
          </cell>
          <cell r="U31">
            <v>5</v>
          </cell>
        </row>
        <row r="32">
          <cell r="A32">
            <v>140270</v>
          </cell>
          <cell r="B32" t="str">
            <v>Linkjendal Bilforretning AS</v>
          </cell>
          <cell r="C32" t="str">
            <v>Sannidal (Kragerø)</v>
          </cell>
          <cell r="D32" t="str">
            <v>Robert H. Eilefsen</v>
          </cell>
          <cell r="E32">
            <v>3.4782608695652175E-3</v>
          </cell>
          <cell r="F32">
            <v>40</v>
          </cell>
          <cell r="G32">
            <v>1</v>
          </cell>
          <cell r="H32">
            <v>3</v>
          </cell>
          <cell r="I32">
            <v>3</v>
          </cell>
          <cell r="K32">
            <v>2</v>
          </cell>
          <cell r="L32">
            <v>3</v>
          </cell>
          <cell r="M32">
            <v>3</v>
          </cell>
          <cell r="O32">
            <v>3</v>
          </cell>
          <cell r="P32">
            <v>3</v>
          </cell>
          <cell r="Q32">
            <v>4</v>
          </cell>
          <cell r="S32">
            <v>4</v>
          </cell>
          <cell r="T32">
            <v>5</v>
          </cell>
          <cell r="U32">
            <v>5</v>
          </cell>
        </row>
        <row r="33">
          <cell r="A33">
            <v>140325</v>
          </cell>
          <cell r="B33" t="str">
            <v>Mobile Elverum AS</v>
          </cell>
          <cell r="C33" t="str">
            <v>Elverum</v>
          </cell>
          <cell r="D33" t="str">
            <v>Christian Myhr</v>
          </cell>
          <cell r="E33">
            <v>9.5652173913043474E-3</v>
          </cell>
          <cell r="F33">
            <v>110</v>
          </cell>
          <cell r="G33">
            <v>19</v>
          </cell>
          <cell r="H33">
            <v>7</v>
          </cell>
          <cell r="I33">
            <v>7</v>
          </cell>
          <cell r="K33">
            <v>7</v>
          </cell>
          <cell r="L33">
            <v>9</v>
          </cell>
          <cell r="M33">
            <v>9</v>
          </cell>
          <cell r="O33">
            <v>9</v>
          </cell>
          <cell r="P33">
            <v>9</v>
          </cell>
          <cell r="Q33">
            <v>10</v>
          </cell>
          <cell r="S33">
            <v>10</v>
          </cell>
          <cell r="T33">
            <v>14</v>
          </cell>
          <cell r="U33">
            <v>14</v>
          </cell>
        </row>
        <row r="34">
          <cell r="A34">
            <v>140330</v>
          </cell>
          <cell r="B34" t="str">
            <v>Ramsengs Auto AS</v>
          </cell>
          <cell r="C34" t="str">
            <v>Mo i Rana</v>
          </cell>
          <cell r="D34" t="str">
            <v xml:space="preserve">Hans-Erik Grewal </v>
          </cell>
          <cell r="E34">
            <v>5.6521739130434784E-3</v>
          </cell>
          <cell r="F34">
            <v>65</v>
          </cell>
          <cell r="G34">
            <v>1</v>
          </cell>
          <cell r="H34">
            <v>4</v>
          </cell>
          <cell r="I34">
            <v>4</v>
          </cell>
          <cell r="K34">
            <v>4</v>
          </cell>
          <cell r="L34">
            <v>5</v>
          </cell>
          <cell r="M34">
            <v>5</v>
          </cell>
          <cell r="O34">
            <v>5</v>
          </cell>
          <cell r="P34">
            <v>5</v>
          </cell>
          <cell r="Q34">
            <v>6</v>
          </cell>
          <cell r="S34">
            <v>6</v>
          </cell>
          <cell r="T34">
            <v>8</v>
          </cell>
          <cell r="U34">
            <v>8</v>
          </cell>
        </row>
        <row r="35">
          <cell r="A35">
            <v>140340</v>
          </cell>
          <cell r="B35" t="str">
            <v>Seljord Bil AS</v>
          </cell>
          <cell r="C35" t="str">
            <v>Seljord</v>
          </cell>
          <cell r="D35" t="str">
            <v>Robert H. Eilefsen</v>
          </cell>
          <cell r="E35">
            <v>3.9130434782608699E-3</v>
          </cell>
          <cell r="F35">
            <v>45</v>
          </cell>
          <cell r="G35">
            <v>3</v>
          </cell>
          <cell r="H35">
            <v>3</v>
          </cell>
          <cell r="I35">
            <v>3</v>
          </cell>
          <cell r="K35">
            <v>3</v>
          </cell>
          <cell r="L35">
            <v>4</v>
          </cell>
          <cell r="M35">
            <v>4</v>
          </cell>
          <cell r="O35">
            <v>4</v>
          </cell>
          <cell r="P35">
            <v>4</v>
          </cell>
          <cell r="Q35">
            <v>4</v>
          </cell>
          <cell r="S35">
            <v>4</v>
          </cell>
          <cell r="T35">
            <v>6</v>
          </cell>
          <cell r="U35">
            <v>6</v>
          </cell>
        </row>
        <row r="36">
          <cell r="A36">
            <v>140350</v>
          </cell>
          <cell r="B36" t="str">
            <v>Mobile Hamar AS</v>
          </cell>
          <cell r="C36" t="str">
            <v>Hamar (Ridabu)</v>
          </cell>
          <cell r="D36" t="str">
            <v>Christian Myhr</v>
          </cell>
          <cell r="E36">
            <v>1.6521739130434782E-2</v>
          </cell>
          <cell r="F36">
            <v>190</v>
          </cell>
          <cell r="G36">
            <v>0</v>
          </cell>
          <cell r="H36">
            <v>13</v>
          </cell>
          <cell r="I36">
            <v>13</v>
          </cell>
          <cell r="K36">
            <v>12</v>
          </cell>
          <cell r="L36">
            <v>16</v>
          </cell>
          <cell r="M36">
            <v>15</v>
          </cell>
          <cell r="O36">
            <v>15</v>
          </cell>
          <cell r="P36">
            <v>16</v>
          </cell>
          <cell r="Q36">
            <v>17</v>
          </cell>
          <cell r="S36">
            <v>17</v>
          </cell>
          <cell r="T36">
            <v>24</v>
          </cell>
          <cell r="U36">
            <v>24</v>
          </cell>
        </row>
        <row r="37">
          <cell r="A37">
            <v>140380</v>
          </cell>
          <cell r="B37" t="str">
            <v>Sørlandets Bilsenter AS</v>
          </cell>
          <cell r="C37" t="str">
            <v>Kristiansand</v>
          </cell>
          <cell r="D37" t="str">
            <v>Robert H. Eilefsen</v>
          </cell>
          <cell r="E37">
            <v>3.9217391304347829E-2</v>
          </cell>
          <cell r="F37">
            <v>451</v>
          </cell>
          <cell r="G37">
            <v>21</v>
          </cell>
          <cell r="H37">
            <v>31</v>
          </cell>
          <cell r="I37">
            <v>30</v>
          </cell>
          <cell r="K37">
            <v>28</v>
          </cell>
          <cell r="L37">
            <v>38</v>
          </cell>
          <cell r="M37">
            <v>36</v>
          </cell>
          <cell r="O37">
            <v>36</v>
          </cell>
          <cell r="P37">
            <v>38</v>
          </cell>
          <cell r="Q37">
            <v>41</v>
          </cell>
          <cell r="S37">
            <v>41</v>
          </cell>
          <cell r="T37">
            <v>57</v>
          </cell>
          <cell r="U37">
            <v>58</v>
          </cell>
        </row>
        <row r="38">
          <cell r="A38">
            <v>140390</v>
          </cell>
          <cell r="B38" t="str">
            <v>Steinkjer Bil AS</v>
          </cell>
          <cell r="C38" t="str">
            <v>Steinkjer</v>
          </cell>
          <cell r="D38" t="str">
            <v>Robert H. Eilefsen</v>
          </cell>
          <cell r="E38">
            <v>9.2173913043478266E-3</v>
          </cell>
          <cell r="F38">
            <v>106</v>
          </cell>
          <cell r="G38">
            <v>4</v>
          </cell>
          <cell r="H38">
            <v>7</v>
          </cell>
          <cell r="I38">
            <v>7</v>
          </cell>
          <cell r="K38">
            <v>7</v>
          </cell>
          <cell r="L38">
            <v>9</v>
          </cell>
          <cell r="M38">
            <v>8</v>
          </cell>
          <cell r="O38">
            <v>9</v>
          </cell>
          <cell r="P38">
            <v>9</v>
          </cell>
          <cell r="Q38">
            <v>10</v>
          </cell>
          <cell r="S38">
            <v>10</v>
          </cell>
          <cell r="T38">
            <v>13</v>
          </cell>
          <cell r="U38">
            <v>14</v>
          </cell>
        </row>
        <row r="39">
          <cell r="A39">
            <v>140460</v>
          </cell>
          <cell r="B39" t="str">
            <v>Tungen Bil AS</v>
          </cell>
          <cell r="C39" t="str">
            <v>Lillehammer</v>
          </cell>
          <cell r="D39" t="str">
            <v>Christian Myhr</v>
          </cell>
          <cell r="E39">
            <v>8.6086956521739134E-3</v>
          </cell>
          <cell r="F39">
            <v>99</v>
          </cell>
          <cell r="G39">
            <v>1</v>
          </cell>
          <cell r="H39">
            <v>7</v>
          </cell>
          <cell r="I39">
            <v>7</v>
          </cell>
          <cell r="K39">
            <v>6</v>
          </cell>
          <cell r="L39">
            <v>8</v>
          </cell>
          <cell r="M39">
            <v>8</v>
          </cell>
          <cell r="O39">
            <v>8</v>
          </cell>
          <cell r="P39">
            <v>8</v>
          </cell>
          <cell r="Q39">
            <v>9</v>
          </cell>
          <cell r="S39">
            <v>9</v>
          </cell>
          <cell r="T39">
            <v>12</v>
          </cell>
          <cell r="U39">
            <v>13</v>
          </cell>
        </row>
        <row r="40">
          <cell r="A40">
            <v>140470</v>
          </cell>
          <cell r="B40" t="str">
            <v>Varanger Auto AS</v>
          </cell>
          <cell r="C40" t="str">
            <v>Vadsø</v>
          </cell>
          <cell r="D40" t="str">
            <v xml:space="preserve">Hans-Erik Grewal </v>
          </cell>
          <cell r="E40">
            <v>1.7391304347826088E-3</v>
          </cell>
          <cell r="F40">
            <v>20</v>
          </cell>
          <cell r="G40">
            <v>1</v>
          </cell>
          <cell r="H40">
            <v>1</v>
          </cell>
          <cell r="I40">
            <v>1</v>
          </cell>
          <cell r="K40">
            <v>1</v>
          </cell>
          <cell r="L40">
            <v>2</v>
          </cell>
          <cell r="M40">
            <v>2</v>
          </cell>
          <cell r="O40">
            <v>2</v>
          </cell>
          <cell r="P40">
            <v>2</v>
          </cell>
          <cell r="Q40">
            <v>2</v>
          </cell>
          <cell r="S40">
            <v>2</v>
          </cell>
          <cell r="T40">
            <v>3</v>
          </cell>
          <cell r="U40">
            <v>3</v>
          </cell>
        </row>
        <row r="41">
          <cell r="A41">
            <v>140480</v>
          </cell>
          <cell r="B41" t="str">
            <v>Vesterålen Bil AS</v>
          </cell>
          <cell r="C41" t="str">
            <v>Sortland</v>
          </cell>
          <cell r="D41" t="str">
            <v xml:space="preserve">Hans-Erik Grewal </v>
          </cell>
          <cell r="E41">
            <v>5.7391304347826086E-3</v>
          </cell>
          <cell r="F41">
            <v>66</v>
          </cell>
          <cell r="G41">
            <v>2</v>
          </cell>
          <cell r="H41">
            <v>4</v>
          </cell>
          <cell r="I41">
            <v>4</v>
          </cell>
          <cell r="K41">
            <v>4</v>
          </cell>
          <cell r="L41">
            <v>6</v>
          </cell>
          <cell r="M41">
            <v>5</v>
          </cell>
          <cell r="O41">
            <v>5</v>
          </cell>
          <cell r="P41">
            <v>6</v>
          </cell>
          <cell r="Q41">
            <v>6</v>
          </cell>
          <cell r="S41">
            <v>6</v>
          </cell>
          <cell r="T41">
            <v>8</v>
          </cell>
          <cell r="U41">
            <v>8</v>
          </cell>
        </row>
        <row r="42">
          <cell r="A42">
            <v>140481</v>
          </cell>
          <cell r="B42" t="str">
            <v>Norbil AS</v>
          </cell>
          <cell r="C42" t="str">
            <v>Harstad</v>
          </cell>
          <cell r="D42" t="str">
            <v xml:space="preserve">Hans-Erik Grewal </v>
          </cell>
          <cell r="E42">
            <v>5.5652173913043482E-3</v>
          </cell>
          <cell r="F42">
            <v>64</v>
          </cell>
          <cell r="G42">
            <v>5</v>
          </cell>
          <cell r="H42">
            <v>4</v>
          </cell>
          <cell r="I42">
            <v>4</v>
          </cell>
          <cell r="K42">
            <v>4</v>
          </cell>
          <cell r="L42">
            <v>5</v>
          </cell>
          <cell r="M42">
            <v>5</v>
          </cell>
          <cell r="O42">
            <v>5</v>
          </cell>
          <cell r="P42">
            <v>5</v>
          </cell>
          <cell r="Q42">
            <v>6</v>
          </cell>
          <cell r="S42">
            <v>6</v>
          </cell>
          <cell r="T42">
            <v>8</v>
          </cell>
          <cell r="U42">
            <v>8</v>
          </cell>
        </row>
        <row r="43">
          <cell r="A43">
            <v>140500</v>
          </cell>
          <cell r="B43" t="str">
            <v>Witro Bil AS</v>
          </cell>
          <cell r="C43" t="str">
            <v>Trondheim</v>
          </cell>
          <cell r="D43" t="str">
            <v>Anders Hansen</v>
          </cell>
          <cell r="E43">
            <v>5.4869565217391301E-2</v>
          </cell>
          <cell r="F43">
            <v>631</v>
          </cell>
          <cell r="G43">
            <v>29</v>
          </cell>
          <cell r="H43">
            <v>43</v>
          </cell>
          <cell r="I43">
            <v>42</v>
          </cell>
          <cell r="K43">
            <v>39</v>
          </cell>
          <cell r="L43">
            <v>53</v>
          </cell>
          <cell r="M43">
            <v>50</v>
          </cell>
          <cell r="O43">
            <v>51</v>
          </cell>
          <cell r="P43">
            <v>53</v>
          </cell>
          <cell r="Q43">
            <v>58</v>
          </cell>
          <cell r="S43">
            <v>57</v>
          </cell>
          <cell r="T43">
            <v>79</v>
          </cell>
          <cell r="U43">
            <v>81</v>
          </cell>
        </row>
        <row r="44">
          <cell r="A44">
            <v>140510</v>
          </cell>
          <cell r="B44" t="str">
            <v>Ørsta Bil AS</v>
          </cell>
          <cell r="C44" t="str">
            <v>Hovdebygda</v>
          </cell>
          <cell r="D44" t="str">
            <v>Robert H. Eilefsen</v>
          </cell>
          <cell r="E44">
            <v>4.5217391304347822E-3</v>
          </cell>
          <cell r="F44">
            <v>52</v>
          </cell>
          <cell r="G44">
            <v>1</v>
          </cell>
          <cell r="H44">
            <v>4</v>
          </cell>
          <cell r="I44">
            <v>3</v>
          </cell>
          <cell r="K44">
            <v>3</v>
          </cell>
          <cell r="L44">
            <v>4</v>
          </cell>
          <cell r="M44">
            <v>4</v>
          </cell>
          <cell r="O44">
            <v>4</v>
          </cell>
          <cell r="P44">
            <v>4</v>
          </cell>
          <cell r="Q44">
            <v>5</v>
          </cell>
          <cell r="S44">
            <v>5</v>
          </cell>
          <cell r="T44">
            <v>7</v>
          </cell>
          <cell r="U44">
            <v>7</v>
          </cell>
        </row>
        <row r="45">
          <cell r="A45">
            <v>140530</v>
          </cell>
          <cell r="B45" t="str">
            <v>Ålgård´s Auto AS</v>
          </cell>
          <cell r="C45" t="str">
            <v>Sandnes</v>
          </cell>
          <cell r="D45" t="str">
            <v>Christian Myhr</v>
          </cell>
          <cell r="E45">
            <v>6.1130434782608697E-2</v>
          </cell>
          <cell r="F45">
            <v>703</v>
          </cell>
          <cell r="G45">
            <v>14</v>
          </cell>
          <cell r="H45">
            <v>48</v>
          </cell>
          <cell r="I45">
            <v>47</v>
          </cell>
          <cell r="K45">
            <v>43</v>
          </cell>
          <cell r="L45">
            <v>59</v>
          </cell>
          <cell r="M45">
            <v>56</v>
          </cell>
          <cell r="O45">
            <v>57</v>
          </cell>
          <cell r="P45">
            <v>59</v>
          </cell>
          <cell r="Q45">
            <v>65</v>
          </cell>
          <cell r="S45">
            <v>64</v>
          </cell>
          <cell r="T45">
            <v>88</v>
          </cell>
          <cell r="U45">
            <v>90</v>
          </cell>
        </row>
        <row r="46">
          <cell r="A46">
            <v>140660</v>
          </cell>
          <cell r="B46" t="str">
            <v>Lauvstad Bil Notodden</v>
          </cell>
          <cell r="C46" t="str">
            <v>Notodden</v>
          </cell>
          <cell r="D46" t="str">
            <v>Robert H. Eilefsen</v>
          </cell>
          <cell r="E46">
            <v>6.5217391304347823E-3</v>
          </cell>
          <cell r="F46">
            <v>75</v>
          </cell>
          <cell r="G46">
            <v>5</v>
          </cell>
          <cell r="H46">
            <v>5</v>
          </cell>
          <cell r="I46">
            <v>5</v>
          </cell>
          <cell r="K46">
            <v>5</v>
          </cell>
          <cell r="L46">
            <v>6</v>
          </cell>
          <cell r="M46">
            <v>6</v>
          </cell>
          <cell r="O46">
            <v>6</v>
          </cell>
          <cell r="P46">
            <v>6</v>
          </cell>
          <cell r="Q46">
            <v>7</v>
          </cell>
          <cell r="S46">
            <v>7</v>
          </cell>
          <cell r="T46">
            <v>9</v>
          </cell>
          <cell r="U46">
            <v>10</v>
          </cell>
        </row>
        <row r="47">
          <cell r="A47">
            <v>140680</v>
          </cell>
          <cell r="B47" t="str">
            <v>Aasen Bil AS</v>
          </cell>
          <cell r="C47" t="str">
            <v>Minnesund</v>
          </cell>
          <cell r="D47" t="str">
            <v>Christian Myhr</v>
          </cell>
          <cell r="E47">
            <v>1.573913043478261E-2</v>
          </cell>
          <cell r="F47">
            <v>181</v>
          </cell>
          <cell r="G47">
            <v>5</v>
          </cell>
          <cell r="H47">
            <v>12</v>
          </cell>
          <cell r="I47">
            <v>12</v>
          </cell>
          <cell r="K47">
            <v>11</v>
          </cell>
          <cell r="L47">
            <v>15</v>
          </cell>
          <cell r="M47">
            <v>14</v>
          </cell>
          <cell r="O47">
            <v>15</v>
          </cell>
          <cell r="P47">
            <v>15</v>
          </cell>
          <cell r="Q47">
            <v>17</v>
          </cell>
          <cell r="S47">
            <v>16</v>
          </cell>
          <cell r="T47">
            <v>23</v>
          </cell>
          <cell r="U47">
            <v>23</v>
          </cell>
        </row>
        <row r="48">
          <cell r="A48">
            <v>140690</v>
          </cell>
          <cell r="B48" t="str">
            <v>Auto 8-8 Vestlandske AS</v>
          </cell>
          <cell r="C48" t="str">
            <v>Ålesund</v>
          </cell>
          <cell r="D48" t="str">
            <v>Robert H. Eilefsen</v>
          </cell>
          <cell r="E48">
            <v>1.9217391304347825E-2</v>
          </cell>
          <cell r="F48">
            <v>221</v>
          </cell>
          <cell r="G48">
            <v>6</v>
          </cell>
          <cell r="H48">
            <v>15</v>
          </cell>
          <cell r="I48">
            <v>15</v>
          </cell>
          <cell r="K48">
            <v>14</v>
          </cell>
          <cell r="L48">
            <v>18</v>
          </cell>
          <cell r="M48">
            <v>18</v>
          </cell>
          <cell r="O48">
            <v>18</v>
          </cell>
          <cell r="P48">
            <v>19</v>
          </cell>
          <cell r="Q48">
            <v>20</v>
          </cell>
          <cell r="S48">
            <v>20</v>
          </cell>
          <cell r="T48">
            <v>28</v>
          </cell>
          <cell r="U48">
            <v>28</v>
          </cell>
        </row>
        <row r="49">
          <cell r="A49">
            <v>140710</v>
          </cell>
          <cell r="B49" t="str">
            <v>Birger N. Haug AS</v>
          </cell>
          <cell r="C49" t="str">
            <v>Oslo</v>
          </cell>
          <cell r="D49" t="str">
            <v>Anders Hansen</v>
          </cell>
          <cell r="E49">
            <v>9.1739130434782615E-2</v>
          </cell>
          <cell r="F49">
            <v>1055</v>
          </cell>
          <cell r="G49">
            <v>83</v>
          </cell>
          <cell r="H49">
            <v>72</v>
          </cell>
          <cell r="I49">
            <v>70</v>
          </cell>
          <cell r="K49">
            <v>65</v>
          </cell>
          <cell r="L49">
            <v>88</v>
          </cell>
          <cell r="M49">
            <v>84</v>
          </cell>
          <cell r="O49">
            <v>85</v>
          </cell>
          <cell r="P49">
            <v>89</v>
          </cell>
          <cell r="Q49">
            <v>97</v>
          </cell>
          <cell r="S49">
            <v>96</v>
          </cell>
          <cell r="T49">
            <v>132</v>
          </cell>
          <cell r="U49">
            <v>135</v>
          </cell>
        </row>
        <row r="50">
          <cell r="A50">
            <v>140730</v>
          </cell>
          <cell r="B50" t="str">
            <v>Mobile Hønefoss AS</v>
          </cell>
          <cell r="C50" t="str">
            <v>Hønefoss</v>
          </cell>
          <cell r="D50" t="str">
            <v>Christian Myhr</v>
          </cell>
          <cell r="E50">
            <v>1.3652173913043478E-2</v>
          </cell>
          <cell r="F50">
            <v>157</v>
          </cell>
          <cell r="G50">
            <v>2</v>
          </cell>
          <cell r="H50">
            <v>11</v>
          </cell>
          <cell r="I50">
            <v>10</v>
          </cell>
          <cell r="K50">
            <v>10</v>
          </cell>
          <cell r="L50">
            <v>13</v>
          </cell>
          <cell r="M50">
            <v>12</v>
          </cell>
          <cell r="O50">
            <v>13</v>
          </cell>
          <cell r="P50">
            <v>13</v>
          </cell>
          <cell r="Q50">
            <v>14</v>
          </cell>
          <cell r="S50">
            <v>14</v>
          </cell>
          <cell r="T50">
            <v>20</v>
          </cell>
          <cell r="U50">
            <v>20</v>
          </cell>
        </row>
        <row r="51">
          <cell r="A51">
            <v>140760</v>
          </cell>
          <cell r="B51" t="str">
            <v>Mobile Drammen AS</v>
          </cell>
          <cell r="C51" t="str">
            <v>Drammen</v>
          </cell>
          <cell r="D51" t="str">
            <v>Christian Myhr</v>
          </cell>
          <cell r="E51">
            <v>1.9043478260869565E-2</v>
          </cell>
          <cell r="F51">
            <v>219</v>
          </cell>
          <cell r="G51">
            <v>10</v>
          </cell>
          <cell r="H51">
            <v>15</v>
          </cell>
          <cell r="I51">
            <v>15</v>
          </cell>
          <cell r="K51">
            <v>13</v>
          </cell>
          <cell r="L51">
            <v>18</v>
          </cell>
          <cell r="M51">
            <v>17</v>
          </cell>
          <cell r="O51">
            <v>18</v>
          </cell>
          <cell r="P51">
            <v>18</v>
          </cell>
          <cell r="Q51">
            <v>20</v>
          </cell>
          <cell r="S51">
            <v>20</v>
          </cell>
          <cell r="T51">
            <v>27</v>
          </cell>
          <cell r="U51">
            <v>28</v>
          </cell>
        </row>
        <row r="52">
          <cell r="A52">
            <v>140780</v>
          </cell>
          <cell r="B52" t="str">
            <v>Traasdahl AS</v>
          </cell>
          <cell r="C52" t="str">
            <v>Tromsø</v>
          </cell>
          <cell r="D52" t="str">
            <v xml:space="preserve">Hans-Erik Grewal </v>
          </cell>
          <cell r="E52">
            <v>1.1739130434782608E-2</v>
          </cell>
          <cell r="F52">
            <v>135</v>
          </cell>
          <cell r="G52">
            <v>5</v>
          </cell>
          <cell r="H52">
            <v>9</v>
          </cell>
          <cell r="I52">
            <v>9</v>
          </cell>
          <cell r="K52">
            <v>8</v>
          </cell>
          <cell r="L52">
            <v>11</v>
          </cell>
          <cell r="M52">
            <v>11</v>
          </cell>
          <cell r="O52">
            <v>11</v>
          </cell>
          <cell r="P52">
            <v>11</v>
          </cell>
          <cell r="Q52">
            <v>12</v>
          </cell>
          <cell r="S52">
            <v>12</v>
          </cell>
          <cell r="T52">
            <v>17</v>
          </cell>
          <cell r="U52">
            <v>17</v>
          </cell>
        </row>
        <row r="53">
          <cell r="A53">
            <v>140790</v>
          </cell>
          <cell r="B53" t="str">
            <v>Sande Auto Vest AS</v>
          </cell>
          <cell r="C53" t="str">
            <v>Godvik</v>
          </cell>
          <cell r="D53" t="str">
            <v>Anders Hansen</v>
          </cell>
          <cell r="E53">
            <v>4.643478260869565E-2</v>
          </cell>
          <cell r="F53">
            <v>534</v>
          </cell>
          <cell r="G53">
            <v>25</v>
          </cell>
          <cell r="H53">
            <v>36</v>
          </cell>
          <cell r="I53">
            <v>35</v>
          </cell>
          <cell r="K53">
            <v>33</v>
          </cell>
          <cell r="L53">
            <v>45</v>
          </cell>
          <cell r="M53">
            <v>43</v>
          </cell>
          <cell r="O53">
            <v>43</v>
          </cell>
          <cell r="P53">
            <v>45</v>
          </cell>
          <cell r="Q53">
            <v>49</v>
          </cell>
          <cell r="S53">
            <v>48</v>
          </cell>
          <cell r="T53">
            <v>67</v>
          </cell>
          <cell r="U53">
            <v>68</v>
          </cell>
        </row>
        <row r="54">
          <cell r="A54">
            <v>140810</v>
          </cell>
          <cell r="B54" t="str">
            <v>Andslimoen Bil AS</v>
          </cell>
          <cell r="C54" t="str">
            <v>Bardufoss</v>
          </cell>
          <cell r="D54" t="str">
            <v xml:space="preserve">Hans-Erik Grewal </v>
          </cell>
          <cell r="E54">
            <v>3.7391304347826086E-3</v>
          </cell>
          <cell r="F54">
            <v>43</v>
          </cell>
          <cell r="G54">
            <v>2</v>
          </cell>
          <cell r="H54">
            <v>3</v>
          </cell>
          <cell r="I54">
            <v>3</v>
          </cell>
          <cell r="K54">
            <v>3</v>
          </cell>
          <cell r="L54">
            <v>4</v>
          </cell>
          <cell r="M54">
            <v>3</v>
          </cell>
          <cell r="O54">
            <v>3</v>
          </cell>
          <cell r="P54">
            <v>4</v>
          </cell>
          <cell r="Q54">
            <v>4</v>
          </cell>
          <cell r="S54">
            <v>4</v>
          </cell>
          <cell r="T54">
            <v>5</v>
          </cell>
          <cell r="U54">
            <v>5</v>
          </cell>
        </row>
        <row r="55">
          <cell r="A55">
            <v>140820</v>
          </cell>
          <cell r="B55" t="str">
            <v>Mobile Jarlsberg AS</v>
          </cell>
          <cell r="C55" t="str">
            <v>Sem</v>
          </cell>
          <cell r="D55" t="str">
            <v>Robert H. Eilefsen</v>
          </cell>
          <cell r="E55">
            <v>2.1739130434782608E-2</v>
          </cell>
          <cell r="F55">
            <v>250</v>
          </cell>
          <cell r="G55">
            <v>9</v>
          </cell>
          <cell r="H55">
            <v>17</v>
          </cell>
          <cell r="I55">
            <v>17</v>
          </cell>
          <cell r="K55">
            <v>15</v>
          </cell>
          <cell r="L55">
            <v>21</v>
          </cell>
          <cell r="M55">
            <v>20</v>
          </cell>
          <cell r="O55">
            <v>20</v>
          </cell>
          <cell r="P55">
            <v>21</v>
          </cell>
          <cell r="Q55">
            <v>23</v>
          </cell>
          <cell r="S55">
            <v>23</v>
          </cell>
          <cell r="T55">
            <v>31</v>
          </cell>
          <cell r="U55">
            <v>32</v>
          </cell>
        </row>
        <row r="56">
          <cell r="A56">
            <v>140833</v>
          </cell>
          <cell r="B56" t="str">
            <v xml:space="preserve">Frydenbø Bilsenter AS </v>
          </cell>
          <cell r="C56" t="str">
            <v>Førde</v>
          </cell>
          <cell r="D56" t="str">
            <v>Robert H. Eilefsen</v>
          </cell>
          <cell r="E56">
            <v>1.0782608695652174E-2</v>
          </cell>
          <cell r="F56">
            <v>124</v>
          </cell>
          <cell r="G56">
            <v>9</v>
          </cell>
          <cell r="H56">
            <v>8</v>
          </cell>
          <cell r="I56">
            <v>8</v>
          </cell>
          <cell r="K56">
            <v>8</v>
          </cell>
          <cell r="L56">
            <v>10</v>
          </cell>
          <cell r="M56">
            <v>10</v>
          </cell>
          <cell r="O56">
            <v>10</v>
          </cell>
          <cell r="P56">
            <v>10</v>
          </cell>
          <cell r="Q56">
            <v>11</v>
          </cell>
          <cell r="S56">
            <v>11</v>
          </cell>
          <cell r="T56">
            <v>16</v>
          </cell>
          <cell r="U56">
            <v>16</v>
          </cell>
        </row>
        <row r="57">
          <cell r="A57">
            <v>140835</v>
          </cell>
          <cell r="B57" t="str">
            <v>Frydenbø Bilsenter AS</v>
          </cell>
          <cell r="C57" t="str">
            <v>Sandane</v>
          </cell>
          <cell r="D57" t="str">
            <v>Robert H. Eilefsen</v>
          </cell>
          <cell r="E57">
            <v>5.0434782608695652E-3</v>
          </cell>
          <cell r="F57">
            <v>58</v>
          </cell>
          <cell r="G57">
            <v>4</v>
          </cell>
          <cell r="H57">
            <v>4</v>
          </cell>
          <cell r="I57">
            <v>4</v>
          </cell>
          <cell r="K57">
            <v>4</v>
          </cell>
          <cell r="L57">
            <v>5</v>
          </cell>
          <cell r="M57">
            <v>5</v>
          </cell>
          <cell r="O57">
            <v>5</v>
          </cell>
          <cell r="P57">
            <v>5</v>
          </cell>
          <cell r="Q57">
            <v>5</v>
          </cell>
          <cell r="S57">
            <v>5</v>
          </cell>
          <cell r="T57">
            <v>7</v>
          </cell>
          <cell r="U57">
            <v>7</v>
          </cell>
        </row>
        <row r="58">
          <cell r="A58">
            <v>140836</v>
          </cell>
          <cell r="B58" t="str">
            <v xml:space="preserve">Frydenbø Bilsenter AS </v>
          </cell>
          <cell r="C58" t="str">
            <v>Sogndal</v>
          </cell>
          <cell r="D58" t="str">
            <v>Robert H. Eilefsen</v>
          </cell>
          <cell r="E58">
            <v>4.2608695652173916E-3</v>
          </cell>
          <cell r="F58">
            <v>49</v>
          </cell>
          <cell r="G58">
            <v>2</v>
          </cell>
          <cell r="H58">
            <v>3</v>
          </cell>
          <cell r="I58">
            <v>3</v>
          </cell>
          <cell r="K58">
            <v>3</v>
          </cell>
          <cell r="L58">
            <v>4</v>
          </cell>
          <cell r="M58">
            <v>4</v>
          </cell>
          <cell r="O58">
            <v>4</v>
          </cell>
          <cell r="P58">
            <v>4</v>
          </cell>
          <cell r="Q58">
            <v>5</v>
          </cell>
          <cell r="S58">
            <v>4</v>
          </cell>
          <cell r="T58">
            <v>6</v>
          </cell>
          <cell r="U58">
            <v>6</v>
          </cell>
        </row>
        <row r="59">
          <cell r="A59">
            <v>140840</v>
          </cell>
          <cell r="B59" t="str">
            <v>Kongsvinger Auto A/S</v>
          </cell>
          <cell r="C59" t="str">
            <v>Kongsvinger</v>
          </cell>
          <cell r="D59" t="str">
            <v>Christian Myhr</v>
          </cell>
          <cell r="E59">
            <v>8.347826086956521E-3</v>
          </cell>
          <cell r="F59">
            <v>96</v>
          </cell>
          <cell r="G59">
            <v>2</v>
          </cell>
          <cell r="H59">
            <v>7</v>
          </cell>
          <cell r="I59">
            <v>6</v>
          </cell>
          <cell r="K59">
            <v>6</v>
          </cell>
          <cell r="L59">
            <v>8</v>
          </cell>
          <cell r="M59">
            <v>8</v>
          </cell>
          <cell r="O59">
            <v>8</v>
          </cell>
          <cell r="P59">
            <v>8</v>
          </cell>
          <cell r="Q59">
            <v>9</v>
          </cell>
          <cell r="S59">
            <v>9</v>
          </cell>
          <cell r="T59">
            <v>12</v>
          </cell>
          <cell r="U59">
            <v>12</v>
          </cell>
        </row>
        <row r="60">
          <cell r="A60">
            <v>140850</v>
          </cell>
          <cell r="B60" t="str">
            <v>Dalane Bil</v>
          </cell>
          <cell r="C60" t="str">
            <v>Egersund</v>
          </cell>
          <cell r="D60" t="str">
            <v>Christian Myhr</v>
          </cell>
          <cell r="E60">
            <v>7.2173913043478257E-3</v>
          </cell>
          <cell r="F60">
            <v>83</v>
          </cell>
          <cell r="G60">
            <v>1</v>
          </cell>
          <cell r="H60">
            <v>6</v>
          </cell>
          <cell r="I60">
            <v>6</v>
          </cell>
          <cell r="K60">
            <v>5</v>
          </cell>
          <cell r="L60">
            <v>7</v>
          </cell>
          <cell r="M60">
            <v>7</v>
          </cell>
          <cell r="O60">
            <v>7</v>
          </cell>
          <cell r="P60">
            <v>7</v>
          </cell>
          <cell r="Q60">
            <v>8</v>
          </cell>
          <cell r="S60">
            <v>8</v>
          </cell>
          <cell r="T60">
            <v>10</v>
          </cell>
          <cell r="U60">
            <v>11</v>
          </cell>
        </row>
        <row r="61">
          <cell r="A61">
            <v>140860</v>
          </cell>
          <cell r="B61" t="str">
            <v>Bilsenteret Haugesund AS</v>
          </cell>
          <cell r="C61" t="str">
            <v>Haugesund</v>
          </cell>
          <cell r="D61" t="str">
            <v>Christian Myhr</v>
          </cell>
          <cell r="E61">
            <v>2.8086956521739131E-2</v>
          </cell>
          <cell r="F61">
            <v>323</v>
          </cell>
          <cell r="G61">
            <v>14</v>
          </cell>
          <cell r="H61">
            <v>22</v>
          </cell>
          <cell r="I61">
            <v>21</v>
          </cell>
          <cell r="K61">
            <v>20</v>
          </cell>
          <cell r="L61">
            <v>27</v>
          </cell>
          <cell r="M61">
            <v>26</v>
          </cell>
          <cell r="O61">
            <v>26</v>
          </cell>
          <cell r="P61">
            <v>27</v>
          </cell>
          <cell r="Q61">
            <v>30</v>
          </cell>
          <cell r="S61">
            <v>29</v>
          </cell>
          <cell r="T61">
            <v>41</v>
          </cell>
          <cell r="U61">
            <v>41</v>
          </cell>
        </row>
        <row r="62">
          <cell r="A62">
            <v>140870</v>
          </cell>
          <cell r="B62" t="str">
            <v>Mobile Larvik AS</v>
          </cell>
          <cell r="C62" t="str">
            <v>Larvik</v>
          </cell>
          <cell r="D62" t="str">
            <v>Robert H. Eilefsen</v>
          </cell>
          <cell r="E62">
            <v>1.5391304347826087E-2</v>
          </cell>
          <cell r="F62">
            <v>177</v>
          </cell>
          <cell r="G62">
            <v>5</v>
          </cell>
          <cell r="H62">
            <v>12</v>
          </cell>
          <cell r="I62">
            <v>12</v>
          </cell>
          <cell r="K62">
            <v>11</v>
          </cell>
          <cell r="L62">
            <v>15</v>
          </cell>
          <cell r="M62">
            <v>14</v>
          </cell>
          <cell r="O62">
            <v>14</v>
          </cell>
          <cell r="P62">
            <v>15</v>
          </cell>
          <cell r="Q62">
            <v>16</v>
          </cell>
          <cell r="S62">
            <v>16</v>
          </cell>
          <cell r="T62">
            <v>22</v>
          </cell>
          <cell r="U62">
            <v>23</v>
          </cell>
        </row>
        <row r="63">
          <cell r="A63">
            <v>140880</v>
          </cell>
          <cell r="B63" t="str">
            <v>Mobile Skoyen</v>
          </cell>
          <cell r="C63" t="str">
            <v>Oslo (West)</v>
          </cell>
          <cell r="D63" t="str">
            <v>Christian Myhr</v>
          </cell>
          <cell r="E63">
            <v>4.8956521739130433E-2</v>
          </cell>
          <cell r="F63">
            <v>563</v>
          </cell>
          <cell r="G63">
            <v>11</v>
          </cell>
          <cell r="H63">
            <v>38</v>
          </cell>
          <cell r="I63">
            <v>37</v>
          </cell>
          <cell r="K63">
            <v>35</v>
          </cell>
          <cell r="L63">
            <v>47</v>
          </cell>
          <cell r="M63">
            <v>45</v>
          </cell>
          <cell r="O63">
            <v>45</v>
          </cell>
          <cell r="P63">
            <v>47</v>
          </cell>
          <cell r="Q63">
            <v>52</v>
          </cell>
          <cell r="S63">
            <v>51</v>
          </cell>
          <cell r="T63">
            <v>71</v>
          </cell>
          <cell r="U63">
            <v>72</v>
          </cell>
        </row>
        <row r="64">
          <cell r="E64">
            <v>1</v>
          </cell>
          <cell r="F64">
            <v>11500</v>
          </cell>
        </row>
      </sheetData>
      <sheetData sheetId="1">
        <row r="11">
          <cell r="A11">
            <v>140010</v>
          </cell>
          <cell r="B11" t="str">
            <v>Alta Autosenter AS</v>
          </cell>
          <cell r="C11" t="str">
            <v>Alta</v>
          </cell>
          <cell r="D11" t="str">
            <v xml:space="preserve">Hans-Erik Grewal </v>
          </cell>
          <cell r="E11">
            <v>0</v>
          </cell>
          <cell r="F11" t="e">
            <v>#REF!</v>
          </cell>
          <cell r="G11" t="e">
            <v>#REF!</v>
          </cell>
          <cell r="H11" t="e">
            <v>#REF!</v>
          </cell>
          <cell r="I11" t="e">
            <v>#REF!</v>
          </cell>
          <cell r="K11" t="e">
            <v>#REF!</v>
          </cell>
          <cell r="L11" t="e">
            <v>#REF!</v>
          </cell>
          <cell r="M11" t="e">
            <v>#REF!</v>
          </cell>
          <cell r="O11" t="e">
            <v>#REF!</v>
          </cell>
          <cell r="P11" t="e">
            <v>#REF!</v>
          </cell>
          <cell r="Q11" t="e">
            <v>#REF!</v>
          </cell>
          <cell r="S11" t="e">
            <v>#REF!</v>
          </cell>
          <cell r="T11" t="e">
            <v>#REF!</v>
          </cell>
          <cell r="U11" t="e">
            <v>#REF!</v>
          </cell>
        </row>
        <row r="12">
          <cell r="A12">
            <v>140043</v>
          </cell>
          <cell r="B12" t="str">
            <v>Auto 8-8 AS Sildnes &amp; Halaas</v>
          </cell>
          <cell r="C12" t="str">
            <v>Eide</v>
          </cell>
          <cell r="D12" t="str">
            <v>Robert H. Eilefsen</v>
          </cell>
          <cell r="E12">
            <v>0</v>
          </cell>
          <cell r="F12" t="e">
            <v>#REF!</v>
          </cell>
          <cell r="G12" t="e">
            <v>#REF!</v>
          </cell>
          <cell r="H12" t="e">
            <v>#REF!</v>
          </cell>
          <cell r="I12" t="e">
            <v>#REF!</v>
          </cell>
          <cell r="K12" t="e">
            <v>#REF!</v>
          </cell>
          <cell r="L12" t="e">
            <v>#REF!</v>
          </cell>
          <cell r="M12" t="e">
            <v>#REF!</v>
          </cell>
          <cell r="O12" t="e">
            <v>#REF!</v>
          </cell>
          <cell r="P12" t="e">
            <v>#REF!</v>
          </cell>
          <cell r="Q12" t="e">
            <v>#REF!</v>
          </cell>
          <cell r="S12" t="e">
            <v>#REF!</v>
          </cell>
          <cell r="T12" t="e">
            <v>#REF!</v>
          </cell>
          <cell r="U12" t="e">
            <v>#REF!</v>
          </cell>
        </row>
        <row r="13">
          <cell r="A13">
            <v>140044</v>
          </cell>
          <cell r="B13" t="str">
            <v>Auto 8-8 AS Sildnes &amp; Halaas</v>
          </cell>
          <cell r="C13" t="str">
            <v>Kristiansund</v>
          </cell>
          <cell r="D13" t="str">
            <v>Robert H. Eilefsen</v>
          </cell>
          <cell r="E13">
            <v>0</v>
          </cell>
          <cell r="F13" t="e">
            <v>#REF!</v>
          </cell>
          <cell r="G13" t="e">
            <v>#REF!</v>
          </cell>
          <cell r="H13" t="e">
            <v>#REF!</v>
          </cell>
          <cell r="I13" t="e">
            <v>#REF!</v>
          </cell>
          <cell r="K13" t="e">
            <v>#REF!</v>
          </cell>
          <cell r="L13" t="e">
            <v>#REF!</v>
          </cell>
          <cell r="M13" t="e">
            <v>#REF!</v>
          </cell>
          <cell r="O13" t="e">
            <v>#REF!</v>
          </cell>
          <cell r="P13" t="e">
            <v>#REF!</v>
          </cell>
          <cell r="Q13" t="e">
            <v>#REF!</v>
          </cell>
          <cell r="S13" t="e">
            <v>#REF!</v>
          </cell>
          <cell r="T13" t="e">
            <v>#REF!</v>
          </cell>
          <cell r="U13" t="e">
            <v>#REF!</v>
          </cell>
        </row>
        <row r="14">
          <cell r="A14">
            <v>140050</v>
          </cell>
          <cell r="B14" t="str">
            <v>Autocenteret AS</v>
          </cell>
          <cell r="C14" t="str">
            <v>Nyborg</v>
          </cell>
          <cell r="D14" t="str">
            <v>Anders Hansen</v>
          </cell>
          <cell r="E14">
            <v>0</v>
          </cell>
          <cell r="F14" t="e">
            <v>#REF!</v>
          </cell>
          <cell r="G14" t="e">
            <v>#REF!</v>
          </cell>
          <cell r="H14" t="e">
            <v>#REF!</v>
          </cell>
          <cell r="I14" t="e">
            <v>#REF!</v>
          </cell>
          <cell r="K14" t="e">
            <v>#REF!</v>
          </cell>
          <cell r="L14" t="e">
            <v>#REF!</v>
          </cell>
          <cell r="M14" t="e">
            <v>#REF!</v>
          </cell>
          <cell r="O14" t="e">
            <v>#REF!</v>
          </cell>
          <cell r="P14" t="e">
            <v>#REF!</v>
          </cell>
          <cell r="Q14" t="e">
            <v>#REF!</v>
          </cell>
          <cell r="S14" t="e">
            <v>#REF!</v>
          </cell>
          <cell r="T14" t="e">
            <v>#REF!</v>
          </cell>
          <cell r="U14" t="e">
            <v>#REF!</v>
          </cell>
        </row>
        <row r="15">
          <cell r="A15">
            <v>140060</v>
          </cell>
          <cell r="B15" t="str">
            <v>Mobile Autopartner AS</v>
          </cell>
          <cell r="C15" t="str">
            <v>Kongsberg</v>
          </cell>
          <cell r="D15" t="str">
            <v>Christian Myhr</v>
          </cell>
          <cell r="E15">
            <v>0</v>
          </cell>
          <cell r="F15" t="e">
            <v>#REF!</v>
          </cell>
          <cell r="G15" t="e">
            <v>#REF!</v>
          </cell>
          <cell r="H15" t="e">
            <v>#REF!</v>
          </cell>
          <cell r="I15" t="e">
            <v>#REF!</v>
          </cell>
          <cell r="K15" t="e">
            <v>#REF!</v>
          </cell>
          <cell r="L15" t="e">
            <v>#REF!</v>
          </cell>
          <cell r="M15" t="e">
            <v>#REF!</v>
          </cell>
          <cell r="O15" t="e">
            <v>#REF!</v>
          </cell>
          <cell r="P15" t="e">
            <v>#REF!</v>
          </cell>
          <cell r="Q15" t="e">
            <v>#REF!</v>
          </cell>
          <cell r="S15" t="e">
            <v>#REF!</v>
          </cell>
          <cell r="T15" t="e">
            <v>#REF!</v>
          </cell>
          <cell r="U15" t="e">
            <v>#REF!</v>
          </cell>
        </row>
        <row r="16">
          <cell r="A16">
            <v>140070</v>
          </cell>
          <cell r="B16" t="str">
            <v>Birger N. Haug AS</v>
          </cell>
          <cell r="C16" t="str">
            <v>Lillestrøm</v>
          </cell>
          <cell r="D16" t="str">
            <v>Anders Hansen</v>
          </cell>
          <cell r="E16">
            <v>0</v>
          </cell>
          <cell r="F16" t="e">
            <v>#REF!</v>
          </cell>
          <cell r="G16" t="e">
            <v>#REF!</v>
          </cell>
          <cell r="H16" t="e">
            <v>#REF!</v>
          </cell>
          <cell r="I16" t="e">
            <v>#REF!</v>
          </cell>
          <cell r="K16" t="e">
            <v>#REF!</v>
          </cell>
          <cell r="L16" t="e">
            <v>#REF!</v>
          </cell>
          <cell r="M16" t="e">
            <v>#REF!</v>
          </cell>
          <cell r="O16" t="e">
            <v>#REF!</v>
          </cell>
          <cell r="P16" t="e">
            <v>#REF!</v>
          </cell>
          <cell r="Q16" t="e">
            <v>#REF!</v>
          </cell>
          <cell r="S16" t="e">
            <v>#REF!</v>
          </cell>
          <cell r="T16" t="e">
            <v>#REF!</v>
          </cell>
          <cell r="U16" t="e">
            <v>#REF!</v>
          </cell>
        </row>
        <row r="17">
          <cell r="A17">
            <v>140080</v>
          </cell>
          <cell r="B17" t="str">
            <v>BenTro Bil AS</v>
          </cell>
          <cell r="C17" t="str">
            <v>Narvik</v>
          </cell>
          <cell r="D17" t="str">
            <v xml:space="preserve">Hans-Erik Grewal </v>
          </cell>
          <cell r="E17">
            <v>0</v>
          </cell>
          <cell r="F17" t="e">
            <v>#REF!</v>
          </cell>
          <cell r="G17" t="e">
            <v>#REF!</v>
          </cell>
          <cell r="H17" t="e">
            <v>#REF!</v>
          </cell>
          <cell r="I17" t="e">
            <v>#REF!</v>
          </cell>
          <cell r="K17" t="e">
            <v>#REF!</v>
          </cell>
          <cell r="L17" t="e">
            <v>#REF!</v>
          </cell>
          <cell r="M17" t="e">
            <v>#REF!</v>
          </cell>
          <cell r="O17" t="e">
            <v>#REF!</v>
          </cell>
          <cell r="P17" t="e">
            <v>#REF!</v>
          </cell>
          <cell r="Q17" t="e">
            <v>#REF!</v>
          </cell>
          <cell r="S17" t="e">
            <v>#REF!</v>
          </cell>
          <cell r="T17" t="e">
            <v>#REF!</v>
          </cell>
          <cell r="U17" t="e">
            <v>#REF!</v>
          </cell>
        </row>
        <row r="18">
          <cell r="A18">
            <v>140090</v>
          </cell>
          <cell r="B18" t="str">
            <v>Bilhuset AS</v>
          </cell>
          <cell r="C18" t="str">
            <v>Kirkenes (Bjørnevatn)</v>
          </cell>
          <cell r="D18" t="str">
            <v xml:space="preserve">Hans-Erik Grewal </v>
          </cell>
          <cell r="E18">
            <v>0</v>
          </cell>
          <cell r="F18" t="e">
            <v>#REF!</v>
          </cell>
          <cell r="G18" t="e">
            <v>#REF!</v>
          </cell>
          <cell r="H18" t="e">
            <v>#REF!</v>
          </cell>
          <cell r="I18" t="e">
            <v>#REF!</v>
          </cell>
          <cell r="K18" t="e">
            <v>#REF!</v>
          </cell>
          <cell r="L18" t="e">
            <v>#REF!</v>
          </cell>
          <cell r="M18" t="e">
            <v>#REF!</v>
          </cell>
          <cell r="O18" t="e">
            <v>#REF!</v>
          </cell>
          <cell r="P18" t="e">
            <v>#REF!</v>
          </cell>
          <cell r="Q18" t="e">
            <v>#REF!</v>
          </cell>
          <cell r="S18" t="e">
            <v>#REF!</v>
          </cell>
          <cell r="T18" t="e">
            <v>#REF!</v>
          </cell>
          <cell r="U18" t="e">
            <v>#REF!</v>
          </cell>
        </row>
        <row r="19">
          <cell r="A19">
            <v>140110</v>
          </cell>
          <cell r="B19" t="str">
            <v>Biltunet Voss AS</v>
          </cell>
          <cell r="C19" t="str">
            <v>Skulestadmo</v>
          </cell>
          <cell r="D19" t="str">
            <v>Robert H. Eilefsen</v>
          </cell>
          <cell r="E19">
            <v>0</v>
          </cell>
          <cell r="F19" t="e">
            <v>#REF!</v>
          </cell>
          <cell r="G19" t="e">
            <v>#REF!</v>
          </cell>
          <cell r="H19" t="e">
            <v>#REF!</v>
          </cell>
          <cell r="I19" t="e">
            <v>#REF!</v>
          </cell>
          <cell r="K19" t="e">
            <v>#REF!</v>
          </cell>
          <cell r="L19" t="e">
            <v>#REF!</v>
          </cell>
          <cell r="M19" t="e">
            <v>#REF!</v>
          </cell>
          <cell r="O19" t="e">
            <v>#REF!</v>
          </cell>
          <cell r="P19" t="e">
            <v>#REF!</v>
          </cell>
          <cell r="Q19" t="e">
            <v>#REF!</v>
          </cell>
          <cell r="S19" t="e">
            <v>#REF!</v>
          </cell>
          <cell r="T19" t="e">
            <v>#REF!</v>
          </cell>
          <cell r="U19" t="e">
            <v>#REF!</v>
          </cell>
        </row>
        <row r="20">
          <cell r="A20">
            <v>140120</v>
          </cell>
          <cell r="B20" t="str">
            <v>Mobile Skien AS</v>
          </cell>
          <cell r="C20" t="str">
            <v>Skien</v>
          </cell>
          <cell r="D20" t="str">
            <v>Robert H. Eilefsen</v>
          </cell>
          <cell r="E20">
            <v>0</v>
          </cell>
          <cell r="F20" t="e">
            <v>#REF!</v>
          </cell>
          <cell r="G20" t="e">
            <v>#REF!</v>
          </cell>
          <cell r="H20" t="e">
            <v>#REF!</v>
          </cell>
          <cell r="I20" t="e">
            <v>#REF!</v>
          </cell>
          <cell r="K20" t="e">
            <v>#REF!</v>
          </cell>
          <cell r="L20" t="e">
            <v>#REF!</v>
          </cell>
          <cell r="M20" t="e">
            <v>#REF!</v>
          </cell>
          <cell r="O20" t="e">
            <v>#REF!</v>
          </cell>
          <cell r="P20" t="e">
            <v>#REF!</v>
          </cell>
          <cell r="Q20" t="e">
            <v>#REF!</v>
          </cell>
          <cell r="S20" t="e">
            <v>#REF!</v>
          </cell>
          <cell r="T20" t="e">
            <v>#REF!</v>
          </cell>
          <cell r="U20" t="e">
            <v>#REF!</v>
          </cell>
        </row>
        <row r="21">
          <cell r="A21">
            <v>140130</v>
          </cell>
          <cell r="B21" t="str">
            <v>Birger N. Haug AS</v>
          </cell>
          <cell r="C21" t="str">
            <v>Rud</v>
          </cell>
          <cell r="D21" t="str">
            <v>Anders Hansen</v>
          </cell>
          <cell r="E21">
            <v>0</v>
          </cell>
          <cell r="F21" t="e">
            <v>#REF!</v>
          </cell>
          <cell r="G21" t="e">
            <v>#REF!</v>
          </cell>
          <cell r="H21" t="e">
            <v>#REF!</v>
          </cell>
          <cell r="I21" t="e">
            <v>#REF!</v>
          </cell>
          <cell r="K21" t="e">
            <v>#REF!</v>
          </cell>
          <cell r="L21" t="e">
            <v>#REF!</v>
          </cell>
          <cell r="M21" t="e">
            <v>#REF!</v>
          </cell>
          <cell r="O21" t="e">
            <v>#REF!</v>
          </cell>
          <cell r="P21" t="e">
            <v>#REF!</v>
          </cell>
          <cell r="Q21" t="e">
            <v>#REF!</v>
          </cell>
          <cell r="S21" t="e">
            <v>#REF!</v>
          </cell>
          <cell r="T21" t="e">
            <v>#REF!</v>
          </cell>
          <cell r="U21" t="e">
            <v>#REF!</v>
          </cell>
        </row>
        <row r="22">
          <cell r="A22">
            <v>140134</v>
          </cell>
          <cell r="B22" t="str">
            <v>Birger N. Haug AS</v>
          </cell>
          <cell r="C22" t="str">
            <v>Ski</v>
          </cell>
          <cell r="D22" t="str">
            <v>Anders Hansen</v>
          </cell>
          <cell r="E22">
            <v>0</v>
          </cell>
          <cell r="F22" t="e">
            <v>#REF!</v>
          </cell>
          <cell r="G22" t="e">
            <v>#REF!</v>
          </cell>
          <cell r="H22" t="e">
            <v>#REF!</v>
          </cell>
          <cell r="I22" t="e">
            <v>#REF!</v>
          </cell>
          <cell r="K22" t="e">
            <v>#REF!</v>
          </cell>
          <cell r="L22" t="e">
            <v>#REF!</v>
          </cell>
          <cell r="M22" t="e">
            <v>#REF!</v>
          </cell>
          <cell r="O22" t="e">
            <v>#REF!</v>
          </cell>
          <cell r="P22" t="e">
            <v>#REF!</v>
          </cell>
          <cell r="Q22" t="e">
            <v>#REF!</v>
          </cell>
          <cell r="S22" t="e">
            <v>#REF!</v>
          </cell>
          <cell r="T22" t="e">
            <v>#REF!</v>
          </cell>
          <cell r="U22" t="e">
            <v>#REF!</v>
          </cell>
        </row>
        <row r="23">
          <cell r="A23">
            <v>140136</v>
          </cell>
          <cell r="B23" t="str">
            <v>Birger N. Haug AS</v>
          </cell>
          <cell r="C23" t="str">
            <v>Drammen (Lier)</v>
          </cell>
          <cell r="D23" t="str">
            <v>Anders Hansen</v>
          </cell>
          <cell r="E23">
            <v>0</v>
          </cell>
          <cell r="F23" t="e">
            <v>#REF!</v>
          </cell>
          <cell r="G23" t="e">
            <v>#REF!</v>
          </cell>
          <cell r="H23" t="e">
            <v>#REF!</v>
          </cell>
          <cell r="I23" t="e">
            <v>#REF!</v>
          </cell>
          <cell r="K23" t="e">
            <v>#REF!</v>
          </cell>
          <cell r="L23" t="e">
            <v>#REF!</v>
          </cell>
          <cell r="M23" t="e">
            <v>#REF!</v>
          </cell>
          <cell r="O23" t="e">
            <v>#REF!</v>
          </cell>
          <cell r="P23" t="e">
            <v>#REF!</v>
          </cell>
          <cell r="Q23" t="e">
            <v>#REF!</v>
          </cell>
          <cell r="S23" t="e">
            <v>#REF!</v>
          </cell>
          <cell r="T23" t="e">
            <v>#REF!</v>
          </cell>
          <cell r="U23" t="e">
            <v>#REF!</v>
          </cell>
        </row>
        <row r="24">
          <cell r="A24">
            <v>140140</v>
          </cell>
          <cell r="B24" t="str">
            <v>Brennes Auto AS</v>
          </cell>
          <cell r="C24" t="str">
            <v>Sarpsborg</v>
          </cell>
          <cell r="D24" t="str">
            <v>Christian Myhr</v>
          </cell>
          <cell r="E24">
            <v>0</v>
          </cell>
          <cell r="F24" t="e">
            <v>#REF!</v>
          </cell>
          <cell r="G24" t="e">
            <v>#REF!</v>
          </cell>
          <cell r="H24" t="e">
            <v>#REF!</v>
          </cell>
          <cell r="I24" t="e">
            <v>#REF!</v>
          </cell>
          <cell r="K24" t="e">
            <v>#REF!</v>
          </cell>
          <cell r="L24" t="e">
            <v>#REF!</v>
          </cell>
          <cell r="M24" t="e">
            <v>#REF!</v>
          </cell>
          <cell r="O24" t="e">
            <v>#REF!</v>
          </cell>
          <cell r="P24" t="e">
            <v>#REF!</v>
          </cell>
          <cell r="Q24" t="e">
            <v>#REF!</v>
          </cell>
          <cell r="S24" t="e">
            <v>#REF!</v>
          </cell>
          <cell r="T24" t="e">
            <v>#REF!</v>
          </cell>
          <cell r="U24" t="e">
            <v>#REF!</v>
          </cell>
        </row>
        <row r="25">
          <cell r="A25">
            <v>140142</v>
          </cell>
          <cell r="B25" t="str">
            <v>Brennes Auto Moss AS</v>
          </cell>
          <cell r="C25" t="str">
            <v>Moss</v>
          </cell>
          <cell r="D25" t="str">
            <v>Christian Myhr</v>
          </cell>
          <cell r="E25">
            <v>0</v>
          </cell>
          <cell r="F25" t="e">
            <v>#REF!</v>
          </cell>
          <cell r="G25" t="e">
            <v>#REF!</v>
          </cell>
          <cell r="H25" t="e">
            <v>#REF!</v>
          </cell>
          <cell r="I25" t="e">
            <v>#REF!</v>
          </cell>
          <cell r="K25" t="e">
            <v>#REF!</v>
          </cell>
          <cell r="L25" t="e">
            <v>#REF!</v>
          </cell>
          <cell r="M25" t="e">
            <v>#REF!</v>
          </cell>
          <cell r="O25" t="e">
            <v>#REF!</v>
          </cell>
          <cell r="P25" t="e">
            <v>#REF!</v>
          </cell>
          <cell r="Q25" t="e">
            <v>#REF!</v>
          </cell>
          <cell r="S25" t="e">
            <v>#REF!</v>
          </cell>
          <cell r="T25" t="e">
            <v>#REF!</v>
          </cell>
          <cell r="U25" t="e">
            <v>#REF!</v>
          </cell>
        </row>
        <row r="26">
          <cell r="A26">
            <v>140190</v>
          </cell>
          <cell r="B26" t="str">
            <v>Gol Auto AS</v>
          </cell>
          <cell r="C26" t="str">
            <v>Gol</v>
          </cell>
          <cell r="D26" t="str">
            <v>Christian Myhr</v>
          </cell>
          <cell r="E26">
            <v>0</v>
          </cell>
          <cell r="F26" t="e">
            <v>#REF!</v>
          </cell>
          <cell r="G26" t="e">
            <v>#REF!</v>
          </cell>
          <cell r="H26" t="e">
            <v>#REF!</v>
          </cell>
          <cell r="I26" t="e">
            <v>#REF!</v>
          </cell>
          <cell r="K26" t="e">
            <v>#REF!</v>
          </cell>
          <cell r="L26" t="e">
            <v>#REF!</v>
          </cell>
          <cell r="M26" t="e">
            <v>#REF!</v>
          </cell>
          <cell r="O26" t="e">
            <v>#REF!</v>
          </cell>
          <cell r="P26" t="e">
            <v>#REF!</v>
          </cell>
          <cell r="Q26" t="e">
            <v>#REF!</v>
          </cell>
          <cell r="S26" t="e">
            <v>#REF!</v>
          </cell>
          <cell r="T26" t="e">
            <v>#REF!</v>
          </cell>
          <cell r="U26" t="e">
            <v>#REF!</v>
          </cell>
        </row>
        <row r="27">
          <cell r="A27">
            <v>140210</v>
          </cell>
          <cell r="B27" t="str">
            <v>Gromstad Motor Stoa AS</v>
          </cell>
          <cell r="C27" t="str">
            <v>Arendal (Stoa)</v>
          </cell>
          <cell r="D27" t="str">
            <v>Robert H. Eilefsen</v>
          </cell>
          <cell r="E27">
            <v>0</v>
          </cell>
          <cell r="F27" t="e">
            <v>#REF!</v>
          </cell>
          <cell r="G27" t="e">
            <v>#REF!</v>
          </cell>
          <cell r="H27" t="e">
            <v>#REF!</v>
          </cell>
          <cell r="I27" t="e">
            <v>#REF!</v>
          </cell>
          <cell r="K27" t="e">
            <v>#REF!</v>
          </cell>
          <cell r="L27" t="e">
            <v>#REF!</v>
          </cell>
          <cell r="M27" t="e">
            <v>#REF!</v>
          </cell>
          <cell r="O27" t="e">
            <v>#REF!</v>
          </cell>
          <cell r="P27" t="e">
            <v>#REF!</v>
          </cell>
          <cell r="Q27" t="e">
            <v>#REF!</v>
          </cell>
          <cell r="S27" t="e">
            <v>#REF!</v>
          </cell>
          <cell r="T27" t="e">
            <v>#REF!</v>
          </cell>
          <cell r="U27" t="e">
            <v>#REF!</v>
          </cell>
        </row>
        <row r="28">
          <cell r="A28">
            <v>140230</v>
          </cell>
          <cell r="B28" t="str">
            <v>Høylandet Auto AS</v>
          </cell>
          <cell r="C28" t="str">
            <v>Høylandet</v>
          </cell>
          <cell r="D28" t="str">
            <v>Robert H. Eilefsen</v>
          </cell>
          <cell r="E28">
            <v>0</v>
          </cell>
          <cell r="F28" t="e">
            <v>#REF!</v>
          </cell>
          <cell r="G28" t="e">
            <v>#REF!</v>
          </cell>
          <cell r="H28" t="e">
            <v>#REF!</v>
          </cell>
          <cell r="I28" t="e">
            <v>#REF!</v>
          </cell>
          <cell r="K28" t="e">
            <v>#REF!</v>
          </cell>
          <cell r="L28" t="e">
            <v>#REF!</v>
          </cell>
          <cell r="M28" t="e">
            <v>#REF!</v>
          </cell>
          <cell r="O28" t="e">
            <v>#REF!</v>
          </cell>
          <cell r="P28" t="e">
            <v>#REF!</v>
          </cell>
          <cell r="Q28" t="e">
            <v>#REF!</v>
          </cell>
          <cell r="S28" t="e">
            <v>#REF!</v>
          </cell>
          <cell r="T28" t="e">
            <v>#REF!</v>
          </cell>
          <cell r="U28" t="e">
            <v>#REF!</v>
          </cell>
        </row>
        <row r="29">
          <cell r="A29">
            <v>140233</v>
          </cell>
          <cell r="B29" t="str">
            <v>Høylandet Auto AS</v>
          </cell>
          <cell r="C29" t="str">
            <v>Spillum</v>
          </cell>
          <cell r="D29" t="str">
            <v>Robert H. Eilefsen</v>
          </cell>
          <cell r="E29">
            <v>0</v>
          </cell>
          <cell r="F29" t="e">
            <v>#REF!</v>
          </cell>
          <cell r="G29" t="e">
            <v>#REF!</v>
          </cell>
          <cell r="H29" t="e">
            <v>#REF!</v>
          </cell>
          <cell r="I29" t="e">
            <v>#REF!</v>
          </cell>
          <cell r="K29" t="e">
            <v>#REF!</v>
          </cell>
          <cell r="L29" t="e">
            <v>#REF!</v>
          </cell>
          <cell r="M29" t="e">
            <v>#REF!</v>
          </cell>
          <cell r="O29" t="e">
            <v>#REF!</v>
          </cell>
          <cell r="P29" t="e">
            <v>#REF!</v>
          </cell>
          <cell r="Q29" t="e">
            <v>#REF!</v>
          </cell>
          <cell r="S29" t="e">
            <v>#REF!</v>
          </cell>
          <cell r="T29" t="e">
            <v>#REF!</v>
          </cell>
          <cell r="U29" t="e">
            <v>#REF!</v>
          </cell>
        </row>
        <row r="30">
          <cell r="A30">
            <v>140240</v>
          </cell>
          <cell r="B30" t="str">
            <v>Imaas Bil AS</v>
          </cell>
          <cell r="C30" t="str">
            <v>Bodø</v>
          </cell>
          <cell r="D30" t="str">
            <v xml:space="preserve">Hans-Erik Grewal </v>
          </cell>
          <cell r="E30">
            <v>0</v>
          </cell>
          <cell r="F30" t="e">
            <v>#REF!</v>
          </cell>
          <cell r="G30" t="e">
            <v>#REF!</v>
          </cell>
          <cell r="H30" t="e">
            <v>#REF!</v>
          </cell>
          <cell r="I30" t="e">
            <v>#REF!</v>
          </cell>
          <cell r="K30" t="e">
            <v>#REF!</v>
          </cell>
          <cell r="L30" t="e">
            <v>#REF!</v>
          </cell>
          <cell r="M30" t="e">
            <v>#REF!</v>
          </cell>
          <cell r="O30" t="e">
            <v>#REF!</v>
          </cell>
          <cell r="P30" t="e">
            <v>#REF!</v>
          </cell>
          <cell r="Q30" t="e">
            <v>#REF!</v>
          </cell>
          <cell r="S30" t="e">
            <v>#REF!</v>
          </cell>
          <cell r="T30" t="e">
            <v>#REF!</v>
          </cell>
          <cell r="U30" t="e">
            <v>#REF!</v>
          </cell>
        </row>
        <row r="31">
          <cell r="A31">
            <v>140250</v>
          </cell>
          <cell r="B31" t="str">
            <v>Kvam Mek. Verksted</v>
          </cell>
          <cell r="C31" t="str">
            <v>Kvam</v>
          </cell>
          <cell r="D31" t="str">
            <v>Christian Myhr</v>
          </cell>
          <cell r="E31">
            <v>0</v>
          </cell>
          <cell r="F31" t="e">
            <v>#REF!</v>
          </cell>
          <cell r="G31" t="e">
            <v>#REF!</v>
          </cell>
          <cell r="H31" t="e">
            <v>#REF!</v>
          </cell>
          <cell r="I31" t="e">
            <v>#REF!</v>
          </cell>
          <cell r="K31" t="e">
            <v>#REF!</v>
          </cell>
          <cell r="L31" t="e">
            <v>#REF!</v>
          </cell>
          <cell r="M31" t="e">
            <v>#REF!</v>
          </cell>
          <cell r="O31" t="e">
            <v>#REF!</v>
          </cell>
          <cell r="P31" t="e">
            <v>#REF!</v>
          </cell>
          <cell r="Q31" t="e">
            <v>#REF!</v>
          </cell>
          <cell r="S31" t="e">
            <v>#REF!</v>
          </cell>
          <cell r="T31" t="e">
            <v>#REF!</v>
          </cell>
          <cell r="U31" t="e">
            <v>#REF!</v>
          </cell>
        </row>
        <row r="32">
          <cell r="A32">
            <v>140270</v>
          </cell>
          <cell r="B32" t="str">
            <v>Linkjendal Bilforretning AS</v>
          </cell>
          <cell r="C32" t="str">
            <v>Sannidal (Kragerø)</v>
          </cell>
          <cell r="D32" t="str">
            <v>Robert H. Eilefsen</v>
          </cell>
          <cell r="E32">
            <v>0</v>
          </cell>
          <cell r="F32" t="e">
            <v>#REF!</v>
          </cell>
          <cell r="G32" t="e">
            <v>#REF!</v>
          </cell>
          <cell r="H32" t="e">
            <v>#REF!</v>
          </cell>
          <cell r="I32" t="e">
            <v>#REF!</v>
          </cell>
          <cell r="K32" t="e">
            <v>#REF!</v>
          </cell>
          <cell r="L32" t="e">
            <v>#REF!</v>
          </cell>
          <cell r="M32" t="e">
            <v>#REF!</v>
          </cell>
          <cell r="O32" t="e">
            <v>#REF!</v>
          </cell>
          <cell r="P32" t="e">
            <v>#REF!</v>
          </cell>
          <cell r="Q32" t="e">
            <v>#REF!</v>
          </cell>
          <cell r="S32" t="e">
            <v>#REF!</v>
          </cell>
          <cell r="T32" t="e">
            <v>#REF!</v>
          </cell>
          <cell r="U32" t="e">
            <v>#REF!</v>
          </cell>
        </row>
        <row r="33">
          <cell r="A33">
            <v>140325</v>
          </cell>
          <cell r="B33" t="str">
            <v>Mobile Elverum AS</v>
          </cell>
          <cell r="C33" t="str">
            <v>Elverum</v>
          </cell>
          <cell r="D33" t="str">
            <v>Christian Myhr</v>
          </cell>
          <cell r="E33">
            <v>0</v>
          </cell>
          <cell r="F33" t="e">
            <v>#REF!</v>
          </cell>
          <cell r="G33" t="e">
            <v>#REF!</v>
          </cell>
          <cell r="H33" t="e">
            <v>#REF!</v>
          </cell>
          <cell r="I33" t="e">
            <v>#REF!</v>
          </cell>
          <cell r="K33" t="e">
            <v>#REF!</v>
          </cell>
          <cell r="L33" t="e">
            <v>#REF!</v>
          </cell>
          <cell r="M33" t="e">
            <v>#REF!</v>
          </cell>
          <cell r="O33" t="e">
            <v>#REF!</v>
          </cell>
          <cell r="P33" t="e">
            <v>#REF!</v>
          </cell>
          <cell r="Q33" t="e">
            <v>#REF!</v>
          </cell>
          <cell r="S33" t="e">
            <v>#REF!</v>
          </cell>
          <cell r="T33" t="e">
            <v>#REF!</v>
          </cell>
          <cell r="U33" t="e">
            <v>#REF!</v>
          </cell>
        </row>
        <row r="34">
          <cell r="A34">
            <v>140330</v>
          </cell>
          <cell r="B34" t="str">
            <v>Ramsengs Auto AS</v>
          </cell>
          <cell r="C34" t="str">
            <v>Mo i Rana</v>
          </cell>
          <cell r="D34" t="str">
            <v xml:space="preserve">Hans-Erik Grewal </v>
          </cell>
          <cell r="E34">
            <v>0</v>
          </cell>
          <cell r="F34" t="e">
            <v>#REF!</v>
          </cell>
          <cell r="G34" t="e">
            <v>#REF!</v>
          </cell>
          <cell r="H34" t="e">
            <v>#REF!</v>
          </cell>
          <cell r="I34" t="e">
            <v>#REF!</v>
          </cell>
          <cell r="K34" t="e">
            <v>#REF!</v>
          </cell>
          <cell r="L34" t="e">
            <v>#REF!</v>
          </cell>
          <cell r="M34" t="e">
            <v>#REF!</v>
          </cell>
          <cell r="O34" t="e">
            <v>#REF!</v>
          </cell>
          <cell r="P34" t="e">
            <v>#REF!</v>
          </cell>
          <cell r="Q34" t="e">
            <v>#REF!</v>
          </cell>
          <cell r="S34" t="e">
            <v>#REF!</v>
          </cell>
          <cell r="T34" t="e">
            <v>#REF!</v>
          </cell>
          <cell r="U34" t="e">
            <v>#REF!</v>
          </cell>
        </row>
        <row r="35">
          <cell r="A35">
            <v>140340</v>
          </cell>
          <cell r="B35" t="str">
            <v>Seljord Bil AS</v>
          </cell>
          <cell r="C35" t="str">
            <v>Seljord</v>
          </cell>
          <cell r="D35" t="str">
            <v>Robert H. Eilefsen</v>
          </cell>
          <cell r="E35">
            <v>0</v>
          </cell>
          <cell r="F35" t="e">
            <v>#REF!</v>
          </cell>
          <cell r="G35" t="e">
            <v>#REF!</v>
          </cell>
          <cell r="H35" t="e">
            <v>#REF!</v>
          </cell>
          <cell r="I35" t="e">
            <v>#REF!</v>
          </cell>
          <cell r="K35" t="e">
            <v>#REF!</v>
          </cell>
          <cell r="L35" t="e">
            <v>#REF!</v>
          </cell>
          <cell r="M35" t="e">
            <v>#REF!</v>
          </cell>
          <cell r="O35" t="e">
            <v>#REF!</v>
          </cell>
          <cell r="P35" t="e">
            <v>#REF!</v>
          </cell>
          <cell r="Q35" t="e">
            <v>#REF!</v>
          </cell>
          <cell r="S35" t="e">
            <v>#REF!</v>
          </cell>
          <cell r="T35" t="e">
            <v>#REF!</v>
          </cell>
          <cell r="U35" t="e">
            <v>#REF!</v>
          </cell>
        </row>
        <row r="36">
          <cell r="A36">
            <v>140350</v>
          </cell>
          <cell r="B36" t="str">
            <v>Mobile Hamar AS</v>
          </cell>
          <cell r="C36" t="str">
            <v>Hamar (Ridabu)</v>
          </cell>
          <cell r="D36" t="str">
            <v>Christian Myhr</v>
          </cell>
          <cell r="E36">
            <v>0</v>
          </cell>
          <cell r="F36" t="e">
            <v>#REF!</v>
          </cell>
          <cell r="G36" t="e">
            <v>#REF!</v>
          </cell>
          <cell r="H36" t="e">
            <v>#REF!</v>
          </cell>
          <cell r="I36" t="e">
            <v>#REF!</v>
          </cell>
          <cell r="K36" t="e">
            <v>#REF!</v>
          </cell>
          <cell r="L36" t="e">
            <v>#REF!</v>
          </cell>
          <cell r="M36" t="e">
            <v>#REF!</v>
          </cell>
          <cell r="O36" t="e">
            <v>#REF!</v>
          </cell>
          <cell r="P36" t="e">
            <v>#REF!</v>
          </cell>
          <cell r="Q36" t="e">
            <v>#REF!</v>
          </cell>
          <cell r="S36" t="e">
            <v>#REF!</v>
          </cell>
          <cell r="T36" t="e">
            <v>#REF!</v>
          </cell>
          <cell r="U36" t="e">
            <v>#REF!</v>
          </cell>
        </row>
        <row r="37">
          <cell r="A37" t="e">
            <v>#REF!</v>
          </cell>
          <cell r="B37" t="e">
            <v>#REF!</v>
          </cell>
          <cell r="C37" t="e">
            <v>#REF!</v>
          </cell>
          <cell r="D37" t="e">
            <v>#REF!</v>
          </cell>
          <cell r="E37" t="e">
            <v>#REF!</v>
          </cell>
          <cell r="F37" t="e">
            <v>#REF!</v>
          </cell>
          <cell r="G37" t="e">
            <v>#REF!</v>
          </cell>
          <cell r="H37" t="e">
            <v>#REF!</v>
          </cell>
          <cell r="I37" t="e">
            <v>#REF!</v>
          </cell>
          <cell r="K37" t="e">
            <v>#REF!</v>
          </cell>
          <cell r="L37" t="e">
            <v>#REF!</v>
          </cell>
          <cell r="M37" t="e">
            <v>#REF!</v>
          </cell>
          <cell r="O37" t="e">
            <v>#REF!</v>
          </cell>
          <cell r="P37" t="e">
            <v>#REF!</v>
          </cell>
          <cell r="Q37" t="e">
            <v>#REF!</v>
          </cell>
          <cell r="S37" t="e">
            <v>#REF!</v>
          </cell>
          <cell r="T37" t="e">
            <v>#REF!</v>
          </cell>
          <cell r="U37" t="e">
            <v>#REF!</v>
          </cell>
        </row>
        <row r="38">
          <cell r="A38">
            <v>140380</v>
          </cell>
          <cell r="B38" t="str">
            <v>Sørlandets Bilsenter AS</v>
          </cell>
          <cell r="C38" t="str">
            <v>Kristiansand</v>
          </cell>
          <cell r="D38" t="str">
            <v>Robert H. Eilefsen</v>
          </cell>
          <cell r="E38">
            <v>0</v>
          </cell>
          <cell r="F38" t="e">
            <v>#REF!</v>
          </cell>
          <cell r="G38" t="e">
            <v>#REF!</v>
          </cell>
          <cell r="H38" t="e">
            <v>#REF!</v>
          </cell>
          <cell r="I38" t="e">
            <v>#REF!</v>
          </cell>
          <cell r="K38" t="e">
            <v>#REF!</v>
          </cell>
          <cell r="L38" t="e">
            <v>#REF!</v>
          </cell>
          <cell r="M38" t="e">
            <v>#REF!</v>
          </cell>
          <cell r="O38" t="e">
            <v>#REF!</v>
          </cell>
          <cell r="P38" t="e">
            <v>#REF!</v>
          </cell>
          <cell r="Q38" t="e">
            <v>#REF!</v>
          </cell>
          <cell r="S38" t="e">
            <v>#REF!</v>
          </cell>
          <cell r="T38" t="e">
            <v>#REF!</v>
          </cell>
          <cell r="U38" t="e">
            <v>#REF!</v>
          </cell>
        </row>
        <row r="39">
          <cell r="A39">
            <v>140390</v>
          </cell>
          <cell r="B39" t="str">
            <v>Steinkjer Bil AS</v>
          </cell>
          <cell r="C39" t="str">
            <v>Steinkjer</v>
          </cell>
          <cell r="D39" t="str">
            <v>Robert H. Eilefsen</v>
          </cell>
          <cell r="E39">
            <v>0</v>
          </cell>
          <cell r="F39" t="e">
            <v>#REF!</v>
          </cell>
          <cell r="G39" t="e">
            <v>#REF!</v>
          </cell>
          <cell r="H39" t="e">
            <v>#REF!</v>
          </cell>
          <cell r="I39" t="e">
            <v>#REF!</v>
          </cell>
          <cell r="K39" t="e">
            <v>#REF!</v>
          </cell>
          <cell r="L39" t="e">
            <v>#REF!</v>
          </cell>
          <cell r="M39" t="e">
            <v>#REF!</v>
          </cell>
          <cell r="O39" t="e">
            <v>#REF!</v>
          </cell>
          <cell r="P39" t="e">
            <v>#REF!</v>
          </cell>
          <cell r="Q39" t="e">
            <v>#REF!</v>
          </cell>
          <cell r="S39" t="e">
            <v>#REF!</v>
          </cell>
          <cell r="T39" t="e">
            <v>#REF!</v>
          </cell>
          <cell r="U39" t="e">
            <v>#REF!</v>
          </cell>
        </row>
        <row r="40">
          <cell r="A40" t="e">
            <v>#REF!</v>
          </cell>
          <cell r="B40" t="e">
            <v>#REF!</v>
          </cell>
          <cell r="C40" t="e">
            <v>#REF!</v>
          </cell>
          <cell r="D40" t="e">
            <v>#REF!</v>
          </cell>
          <cell r="E40" t="e">
            <v>#REF!</v>
          </cell>
          <cell r="F40" t="e">
            <v>#REF!</v>
          </cell>
          <cell r="G40" t="e">
            <v>#REF!</v>
          </cell>
          <cell r="H40" t="e">
            <v>#REF!</v>
          </cell>
          <cell r="I40" t="e">
            <v>#REF!</v>
          </cell>
          <cell r="K40" t="e">
            <v>#REF!</v>
          </cell>
          <cell r="L40" t="e">
            <v>#REF!</v>
          </cell>
          <cell r="M40" t="e">
            <v>#REF!</v>
          </cell>
          <cell r="O40" t="e">
            <v>#REF!</v>
          </cell>
          <cell r="P40" t="e">
            <v>#REF!</v>
          </cell>
          <cell r="Q40" t="e">
            <v>#REF!</v>
          </cell>
          <cell r="S40" t="e">
            <v>#REF!</v>
          </cell>
          <cell r="T40" t="e">
            <v>#REF!</v>
          </cell>
          <cell r="U40" t="e">
            <v>#REF!</v>
          </cell>
        </row>
        <row r="41">
          <cell r="A41">
            <v>140460</v>
          </cell>
          <cell r="B41" t="str">
            <v>Tungen Bil AS</v>
          </cell>
          <cell r="C41" t="str">
            <v>Lillehammer</v>
          </cell>
          <cell r="D41" t="str">
            <v>Christian Myhr</v>
          </cell>
          <cell r="E41">
            <v>0</v>
          </cell>
          <cell r="F41" t="e">
            <v>#REF!</v>
          </cell>
          <cell r="G41" t="e">
            <v>#REF!</v>
          </cell>
          <cell r="H41" t="e">
            <v>#REF!</v>
          </cell>
          <cell r="I41" t="e">
            <v>#REF!</v>
          </cell>
          <cell r="K41" t="e">
            <v>#REF!</v>
          </cell>
          <cell r="L41" t="e">
            <v>#REF!</v>
          </cell>
          <cell r="M41" t="e">
            <v>#REF!</v>
          </cell>
          <cell r="O41" t="e">
            <v>#REF!</v>
          </cell>
          <cell r="P41" t="e">
            <v>#REF!</v>
          </cell>
          <cell r="Q41" t="e">
            <v>#REF!</v>
          </cell>
          <cell r="S41" t="e">
            <v>#REF!</v>
          </cell>
          <cell r="T41" t="e">
            <v>#REF!</v>
          </cell>
          <cell r="U41" t="e">
            <v>#REF!</v>
          </cell>
        </row>
        <row r="42">
          <cell r="A42">
            <v>140470</v>
          </cell>
          <cell r="B42" t="str">
            <v>Varanger Auto AS</v>
          </cell>
          <cell r="C42" t="str">
            <v>Vadsø</v>
          </cell>
          <cell r="D42" t="str">
            <v xml:space="preserve">Hans-Erik Grewal </v>
          </cell>
          <cell r="E42">
            <v>0</v>
          </cell>
          <cell r="F42" t="e">
            <v>#REF!</v>
          </cell>
          <cell r="G42" t="e">
            <v>#REF!</v>
          </cell>
          <cell r="H42" t="e">
            <v>#REF!</v>
          </cell>
          <cell r="I42" t="e">
            <v>#REF!</v>
          </cell>
          <cell r="K42" t="e">
            <v>#REF!</v>
          </cell>
          <cell r="L42" t="e">
            <v>#REF!</v>
          </cell>
          <cell r="M42" t="e">
            <v>#REF!</v>
          </cell>
          <cell r="O42" t="e">
            <v>#REF!</v>
          </cell>
          <cell r="P42" t="e">
            <v>#REF!</v>
          </cell>
          <cell r="Q42" t="e">
            <v>#REF!</v>
          </cell>
          <cell r="S42" t="e">
            <v>#REF!</v>
          </cell>
          <cell r="T42" t="e">
            <v>#REF!</v>
          </cell>
          <cell r="U42" t="e">
            <v>#REF!</v>
          </cell>
        </row>
        <row r="43">
          <cell r="A43">
            <v>140480</v>
          </cell>
          <cell r="B43" t="str">
            <v>Vesterålen Bil AS</v>
          </cell>
          <cell r="C43" t="str">
            <v>Sortland</v>
          </cell>
          <cell r="D43" t="str">
            <v xml:space="preserve">Hans-Erik Grewal </v>
          </cell>
          <cell r="E43">
            <v>0</v>
          </cell>
          <cell r="F43" t="e">
            <v>#REF!</v>
          </cell>
          <cell r="G43" t="e">
            <v>#REF!</v>
          </cell>
          <cell r="H43" t="e">
            <v>#REF!</v>
          </cell>
          <cell r="I43" t="e">
            <v>#REF!</v>
          </cell>
          <cell r="K43" t="e">
            <v>#REF!</v>
          </cell>
          <cell r="L43" t="e">
            <v>#REF!</v>
          </cell>
          <cell r="M43" t="e">
            <v>#REF!</v>
          </cell>
          <cell r="O43" t="e">
            <v>#REF!</v>
          </cell>
          <cell r="P43" t="e">
            <v>#REF!</v>
          </cell>
          <cell r="Q43" t="e">
            <v>#REF!</v>
          </cell>
          <cell r="S43" t="e">
            <v>#REF!</v>
          </cell>
          <cell r="T43" t="e">
            <v>#REF!</v>
          </cell>
          <cell r="U43" t="e">
            <v>#REF!</v>
          </cell>
        </row>
        <row r="44">
          <cell r="A44">
            <v>140481</v>
          </cell>
          <cell r="B44" t="str">
            <v>Norbil AS</v>
          </cell>
          <cell r="C44" t="str">
            <v>Harstad</v>
          </cell>
          <cell r="D44" t="str">
            <v xml:space="preserve">Hans-Erik Grewal </v>
          </cell>
          <cell r="E44">
            <v>0</v>
          </cell>
          <cell r="F44" t="e">
            <v>#REF!</v>
          </cell>
          <cell r="G44" t="e">
            <v>#REF!</v>
          </cell>
          <cell r="H44" t="e">
            <v>#REF!</v>
          </cell>
          <cell r="I44" t="e">
            <v>#REF!</v>
          </cell>
          <cell r="K44" t="e">
            <v>#REF!</v>
          </cell>
          <cell r="L44" t="e">
            <v>#REF!</v>
          </cell>
          <cell r="M44" t="e">
            <v>#REF!</v>
          </cell>
          <cell r="O44" t="e">
            <v>#REF!</v>
          </cell>
          <cell r="P44" t="e">
            <v>#REF!</v>
          </cell>
          <cell r="Q44" t="e">
            <v>#REF!</v>
          </cell>
          <cell r="S44" t="e">
            <v>#REF!</v>
          </cell>
          <cell r="T44" t="e">
            <v>#REF!</v>
          </cell>
          <cell r="U44" t="e">
            <v>#REF!</v>
          </cell>
        </row>
        <row r="45">
          <cell r="A45">
            <v>140500</v>
          </cell>
          <cell r="B45" t="str">
            <v>Witro Bil AS</v>
          </cell>
          <cell r="C45" t="str">
            <v>Trondheim</v>
          </cell>
          <cell r="D45" t="str">
            <v>Anders Hansen</v>
          </cell>
          <cell r="E45">
            <v>0</v>
          </cell>
          <cell r="F45" t="e">
            <v>#REF!</v>
          </cell>
          <cell r="G45" t="e">
            <v>#REF!</v>
          </cell>
          <cell r="H45" t="e">
            <v>#REF!</v>
          </cell>
          <cell r="I45" t="e">
            <v>#REF!</v>
          </cell>
          <cell r="K45" t="e">
            <v>#REF!</v>
          </cell>
          <cell r="L45" t="e">
            <v>#REF!</v>
          </cell>
          <cell r="M45" t="e">
            <v>#REF!</v>
          </cell>
          <cell r="O45" t="e">
            <v>#REF!</v>
          </cell>
          <cell r="P45" t="e">
            <v>#REF!</v>
          </cell>
          <cell r="Q45" t="e">
            <v>#REF!</v>
          </cell>
          <cell r="S45" t="e">
            <v>#REF!</v>
          </cell>
          <cell r="T45" t="e">
            <v>#REF!</v>
          </cell>
          <cell r="U45" t="e">
            <v>#REF!</v>
          </cell>
        </row>
        <row r="46">
          <cell r="A46" t="e">
            <v>#REF!</v>
          </cell>
          <cell r="B46" t="e">
            <v>#REF!</v>
          </cell>
          <cell r="C46" t="e">
            <v>#REF!</v>
          </cell>
          <cell r="D46" t="e">
            <v>#REF!</v>
          </cell>
          <cell r="E46" t="e">
            <v>#REF!</v>
          </cell>
          <cell r="F46" t="e">
            <v>#REF!</v>
          </cell>
          <cell r="G46" t="e">
            <v>#REF!</v>
          </cell>
          <cell r="H46" t="e">
            <v>#REF!</v>
          </cell>
          <cell r="I46" t="e">
            <v>#REF!</v>
          </cell>
          <cell r="K46" t="e">
            <v>#REF!</v>
          </cell>
          <cell r="L46" t="e">
            <v>#REF!</v>
          </cell>
          <cell r="M46" t="e">
            <v>#REF!</v>
          </cell>
          <cell r="O46" t="e">
            <v>#REF!</v>
          </cell>
          <cell r="P46" t="e">
            <v>#REF!</v>
          </cell>
          <cell r="Q46" t="e">
            <v>#REF!</v>
          </cell>
          <cell r="S46" t="e">
            <v>#REF!</v>
          </cell>
          <cell r="T46" t="e">
            <v>#REF!</v>
          </cell>
          <cell r="U46" t="e">
            <v>#REF!</v>
          </cell>
        </row>
        <row r="47">
          <cell r="A47">
            <v>140510</v>
          </cell>
          <cell r="B47" t="str">
            <v>Ørsta Bil AS</v>
          </cell>
          <cell r="C47" t="str">
            <v>Hovdebygda</v>
          </cell>
          <cell r="D47" t="str">
            <v>Robert H. Eilefsen</v>
          </cell>
          <cell r="E47">
            <v>0</v>
          </cell>
          <cell r="F47" t="e">
            <v>#REF!</v>
          </cell>
          <cell r="G47" t="e">
            <v>#REF!</v>
          </cell>
          <cell r="H47" t="e">
            <v>#REF!</v>
          </cell>
          <cell r="I47" t="e">
            <v>#REF!</v>
          </cell>
          <cell r="K47" t="e">
            <v>#REF!</v>
          </cell>
          <cell r="L47" t="e">
            <v>#REF!</v>
          </cell>
          <cell r="M47" t="e">
            <v>#REF!</v>
          </cell>
          <cell r="O47" t="e">
            <v>#REF!</v>
          </cell>
          <cell r="P47" t="e">
            <v>#REF!</v>
          </cell>
          <cell r="Q47" t="e">
            <v>#REF!</v>
          </cell>
          <cell r="S47" t="e">
            <v>#REF!</v>
          </cell>
          <cell r="T47" t="e">
            <v>#REF!</v>
          </cell>
          <cell r="U47" t="e">
            <v>#REF!</v>
          </cell>
        </row>
        <row r="48">
          <cell r="A48">
            <v>140530</v>
          </cell>
          <cell r="B48" t="str">
            <v>Ålgård´s Auto AS</v>
          </cell>
          <cell r="C48" t="str">
            <v>Sandnes</v>
          </cell>
          <cell r="D48" t="str">
            <v>Christian Myhr</v>
          </cell>
          <cell r="E48">
            <v>0</v>
          </cell>
          <cell r="F48" t="e">
            <v>#REF!</v>
          </cell>
          <cell r="G48" t="e">
            <v>#REF!</v>
          </cell>
          <cell r="H48" t="e">
            <v>#REF!</v>
          </cell>
          <cell r="I48" t="e">
            <v>#REF!</v>
          </cell>
          <cell r="K48" t="e">
            <v>#REF!</v>
          </cell>
          <cell r="L48" t="e">
            <v>#REF!</v>
          </cell>
          <cell r="M48" t="e">
            <v>#REF!</v>
          </cell>
          <cell r="O48" t="e">
            <v>#REF!</v>
          </cell>
          <cell r="P48" t="e">
            <v>#REF!</v>
          </cell>
          <cell r="Q48" t="e">
            <v>#REF!</v>
          </cell>
          <cell r="S48" t="e">
            <v>#REF!</v>
          </cell>
          <cell r="T48" t="e">
            <v>#REF!</v>
          </cell>
          <cell r="U48" t="e">
            <v>#REF!</v>
          </cell>
        </row>
        <row r="49">
          <cell r="A49">
            <v>140660</v>
          </cell>
          <cell r="B49" t="str">
            <v>Lauvstad Bil Notodden</v>
          </cell>
          <cell r="C49" t="str">
            <v>Notodden</v>
          </cell>
          <cell r="D49" t="str">
            <v>Robert H. Eilefsen</v>
          </cell>
          <cell r="E49">
            <v>0</v>
          </cell>
          <cell r="F49" t="e">
            <v>#REF!</v>
          </cell>
          <cell r="G49" t="e">
            <v>#REF!</v>
          </cell>
          <cell r="H49" t="e">
            <v>#REF!</v>
          </cell>
          <cell r="I49" t="e">
            <v>#REF!</v>
          </cell>
          <cell r="K49" t="e">
            <v>#REF!</v>
          </cell>
          <cell r="L49" t="e">
            <v>#REF!</v>
          </cell>
          <cell r="M49" t="e">
            <v>#REF!</v>
          </cell>
          <cell r="O49" t="e">
            <v>#REF!</v>
          </cell>
          <cell r="P49" t="e">
            <v>#REF!</v>
          </cell>
          <cell r="Q49" t="e">
            <v>#REF!</v>
          </cell>
          <cell r="S49" t="e">
            <v>#REF!</v>
          </cell>
          <cell r="T49" t="e">
            <v>#REF!</v>
          </cell>
          <cell r="U49" t="e">
            <v>#REF!</v>
          </cell>
        </row>
        <row r="50">
          <cell r="A50">
            <v>140680</v>
          </cell>
          <cell r="B50" t="str">
            <v>Aasen Bil AS</v>
          </cell>
          <cell r="C50" t="str">
            <v>Minnesund</v>
          </cell>
          <cell r="D50" t="str">
            <v>Christian Myhr</v>
          </cell>
          <cell r="E50">
            <v>0</v>
          </cell>
          <cell r="F50" t="e">
            <v>#REF!</v>
          </cell>
          <cell r="G50" t="e">
            <v>#REF!</v>
          </cell>
          <cell r="H50" t="e">
            <v>#REF!</v>
          </cell>
          <cell r="I50" t="e">
            <v>#REF!</v>
          </cell>
          <cell r="K50" t="e">
            <v>#REF!</v>
          </cell>
          <cell r="L50" t="e">
            <v>#REF!</v>
          </cell>
          <cell r="M50" t="e">
            <v>#REF!</v>
          </cell>
          <cell r="O50" t="e">
            <v>#REF!</v>
          </cell>
          <cell r="P50" t="e">
            <v>#REF!</v>
          </cell>
          <cell r="Q50" t="e">
            <v>#REF!</v>
          </cell>
          <cell r="S50" t="e">
            <v>#REF!</v>
          </cell>
          <cell r="T50" t="e">
            <v>#REF!</v>
          </cell>
          <cell r="U50" t="e">
            <v>#REF!</v>
          </cell>
        </row>
        <row r="51">
          <cell r="A51">
            <v>140690</v>
          </cell>
          <cell r="B51" t="str">
            <v>Auto 8-8 Vestlandske AS</v>
          </cell>
          <cell r="C51" t="str">
            <v>Ålesund</v>
          </cell>
          <cell r="D51" t="str">
            <v>Robert H. Eilefsen</v>
          </cell>
          <cell r="E51">
            <v>0</v>
          </cell>
          <cell r="F51" t="e">
            <v>#REF!</v>
          </cell>
          <cell r="G51" t="e">
            <v>#REF!</v>
          </cell>
          <cell r="H51" t="e">
            <v>#REF!</v>
          </cell>
          <cell r="I51" t="e">
            <v>#REF!</v>
          </cell>
          <cell r="K51" t="e">
            <v>#REF!</v>
          </cell>
          <cell r="L51" t="e">
            <v>#REF!</v>
          </cell>
          <cell r="M51" t="e">
            <v>#REF!</v>
          </cell>
          <cell r="O51" t="e">
            <v>#REF!</v>
          </cell>
          <cell r="P51" t="e">
            <v>#REF!</v>
          </cell>
          <cell r="Q51" t="e">
            <v>#REF!</v>
          </cell>
          <cell r="S51" t="e">
            <v>#REF!</v>
          </cell>
          <cell r="T51" t="e">
            <v>#REF!</v>
          </cell>
          <cell r="U51" t="e">
            <v>#REF!</v>
          </cell>
        </row>
        <row r="52">
          <cell r="A52">
            <v>140710</v>
          </cell>
          <cell r="B52" t="str">
            <v>Birger N. Haug AS</v>
          </cell>
          <cell r="C52" t="str">
            <v>Oslo</v>
          </cell>
          <cell r="D52" t="str">
            <v>Anders Hansen</v>
          </cell>
          <cell r="E52">
            <v>0</v>
          </cell>
          <cell r="F52" t="e">
            <v>#REF!</v>
          </cell>
          <cell r="G52" t="e">
            <v>#REF!</v>
          </cell>
          <cell r="H52" t="e">
            <v>#REF!</v>
          </cell>
          <cell r="I52" t="e">
            <v>#REF!</v>
          </cell>
          <cell r="K52" t="e">
            <v>#REF!</v>
          </cell>
          <cell r="L52" t="e">
            <v>#REF!</v>
          </cell>
          <cell r="M52" t="e">
            <v>#REF!</v>
          </cell>
          <cell r="O52" t="e">
            <v>#REF!</v>
          </cell>
          <cell r="P52" t="e">
            <v>#REF!</v>
          </cell>
          <cell r="Q52" t="e">
            <v>#REF!</v>
          </cell>
          <cell r="S52" t="e">
            <v>#REF!</v>
          </cell>
          <cell r="T52" t="e">
            <v>#REF!</v>
          </cell>
          <cell r="U52" t="e">
            <v>#REF!</v>
          </cell>
        </row>
        <row r="53">
          <cell r="A53">
            <v>140730</v>
          </cell>
          <cell r="B53" t="str">
            <v>Mobile Hønefoss AS</v>
          </cell>
          <cell r="C53" t="str">
            <v>Hønefoss</v>
          </cell>
          <cell r="D53" t="str">
            <v>Christian Myhr</v>
          </cell>
          <cell r="E53">
            <v>0</v>
          </cell>
          <cell r="F53" t="e">
            <v>#REF!</v>
          </cell>
          <cell r="G53" t="e">
            <v>#REF!</v>
          </cell>
          <cell r="H53" t="e">
            <v>#REF!</v>
          </cell>
          <cell r="I53" t="e">
            <v>#REF!</v>
          </cell>
          <cell r="K53" t="e">
            <v>#REF!</v>
          </cell>
          <cell r="L53" t="e">
            <v>#REF!</v>
          </cell>
          <cell r="M53" t="e">
            <v>#REF!</v>
          </cell>
          <cell r="O53" t="e">
            <v>#REF!</v>
          </cell>
          <cell r="P53" t="e">
            <v>#REF!</v>
          </cell>
          <cell r="Q53" t="e">
            <v>#REF!</v>
          </cell>
          <cell r="S53" t="e">
            <v>#REF!</v>
          </cell>
          <cell r="T53" t="e">
            <v>#REF!</v>
          </cell>
          <cell r="U53" t="e">
            <v>#REF!</v>
          </cell>
        </row>
        <row r="54">
          <cell r="A54">
            <v>140760</v>
          </cell>
          <cell r="B54" t="str">
            <v>Mobile Drammen AS</v>
          </cell>
          <cell r="C54" t="str">
            <v>Drammen</v>
          </cell>
          <cell r="D54" t="str">
            <v>Christian Myhr</v>
          </cell>
          <cell r="E54">
            <v>0</v>
          </cell>
          <cell r="F54" t="e">
            <v>#REF!</v>
          </cell>
          <cell r="G54" t="e">
            <v>#REF!</v>
          </cell>
          <cell r="H54" t="e">
            <v>#REF!</v>
          </cell>
          <cell r="I54" t="e">
            <v>#REF!</v>
          </cell>
          <cell r="K54" t="e">
            <v>#REF!</v>
          </cell>
          <cell r="L54" t="e">
            <v>#REF!</v>
          </cell>
          <cell r="M54" t="e">
            <v>#REF!</v>
          </cell>
          <cell r="O54" t="e">
            <v>#REF!</v>
          </cell>
          <cell r="P54" t="e">
            <v>#REF!</v>
          </cell>
          <cell r="Q54" t="e">
            <v>#REF!</v>
          </cell>
          <cell r="S54" t="e">
            <v>#REF!</v>
          </cell>
          <cell r="T54" t="e">
            <v>#REF!</v>
          </cell>
          <cell r="U54" t="e">
            <v>#REF!</v>
          </cell>
        </row>
        <row r="55">
          <cell r="A55">
            <v>140780</v>
          </cell>
          <cell r="B55" t="str">
            <v>Traasdahl AS</v>
          </cell>
          <cell r="C55" t="str">
            <v>Tromsø</v>
          </cell>
          <cell r="D55" t="str">
            <v xml:space="preserve">Hans-Erik Grewal </v>
          </cell>
          <cell r="E55">
            <v>0</v>
          </cell>
          <cell r="F55" t="e">
            <v>#REF!</v>
          </cell>
          <cell r="G55" t="e">
            <v>#REF!</v>
          </cell>
          <cell r="H55" t="e">
            <v>#REF!</v>
          </cell>
          <cell r="I55" t="e">
            <v>#REF!</v>
          </cell>
          <cell r="K55" t="e">
            <v>#REF!</v>
          </cell>
          <cell r="L55" t="e">
            <v>#REF!</v>
          </cell>
          <cell r="M55" t="e">
            <v>#REF!</v>
          </cell>
          <cell r="O55" t="e">
            <v>#REF!</v>
          </cell>
          <cell r="P55" t="e">
            <v>#REF!</v>
          </cell>
          <cell r="Q55" t="e">
            <v>#REF!</v>
          </cell>
          <cell r="S55" t="e">
            <v>#REF!</v>
          </cell>
          <cell r="T55" t="e">
            <v>#REF!</v>
          </cell>
          <cell r="U55" t="e">
            <v>#REF!</v>
          </cell>
        </row>
        <row r="56">
          <cell r="A56">
            <v>140790</v>
          </cell>
          <cell r="B56" t="str">
            <v>Sande Auto Vest AS</v>
          </cell>
          <cell r="C56" t="str">
            <v>Godvik</v>
          </cell>
          <cell r="D56" t="str">
            <v>Anders Hansen</v>
          </cell>
          <cell r="E56">
            <v>0</v>
          </cell>
          <cell r="F56" t="e">
            <v>#REF!</v>
          </cell>
          <cell r="G56" t="e">
            <v>#REF!</v>
          </cell>
          <cell r="H56" t="e">
            <v>#REF!</v>
          </cell>
          <cell r="I56" t="e">
            <v>#REF!</v>
          </cell>
          <cell r="K56" t="e">
            <v>#REF!</v>
          </cell>
          <cell r="L56" t="e">
            <v>#REF!</v>
          </cell>
          <cell r="M56" t="e">
            <v>#REF!</v>
          </cell>
          <cell r="O56" t="e">
            <v>#REF!</v>
          </cell>
          <cell r="P56" t="e">
            <v>#REF!</v>
          </cell>
          <cell r="Q56" t="e">
            <v>#REF!</v>
          </cell>
          <cell r="S56" t="e">
            <v>#REF!</v>
          </cell>
          <cell r="T56" t="e">
            <v>#REF!</v>
          </cell>
          <cell r="U56" t="e">
            <v>#REF!</v>
          </cell>
        </row>
        <row r="57">
          <cell r="A57">
            <v>140810</v>
          </cell>
          <cell r="B57" t="str">
            <v>Andslimoen Bil AS</v>
          </cell>
          <cell r="C57" t="str">
            <v>Bardufoss</v>
          </cell>
          <cell r="D57" t="str">
            <v xml:space="preserve">Hans-Erik Grewal </v>
          </cell>
          <cell r="E57">
            <v>0</v>
          </cell>
          <cell r="F57" t="e">
            <v>#REF!</v>
          </cell>
          <cell r="G57" t="e">
            <v>#REF!</v>
          </cell>
          <cell r="H57" t="e">
            <v>#REF!</v>
          </cell>
          <cell r="I57" t="e">
            <v>#REF!</v>
          </cell>
          <cell r="K57" t="e">
            <v>#REF!</v>
          </cell>
          <cell r="L57" t="e">
            <v>#REF!</v>
          </cell>
          <cell r="M57" t="e">
            <v>#REF!</v>
          </cell>
          <cell r="O57" t="e">
            <v>#REF!</v>
          </cell>
          <cell r="P57" t="e">
            <v>#REF!</v>
          </cell>
          <cell r="Q57" t="e">
            <v>#REF!</v>
          </cell>
          <cell r="S57" t="e">
            <v>#REF!</v>
          </cell>
          <cell r="T57" t="e">
            <v>#REF!</v>
          </cell>
          <cell r="U57" t="e">
            <v>#REF!</v>
          </cell>
        </row>
        <row r="58">
          <cell r="A58">
            <v>140820</v>
          </cell>
          <cell r="B58" t="str">
            <v>Mobile Jarlsberg AS</v>
          </cell>
          <cell r="C58" t="str">
            <v>Sem</v>
          </cell>
          <cell r="D58" t="str">
            <v>Robert H. Eilefsen</v>
          </cell>
          <cell r="E58">
            <v>0</v>
          </cell>
          <cell r="F58" t="e">
            <v>#REF!</v>
          </cell>
          <cell r="G58" t="e">
            <v>#REF!</v>
          </cell>
          <cell r="H58" t="e">
            <v>#REF!</v>
          </cell>
          <cell r="I58" t="e">
            <v>#REF!</v>
          </cell>
          <cell r="K58" t="e">
            <v>#REF!</v>
          </cell>
          <cell r="L58" t="e">
            <v>#REF!</v>
          </cell>
          <cell r="M58" t="e">
            <v>#REF!</v>
          </cell>
          <cell r="O58" t="e">
            <v>#REF!</v>
          </cell>
          <cell r="P58" t="e">
            <v>#REF!</v>
          </cell>
          <cell r="Q58" t="e">
            <v>#REF!</v>
          </cell>
          <cell r="S58" t="e">
            <v>#REF!</v>
          </cell>
          <cell r="T58" t="e">
            <v>#REF!</v>
          </cell>
          <cell r="U58" t="e">
            <v>#REF!</v>
          </cell>
        </row>
        <row r="59">
          <cell r="A59">
            <v>140833</v>
          </cell>
          <cell r="B59" t="str">
            <v xml:space="preserve">Frydenbø Bilsenter AS </v>
          </cell>
          <cell r="C59" t="str">
            <v>Førde</v>
          </cell>
          <cell r="D59" t="str">
            <v>Robert H. Eilefsen</v>
          </cell>
          <cell r="E59">
            <v>0</v>
          </cell>
          <cell r="F59" t="e">
            <v>#REF!</v>
          </cell>
          <cell r="G59" t="e">
            <v>#REF!</v>
          </cell>
          <cell r="H59" t="e">
            <v>#REF!</v>
          </cell>
          <cell r="I59" t="e">
            <v>#REF!</v>
          </cell>
          <cell r="K59" t="e">
            <v>#REF!</v>
          </cell>
          <cell r="L59" t="e">
            <v>#REF!</v>
          </cell>
          <cell r="M59" t="e">
            <v>#REF!</v>
          </cell>
          <cell r="O59" t="e">
            <v>#REF!</v>
          </cell>
          <cell r="P59" t="e">
            <v>#REF!</v>
          </cell>
          <cell r="Q59" t="e">
            <v>#REF!</v>
          </cell>
          <cell r="S59" t="e">
            <v>#REF!</v>
          </cell>
          <cell r="T59" t="e">
            <v>#REF!</v>
          </cell>
          <cell r="U59" t="e">
            <v>#REF!</v>
          </cell>
        </row>
        <row r="60">
          <cell r="A60">
            <v>140835</v>
          </cell>
          <cell r="B60" t="str">
            <v>Frydenbø Bilsenter AS</v>
          </cell>
          <cell r="C60" t="str">
            <v>Sandane</v>
          </cell>
          <cell r="D60" t="str">
            <v>Robert H. Eilefsen</v>
          </cell>
          <cell r="E60">
            <v>0</v>
          </cell>
          <cell r="F60" t="e">
            <v>#REF!</v>
          </cell>
          <cell r="G60" t="e">
            <v>#REF!</v>
          </cell>
          <cell r="H60" t="e">
            <v>#REF!</v>
          </cell>
          <cell r="I60" t="e">
            <v>#REF!</v>
          </cell>
          <cell r="K60" t="e">
            <v>#REF!</v>
          </cell>
          <cell r="L60" t="e">
            <v>#REF!</v>
          </cell>
          <cell r="M60" t="e">
            <v>#REF!</v>
          </cell>
          <cell r="O60" t="e">
            <v>#REF!</v>
          </cell>
          <cell r="P60" t="e">
            <v>#REF!</v>
          </cell>
          <cell r="Q60" t="e">
            <v>#REF!</v>
          </cell>
          <cell r="S60" t="e">
            <v>#REF!</v>
          </cell>
          <cell r="T60" t="e">
            <v>#REF!</v>
          </cell>
          <cell r="U60" t="e">
            <v>#REF!</v>
          </cell>
        </row>
        <row r="61">
          <cell r="A61">
            <v>140836</v>
          </cell>
          <cell r="B61" t="str">
            <v xml:space="preserve">Frydenbø Bilsenter AS </v>
          </cell>
          <cell r="C61" t="str">
            <v>Sogndal</v>
          </cell>
          <cell r="D61" t="str">
            <v>Robert H. Eilefsen</v>
          </cell>
          <cell r="E61">
            <v>0</v>
          </cell>
          <cell r="F61" t="e">
            <v>#REF!</v>
          </cell>
          <cell r="G61" t="e">
            <v>#REF!</v>
          </cell>
          <cell r="H61" t="e">
            <v>#REF!</v>
          </cell>
          <cell r="I61" t="e">
            <v>#REF!</v>
          </cell>
          <cell r="K61" t="e">
            <v>#REF!</v>
          </cell>
          <cell r="L61" t="e">
            <v>#REF!</v>
          </cell>
          <cell r="M61" t="e">
            <v>#REF!</v>
          </cell>
          <cell r="O61" t="e">
            <v>#REF!</v>
          </cell>
          <cell r="P61" t="e">
            <v>#REF!</v>
          </cell>
          <cell r="Q61" t="e">
            <v>#REF!</v>
          </cell>
          <cell r="S61" t="e">
            <v>#REF!</v>
          </cell>
          <cell r="T61" t="e">
            <v>#REF!</v>
          </cell>
          <cell r="U61" t="e">
            <v>#REF!</v>
          </cell>
        </row>
        <row r="62">
          <cell r="A62">
            <v>140840</v>
          </cell>
          <cell r="B62" t="str">
            <v>Kongsvinger Auto A/S</v>
          </cell>
          <cell r="C62" t="str">
            <v>Kongsvinger</v>
          </cell>
          <cell r="D62" t="str">
            <v>Christian Myhr</v>
          </cell>
          <cell r="E62">
            <v>0</v>
          </cell>
          <cell r="F62" t="e">
            <v>#REF!</v>
          </cell>
          <cell r="G62" t="e">
            <v>#REF!</v>
          </cell>
          <cell r="H62" t="e">
            <v>#REF!</v>
          </cell>
          <cell r="I62" t="e">
            <v>#REF!</v>
          </cell>
          <cell r="K62" t="e">
            <v>#REF!</v>
          </cell>
          <cell r="L62" t="e">
            <v>#REF!</v>
          </cell>
          <cell r="M62" t="e">
            <v>#REF!</v>
          </cell>
          <cell r="O62" t="e">
            <v>#REF!</v>
          </cell>
          <cell r="P62" t="e">
            <v>#REF!</v>
          </cell>
          <cell r="Q62" t="e">
            <v>#REF!</v>
          </cell>
          <cell r="S62" t="e">
            <v>#REF!</v>
          </cell>
          <cell r="T62" t="e">
            <v>#REF!</v>
          </cell>
          <cell r="U62" t="e">
            <v>#REF!</v>
          </cell>
        </row>
        <row r="63">
          <cell r="A63">
            <v>140850</v>
          </cell>
          <cell r="B63" t="str">
            <v>Dalane Bil</v>
          </cell>
          <cell r="C63" t="str">
            <v>Egersund</v>
          </cell>
          <cell r="D63" t="str">
            <v>Christian Myhr</v>
          </cell>
          <cell r="E63">
            <v>0</v>
          </cell>
          <cell r="F63" t="e">
            <v>#REF!</v>
          </cell>
          <cell r="G63" t="e">
            <v>#REF!</v>
          </cell>
          <cell r="H63" t="e">
            <v>#REF!</v>
          </cell>
          <cell r="I63" t="e">
            <v>#REF!</v>
          </cell>
          <cell r="K63" t="e">
            <v>#REF!</v>
          </cell>
          <cell r="L63" t="e">
            <v>#REF!</v>
          </cell>
          <cell r="M63" t="e">
            <v>#REF!</v>
          </cell>
          <cell r="O63" t="e">
            <v>#REF!</v>
          </cell>
          <cell r="P63" t="e">
            <v>#REF!</v>
          </cell>
          <cell r="Q63" t="e">
            <v>#REF!</v>
          </cell>
          <cell r="S63" t="e">
            <v>#REF!</v>
          </cell>
          <cell r="T63" t="e">
            <v>#REF!</v>
          </cell>
          <cell r="U63" t="e">
            <v>#REF!</v>
          </cell>
        </row>
        <row r="64">
          <cell r="A64">
            <v>140860</v>
          </cell>
          <cell r="B64" t="str">
            <v>Bilsenteret Haugesund AS</v>
          </cell>
          <cell r="C64" t="str">
            <v>Haugesund</v>
          </cell>
          <cell r="D64" t="str">
            <v>Christian Myhr</v>
          </cell>
          <cell r="E64">
            <v>0</v>
          </cell>
          <cell r="F64" t="e">
            <v>#REF!</v>
          </cell>
          <cell r="G64" t="e">
            <v>#REF!</v>
          </cell>
          <cell r="H64" t="e">
            <v>#REF!</v>
          </cell>
          <cell r="I64" t="e">
            <v>#REF!</v>
          </cell>
          <cell r="K64" t="e">
            <v>#REF!</v>
          </cell>
          <cell r="L64" t="e">
            <v>#REF!</v>
          </cell>
          <cell r="M64" t="e">
            <v>#REF!</v>
          </cell>
          <cell r="O64" t="e">
            <v>#REF!</v>
          </cell>
          <cell r="P64" t="e">
            <v>#REF!</v>
          </cell>
          <cell r="Q64" t="e">
            <v>#REF!</v>
          </cell>
          <cell r="S64" t="e">
            <v>#REF!</v>
          </cell>
          <cell r="T64" t="e">
            <v>#REF!</v>
          </cell>
          <cell r="U64" t="e">
            <v>#REF!</v>
          </cell>
        </row>
      </sheetData>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C+LCV"/>
      <sheetName val="LCV"/>
      <sheetName val="PC"/>
      <sheetName val="Dealer overview"/>
      <sheetName val="PC+LCV (Initial proposal)"/>
    </sheetNames>
    <sheetDataSet>
      <sheetData sheetId="0"/>
      <sheetData sheetId="1">
        <row r="11">
          <cell r="A11">
            <v>150090</v>
          </cell>
          <cell r="B11" t="str">
            <v>Hedin Helsingborg Bil AB</v>
          </cell>
          <cell r="C11" t="str">
            <v>Halmstad</v>
          </cell>
          <cell r="D11" t="str">
            <v>Per-Henrik Elgstedt</v>
          </cell>
          <cell r="E11">
            <v>1.7531044558071585E-2</v>
          </cell>
          <cell r="F11">
            <v>48</v>
          </cell>
          <cell r="G11">
            <v>3</v>
          </cell>
          <cell r="H11">
            <v>4</v>
          </cell>
          <cell r="I11">
            <v>5</v>
          </cell>
          <cell r="K11">
            <v>3</v>
          </cell>
          <cell r="L11">
            <v>4</v>
          </cell>
          <cell r="M11">
            <v>4</v>
          </cell>
          <cell r="O11">
            <v>4</v>
          </cell>
          <cell r="P11">
            <v>4</v>
          </cell>
          <cell r="Q11">
            <v>4</v>
          </cell>
          <cell r="S11">
            <v>3</v>
          </cell>
          <cell r="T11">
            <v>4</v>
          </cell>
          <cell r="U11">
            <v>5</v>
          </cell>
        </row>
        <row r="12">
          <cell r="A12">
            <v>150100</v>
          </cell>
          <cell r="B12" t="str">
            <v>Hedin Helsingborg Bil AB</v>
          </cell>
          <cell r="C12" t="str">
            <v>Helsingborg</v>
          </cell>
          <cell r="D12" t="str">
            <v>Per-Henrik Elgstedt</v>
          </cell>
          <cell r="E12">
            <v>0</v>
          </cell>
          <cell r="F12">
            <v>0</v>
          </cell>
          <cell r="G12" t="str">
            <v>0</v>
          </cell>
          <cell r="H12">
            <v>0</v>
          </cell>
          <cell r="I12">
            <v>0</v>
          </cell>
          <cell r="K12">
            <v>0</v>
          </cell>
          <cell r="L12">
            <v>0</v>
          </cell>
          <cell r="M12">
            <v>0</v>
          </cell>
          <cell r="O12">
            <v>0</v>
          </cell>
          <cell r="P12">
            <v>0</v>
          </cell>
          <cell r="Q12">
            <v>0</v>
          </cell>
          <cell r="S12">
            <v>0</v>
          </cell>
          <cell r="T12">
            <v>0</v>
          </cell>
          <cell r="U12">
            <v>0</v>
          </cell>
        </row>
        <row r="13">
          <cell r="A13">
            <v>150101</v>
          </cell>
          <cell r="B13" t="str">
            <v>Hedin Helsingborg Bil AB</v>
          </cell>
          <cell r="C13" t="str">
            <v>Ängelholm</v>
          </cell>
          <cell r="D13" t="str">
            <v>Per-Henrik Elgstedt</v>
          </cell>
          <cell r="E13">
            <v>3.6523009495982471E-3</v>
          </cell>
          <cell r="F13">
            <v>10</v>
          </cell>
          <cell r="G13" t="str">
            <v>0</v>
          </cell>
          <cell r="H13">
            <v>1</v>
          </cell>
          <cell r="I13">
            <v>1</v>
          </cell>
          <cell r="K13">
            <v>1</v>
          </cell>
          <cell r="L13">
            <v>1</v>
          </cell>
          <cell r="M13">
            <v>1</v>
          </cell>
          <cell r="O13">
            <v>1</v>
          </cell>
          <cell r="P13">
            <v>1</v>
          </cell>
          <cell r="Q13">
            <v>1</v>
          </cell>
          <cell r="S13">
            <v>1</v>
          </cell>
          <cell r="T13">
            <v>1</v>
          </cell>
          <cell r="U13">
            <v>1</v>
          </cell>
        </row>
        <row r="14">
          <cell r="A14">
            <v>150102</v>
          </cell>
          <cell r="B14" t="str">
            <v>Hedin Helsingborg Bil AB</v>
          </cell>
          <cell r="C14" t="str">
            <v>Kristianstad</v>
          </cell>
          <cell r="D14" t="str">
            <v>Per-Henrik Elgstedt</v>
          </cell>
          <cell r="E14">
            <v>1.4609203798392988E-2</v>
          </cell>
          <cell r="F14">
            <v>40</v>
          </cell>
          <cell r="G14">
            <v>3</v>
          </cell>
          <cell r="H14">
            <v>4</v>
          </cell>
          <cell r="I14">
            <v>4</v>
          </cell>
          <cell r="K14">
            <v>3</v>
          </cell>
          <cell r="L14">
            <v>3</v>
          </cell>
          <cell r="M14">
            <v>3</v>
          </cell>
          <cell r="O14">
            <v>3</v>
          </cell>
          <cell r="P14">
            <v>3</v>
          </cell>
          <cell r="Q14">
            <v>3</v>
          </cell>
          <cell r="S14">
            <v>2</v>
          </cell>
          <cell r="T14">
            <v>3</v>
          </cell>
          <cell r="U14">
            <v>4</v>
          </cell>
        </row>
        <row r="15">
          <cell r="A15">
            <v>150103</v>
          </cell>
          <cell r="B15" t="str">
            <v>Hedin Helsingborg Bil AB</v>
          </cell>
          <cell r="C15" t="str">
            <v>Värnamo</v>
          </cell>
          <cell r="D15" t="str">
            <v>Per-Henrik Elgstedt</v>
          </cell>
          <cell r="E15">
            <v>8.4002921840759682E-3</v>
          </cell>
          <cell r="F15">
            <v>23</v>
          </cell>
          <cell r="G15">
            <v>5</v>
          </cell>
          <cell r="H15">
            <v>2</v>
          </cell>
          <cell r="I15">
            <v>2</v>
          </cell>
          <cell r="K15">
            <v>1</v>
          </cell>
          <cell r="L15">
            <v>2</v>
          </cell>
          <cell r="M15">
            <v>2</v>
          </cell>
          <cell r="O15">
            <v>2</v>
          </cell>
          <cell r="P15">
            <v>2</v>
          </cell>
          <cell r="Q15">
            <v>2</v>
          </cell>
          <cell r="S15">
            <v>1</v>
          </cell>
          <cell r="T15">
            <v>2</v>
          </cell>
          <cell r="U15">
            <v>2</v>
          </cell>
        </row>
        <row r="16">
          <cell r="A16">
            <v>150104</v>
          </cell>
          <cell r="B16" t="str">
            <v>Hedin Helsingborg Bil AB</v>
          </cell>
          <cell r="C16" t="str">
            <v>Ljungby</v>
          </cell>
          <cell r="D16" t="str">
            <v>Per-Henrik Elgstedt</v>
          </cell>
          <cell r="E16">
            <v>2.9218407596785976E-3</v>
          </cell>
          <cell r="F16">
            <v>8</v>
          </cell>
          <cell r="G16">
            <v>1</v>
          </cell>
          <cell r="H16">
            <v>1</v>
          </cell>
          <cell r="I16">
            <v>1</v>
          </cell>
          <cell r="K16">
            <v>1</v>
          </cell>
          <cell r="L16">
            <v>1</v>
          </cell>
          <cell r="M16">
            <v>1</v>
          </cell>
          <cell r="O16">
            <v>1</v>
          </cell>
          <cell r="P16">
            <v>1</v>
          </cell>
          <cell r="Q16">
            <v>1</v>
          </cell>
          <cell r="S16">
            <v>0</v>
          </cell>
          <cell r="T16">
            <v>1</v>
          </cell>
          <cell r="U16">
            <v>1</v>
          </cell>
        </row>
        <row r="17">
          <cell r="A17">
            <v>150105</v>
          </cell>
          <cell r="B17" t="str">
            <v>Hedin Helsingborg Bil AB</v>
          </cell>
          <cell r="C17" t="str">
            <v>Anderstorp</v>
          </cell>
          <cell r="D17" t="str">
            <v>Per-Henrik Elgstedt</v>
          </cell>
          <cell r="E17">
            <v>2.556610664718773E-3</v>
          </cell>
          <cell r="F17">
            <v>7</v>
          </cell>
          <cell r="G17" t="str">
            <v>0</v>
          </cell>
          <cell r="H17">
            <v>1</v>
          </cell>
          <cell r="I17">
            <v>1</v>
          </cell>
          <cell r="K17">
            <v>0</v>
          </cell>
          <cell r="L17">
            <v>1</v>
          </cell>
          <cell r="M17">
            <v>1</v>
          </cell>
          <cell r="O17">
            <v>1</v>
          </cell>
          <cell r="P17">
            <v>1</v>
          </cell>
          <cell r="Q17">
            <v>1</v>
          </cell>
          <cell r="S17">
            <v>0</v>
          </cell>
          <cell r="T17">
            <v>1</v>
          </cell>
          <cell r="U17">
            <v>1</v>
          </cell>
        </row>
        <row r="18">
          <cell r="A18">
            <v>150106</v>
          </cell>
          <cell r="B18" t="str">
            <v>Hedin Helsingborg Bil AB</v>
          </cell>
          <cell r="C18" t="str">
            <v>Enköping</v>
          </cell>
          <cell r="D18" t="str">
            <v>Per-Henrik Elgstedt</v>
          </cell>
          <cell r="E18">
            <v>7.3046018991964941E-3</v>
          </cell>
          <cell r="F18">
            <v>20</v>
          </cell>
          <cell r="G18">
            <v>1</v>
          </cell>
          <cell r="H18">
            <v>2</v>
          </cell>
          <cell r="I18">
            <v>2</v>
          </cell>
          <cell r="K18">
            <v>1</v>
          </cell>
          <cell r="L18">
            <v>2</v>
          </cell>
          <cell r="M18">
            <v>2</v>
          </cell>
          <cell r="O18">
            <v>2</v>
          </cell>
          <cell r="P18">
            <v>2</v>
          </cell>
          <cell r="Q18">
            <v>2</v>
          </cell>
          <cell r="S18">
            <v>1</v>
          </cell>
          <cell r="T18">
            <v>2</v>
          </cell>
          <cell r="U18">
            <v>2</v>
          </cell>
        </row>
        <row r="19">
          <cell r="A19">
            <v>150107</v>
          </cell>
          <cell r="B19" t="str">
            <v>Hedin Helsingborg Bil AB</v>
          </cell>
          <cell r="C19" t="str">
            <v>Uppsala</v>
          </cell>
          <cell r="D19" t="str">
            <v>Per-Henrik Elgstedt</v>
          </cell>
          <cell r="E19">
            <v>1.9722425127830533E-2</v>
          </cell>
          <cell r="F19">
            <v>54</v>
          </cell>
          <cell r="G19">
            <v>6</v>
          </cell>
          <cell r="H19">
            <v>5</v>
          </cell>
          <cell r="I19">
            <v>5</v>
          </cell>
          <cell r="K19">
            <v>3</v>
          </cell>
          <cell r="L19">
            <v>4</v>
          </cell>
          <cell r="M19">
            <v>5</v>
          </cell>
          <cell r="O19">
            <v>4</v>
          </cell>
          <cell r="P19">
            <v>4</v>
          </cell>
          <cell r="Q19">
            <v>4</v>
          </cell>
          <cell r="S19">
            <v>3</v>
          </cell>
          <cell r="T19">
            <v>5</v>
          </cell>
          <cell r="U19">
            <v>5</v>
          </cell>
        </row>
        <row r="20">
          <cell r="A20">
            <v>150108</v>
          </cell>
          <cell r="B20" t="str">
            <v>Hedin Helsingborg Bil AB</v>
          </cell>
          <cell r="C20" t="str">
            <v>Varberg</v>
          </cell>
          <cell r="D20" t="str">
            <v>Per-Henrik Elgstedt</v>
          </cell>
          <cell r="E20">
            <v>8.7655222790357923E-3</v>
          </cell>
          <cell r="F20">
            <v>24</v>
          </cell>
          <cell r="G20" t="str">
            <v>0</v>
          </cell>
          <cell r="H20">
            <v>2</v>
          </cell>
          <cell r="I20">
            <v>2</v>
          </cell>
          <cell r="K20">
            <v>2</v>
          </cell>
          <cell r="L20">
            <v>2</v>
          </cell>
          <cell r="M20">
            <v>2</v>
          </cell>
          <cell r="O20">
            <v>2</v>
          </cell>
          <cell r="P20">
            <v>2</v>
          </cell>
          <cell r="Q20">
            <v>2</v>
          </cell>
          <cell r="S20">
            <v>1</v>
          </cell>
          <cell r="T20">
            <v>2</v>
          </cell>
          <cell r="U20">
            <v>2</v>
          </cell>
        </row>
        <row r="21">
          <cell r="A21">
            <v>150109</v>
          </cell>
          <cell r="B21" t="str">
            <v>Hedin Bil Transport-/Lastbilscenter</v>
          </cell>
          <cell r="C21" t="str">
            <v>Helsingborg</v>
          </cell>
          <cell r="D21" t="str">
            <v>Per-Henrik Elgstedt</v>
          </cell>
          <cell r="E21">
            <v>6.2089116143170198E-2</v>
          </cell>
          <cell r="F21">
            <v>170</v>
          </cell>
          <cell r="G21">
            <v>5</v>
          </cell>
          <cell r="H21">
            <v>16</v>
          </cell>
          <cell r="I21">
            <v>17</v>
          </cell>
          <cell r="K21">
            <v>11</v>
          </cell>
          <cell r="L21">
            <v>13</v>
          </cell>
          <cell r="M21">
            <v>14</v>
          </cell>
          <cell r="O21">
            <v>14</v>
          </cell>
          <cell r="P21">
            <v>14</v>
          </cell>
          <cell r="Q21">
            <v>14</v>
          </cell>
          <cell r="S21">
            <v>10</v>
          </cell>
          <cell r="T21">
            <v>15</v>
          </cell>
          <cell r="U21">
            <v>16</v>
          </cell>
        </row>
        <row r="22">
          <cell r="A22">
            <v>150110</v>
          </cell>
          <cell r="B22" t="str">
            <v>Ivars Bil i Hoting AB</v>
          </cell>
          <cell r="C22" t="str">
            <v>Hoting</v>
          </cell>
          <cell r="D22" t="str">
            <v>Joel Karlsson</v>
          </cell>
          <cell r="E22">
            <v>6.9393718042366692E-3</v>
          </cell>
          <cell r="F22">
            <v>19</v>
          </cell>
          <cell r="G22">
            <v>9</v>
          </cell>
          <cell r="H22">
            <v>2</v>
          </cell>
          <cell r="I22">
            <v>2</v>
          </cell>
          <cell r="K22">
            <v>1</v>
          </cell>
          <cell r="L22">
            <v>1</v>
          </cell>
          <cell r="M22">
            <v>2</v>
          </cell>
          <cell r="O22">
            <v>2</v>
          </cell>
          <cell r="P22">
            <v>2</v>
          </cell>
          <cell r="Q22">
            <v>2</v>
          </cell>
          <cell r="S22">
            <v>1</v>
          </cell>
          <cell r="T22">
            <v>2</v>
          </cell>
          <cell r="U22">
            <v>2</v>
          </cell>
        </row>
        <row r="23">
          <cell r="A23">
            <v>150111</v>
          </cell>
          <cell r="B23" t="str">
            <v>Ivars Bil i Hoting AB</v>
          </cell>
          <cell r="C23" t="str">
            <v>Sollefteå</v>
          </cell>
          <cell r="D23" t="str">
            <v>Joel Karlsson</v>
          </cell>
          <cell r="E23">
            <v>1.0226442658875092E-2</v>
          </cell>
          <cell r="F23">
            <v>28</v>
          </cell>
          <cell r="G23">
            <v>2</v>
          </cell>
          <cell r="H23">
            <v>3</v>
          </cell>
          <cell r="I23">
            <v>3</v>
          </cell>
          <cell r="K23">
            <v>2</v>
          </cell>
          <cell r="L23">
            <v>2</v>
          </cell>
          <cell r="M23">
            <v>2</v>
          </cell>
          <cell r="O23">
            <v>2</v>
          </cell>
          <cell r="P23">
            <v>2</v>
          </cell>
          <cell r="Q23">
            <v>2</v>
          </cell>
          <cell r="S23">
            <v>2</v>
          </cell>
          <cell r="T23">
            <v>2</v>
          </cell>
          <cell r="U23">
            <v>3</v>
          </cell>
        </row>
        <row r="24">
          <cell r="A24">
            <v>150120</v>
          </cell>
          <cell r="B24" t="str">
            <v>Sellmans Bil i Hudiksvall AB</v>
          </cell>
          <cell r="C24" t="str">
            <v>Hudiksvall</v>
          </cell>
          <cell r="D24" t="str">
            <v>Joel Karlsson</v>
          </cell>
          <cell r="E24">
            <v>1.8626734842951059E-2</v>
          </cell>
          <cell r="F24">
            <v>51</v>
          </cell>
          <cell r="G24">
            <v>2</v>
          </cell>
          <cell r="H24">
            <v>5</v>
          </cell>
          <cell r="I24">
            <v>5</v>
          </cell>
          <cell r="K24">
            <v>3</v>
          </cell>
          <cell r="L24">
            <v>4</v>
          </cell>
          <cell r="M24">
            <v>4</v>
          </cell>
          <cell r="O24">
            <v>4</v>
          </cell>
          <cell r="P24">
            <v>4</v>
          </cell>
          <cell r="Q24">
            <v>4</v>
          </cell>
          <cell r="S24">
            <v>3</v>
          </cell>
          <cell r="T24">
            <v>4</v>
          </cell>
          <cell r="U24">
            <v>5</v>
          </cell>
        </row>
        <row r="25">
          <cell r="A25">
            <v>150140</v>
          </cell>
          <cell r="B25" t="str">
            <v>Habil AB</v>
          </cell>
          <cell r="C25" t="str">
            <v>Jönköping</v>
          </cell>
          <cell r="D25" t="str">
            <v>Patrik Johansson</v>
          </cell>
          <cell r="E25">
            <v>1.3148283418553688E-2</v>
          </cell>
          <cell r="F25">
            <v>36</v>
          </cell>
          <cell r="G25">
            <v>5</v>
          </cell>
          <cell r="H25">
            <v>3</v>
          </cell>
          <cell r="I25">
            <v>4</v>
          </cell>
          <cell r="K25">
            <v>2</v>
          </cell>
          <cell r="L25">
            <v>3</v>
          </cell>
          <cell r="M25">
            <v>3</v>
          </cell>
          <cell r="O25">
            <v>3</v>
          </cell>
          <cell r="P25">
            <v>3</v>
          </cell>
          <cell r="Q25">
            <v>3</v>
          </cell>
          <cell r="S25">
            <v>2</v>
          </cell>
          <cell r="T25">
            <v>3</v>
          </cell>
          <cell r="U25">
            <v>3</v>
          </cell>
        </row>
        <row r="26">
          <cell r="A26">
            <v>150220</v>
          </cell>
          <cell r="B26" t="str">
            <v>Gösta Hurtigs Bil AB</v>
          </cell>
          <cell r="C26" t="str">
            <v>Kungälv</v>
          </cell>
          <cell r="D26" t="str">
            <v>Mikael Löfroth</v>
          </cell>
          <cell r="E26">
            <v>2.5566106647187729E-2</v>
          </cell>
          <cell r="F26">
            <v>70</v>
          </cell>
          <cell r="G26">
            <v>23</v>
          </cell>
          <cell r="H26">
            <v>6</v>
          </cell>
          <cell r="I26">
            <v>7</v>
          </cell>
          <cell r="K26">
            <v>5</v>
          </cell>
          <cell r="L26">
            <v>5</v>
          </cell>
          <cell r="M26">
            <v>6</v>
          </cell>
          <cell r="O26">
            <v>6</v>
          </cell>
          <cell r="P26">
            <v>6</v>
          </cell>
          <cell r="Q26">
            <v>6</v>
          </cell>
          <cell r="S26">
            <v>4</v>
          </cell>
          <cell r="T26">
            <v>6</v>
          </cell>
          <cell r="U26">
            <v>7</v>
          </cell>
        </row>
        <row r="27">
          <cell r="A27">
            <v>150230</v>
          </cell>
          <cell r="B27" t="str">
            <v>Göstorps Bil AB</v>
          </cell>
          <cell r="C27" t="str">
            <v>Laholm</v>
          </cell>
          <cell r="D27" t="str">
            <v>Mikael Löfroth</v>
          </cell>
          <cell r="E27">
            <v>3.2870708546384221E-3</v>
          </cell>
          <cell r="F27">
            <v>9</v>
          </cell>
          <cell r="G27">
            <v>1</v>
          </cell>
          <cell r="H27">
            <v>1</v>
          </cell>
          <cell r="I27">
            <v>1</v>
          </cell>
          <cell r="K27">
            <v>1</v>
          </cell>
          <cell r="L27">
            <v>1</v>
          </cell>
          <cell r="M27">
            <v>1</v>
          </cell>
          <cell r="O27">
            <v>1</v>
          </cell>
          <cell r="P27">
            <v>1</v>
          </cell>
          <cell r="Q27">
            <v>1</v>
          </cell>
          <cell r="S27">
            <v>1</v>
          </cell>
          <cell r="T27">
            <v>1</v>
          </cell>
          <cell r="U27">
            <v>1</v>
          </cell>
        </row>
        <row r="28">
          <cell r="A28">
            <v>150290</v>
          </cell>
          <cell r="B28" t="str">
            <v>Bilhallen i Mjölby AB</v>
          </cell>
          <cell r="C28" t="str">
            <v>Mjölby</v>
          </cell>
          <cell r="D28" t="str">
            <v>Mikael Löfroth</v>
          </cell>
          <cell r="E28">
            <v>6.2089116143170201E-3</v>
          </cell>
          <cell r="F28">
            <v>17</v>
          </cell>
          <cell r="G28">
            <v>1</v>
          </cell>
          <cell r="H28">
            <v>2</v>
          </cell>
          <cell r="I28">
            <v>2</v>
          </cell>
          <cell r="K28">
            <v>1</v>
          </cell>
          <cell r="L28">
            <v>1</v>
          </cell>
          <cell r="M28">
            <v>1</v>
          </cell>
          <cell r="O28">
            <v>1</v>
          </cell>
          <cell r="P28">
            <v>1</v>
          </cell>
          <cell r="Q28">
            <v>1</v>
          </cell>
          <cell r="S28">
            <v>1</v>
          </cell>
          <cell r="T28">
            <v>1</v>
          </cell>
          <cell r="U28">
            <v>2</v>
          </cell>
        </row>
        <row r="29">
          <cell r="A29">
            <v>150300</v>
          </cell>
          <cell r="B29" t="str">
            <v>Hedin Göteborg Bil AB</v>
          </cell>
          <cell r="C29" t="str">
            <v>Mölndal</v>
          </cell>
          <cell r="D29" t="str">
            <v>Per-Henrik Elgstedt</v>
          </cell>
          <cell r="E29">
            <v>3.7253469685902117E-2</v>
          </cell>
          <cell r="F29">
            <v>102</v>
          </cell>
          <cell r="G29">
            <v>6</v>
          </cell>
          <cell r="H29">
            <v>9</v>
          </cell>
          <cell r="I29">
            <v>10</v>
          </cell>
          <cell r="K29">
            <v>7</v>
          </cell>
          <cell r="L29">
            <v>8</v>
          </cell>
          <cell r="M29">
            <v>9</v>
          </cell>
          <cell r="O29">
            <v>8</v>
          </cell>
          <cell r="P29">
            <v>8</v>
          </cell>
          <cell r="Q29">
            <v>8</v>
          </cell>
          <cell r="S29">
            <v>6</v>
          </cell>
          <cell r="T29">
            <v>9</v>
          </cell>
          <cell r="U29">
            <v>10</v>
          </cell>
        </row>
        <row r="30">
          <cell r="A30">
            <v>150301</v>
          </cell>
          <cell r="B30" t="str">
            <v>Hedin Göteborg Bil AB</v>
          </cell>
          <cell r="C30" t="str">
            <v>Kungsbacka</v>
          </cell>
          <cell r="D30" t="str">
            <v>Per-Henrik Elgstedt</v>
          </cell>
          <cell r="E30">
            <v>7.6698319941563183E-3</v>
          </cell>
          <cell r="F30">
            <v>21</v>
          </cell>
          <cell r="G30">
            <v>3</v>
          </cell>
          <cell r="H30">
            <v>2</v>
          </cell>
          <cell r="I30">
            <v>2</v>
          </cell>
          <cell r="K30">
            <v>1</v>
          </cell>
          <cell r="L30">
            <v>2</v>
          </cell>
          <cell r="M30">
            <v>2</v>
          </cell>
          <cell r="O30">
            <v>2</v>
          </cell>
          <cell r="P30">
            <v>2</v>
          </cell>
          <cell r="Q30">
            <v>2</v>
          </cell>
          <cell r="S30">
            <v>1</v>
          </cell>
          <cell r="T30">
            <v>2</v>
          </cell>
          <cell r="U30">
            <v>2</v>
          </cell>
        </row>
        <row r="31">
          <cell r="A31">
            <v>150302</v>
          </cell>
          <cell r="B31" t="str">
            <v>Hedin Bil Transport-/Lastbilscenter</v>
          </cell>
          <cell r="C31" t="str">
            <v>Hisings Kärra</v>
          </cell>
          <cell r="D31" t="str">
            <v>Per-Henrik Elgstedt</v>
          </cell>
          <cell r="E31">
            <v>5.4784514243973702E-2</v>
          </cell>
          <cell r="F31">
            <v>150</v>
          </cell>
          <cell r="G31">
            <v>4</v>
          </cell>
          <cell r="H31">
            <v>14</v>
          </cell>
          <cell r="I31">
            <v>15</v>
          </cell>
          <cell r="K31">
            <v>10</v>
          </cell>
          <cell r="L31">
            <v>12</v>
          </cell>
          <cell r="M31">
            <v>13</v>
          </cell>
          <cell r="O31">
            <v>12</v>
          </cell>
          <cell r="P31">
            <v>12</v>
          </cell>
          <cell r="Q31">
            <v>12</v>
          </cell>
          <cell r="S31">
            <v>9</v>
          </cell>
          <cell r="T31">
            <v>13</v>
          </cell>
          <cell r="U31">
            <v>15</v>
          </cell>
        </row>
        <row r="32">
          <cell r="A32">
            <v>150303</v>
          </cell>
          <cell r="B32" t="str">
            <v>Hedin Göteborg Bil AB</v>
          </cell>
          <cell r="C32" t="str">
            <v>Borås</v>
          </cell>
          <cell r="D32" t="str">
            <v>Per-Henrik Elgstedt</v>
          </cell>
          <cell r="E32">
            <v>2.0452885317750184E-2</v>
          </cell>
          <cell r="F32">
            <v>56</v>
          </cell>
          <cell r="G32">
            <v>1</v>
          </cell>
          <cell r="H32">
            <v>5</v>
          </cell>
          <cell r="I32">
            <v>6</v>
          </cell>
          <cell r="K32">
            <v>4</v>
          </cell>
          <cell r="L32">
            <v>4</v>
          </cell>
          <cell r="M32">
            <v>5</v>
          </cell>
          <cell r="O32">
            <v>5</v>
          </cell>
          <cell r="P32">
            <v>5</v>
          </cell>
          <cell r="Q32">
            <v>5</v>
          </cell>
          <cell r="S32">
            <v>3</v>
          </cell>
          <cell r="T32">
            <v>5</v>
          </cell>
          <cell r="U32">
            <v>5</v>
          </cell>
        </row>
        <row r="33">
          <cell r="A33">
            <v>150304</v>
          </cell>
          <cell r="B33" t="str">
            <v>Hedin Göteborg Bil AB</v>
          </cell>
          <cell r="C33" t="str">
            <v>Alingsås</v>
          </cell>
          <cell r="D33" t="str">
            <v>Per-Henrik Elgstedt</v>
          </cell>
          <cell r="E33">
            <v>5.1132213294375461E-3</v>
          </cell>
          <cell r="F33">
            <v>14</v>
          </cell>
          <cell r="G33">
            <v>1</v>
          </cell>
          <cell r="H33">
            <v>1</v>
          </cell>
          <cell r="I33">
            <v>1</v>
          </cell>
          <cell r="K33">
            <v>1</v>
          </cell>
          <cell r="L33">
            <v>1</v>
          </cell>
          <cell r="M33">
            <v>1</v>
          </cell>
          <cell r="O33">
            <v>1</v>
          </cell>
          <cell r="P33">
            <v>1</v>
          </cell>
          <cell r="Q33">
            <v>1</v>
          </cell>
          <cell r="S33">
            <v>1</v>
          </cell>
          <cell r="T33">
            <v>1</v>
          </cell>
          <cell r="U33">
            <v>1</v>
          </cell>
        </row>
        <row r="34">
          <cell r="A34">
            <v>150306</v>
          </cell>
          <cell r="B34" t="str">
            <v>Hedin Göteborg Bil AB</v>
          </cell>
          <cell r="C34" t="str">
            <v>Trollhättan</v>
          </cell>
          <cell r="D34" t="str">
            <v>Per-Henrik Elgstedt</v>
          </cell>
          <cell r="E34">
            <v>7.6698319941563183E-3</v>
          </cell>
          <cell r="F34">
            <v>21</v>
          </cell>
          <cell r="G34">
            <v>1</v>
          </cell>
          <cell r="H34">
            <v>2</v>
          </cell>
          <cell r="I34">
            <v>2</v>
          </cell>
          <cell r="K34">
            <v>1</v>
          </cell>
          <cell r="L34">
            <v>2</v>
          </cell>
          <cell r="M34">
            <v>2</v>
          </cell>
          <cell r="O34">
            <v>2</v>
          </cell>
          <cell r="P34">
            <v>2</v>
          </cell>
          <cell r="Q34">
            <v>2</v>
          </cell>
          <cell r="S34">
            <v>1</v>
          </cell>
          <cell r="T34">
            <v>2</v>
          </cell>
          <cell r="U34">
            <v>2</v>
          </cell>
        </row>
        <row r="35">
          <cell r="A35">
            <v>150307</v>
          </cell>
          <cell r="B35" t="str">
            <v>Hedin Göteborg Bil AB</v>
          </cell>
          <cell r="C35" t="str">
            <v>Uddevalla</v>
          </cell>
          <cell r="D35" t="str">
            <v>Per-Henrik Elgstedt</v>
          </cell>
          <cell r="E35">
            <v>9.1307523739956164E-3</v>
          </cell>
          <cell r="F35">
            <v>25</v>
          </cell>
          <cell r="G35">
            <v>6</v>
          </cell>
          <cell r="H35">
            <v>2</v>
          </cell>
          <cell r="I35">
            <v>2</v>
          </cell>
          <cell r="K35">
            <v>2</v>
          </cell>
          <cell r="L35">
            <v>2</v>
          </cell>
          <cell r="M35">
            <v>2</v>
          </cell>
          <cell r="O35">
            <v>2</v>
          </cell>
          <cell r="P35">
            <v>2</v>
          </cell>
          <cell r="Q35">
            <v>2</v>
          </cell>
          <cell r="S35">
            <v>1</v>
          </cell>
          <cell r="T35">
            <v>2</v>
          </cell>
          <cell r="U35">
            <v>2</v>
          </cell>
        </row>
        <row r="36">
          <cell r="A36">
            <v>150308</v>
          </cell>
          <cell r="B36" t="str">
            <v>Hedin Göteborg Bil AB</v>
          </cell>
          <cell r="C36" t="str">
            <v>Vara</v>
          </cell>
          <cell r="D36" t="str">
            <v>Per-Henrik Elgstedt</v>
          </cell>
          <cell r="E36">
            <v>6.5741417092768442E-3</v>
          </cell>
          <cell r="F36">
            <v>18</v>
          </cell>
          <cell r="G36">
            <v>2</v>
          </cell>
          <cell r="H36">
            <v>2</v>
          </cell>
          <cell r="I36">
            <v>2</v>
          </cell>
          <cell r="K36">
            <v>1</v>
          </cell>
          <cell r="L36">
            <v>1</v>
          </cell>
          <cell r="M36">
            <v>2</v>
          </cell>
          <cell r="O36">
            <v>1</v>
          </cell>
          <cell r="P36">
            <v>1</v>
          </cell>
          <cell r="Q36">
            <v>1</v>
          </cell>
          <cell r="S36">
            <v>1</v>
          </cell>
          <cell r="T36">
            <v>2</v>
          </cell>
          <cell r="U36">
            <v>2</v>
          </cell>
        </row>
        <row r="37">
          <cell r="A37">
            <v>150311</v>
          </cell>
          <cell r="B37" t="str">
            <v>Hedin Göteborg Bil AB</v>
          </cell>
          <cell r="C37" t="str">
            <v>Hisings-Kärra</v>
          </cell>
          <cell r="D37" t="str">
            <v>Per-Henrik Elgstedt</v>
          </cell>
          <cell r="E37">
            <v>0</v>
          </cell>
          <cell r="F37">
            <v>0</v>
          </cell>
          <cell r="G37">
            <v>1</v>
          </cell>
          <cell r="H37">
            <v>0</v>
          </cell>
          <cell r="I37">
            <v>0</v>
          </cell>
          <cell r="K37">
            <v>0</v>
          </cell>
          <cell r="L37">
            <v>0</v>
          </cell>
          <cell r="M37">
            <v>0</v>
          </cell>
          <cell r="O37">
            <v>0</v>
          </cell>
          <cell r="P37">
            <v>0</v>
          </cell>
          <cell r="Q37">
            <v>0</v>
          </cell>
          <cell r="S37">
            <v>0</v>
          </cell>
          <cell r="T37">
            <v>0</v>
          </cell>
          <cell r="U37">
            <v>0</v>
          </cell>
        </row>
        <row r="38">
          <cell r="A38">
            <v>150470</v>
          </cell>
          <cell r="B38" t="str">
            <v xml:space="preserve">BilDahl AB, Umeå </v>
          </cell>
          <cell r="C38" t="str">
            <v>Umeå</v>
          </cell>
          <cell r="D38" t="str">
            <v>Joel Karlsson</v>
          </cell>
          <cell r="E38">
            <v>1.6800584368151936E-2</v>
          </cell>
          <cell r="F38">
            <v>46</v>
          </cell>
          <cell r="G38">
            <v>4</v>
          </cell>
          <cell r="H38">
            <v>4</v>
          </cell>
          <cell r="I38">
            <v>5</v>
          </cell>
          <cell r="K38">
            <v>3</v>
          </cell>
          <cell r="L38">
            <v>4</v>
          </cell>
          <cell r="M38">
            <v>4</v>
          </cell>
          <cell r="O38">
            <v>4</v>
          </cell>
          <cell r="P38">
            <v>4</v>
          </cell>
          <cell r="Q38">
            <v>4</v>
          </cell>
          <cell r="S38">
            <v>3</v>
          </cell>
          <cell r="T38">
            <v>4</v>
          </cell>
          <cell r="U38">
            <v>4</v>
          </cell>
        </row>
        <row r="39">
          <cell r="A39">
            <v>150472</v>
          </cell>
          <cell r="B39" t="str">
            <v xml:space="preserve">BilDahl AB, Skellefteå </v>
          </cell>
          <cell r="C39" t="str">
            <v>Skellefteå</v>
          </cell>
          <cell r="D39" t="str">
            <v>Joel Karlsson</v>
          </cell>
          <cell r="E39">
            <v>1.7165814463111759E-2</v>
          </cell>
          <cell r="F39">
            <v>47</v>
          </cell>
          <cell r="G39">
            <v>1</v>
          </cell>
          <cell r="H39">
            <v>4</v>
          </cell>
          <cell r="I39">
            <v>5</v>
          </cell>
          <cell r="K39">
            <v>3</v>
          </cell>
          <cell r="L39">
            <v>4</v>
          </cell>
          <cell r="M39">
            <v>4</v>
          </cell>
          <cell r="O39">
            <v>4</v>
          </cell>
          <cell r="P39">
            <v>4</v>
          </cell>
          <cell r="Q39">
            <v>4</v>
          </cell>
          <cell r="S39">
            <v>3</v>
          </cell>
          <cell r="T39">
            <v>4</v>
          </cell>
          <cell r="U39">
            <v>5</v>
          </cell>
        </row>
        <row r="41">
          <cell r="A41">
            <v>150541</v>
          </cell>
          <cell r="B41" t="str">
            <v>Bengt Holmströms Bil AB</v>
          </cell>
          <cell r="C41" t="str">
            <v>Västervik</v>
          </cell>
          <cell r="D41" t="str">
            <v>Patrik Johansson</v>
          </cell>
          <cell r="E41">
            <v>6.9393718042366692E-3</v>
          </cell>
          <cell r="F41">
            <v>19</v>
          </cell>
          <cell r="G41">
            <v>1</v>
          </cell>
          <cell r="H41">
            <v>2</v>
          </cell>
          <cell r="I41">
            <v>2</v>
          </cell>
          <cell r="K41">
            <v>1</v>
          </cell>
          <cell r="L41">
            <v>1</v>
          </cell>
          <cell r="M41">
            <v>2</v>
          </cell>
          <cell r="O41">
            <v>2</v>
          </cell>
          <cell r="P41">
            <v>2</v>
          </cell>
          <cell r="Q41">
            <v>2</v>
          </cell>
          <cell r="S41">
            <v>1</v>
          </cell>
          <cell r="T41">
            <v>2</v>
          </cell>
          <cell r="U41">
            <v>2</v>
          </cell>
        </row>
        <row r="42">
          <cell r="A42">
            <v>150570</v>
          </cell>
          <cell r="B42" t="str">
            <v>Motorcentrum i Markaryd AB</v>
          </cell>
          <cell r="C42" t="str">
            <v>Markaryd</v>
          </cell>
          <cell r="D42" t="str">
            <v>Mikael Löfroth</v>
          </cell>
          <cell r="E42">
            <v>5.1132213294375461E-3</v>
          </cell>
          <cell r="F42">
            <v>14</v>
          </cell>
          <cell r="G42">
            <v>1</v>
          </cell>
          <cell r="H42">
            <v>1</v>
          </cell>
          <cell r="I42">
            <v>1</v>
          </cell>
          <cell r="K42">
            <v>1</v>
          </cell>
          <cell r="L42">
            <v>1</v>
          </cell>
          <cell r="M42">
            <v>1</v>
          </cell>
          <cell r="O42">
            <v>1</v>
          </cell>
          <cell r="P42">
            <v>1</v>
          </cell>
          <cell r="Q42">
            <v>1</v>
          </cell>
          <cell r="S42">
            <v>1</v>
          </cell>
          <cell r="T42">
            <v>1</v>
          </cell>
          <cell r="U42">
            <v>1</v>
          </cell>
        </row>
        <row r="43">
          <cell r="A43">
            <v>150580</v>
          </cell>
          <cell r="B43" t="str">
            <v xml:space="preserve">BilDahl AB, Örnsköldsvik </v>
          </cell>
          <cell r="C43" t="str">
            <v>Örnsköldsvik</v>
          </cell>
          <cell r="D43" t="str">
            <v>Joel Karlsson</v>
          </cell>
          <cell r="E43">
            <v>5.4784514243973702E-3</v>
          </cell>
          <cell r="F43">
            <v>15</v>
          </cell>
          <cell r="G43">
            <v>1</v>
          </cell>
          <cell r="H43">
            <v>1</v>
          </cell>
          <cell r="I43">
            <v>1</v>
          </cell>
          <cell r="K43">
            <v>1</v>
          </cell>
          <cell r="L43">
            <v>1</v>
          </cell>
          <cell r="M43">
            <v>1</v>
          </cell>
          <cell r="O43">
            <v>1</v>
          </cell>
          <cell r="P43">
            <v>1</v>
          </cell>
          <cell r="Q43">
            <v>1</v>
          </cell>
          <cell r="S43">
            <v>1</v>
          </cell>
          <cell r="T43">
            <v>1</v>
          </cell>
          <cell r="U43">
            <v>1</v>
          </cell>
        </row>
        <row r="44">
          <cell r="A44">
            <v>150590</v>
          </cell>
          <cell r="B44" t="str">
            <v>Autocar H Hellberg AB</v>
          </cell>
          <cell r="C44" t="str">
            <v>Åkersberga</v>
          </cell>
          <cell r="D44" t="str">
            <v>Mikael Löfroth</v>
          </cell>
          <cell r="E44">
            <v>1.4243973703433162E-2</v>
          </cell>
          <cell r="F44">
            <v>39</v>
          </cell>
          <cell r="G44">
            <v>5</v>
          </cell>
          <cell r="H44">
            <v>4</v>
          </cell>
          <cell r="I44">
            <v>4</v>
          </cell>
          <cell r="K44">
            <v>3</v>
          </cell>
          <cell r="L44">
            <v>3</v>
          </cell>
          <cell r="M44">
            <v>3</v>
          </cell>
          <cell r="O44">
            <v>3</v>
          </cell>
          <cell r="P44">
            <v>3</v>
          </cell>
          <cell r="Q44">
            <v>3</v>
          </cell>
          <cell r="S44">
            <v>2</v>
          </cell>
          <cell r="T44">
            <v>3</v>
          </cell>
          <cell r="U44">
            <v>4</v>
          </cell>
        </row>
        <row r="45">
          <cell r="A45">
            <v>150800</v>
          </cell>
          <cell r="B45" t="str">
            <v>Hugo Eriksson Bil AB</v>
          </cell>
          <cell r="C45" t="str">
            <v>Storå</v>
          </cell>
          <cell r="D45" t="str">
            <v>Joel Karlsson</v>
          </cell>
          <cell r="E45">
            <v>8.0350620891161424E-3</v>
          </cell>
          <cell r="F45">
            <v>22</v>
          </cell>
          <cell r="G45">
            <v>6</v>
          </cell>
          <cell r="H45">
            <v>2</v>
          </cell>
          <cell r="I45">
            <v>2</v>
          </cell>
          <cell r="K45">
            <v>1</v>
          </cell>
          <cell r="L45">
            <v>2</v>
          </cell>
          <cell r="M45">
            <v>2</v>
          </cell>
          <cell r="O45">
            <v>2</v>
          </cell>
          <cell r="P45">
            <v>2</v>
          </cell>
          <cell r="Q45">
            <v>2</v>
          </cell>
          <cell r="S45">
            <v>1</v>
          </cell>
          <cell r="T45">
            <v>2</v>
          </cell>
          <cell r="U45">
            <v>2</v>
          </cell>
        </row>
        <row r="46">
          <cell r="A46">
            <v>150830</v>
          </cell>
          <cell r="B46" t="str">
            <v>Bilkompaniet AB</v>
          </cell>
          <cell r="C46" t="str">
            <v>Mora</v>
          </cell>
          <cell r="D46" t="str">
            <v>Joel Karlsson</v>
          </cell>
          <cell r="E46">
            <v>1.1322132943754566E-2</v>
          </cell>
          <cell r="F46">
            <v>31</v>
          </cell>
          <cell r="G46">
            <v>12</v>
          </cell>
          <cell r="H46">
            <v>3</v>
          </cell>
          <cell r="I46">
            <v>3</v>
          </cell>
          <cell r="K46">
            <v>2</v>
          </cell>
          <cell r="L46">
            <v>2</v>
          </cell>
          <cell r="M46">
            <v>3</v>
          </cell>
          <cell r="O46">
            <v>3</v>
          </cell>
          <cell r="P46">
            <v>3</v>
          </cell>
          <cell r="Q46">
            <v>3</v>
          </cell>
          <cell r="S46">
            <v>2</v>
          </cell>
          <cell r="T46">
            <v>3</v>
          </cell>
          <cell r="U46">
            <v>3</v>
          </cell>
        </row>
        <row r="47">
          <cell r="A47">
            <v>150870</v>
          </cell>
          <cell r="B47" t="str">
            <v>Visby Motorcentral AB</v>
          </cell>
          <cell r="C47" t="str">
            <v>Visby</v>
          </cell>
          <cell r="D47" t="str">
            <v>Joel Karlsson</v>
          </cell>
          <cell r="E47">
            <v>3.6523009495982471E-3</v>
          </cell>
          <cell r="F47">
            <v>10</v>
          </cell>
          <cell r="G47">
            <v>1</v>
          </cell>
          <cell r="H47">
            <v>1</v>
          </cell>
          <cell r="I47">
            <v>1</v>
          </cell>
          <cell r="K47">
            <v>1</v>
          </cell>
          <cell r="L47">
            <v>1</v>
          </cell>
          <cell r="M47">
            <v>1</v>
          </cell>
          <cell r="O47">
            <v>1</v>
          </cell>
          <cell r="P47">
            <v>1</v>
          </cell>
          <cell r="Q47">
            <v>1</v>
          </cell>
          <cell r="S47">
            <v>1</v>
          </cell>
          <cell r="T47">
            <v>1</v>
          </cell>
          <cell r="U47">
            <v>1</v>
          </cell>
        </row>
        <row r="48">
          <cell r="A48">
            <v>150910</v>
          </cell>
          <cell r="B48" t="str">
            <v>Lindells Bil AB</v>
          </cell>
          <cell r="C48" t="str">
            <v>Billesholm</v>
          </cell>
          <cell r="D48" t="str">
            <v>Mikael Löfroth</v>
          </cell>
          <cell r="E48">
            <v>7.3046018991964941E-3</v>
          </cell>
          <cell r="F48">
            <v>20</v>
          </cell>
          <cell r="G48">
            <v>2</v>
          </cell>
          <cell r="H48">
            <v>2</v>
          </cell>
          <cell r="I48">
            <v>2</v>
          </cell>
          <cell r="K48">
            <v>1</v>
          </cell>
          <cell r="L48">
            <v>2</v>
          </cell>
          <cell r="M48">
            <v>2</v>
          </cell>
          <cell r="O48">
            <v>2</v>
          </cell>
          <cell r="P48">
            <v>2</v>
          </cell>
          <cell r="Q48">
            <v>2</v>
          </cell>
          <cell r="S48">
            <v>1</v>
          </cell>
          <cell r="T48">
            <v>2</v>
          </cell>
          <cell r="U48">
            <v>2</v>
          </cell>
        </row>
        <row r="49">
          <cell r="A49">
            <v>150933</v>
          </cell>
          <cell r="B49" t="str">
            <v>Hedin Stockholm Bil AB</v>
          </cell>
          <cell r="C49" t="str">
            <v>Kista (Akalla)</v>
          </cell>
          <cell r="D49" t="str">
            <v>Per-Henrik Elgstedt</v>
          </cell>
          <cell r="E49">
            <v>6.3915266617969327E-2</v>
          </cell>
          <cell r="F49">
            <v>175</v>
          </cell>
          <cell r="G49">
            <v>5</v>
          </cell>
          <cell r="H49">
            <v>16</v>
          </cell>
          <cell r="I49">
            <v>17</v>
          </cell>
          <cell r="K49">
            <v>11</v>
          </cell>
          <cell r="L49">
            <v>14</v>
          </cell>
          <cell r="M49">
            <v>15</v>
          </cell>
          <cell r="O49">
            <v>14</v>
          </cell>
          <cell r="P49">
            <v>14</v>
          </cell>
          <cell r="Q49">
            <v>15</v>
          </cell>
          <cell r="S49">
            <v>10</v>
          </cell>
          <cell r="T49">
            <v>15</v>
          </cell>
          <cell r="U49">
            <v>17</v>
          </cell>
        </row>
        <row r="50">
          <cell r="A50">
            <v>150940</v>
          </cell>
          <cell r="B50" t="str">
            <v>Mobility Motors</v>
          </cell>
          <cell r="C50" t="str">
            <v>Malmö</v>
          </cell>
          <cell r="D50" t="str">
            <v>Anders Hällasjö</v>
          </cell>
          <cell r="E50">
            <v>5.8802045288531772E-2</v>
          </cell>
          <cell r="F50">
            <v>161</v>
          </cell>
          <cell r="G50">
            <v>34</v>
          </cell>
          <cell r="H50">
            <v>15</v>
          </cell>
          <cell r="I50">
            <v>16</v>
          </cell>
          <cell r="K50">
            <v>10</v>
          </cell>
          <cell r="L50">
            <v>13</v>
          </cell>
          <cell r="M50">
            <v>14</v>
          </cell>
          <cell r="O50">
            <v>13</v>
          </cell>
          <cell r="P50">
            <v>13</v>
          </cell>
          <cell r="Q50">
            <v>13</v>
          </cell>
          <cell r="S50">
            <v>10</v>
          </cell>
          <cell r="T50">
            <v>14</v>
          </cell>
          <cell r="U50">
            <v>16</v>
          </cell>
        </row>
        <row r="51">
          <cell r="A51">
            <v>150941</v>
          </cell>
          <cell r="B51" t="str">
            <v>Mobility Motors</v>
          </cell>
          <cell r="C51" t="str">
            <v>Lund</v>
          </cell>
          <cell r="D51" t="str">
            <v>Anders Hällasjö</v>
          </cell>
          <cell r="E51">
            <v>1.8991964937910884E-2</v>
          </cell>
          <cell r="F51">
            <v>52</v>
          </cell>
          <cell r="G51">
            <v>4</v>
          </cell>
          <cell r="H51">
            <v>5</v>
          </cell>
          <cell r="I51">
            <v>5</v>
          </cell>
          <cell r="K51">
            <v>3</v>
          </cell>
          <cell r="L51">
            <v>4</v>
          </cell>
          <cell r="M51">
            <v>4</v>
          </cell>
          <cell r="O51">
            <v>4</v>
          </cell>
          <cell r="P51">
            <v>4</v>
          </cell>
          <cell r="Q51">
            <v>4</v>
          </cell>
          <cell r="S51">
            <v>3</v>
          </cell>
          <cell r="T51">
            <v>4</v>
          </cell>
          <cell r="U51">
            <v>5</v>
          </cell>
        </row>
        <row r="52">
          <cell r="A52">
            <v>150942</v>
          </cell>
          <cell r="B52" t="str">
            <v>Mobility Motors</v>
          </cell>
          <cell r="C52" t="str">
            <v>Bromma</v>
          </cell>
          <cell r="D52" t="str">
            <v>Anders Hällasjö</v>
          </cell>
          <cell r="E52">
            <v>7.487216946676406E-2</v>
          </cell>
          <cell r="F52">
            <v>205</v>
          </cell>
          <cell r="G52">
            <v>20</v>
          </cell>
          <cell r="H52">
            <v>19</v>
          </cell>
          <cell r="I52">
            <v>20</v>
          </cell>
          <cell r="K52">
            <v>13</v>
          </cell>
          <cell r="L52">
            <v>16</v>
          </cell>
          <cell r="M52">
            <v>17</v>
          </cell>
          <cell r="O52">
            <v>17</v>
          </cell>
          <cell r="P52">
            <v>17</v>
          </cell>
          <cell r="Q52">
            <v>17</v>
          </cell>
          <cell r="S52">
            <v>12</v>
          </cell>
          <cell r="T52">
            <v>18</v>
          </cell>
          <cell r="U52">
            <v>20</v>
          </cell>
        </row>
        <row r="53">
          <cell r="A53">
            <v>150943</v>
          </cell>
          <cell r="B53" t="str">
            <v>Mobility Motors</v>
          </cell>
          <cell r="C53" t="str">
            <v>Skärholmen</v>
          </cell>
          <cell r="D53" t="str">
            <v>Anders Hällasjö</v>
          </cell>
          <cell r="E53">
            <v>6.7567567567567571E-2</v>
          </cell>
          <cell r="F53">
            <v>185</v>
          </cell>
          <cell r="G53">
            <v>10</v>
          </cell>
          <cell r="H53">
            <v>17</v>
          </cell>
          <cell r="I53">
            <v>18</v>
          </cell>
          <cell r="K53">
            <v>12</v>
          </cell>
          <cell r="L53">
            <v>14</v>
          </cell>
          <cell r="M53">
            <v>16</v>
          </cell>
          <cell r="O53">
            <v>15</v>
          </cell>
          <cell r="P53">
            <v>15</v>
          </cell>
          <cell r="Q53">
            <v>15</v>
          </cell>
          <cell r="S53">
            <v>11</v>
          </cell>
          <cell r="T53">
            <v>16</v>
          </cell>
          <cell r="U53">
            <v>18</v>
          </cell>
        </row>
        <row r="54">
          <cell r="A54">
            <v>150970</v>
          </cell>
          <cell r="B54" t="str">
            <v>Öhmans Bil i Sundsvall AB</v>
          </cell>
          <cell r="C54" t="str">
            <v>Sundsvall</v>
          </cell>
          <cell r="D54" t="str">
            <v>Joel Karlsson</v>
          </cell>
          <cell r="E54">
            <v>1.2052593133674214E-2</v>
          </cell>
          <cell r="F54">
            <v>33</v>
          </cell>
          <cell r="G54" t="str">
            <v>0</v>
          </cell>
          <cell r="H54">
            <v>3</v>
          </cell>
          <cell r="I54">
            <v>3</v>
          </cell>
          <cell r="K54">
            <v>2</v>
          </cell>
          <cell r="L54">
            <v>3</v>
          </cell>
          <cell r="M54">
            <v>3</v>
          </cell>
          <cell r="O54">
            <v>3</v>
          </cell>
          <cell r="P54">
            <v>3</v>
          </cell>
          <cell r="Q54">
            <v>3</v>
          </cell>
          <cell r="S54">
            <v>2</v>
          </cell>
          <cell r="T54">
            <v>3</v>
          </cell>
          <cell r="U54">
            <v>3</v>
          </cell>
        </row>
        <row r="55">
          <cell r="A55">
            <v>151010</v>
          </cell>
          <cell r="B55" t="str">
            <v>Landrins Bil Eskilstuna AB</v>
          </cell>
          <cell r="C55" t="str">
            <v>Eskilstuna</v>
          </cell>
          <cell r="D55" t="str">
            <v>Patrik Johansson</v>
          </cell>
          <cell r="E55">
            <v>1.2783053323593864E-2</v>
          </cell>
          <cell r="F55">
            <v>35</v>
          </cell>
          <cell r="G55">
            <v>6</v>
          </cell>
          <cell r="H55">
            <v>3</v>
          </cell>
          <cell r="I55">
            <v>3</v>
          </cell>
          <cell r="K55">
            <v>2</v>
          </cell>
          <cell r="L55">
            <v>3</v>
          </cell>
          <cell r="M55">
            <v>3</v>
          </cell>
          <cell r="O55">
            <v>3</v>
          </cell>
          <cell r="P55">
            <v>3</v>
          </cell>
          <cell r="Q55">
            <v>3</v>
          </cell>
          <cell r="S55">
            <v>2</v>
          </cell>
          <cell r="T55">
            <v>3</v>
          </cell>
          <cell r="U55">
            <v>3</v>
          </cell>
        </row>
        <row r="56">
          <cell r="A56">
            <v>151011</v>
          </cell>
          <cell r="B56" t="str">
            <v>Landrins Bil AB</v>
          </cell>
          <cell r="C56" t="str">
            <v>Avesta</v>
          </cell>
          <cell r="D56" t="str">
            <v>Patrik Johansson</v>
          </cell>
          <cell r="E56">
            <v>8.0350620891161424E-3</v>
          </cell>
          <cell r="F56">
            <v>22</v>
          </cell>
          <cell r="G56">
            <v>1</v>
          </cell>
          <cell r="H56">
            <v>2</v>
          </cell>
          <cell r="I56">
            <v>2</v>
          </cell>
          <cell r="K56">
            <v>1</v>
          </cell>
          <cell r="L56">
            <v>2</v>
          </cell>
          <cell r="M56">
            <v>2</v>
          </cell>
          <cell r="O56">
            <v>2</v>
          </cell>
          <cell r="P56">
            <v>2</v>
          </cell>
          <cell r="Q56">
            <v>2</v>
          </cell>
          <cell r="S56">
            <v>1</v>
          </cell>
          <cell r="T56">
            <v>2</v>
          </cell>
          <cell r="U56">
            <v>2</v>
          </cell>
        </row>
        <row r="57">
          <cell r="A57">
            <v>151012</v>
          </cell>
          <cell r="B57" t="str">
            <v>Landrins Bil AB</v>
          </cell>
          <cell r="C57" t="str">
            <v>Västerås</v>
          </cell>
          <cell r="D57" t="str">
            <v>Patrik Johansson</v>
          </cell>
          <cell r="E57">
            <v>1.8626734842951059E-2</v>
          </cell>
          <cell r="F57">
            <v>51</v>
          </cell>
          <cell r="G57">
            <v>2</v>
          </cell>
          <cell r="H57">
            <v>5</v>
          </cell>
          <cell r="I57">
            <v>5</v>
          </cell>
          <cell r="K57">
            <v>3</v>
          </cell>
          <cell r="L57">
            <v>4</v>
          </cell>
          <cell r="M57">
            <v>4</v>
          </cell>
          <cell r="O57">
            <v>4</v>
          </cell>
          <cell r="P57">
            <v>4</v>
          </cell>
          <cell r="Q57">
            <v>4</v>
          </cell>
          <cell r="S57">
            <v>3</v>
          </cell>
          <cell r="T57">
            <v>4</v>
          </cell>
          <cell r="U57">
            <v>5</v>
          </cell>
        </row>
        <row r="58">
          <cell r="A58">
            <v>151020</v>
          </cell>
          <cell r="B58" t="str">
            <v>Holmgrens Bil i Småland AB</v>
          </cell>
          <cell r="C58" t="str">
            <v>Jönköping</v>
          </cell>
          <cell r="D58" t="str">
            <v>Patrik Johansson</v>
          </cell>
          <cell r="E58">
            <v>2.2279035792549307E-2</v>
          </cell>
          <cell r="F58">
            <v>61</v>
          </cell>
          <cell r="G58">
            <v>4</v>
          </cell>
          <cell r="H58">
            <v>6</v>
          </cell>
          <cell r="I58">
            <v>6</v>
          </cell>
          <cell r="K58">
            <v>4</v>
          </cell>
          <cell r="L58">
            <v>5</v>
          </cell>
          <cell r="M58">
            <v>5</v>
          </cell>
          <cell r="O58">
            <v>5</v>
          </cell>
          <cell r="P58">
            <v>5</v>
          </cell>
          <cell r="Q58">
            <v>5</v>
          </cell>
          <cell r="S58">
            <v>4</v>
          </cell>
          <cell r="T58">
            <v>5</v>
          </cell>
          <cell r="U58">
            <v>6</v>
          </cell>
        </row>
        <row r="59">
          <cell r="A59">
            <v>151021</v>
          </cell>
          <cell r="B59" t="str">
            <v>Holmgrens Bil i Småland AB</v>
          </cell>
          <cell r="C59" t="str">
            <v>Växjö</v>
          </cell>
          <cell r="D59" t="str">
            <v>Patrik Johansson</v>
          </cell>
          <cell r="E59">
            <v>1.4243973703433162E-2</v>
          </cell>
          <cell r="F59">
            <v>39</v>
          </cell>
          <cell r="G59">
            <v>2</v>
          </cell>
          <cell r="H59">
            <v>4</v>
          </cell>
          <cell r="I59">
            <v>4</v>
          </cell>
          <cell r="K59">
            <v>3</v>
          </cell>
          <cell r="L59">
            <v>3</v>
          </cell>
          <cell r="M59">
            <v>3</v>
          </cell>
          <cell r="O59">
            <v>3</v>
          </cell>
          <cell r="P59">
            <v>3</v>
          </cell>
          <cell r="Q59">
            <v>3</v>
          </cell>
          <cell r="S59">
            <v>2</v>
          </cell>
          <cell r="T59">
            <v>3</v>
          </cell>
          <cell r="U59">
            <v>4</v>
          </cell>
        </row>
        <row r="60">
          <cell r="A60">
            <v>151022</v>
          </cell>
          <cell r="B60" t="str">
            <v>Holmgrens Bil i Småland AB</v>
          </cell>
          <cell r="C60" t="str">
            <v>Kalmar</v>
          </cell>
          <cell r="D60" t="str">
            <v>Patrik Johansson</v>
          </cell>
          <cell r="E60">
            <v>1.3878743608473338E-2</v>
          </cell>
          <cell r="F60">
            <v>38</v>
          </cell>
          <cell r="G60">
            <v>10</v>
          </cell>
          <cell r="H60">
            <v>3</v>
          </cell>
          <cell r="I60">
            <v>4</v>
          </cell>
          <cell r="K60">
            <v>2</v>
          </cell>
          <cell r="L60">
            <v>3</v>
          </cell>
          <cell r="M60">
            <v>3</v>
          </cell>
          <cell r="O60">
            <v>3</v>
          </cell>
          <cell r="P60">
            <v>3</v>
          </cell>
          <cell r="Q60">
            <v>3</v>
          </cell>
          <cell r="S60">
            <v>2</v>
          </cell>
          <cell r="T60">
            <v>3</v>
          </cell>
          <cell r="U60">
            <v>4</v>
          </cell>
        </row>
        <row r="61">
          <cell r="A61">
            <v>151024</v>
          </cell>
          <cell r="B61" t="str">
            <v>Holmgrens Bil i Småland AB</v>
          </cell>
          <cell r="C61" t="str">
            <v>Vetlanda</v>
          </cell>
          <cell r="D61" t="str">
            <v>Patrik Johansson</v>
          </cell>
          <cell r="E61">
            <v>4.0175310445580712E-3</v>
          </cell>
          <cell r="F61">
            <v>11</v>
          </cell>
          <cell r="G61" t="str">
            <v>0</v>
          </cell>
          <cell r="H61">
            <v>1</v>
          </cell>
          <cell r="I61">
            <v>1</v>
          </cell>
          <cell r="K61">
            <v>1</v>
          </cell>
          <cell r="L61">
            <v>1</v>
          </cell>
          <cell r="M61">
            <v>1</v>
          </cell>
          <cell r="O61">
            <v>1</v>
          </cell>
          <cell r="P61">
            <v>1</v>
          </cell>
          <cell r="Q61">
            <v>1</v>
          </cell>
          <cell r="S61">
            <v>1</v>
          </cell>
          <cell r="T61">
            <v>1</v>
          </cell>
          <cell r="U61">
            <v>1</v>
          </cell>
        </row>
        <row r="62">
          <cell r="A62">
            <v>151025</v>
          </cell>
          <cell r="B62" t="str">
            <v>Holmgrens Bil i Småland AB</v>
          </cell>
          <cell r="C62" t="str">
            <v>Vimmerby</v>
          </cell>
          <cell r="D62" t="str">
            <v>Patrik Johansson</v>
          </cell>
          <cell r="E62">
            <v>4.7479912344777211E-3</v>
          </cell>
          <cell r="F62">
            <v>13</v>
          </cell>
          <cell r="G62">
            <v>1</v>
          </cell>
          <cell r="H62">
            <v>1</v>
          </cell>
          <cell r="I62">
            <v>1</v>
          </cell>
          <cell r="K62">
            <v>1</v>
          </cell>
          <cell r="L62">
            <v>1</v>
          </cell>
          <cell r="M62">
            <v>1</v>
          </cell>
          <cell r="O62">
            <v>1</v>
          </cell>
          <cell r="P62">
            <v>1</v>
          </cell>
          <cell r="Q62">
            <v>1</v>
          </cell>
          <cell r="S62">
            <v>1</v>
          </cell>
          <cell r="T62">
            <v>1</v>
          </cell>
          <cell r="U62">
            <v>1</v>
          </cell>
        </row>
        <row r="63">
          <cell r="A63">
            <v>151026</v>
          </cell>
          <cell r="B63" t="str">
            <v>Holmgrens Bil i Småland AB</v>
          </cell>
          <cell r="C63" t="str">
            <v>Karlskrona</v>
          </cell>
          <cell r="D63" t="str">
            <v>Patrik Johansson</v>
          </cell>
          <cell r="E63">
            <v>5.8436815193571951E-3</v>
          </cell>
          <cell r="F63">
            <v>16</v>
          </cell>
          <cell r="G63">
            <v>2</v>
          </cell>
          <cell r="H63">
            <v>1</v>
          </cell>
          <cell r="I63">
            <v>2</v>
          </cell>
          <cell r="K63">
            <v>1</v>
          </cell>
          <cell r="L63">
            <v>1</v>
          </cell>
          <cell r="M63">
            <v>1</v>
          </cell>
          <cell r="O63">
            <v>1</v>
          </cell>
          <cell r="P63">
            <v>1</v>
          </cell>
          <cell r="Q63">
            <v>1</v>
          </cell>
          <cell r="S63">
            <v>1</v>
          </cell>
          <cell r="T63">
            <v>1</v>
          </cell>
          <cell r="U63">
            <v>2</v>
          </cell>
        </row>
        <row r="64">
          <cell r="A64">
            <v>151027</v>
          </cell>
          <cell r="B64" t="str">
            <v>Holmgrens Bil i Småland AB</v>
          </cell>
          <cell r="C64" t="str">
            <v>Skövde</v>
          </cell>
          <cell r="D64" t="str">
            <v>Patrik Johansson</v>
          </cell>
          <cell r="E64">
            <v>1.3878743608473338E-2</v>
          </cell>
          <cell r="F64">
            <v>38</v>
          </cell>
          <cell r="G64">
            <v>2</v>
          </cell>
          <cell r="H64">
            <v>3</v>
          </cell>
          <cell r="I64">
            <v>4</v>
          </cell>
          <cell r="K64">
            <v>2</v>
          </cell>
          <cell r="L64">
            <v>3</v>
          </cell>
          <cell r="M64">
            <v>3</v>
          </cell>
          <cell r="O64">
            <v>3</v>
          </cell>
          <cell r="P64">
            <v>3</v>
          </cell>
          <cell r="Q64">
            <v>3</v>
          </cell>
          <cell r="S64">
            <v>2</v>
          </cell>
          <cell r="T64">
            <v>3</v>
          </cell>
          <cell r="U64">
            <v>4</v>
          </cell>
        </row>
        <row r="65">
          <cell r="A65">
            <v>151040</v>
          </cell>
          <cell r="B65" t="str">
            <v>Bilstjärnan AB</v>
          </cell>
          <cell r="C65" t="str">
            <v>Falun</v>
          </cell>
          <cell r="D65" t="str">
            <v>Joel Karlsson</v>
          </cell>
          <cell r="E65">
            <v>8.7655222790357923E-3</v>
          </cell>
          <cell r="F65">
            <v>24</v>
          </cell>
          <cell r="G65">
            <v>1</v>
          </cell>
          <cell r="H65">
            <v>2</v>
          </cell>
          <cell r="I65">
            <v>2</v>
          </cell>
          <cell r="K65">
            <v>2</v>
          </cell>
          <cell r="L65">
            <v>2</v>
          </cell>
          <cell r="M65">
            <v>2</v>
          </cell>
          <cell r="O65">
            <v>2</v>
          </cell>
          <cell r="P65">
            <v>2</v>
          </cell>
          <cell r="Q65">
            <v>2</v>
          </cell>
          <cell r="S65">
            <v>1</v>
          </cell>
          <cell r="T65">
            <v>2</v>
          </cell>
          <cell r="U65">
            <v>2</v>
          </cell>
        </row>
        <row r="66">
          <cell r="A66">
            <v>151080</v>
          </cell>
          <cell r="B66" t="str">
            <v>Bilbyter Linköping</v>
          </cell>
          <cell r="C66" t="str">
            <v>Linköping</v>
          </cell>
          <cell r="D66" t="str">
            <v>Patrik Johansson</v>
          </cell>
          <cell r="E66">
            <v>1.5704894083272462E-2</v>
          </cell>
          <cell r="F66">
            <v>43</v>
          </cell>
          <cell r="G66">
            <v>1</v>
          </cell>
          <cell r="H66">
            <v>4</v>
          </cell>
          <cell r="I66">
            <v>4</v>
          </cell>
          <cell r="K66">
            <v>3</v>
          </cell>
          <cell r="L66">
            <v>3</v>
          </cell>
          <cell r="M66">
            <v>4</v>
          </cell>
          <cell r="O66">
            <v>4</v>
          </cell>
          <cell r="P66">
            <v>4</v>
          </cell>
          <cell r="Q66">
            <v>4</v>
          </cell>
          <cell r="S66">
            <v>3</v>
          </cell>
          <cell r="T66">
            <v>4</v>
          </cell>
          <cell r="U66">
            <v>4</v>
          </cell>
        </row>
        <row r="67">
          <cell r="A67">
            <v>151090</v>
          </cell>
          <cell r="B67" t="str">
            <v>Bilbyter Norrköing</v>
          </cell>
          <cell r="C67" t="str">
            <v>Norrköping</v>
          </cell>
          <cell r="D67" t="str">
            <v>Patrik Johansson</v>
          </cell>
          <cell r="E67">
            <v>9.8612125639152663E-3</v>
          </cell>
          <cell r="F67">
            <v>27</v>
          </cell>
          <cell r="G67">
            <v>2</v>
          </cell>
          <cell r="H67">
            <v>2</v>
          </cell>
          <cell r="I67">
            <v>3</v>
          </cell>
          <cell r="K67">
            <v>2</v>
          </cell>
          <cell r="L67">
            <v>2</v>
          </cell>
          <cell r="M67">
            <v>2</v>
          </cell>
          <cell r="O67">
            <v>2</v>
          </cell>
          <cell r="P67">
            <v>2</v>
          </cell>
          <cell r="Q67">
            <v>2</v>
          </cell>
          <cell r="S67">
            <v>2</v>
          </cell>
          <cell r="T67">
            <v>2</v>
          </cell>
          <cell r="U67">
            <v>3</v>
          </cell>
        </row>
        <row r="68">
          <cell r="A68">
            <v>151100</v>
          </cell>
          <cell r="B68" t="str">
            <v>Öbab AB</v>
          </cell>
          <cell r="C68" t="str">
            <v>Örebro</v>
          </cell>
          <cell r="D68" t="str">
            <v>Patrik Johansson</v>
          </cell>
          <cell r="E68">
            <v>2.1183345507669833E-2</v>
          </cell>
          <cell r="F68">
            <v>58</v>
          </cell>
          <cell r="G68">
            <v>6</v>
          </cell>
          <cell r="H68">
            <v>5</v>
          </cell>
          <cell r="I68">
            <v>6</v>
          </cell>
          <cell r="K68">
            <v>4</v>
          </cell>
          <cell r="L68">
            <v>5</v>
          </cell>
          <cell r="M68">
            <v>5</v>
          </cell>
          <cell r="O68">
            <v>5</v>
          </cell>
          <cell r="P68">
            <v>5</v>
          </cell>
          <cell r="Q68">
            <v>5</v>
          </cell>
          <cell r="S68">
            <v>3</v>
          </cell>
          <cell r="T68">
            <v>5</v>
          </cell>
          <cell r="U68">
            <v>6</v>
          </cell>
        </row>
        <row r="69">
          <cell r="A69">
            <v>151120</v>
          </cell>
          <cell r="B69" t="str">
            <v>Knivsta Motor AB</v>
          </cell>
          <cell r="C69" t="str">
            <v>Kungsängen</v>
          </cell>
          <cell r="D69" t="str">
            <v>Mikael Löfroth</v>
          </cell>
          <cell r="E69">
            <v>1.2052593133674214E-2</v>
          </cell>
          <cell r="F69">
            <v>33</v>
          </cell>
          <cell r="G69">
            <v>2</v>
          </cell>
          <cell r="H69">
            <v>3</v>
          </cell>
          <cell r="I69">
            <v>3</v>
          </cell>
          <cell r="K69">
            <v>2</v>
          </cell>
          <cell r="L69">
            <v>3</v>
          </cell>
          <cell r="M69">
            <v>3</v>
          </cell>
          <cell r="O69">
            <v>3</v>
          </cell>
          <cell r="P69">
            <v>3</v>
          </cell>
          <cell r="Q69">
            <v>3</v>
          </cell>
          <cell r="S69">
            <v>2</v>
          </cell>
          <cell r="T69">
            <v>3</v>
          </cell>
          <cell r="U69">
            <v>3</v>
          </cell>
        </row>
        <row r="70">
          <cell r="A70">
            <v>151140</v>
          </cell>
          <cell r="B70" t="str">
            <v>Bavaria Sverige Bil AB</v>
          </cell>
          <cell r="C70" t="str">
            <v>Östersund</v>
          </cell>
          <cell r="D70" t="str">
            <v>Joel Karlsson</v>
          </cell>
          <cell r="E70">
            <v>1.1344678011344677E-2</v>
          </cell>
          <cell r="F70">
            <v>30</v>
          </cell>
          <cell r="G70">
            <v>2</v>
          </cell>
          <cell r="H70">
            <v>3</v>
          </cell>
          <cell r="I70">
            <v>3</v>
          </cell>
          <cell r="K70">
            <v>2</v>
          </cell>
          <cell r="L70">
            <v>2</v>
          </cell>
          <cell r="M70">
            <v>3</v>
          </cell>
          <cell r="O70">
            <v>3</v>
          </cell>
          <cell r="P70">
            <v>3</v>
          </cell>
          <cell r="Q70">
            <v>3</v>
          </cell>
          <cell r="S70">
            <v>2</v>
          </cell>
          <cell r="T70">
            <v>3</v>
          </cell>
          <cell r="U70">
            <v>3</v>
          </cell>
        </row>
        <row r="71">
          <cell r="A71">
            <v>151200</v>
          </cell>
          <cell r="B71" t="str">
            <v xml:space="preserve">Nordmarkens Motor Värmland AB </v>
          </cell>
          <cell r="C71">
            <v>0</v>
          </cell>
          <cell r="D71" t="str">
            <v>Mikael Löfroth</v>
          </cell>
          <cell r="E71">
            <v>1.2052593133674214E-2</v>
          </cell>
          <cell r="F71">
            <v>33</v>
          </cell>
          <cell r="G71">
            <v>1</v>
          </cell>
          <cell r="H71">
            <v>3</v>
          </cell>
          <cell r="I71">
            <v>3</v>
          </cell>
          <cell r="K71">
            <v>2</v>
          </cell>
          <cell r="L71">
            <v>3</v>
          </cell>
          <cell r="M71">
            <v>3</v>
          </cell>
          <cell r="O71">
            <v>3</v>
          </cell>
          <cell r="P71">
            <v>3</v>
          </cell>
          <cell r="Q71">
            <v>3</v>
          </cell>
          <cell r="S71">
            <v>2</v>
          </cell>
          <cell r="T71">
            <v>3</v>
          </cell>
          <cell r="U71">
            <v>3</v>
          </cell>
        </row>
        <row r="72">
          <cell r="A72">
            <v>151210</v>
          </cell>
          <cell r="B72" t="str">
            <v xml:space="preserve">Nordmarkens Motor AB </v>
          </cell>
          <cell r="C72">
            <v>0</v>
          </cell>
          <cell r="D72" t="str">
            <v>Mikael Löfroth</v>
          </cell>
          <cell r="E72">
            <v>9.1307523739956164E-3</v>
          </cell>
          <cell r="F72">
            <v>25</v>
          </cell>
          <cell r="G72">
            <v>2</v>
          </cell>
          <cell r="H72">
            <v>2</v>
          </cell>
          <cell r="I72">
            <v>2</v>
          </cell>
          <cell r="K72">
            <v>2</v>
          </cell>
          <cell r="L72">
            <v>2</v>
          </cell>
          <cell r="M72">
            <v>2</v>
          </cell>
          <cell r="O72">
            <v>2</v>
          </cell>
          <cell r="P72">
            <v>2</v>
          </cell>
          <cell r="Q72">
            <v>2</v>
          </cell>
          <cell r="S72">
            <v>1</v>
          </cell>
          <cell r="T72">
            <v>2</v>
          </cell>
          <cell r="U72">
            <v>2</v>
          </cell>
        </row>
        <row r="73">
          <cell r="E73">
            <v>0.96785975164353544</v>
          </cell>
          <cell r="F73">
            <v>2738</v>
          </cell>
          <cell r="G73">
            <v>247</v>
          </cell>
        </row>
      </sheetData>
      <sheetData sheetId="2">
        <row r="11">
          <cell r="A11">
            <v>150090</v>
          </cell>
          <cell r="B11" t="str">
            <v>Hedin Helsingborg Bil AB</v>
          </cell>
          <cell r="C11" t="str">
            <v>Halmstad</v>
          </cell>
          <cell r="D11" t="str">
            <v>Per-Henrik Elgstedt</v>
          </cell>
          <cell r="E11">
            <v>1.7531044558071585E-2</v>
          </cell>
          <cell r="F11">
            <v>152</v>
          </cell>
          <cell r="G11">
            <v>6</v>
          </cell>
          <cell r="H11">
            <v>9</v>
          </cell>
          <cell r="I11">
            <v>13</v>
          </cell>
          <cell r="K11">
            <v>14</v>
          </cell>
          <cell r="L11">
            <v>13</v>
          </cell>
          <cell r="M11">
            <v>13</v>
          </cell>
          <cell r="O11">
            <v>12</v>
          </cell>
          <cell r="P11">
            <v>12</v>
          </cell>
          <cell r="Q11">
            <v>14</v>
          </cell>
          <cell r="S11">
            <v>13</v>
          </cell>
          <cell r="T11">
            <v>15</v>
          </cell>
          <cell r="U11">
            <v>17</v>
          </cell>
        </row>
        <row r="12">
          <cell r="A12">
            <v>150100</v>
          </cell>
          <cell r="B12" t="str">
            <v>Hedin Helsingborg Bil AB</v>
          </cell>
          <cell r="C12" t="str">
            <v>Helsingborg</v>
          </cell>
          <cell r="D12" t="str">
            <v>Per-Henrik Elgstedt</v>
          </cell>
          <cell r="E12">
            <v>0</v>
          </cell>
          <cell r="F12">
            <v>267</v>
          </cell>
          <cell r="G12">
            <v>6</v>
          </cell>
          <cell r="H12">
            <v>18</v>
          </cell>
          <cell r="I12">
            <v>23</v>
          </cell>
          <cell r="K12">
            <v>22</v>
          </cell>
          <cell r="L12">
            <v>23</v>
          </cell>
          <cell r="M12">
            <v>23</v>
          </cell>
          <cell r="O12">
            <v>21</v>
          </cell>
          <cell r="P12">
            <v>22</v>
          </cell>
          <cell r="Q12">
            <v>24</v>
          </cell>
          <cell r="S12">
            <v>22</v>
          </cell>
          <cell r="T12">
            <v>26</v>
          </cell>
          <cell r="U12">
            <v>29</v>
          </cell>
        </row>
        <row r="13">
          <cell r="A13">
            <v>150101</v>
          </cell>
          <cell r="B13" t="str">
            <v>Hedin Helsingborg Bil AB</v>
          </cell>
          <cell r="C13" t="str">
            <v>Ängelholm</v>
          </cell>
          <cell r="D13" t="str">
            <v>Per-Henrik Elgstedt</v>
          </cell>
          <cell r="E13">
            <v>3.6523009495982471E-3</v>
          </cell>
          <cell r="F13">
            <v>88</v>
          </cell>
          <cell r="G13">
            <v>2</v>
          </cell>
          <cell r="H13">
            <v>6</v>
          </cell>
          <cell r="I13">
            <v>8</v>
          </cell>
          <cell r="K13">
            <v>7</v>
          </cell>
          <cell r="L13">
            <v>8</v>
          </cell>
          <cell r="M13">
            <v>7</v>
          </cell>
          <cell r="O13">
            <v>7</v>
          </cell>
          <cell r="P13">
            <v>7</v>
          </cell>
          <cell r="Q13">
            <v>8</v>
          </cell>
          <cell r="S13">
            <v>7</v>
          </cell>
          <cell r="T13">
            <v>8</v>
          </cell>
          <cell r="U13">
            <v>10</v>
          </cell>
        </row>
        <row r="14">
          <cell r="A14">
            <v>150102</v>
          </cell>
          <cell r="B14" t="str">
            <v>Hedin Helsingborg Bil AB</v>
          </cell>
          <cell r="C14" t="str">
            <v>Kristianstad</v>
          </cell>
          <cell r="D14" t="str">
            <v>Per-Henrik Elgstedt</v>
          </cell>
          <cell r="E14">
            <v>1.4609203798392988E-2</v>
          </cell>
          <cell r="F14">
            <v>134</v>
          </cell>
          <cell r="G14">
            <v>5</v>
          </cell>
          <cell r="H14">
            <v>8</v>
          </cell>
          <cell r="I14">
            <v>11</v>
          </cell>
          <cell r="K14">
            <v>12</v>
          </cell>
          <cell r="L14">
            <v>12</v>
          </cell>
          <cell r="M14">
            <v>12</v>
          </cell>
          <cell r="O14">
            <v>11</v>
          </cell>
          <cell r="P14">
            <v>11</v>
          </cell>
          <cell r="Q14">
            <v>13</v>
          </cell>
          <cell r="S14">
            <v>12</v>
          </cell>
          <cell r="T14">
            <v>14</v>
          </cell>
          <cell r="U14">
            <v>15</v>
          </cell>
        </row>
        <row r="15">
          <cell r="A15">
            <v>150103</v>
          </cell>
          <cell r="B15" t="str">
            <v>Hedin Helsingborg Bil AB</v>
          </cell>
          <cell r="C15" t="str">
            <v>Värnamo</v>
          </cell>
          <cell r="D15" t="str">
            <v>Per-Henrik Elgstedt</v>
          </cell>
          <cell r="E15">
            <v>8.4002921840759682E-3</v>
          </cell>
          <cell r="F15">
            <v>69</v>
          </cell>
          <cell r="G15">
            <v>2</v>
          </cell>
          <cell r="H15">
            <v>4</v>
          </cell>
          <cell r="I15">
            <v>6</v>
          </cell>
          <cell r="K15">
            <v>7</v>
          </cell>
          <cell r="L15">
            <v>6</v>
          </cell>
          <cell r="M15">
            <v>6</v>
          </cell>
          <cell r="O15">
            <v>5</v>
          </cell>
          <cell r="P15">
            <v>5</v>
          </cell>
          <cell r="Q15">
            <v>6</v>
          </cell>
          <cell r="S15">
            <v>6</v>
          </cell>
          <cell r="T15">
            <v>7</v>
          </cell>
          <cell r="U15">
            <v>8</v>
          </cell>
        </row>
        <row r="16">
          <cell r="A16">
            <v>150104</v>
          </cell>
          <cell r="B16" t="str">
            <v>Hedin Helsingborg Bil AB</v>
          </cell>
          <cell r="C16" t="str">
            <v>Ljungby</v>
          </cell>
          <cell r="D16" t="str">
            <v>Per-Henrik Elgstedt</v>
          </cell>
          <cell r="E16">
            <v>2.9218407596785976E-3</v>
          </cell>
          <cell r="F16">
            <v>33</v>
          </cell>
          <cell r="G16">
            <v>3</v>
          </cell>
          <cell r="H16">
            <v>2</v>
          </cell>
          <cell r="I16">
            <v>3</v>
          </cell>
          <cell r="K16">
            <v>2</v>
          </cell>
          <cell r="L16">
            <v>3</v>
          </cell>
          <cell r="M16">
            <v>2</v>
          </cell>
          <cell r="O16">
            <v>2</v>
          </cell>
          <cell r="P16">
            <v>2</v>
          </cell>
          <cell r="Q16">
            <v>3</v>
          </cell>
          <cell r="S16">
            <v>3</v>
          </cell>
          <cell r="T16">
            <v>3</v>
          </cell>
          <cell r="U16">
            <v>3</v>
          </cell>
        </row>
        <row r="17">
          <cell r="A17">
            <v>150105</v>
          </cell>
          <cell r="B17" t="str">
            <v>Hedin Helsingborg Bil AB</v>
          </cell>
          <cell r="C17" t="str">
            <v>Anderstorp</v>
          </cell>
          <cell r="D17" t="str">
            <v>Per-Henrik Elgstedt</v>
          </cell>
          <cell r="E17">
            <v>2.556610664718773E-3</v>
          </cell>
          <cell r="F17">
            <v>37</v>
          </cell>
          <cell r="G17">
            <v>1</v>
          </cell>
          <cell r="H17">
            <v>2</v>
          </cell>
          <cell r="I17">
            <v>3</v>
          </cell>
          <cell r="K17">
            <v>4</v>
          </cell>
          <cell r="L17">
            <v>3</v>
          </cell>
          <cell r="M17">
            <v>3</v>
          </cell>
          <cell r="O17">
            <v>2</v>
          </cell>
          <cell r="P17">
            <v>3</v>
          </cell>
          <cell r="Q17">
            <v>3</v>
          </cell>
          <cell r="S17">
            <v>4</v>
          </cell>
          <cell r="T17">
            <v>3</v>
          </cell>
          <cell r="U17">
            <v>4</v>
          </cell>
        </row>
        <row r="18">
          <cell r="A18">
            <v>150106</v>
          </cell>
          <cell r="B18" t="str">
            <v>Hedin Helsingborg Bil AB</v>
          </cell>
          <cell r="C18" t="str">
            <v>Enköping</v>
          </cell>
          <cell r="D18" t="str">
            <v>Per-Henrik Elgstedt</v>
          </cell>
          <cell r="E18">
            <v>7.3046018991964941E-3</v>
          </cell>
          <cell r="F18">
            <v>58</v>
          </cell>
          <cell r="G18">
            <v>3</v>
          </cell>
          <cell r="H18">
            <v>3</v>
          </cell>
          <cell r="I18">
            <v>5</v>
          </cell>
          <cell r="K18">
            <v>6</v>
          </cell>
          <cell r="L18">
            <v>5</v>
          </cell>
          <cell r="M18">
            <v>5</v>
          </cell>
          <cell r="O18">
            <v>4</v>
          </cell>
          <cell r="P18">
            <v>4</v>
          </cell>
          <cell r="Q18">
            <v>5</v>
          </cell>
          <cell r="S18">
            <v>5</v>
          </cell>
          <cell r="T18">
            <v>5</v>
          </cell>
          <cell r="U18">
            <v>6</v>
          </cell>
        </row>
        <row r="19">
          <cell r="A19">
            <v>150107</v>
          </cell>
          <cell r="B19" t="str">
            <v>Hedin Helsingborg Bil AB</v>
          </cell>
          <cell r="C19" t="str">
            <v>Uppsala</v>
          </cell>
          <cell r="D19" t="str">
            <v>Per-Henrik Elgstedt</v>
          </cell>
          <cell r="E19">
            <v>1.9722425127830533E-2</v>
          </cell>
          <cell r="F19">
            <v>181</v>
          </cell>
          <cell r="G19">
            <v>7</v>
          </cell>
          <cell r="H19">
            <v>11</v>
          </cell>
          <cell r="I19">
            <v>16</v>
          </cell>
          <cell r="K19">
            <v>17</v>
          </cell>
          <cell r="L19">
            <v>16</v>
          </cell>
          <cell r="M19">
            <v>15</v>
          </cell>
          <cell r="O19">
            <v>14</v>
          </cell>
          <cell r="P19">
            <v>15</v>
          </cell>
          <cell r="Q19">
            <v>17</v>
          </cell>
          <cell r="S19">
            <v>16</v>
          </cell>
          <cell r="T19">
            <v>18</v>
          </cell>
          <cell r="U19">
            <v>20</v>
          </cell>
        </row>
        <row r="20">
          <cell r="A20">
            <v>150108</v>
          </cell>
          <cell r="B20" t="str">
            <v>Hedin Helsingborg Bil AB</v>
          </cell>
          <cell r="C20" t="str">
            <v>Varberg</v>
          </cell>
          <cell r="D20" t="str">
            <v>Per-Henrik Elgstedt</v>
          </cell>
          <cell r="E20">
            <v>8.7655222790357923E-3</v>
          </cell>
          <cell r="F20">
            <v>105</v>
          </cell>
          <cell r="G20">
            <v>3</v>
          </cell>
          <cell r="H20">
            <v>7</v>
          </cell>
          <cell r="I20">
            <v>9</v>
          </cell>
          <cell r="K20">
            <v>9</v>
          </cell>
          <cell r="L20">
            <v>9</v>
          </cell>
          <cell r="M20">
            <v>9</v>
          </cell>
          <cell r="O20">
            <v>8</v>
          </cell>
          <cell r="P20">
            <v>8</v>
          </cell>
          <cell r="Q20">
            <v>10</v>
          </cell>
          <cell r="S20">
            <v>9</v>
          </cell>
          <cell r="T20">
            <v>10</v>
          </cell>
          <cell r="U20">
            <v>12</v>
          </cell>
        </row>
        <row r="21">
          <cell r="A21">
            <v>150109</v>
          </cell>
          <cell r="B21" t="str">
            <v>Hedin Bil Transport-/Lastbilscenter</v>
          </cell>
          <cell r="C21" t="str">
            <v>Helsingborg</v>
          </cell>
          <cell r="D21" t="str">
            <v>Per-Henrik Elgstedt</v>
          </cell>
          <cell r="E21">
            <v>6.2089116143170198E-2</v>
          </cell>
          <cell r="F21">
            <v>0</v>
          </cell>
          <cell r="G21">
            <v>0</v>
          </cell>
          <cell r="H21">
            <v>-5</v>
          </cell>
          <cell r="I21">
            <v>-2</v>
          </cell>
          <cell r="K21">
            <v>3</v>
          </cell>
          <cell r="L21">
            <v>2</v>
          </cell>
          <cell r="M21">
            <v>0</v>
          </cell>
          <cell r="O21">
            <v>-1</v>
          </cell>
          <cell r="P21">
            <v>0</v>
          </cell>
          <cell r="Q21">
            <v>1</v>
          </cell>
          <cell r="S21">
            <v>4</v>
          </cell>
          <cell r="T21">
            <v>1</v>
          </cell>
          <cell r="U21">
            <v>2</v>
          </cell>
        </row>
        <row r="22">
          <cell r="A22">
            <v>150110</v>
          </cell>
          <cell r="B22" t="str">
            <v>Ivars Bil i Hoting AB</v>
          </cell>
          <cell r="C22" t="str">
            <v>Hoting</v>
          </cell>
          <cell r="D22" t="str">
            <v>Joel Karlsson</v>
          </cell>
          <cell r="E22">
            <v>6.9393718042366692E-3</v>
          </cell>
          <cell r="F22">
            <v>30</v>
          </cell>
          <cell r="G22">
            <v>4</v>
          </cell>
          <cell r="H22">
            <v>4</v>
          </cell>
          <cell r="I22">
            <v>1</v>
          </cell>
          <cell r="K22">
            <v>3</v>
          </cell>
          <cell r="L22">
            <v>3</v>
          </cell>
          <cell r="M22">
            <v>2</v>
          </cell>
          <cell r="O22">
            <v>2</v>
          </cell>
          <cell r="P22">
            <v>2</v>
          </cell>
          <cell r="Q22">
            <v>2</v>
          </cell>
          <cell r="S22">
            <v>3</v>
          </cell>
          <cell r="T22">
            <v>3</v>
          </cell>
          <cell r="U22">
            <v>3</v>
          </cell>
        </row>
        <row r="23">
          <cell r="A23">
            <v>150111</v>
          </cell>
          <cell r="B23" t="str">
            <v>Ivars Bil i Hoting AB</v>
          </cell>
          <cell r="C23" t="str">
            <v>Sollefteå</v>
          </cell>
          <cell r="D23" t="str">
            <v>Joel Karlsson</v>
          </cell>
          <cell r="E23">
            <v>1.0226442658875092E-2</v>
          </cell>
          <cell r="F23">
            <v>34</v>
          </cell>
          <cell r="G23">
            <v>2</v>
          </cell>
          <cell r="H23">
            <v>2</v>
          </cell>
          <cell r="I23">
            <v>1</v>
          </cell>
          <cell r="K23">
            <v>3</v>
          </cell>
          <cell r="L23">
            <v>3</v>
          </cell>
          <cell r="M23">
            <v>3</v>
          </cell>
          <cell r="O23">
            <v>3</v>
          </cell>
          <cell r="P23">
            <v>3</v>
          </cell>
          <cell r="Q23">
            <v>4</v>
          </cell>
          <cell r="S23">
            <v>3</v>
          </cell>
          <cell r="T23">
            <v>4</v>
          </cell>
          <cell r="U23">
            <v>4</v>
          </cell>
        </row>
        <row r="24">
          <cell r="A24">
            <v>150120</v>
          </cell>
          <cell r="B24" t="str">
            <v>Sellmans Bil i Hudiksvall AB</v>
          </cell>
          <cell r="C24" t="str">
            <v>Hudiksvall</v>
          </cell>
          <cell r="D24" t="str">
            <v>Joel Karlsson</v>
          </cell>
          <cell r="E24">
            <v>1.8626734842951059E-2</v>
          </cell>
          <cell r="F24">
            <v>83</v>
          </cell>
          <cell r="G24">
            <v>5</v>
          </cell>
          <cell r="H24">
            <v>9</v>
          </cell>
          <cell r="I24">
            <v>1</v>
          </cell>
          <cell r="K24">
            <v>8</v>
          </cell>
          <cell r="L24">
            <v>8</v>
          </cell>
          <cell r="M24">
            <v>7</v>
          </cell>
          <cell r="O24">
            <v>6</v>
          </cell>
          <cell r="P24">
            <v>7</v>
          </cell>
          <cell r="Q24">
            <v>8</v>
          </cell>
          <cell r="S24">
            <v>8</v>
          </cell>
          <cell r="T24">
            <v>9</v>
          </cell>
          <cell r="U24">
            <v>9</v>
          </cell>
        </row>
        <row r="25">
          <cell r="A25">
            <v>150140</v>
          </cell>
          <cell r="B25" t="str">
            <v>Habil AB</v>
          </cell>
          <cell r="C25" t="str">
            <v>Jönköping</v>
          </cell>
          <cell r="D25" t="str">
            <v>Patrik Johansson</v>
          </cell>
          <cell r="E25">
            <v>1.3148283418553688E-2</v>
          </cell>
          <cell r="F25">
            <v>180</v>
          </cell>
          <cell r="G25">
            <v>7</v>
          </cell>
          <cell r="H25">
            <v>14</v>
          </cell>
          <cell r="I25">
            <v>13</v>
          </cell>
          <cell r="K25">
            <v>16</v>
          </cell>
          <cell r="L25">
            <v>16</v>
          </cell>
          <cell r="M25">
            <v>15</v>
          </cell>
          <cell r="O25">
            <v>14</v>
          </cell>
          <cell r="P25">
            <v>15</v>
          </cell>
          <cell r="Q25">
            <v>17</v>
          </cell>
          <cell r="S25">
            <v>15</v>
          </cell>
          <cell r="T25">
            <v>18</v>
          </cell>
          <cell r="U25">
            <v>20</v>
          </cell>
        </row>
        <row r="26">
          <cell r="A26">
            <v>150220</v>
          </cell>
          <cell r="B26" t="str">
            <v>Gösta Hurtigs Bil AB</v>
          </cell>
          <cell r="C26" t="str">
            <v>Kungälv</v>
          </cell>
          <cell r="D26" t="str">
            <v>Mikael Löfroth</v>
          </cell>
          <cell r="E26">
            <v>2.5566106647187729E-2</v>
          </cell>
          <cell r="F26">
            <v>211</v>
          </cell>
          <cell r="G26">
            <v>3</v>
          </cell>
          <cell r="H26">
            <v>16</v>
          </cell>
          <cell r="I26">
            <v>15</v>
          </cell>
          <cell r="K26">
            <v>18</v>
          </cell>
          <cell r="L26">
            <v>19</v>
          </cell>
          <cell r="M26">
            <v>18</v>
          </cell>
          <cell r="O26">
            <v>16</v>
          </cell>
          <cell r="P26">
            <v>17</v>
          </cell>
          <cell r="Q26">
            <v>20</v>
          </cell>
          <cell r="S26">
            <v>19</v>
          </cell>
          <cell r="T26">
            <v>21</v>
          </cell>
          <cell r="U26">
            <v>23</v>
          </cell>
        </row>
        <row r="27">
          <cell r="A27">
            <v>150230</v>
          </cell>
          <cell r="B27" t="str">
            <v>Göstorps Bil AB</v>
          </cell>
          <cell r="C27" t="str">
            <v>Laholm</v>
          </cell>
          <cell r="D27" t="str">
            <v>Mikael Löfroth</v>
          </cell>
          <cell r="E27">
            <v>3.2870708546384221E-3</v>
          </cell>
          <cell r="F27">
            <v>32</v>
          </cell>
          <cell r="G27">
            <v>2</v>
          </cell>
          <cell r="H27">
            <v>2</v>
          </cell>
          <cell r="I27">
            <v>2</v>
          </cell>
          <cell r="K27">
            <v>2</v>
          </cell>
          <cell r="L27">
            <v>3</v>
          </cell>
          <cell r="M27">
            <v>2</v>
          </cell>
          <cell r="O27">
            <v>2</v>
          </cell>
          <cell r="P27">
            <v>2</v>
          </cell>
          <cell r="Q27">
            <v>3</v>
          </cell>
          <cell r="S27">
            <v>2</v>
          </cell>
          <cell r="T27">
            <v>3</v>
          </cell>
          <cell r="U27">
            <v>3</v>
          </cell>
        </row>
        <row r="28">
          <cell r="A28">
            <v>150290</v>
          </cell>
          <cell r="B28" t="str">
            <v>Bilhallen i Mjölby AB</v>
          </cell>
          <cell r="C28" t="str">
            <v>Mjölby</v>
          </cell>
          <cell r="D28" t="str">
            <v>Mikael Löfroth</v>
          </cell>
          <cell r="E28">
            <v>6.2089116143170201E-3</v>
          </cell>
          <cell r="F28">
            <v>86</v>
          </cell>
          <cell r="G28">
            <v>6</v>
          </cell>
          <cell r="H28">
            <v>6</v>
          </cell>
          <cell r="I28">
            <v>6</v>
          </cell>
          <cell r="K28">
            <v>8</v>
          </cell>
          <cell r="L28">
            <v>8</v>
          </cell>
          <cell r="M28">
            <v>8</v>
          </cell>
          <cell r="O28">
            <v>7</v>
          </cell>
          <cell r="P28">
            <v>7</v>
          </cell>
          <cell r="Q28">
            <v>8</v>
          </cell>
          <cell r="S28">
            <v>7</v>
          </cell>
          <cell r="T28">
            <v>9</v>
          </cell>
          <cell r="U28">
            <v>9</v>
          </cell>
        </row>
        <row r="29">
          <cell r="A29">
            <v>150300</v>
          </cell>
          <cell r="B29" t="str">
            <v>Hedin Göteborg Bil AB</v>
          </cell>
          <cell r="C29" t="str">
            <v>Mölndal</v>
          </cell>
          <cell r="D29" t="str">
            <v>Per-Henrik Elgstedt</v>
          </cell>
          <cell r="E29">
            <v>3.7253469685902117E-2</v>
          </cell>
          <cell r="F29">
            <v>502</v>
          </cell>
          <cell r="G29">
            <v>14</v>
          </cell>
          <cell r="H29">
            <v>30</v>
          </cell>
          <cell r="I29">
            <v>43</v>
          </cell>
          <cell r="K29">
            <v>43</v>
          </cell>
          <cell r="L29">
            <v>45</v>
          </cell>
          <cell r="M29">
            <v>42</v>
          </cell>
          <cell r="O29">
            <v>39</v>
          </cell>
          <cell r="P29">
            <v>41</v>
          </cell>
          <cell r="Q29">
            <v>47</v>
          </cell>
          <cell r="S29">
            <v>43</v>
          </cell>
          <cell r="T29">
            <v>49</v>
          </cell>
          <cell r="U29">
            <v>55</v>
          </cell>
        </row>
        <row r="30">
          <cell r="A30">
            <v>150301</v>
          </cell>
          <cell r="B30" t="str">
            <v>Hedin Göteborg Bil AB</v>
          </cell>
          <cell r="C30" t="str">
            <v>Kungsbacka</v>
          </cell>
          <cell r="D30" t="str">
            <v>Per-Henrik Elgstedt</v>
          </cell>
          <cell r="E30">
            <v>7.6698319941563183E-3</v>
          </cell>
          <cell r="F30">
            <v>105</v>
          </cell>
          <cell r="G30">
            <v>4</v>
          </cell>
          <cell r="H30">
            <v>6</v>
          </cell>
          <cell r="I30">
            <v>9</v>
          </cell>
          <cell r="K30">
            <v>10</v>
          </cell>
          <cell r="L30">
            <v>9</v>
          </cell>
          <cell r="M30">
            <v>9</v>
          </cell>
          <cell r="O30">
            <v>8</v>
          </cell>
          <cell r="P30">
            <v>8</v>
          </cell>
          <cell r="Q30">
            <v>9</v>
          </cell>
          <cell r="S30">
            <v>9</v>
          </cell>
          <cell r="T30">
            <v>10</v>
          </cell>
          <cell r="U30">
            <v>12</v>
          </cell>
        </row>
        <row r="31">
          <cell r="A31">
            <v>150302</v>
          </cell>
          <cell r="B31" t="str">
            <v>Hedin Bil Transport-/Lastbilscenter</v>
          </cell>
          <cell r="C31" t="str">
            <v>Hisings Kärra</v>
          </cell>
          <cell r="D31" t="str">
            <v>Per-Henrik Elgstedt</v>
          </cell>
          <cell r="E31">
            <v>5.4784514243973702E-2</v>
          </cell>
          <cell r="F31">
            <v>0</v>
          </cell>
          <cell r="G31">
            <v>0</v>
          </cell>
          <cell r="H31">
            <v>-4</v>
          </cell>
          <cell r="I31">
            <v>-2</v>
          </cell>
          <cell r="K31">
            <v>3</v>
          </cell>
          <cell r="L31">
            <v>1</v>
          </cell>
          <cell r="M31">
            <v>0</v>
          </cell>
          <cell r="O31">
            <v>0</v>
          </cell>
          <cell r="P31">
            <v>0</v>
          </cell>
          <cell r="Q31">
            <v>2</v>
          </cell>
          <cell r="S31">
            <v>3</v>
          </cell>
          <cell r="T31">
            <v>1</v>
          </cell>
          <cell r="U31">
            <v>1</v>
          </cell>
        </row>
        <row r="32">
          <cell r="A32">
            <v>150303</v>
          </cell>
          <cell r="B32" t="str">
            <v>Hedin Göteborg Bil AB</v>
          </cell>
          <cell r="C32" t="str">
            <v>Borås</v>
          </cell>
          <cell r="D32" t="str">
            <v>Per-Henrik Elgstedt</v>
          </cell>
          <cell r="E32">
            <v>2.0452885317750184E-2</v>
          </cell>
          <cell r="F32">
            <v>179</v>
          </cell>
          <cell r="G32">
            <v>3</v>
          </cell>
          <cell r="H32">
            <v>11</v>
          </cell>
          <cell r="I32">
            <v>15</v>
          </cell>
          <cell r="K32">
            <v>16</v>
          </cell>
          <cell r="L32">
            <v>16</v>
          </cell>
          <cell r="M32">
            <v>15</v>
          </cell>
          <cell r="O32">
            <v>13</v>
          </cell>
          <cell r="P32">
            <v>14</v>
          </cell>
          <cell r="Q32">
            <v>16</v>
          </cell>
          <cell r="S32">
            <v>16</v>
          </cell>
          <cell r="T32">
            <v>18</v>
          </cell>
          <cell r="U32">
            <v>20</v>
          </cell>
        </row>
        <row r="33">
          <cell r="A33">
            <v>150304</v>
          </cell>
          <cell r="B33" t="str">
            <v>Hedin Göteborg Bil AB</v>
          </cell>
          <cell r="C33" t="str">
            <v>Alingsås</v>
          </cell>
          <cell r="D33" t="str">
            <v>Per-Henrik Elgstedt</v>
          </cell>
          <cell r="E33">
            <v>5.1132213294375461E-3</v>
          </cell>
          <cell r="F33">
            <v>68</v>
          </cell>
          <cell r="G33">
            <v>2</v>
          </cell>
          <cell r="H33">
            <v>4</v>
          </cell>
          <cell r="I33">
            <v>6</v>
          </cell>
          <cell r="K33">
            <v>6</v>
          </cell>
          <cell r="L33">
            <v>6</v>
          </cell>
          <cell r="M33">
            <v>6</v>
          </cell>
          <cell r="O33">
            <v>5</v>
          </cell>
          <cell r="P33">
            <v>6</v>
          </cell>
          <cell r="Q33">
            <v>6</v>
          </cell>
          <cell r="S33">
            <v>6</v>
          </cell>
          <cell r="T33">
            <v>7</v>
          </cell>
          <cell r="U33">
            <v>8</v>
          </cell>
        </row>
        <row r="34">
          <cell r="A34">
            <v>150306</v>
          </cell>
          <cell r="B34" t="str">
            <v>Hedin Göteborg Bil AB</v>
          </cell>
          <cell r="C34" t="str">
            <v>Trollhättan</v>
          </cell>
          <cell r="D34" t="str">
            <v>Per-Henrik Elgstedt</v>
          </cell>
          <cell r="E34">
            <v>7.6698319941563183E-3</v>
          </cell>
          <cell r="F34">
            <v>133</v>
          </cell>
          <cell r="G34">
            <v>3</v>
          </cell>
          <cell r="H34">
            <v>8</v>
          </cell>
          <cell r="I34">
            <v>12</v>
          </cell>
          <cell r="K34">
            <v>12</v>
          </cell>
          <cell r="L34">
            <v>11</v>
          </cell>
          <cell r="M34">
            <v>11</v>
          </cell>
          <cell r="O34">
            <v>10</v>
          </cell>
          <cell r="P34">
            <v>10</v>
          </cell>
          <cell r="Q34">
            <v>12</v>
          </cell>
          <cell r="S34">
            <v>11</v>
          </cell>
          <cell r="T34">
            <v>13</v>
          </cell>
          <cell r="U34">
            <v>15</v>
          </cell>
        </row>
        <row r="35">
          <cell r="A35">
            <v>150307</v>
          </cell>
          <cell r="B35" t="str">
            <v>Hedin Göteborg Bil AB</v>
          </cell>
          <cell r="C35" t="str">
            <v>Uddevalla</v>
          </cell>
          <cell r="D35" t="str">
            <v>Per-Henrik Elgstedt</v>
          </cell>
          <cell r="E35">
            <v>9.1307523739956164E-3</v>
          </cell>
          <cell r="F35">
            <v>110</v>
          </cell>
          <cell r="G35">
            <v>2</v>
          </cell>
          <cell r="H35">
            <v>7</v>
          </cell>
          <cell r="I35">
            <v>10</v>
          </cell>
          <cell r="K35">
            <v>9</v>
          </cell>
          <cell r="L35">
            <v>10</v>
          </cell>
          <cell r="M35">
            <v>9</v>
          </cell>
          <cell r="O35">
            <v>8</v>
          </cell>
          <cell r="P35">
            <v>9</v>
          </cell>
          <cell r="Q35">
            <v>10</v>
          </cell>
          <cell r="S35">
            <v>10</v>
          </cell>
          <cell r="T35">
            <v>11</v>
          </cell>
          <cell r="U35">
            <v>13</v>
          </cell>
        </row>
        <row r="36">
          <cell r="A36">
            <v>150308</v>
          </cell>
          <cell r="B36" t="str">
            <v>Hedin Göteborg Bil AB</v>
          </cell>
          <cell r="C36" t="str">
            <v>Vara</v>
          </cell>
          <cell r="D36" t="str">
            <v>Per-Henrik Elgstedt</v>
          </cell>
          <cell r="E36">
            <v>6.5741417092768442E-3</v>
          </cell>
          <cell r="F36">
            <v>45</v>
          </cell>
          <cell r="G36">
            <v>3</v>
          </cell>
          <cell r="H36">
            <v>2</v>
          </cell>
          <cell r="I36">
            <v>4</v>
          </cell>
          <cell r="K36">
            <v>4</v>
          </cell>
          <cell r="L36">
            <v>4</v>
          </cell>
          <cell r="M36">
            <v>3</v>
          </cell>
          <cell r="O36">
            <v>4</v>
          </cell>
          <cell r="P36">
            <v>4</v>
          </cell>
          <cell r="Q36">
            <v>5</v>
          </cell>
          <cell r="S36">
            <v>4</v>
          </cell>
          <cell r="T36">
            <v>4</v>
          </cell>
          <cell r="U36">
            <v>5</v>
          </cell>
        </row>
        <row r="37">
          <cell r="A37">
            <v>150311</v>
          </cell>
          <cell r="B37" t="str">
            <v>Hedin Göteborg Bil AB</v>
          </cell>
          <cell r="C37" t="str">
            <v>Hisings-Kärra</v>
          </cell>
          <cell r="D37" t="str">
            <v>Per-Henrik Elgstedt</v>
          </cell>
          <cell r="E37">
            <v>0</v>
          </cell>
          <cell r="F37">
            <v>264</v>
          </cell>
          <cell r="G37">
            <v>6</v>
          </cell>
          <cell r="H37">
            <v>18</v>
          </cell>
          <cell r="I37">
            <v>23</v>
          </cell>
          <cell r="K37">
            <v>22</v>
          </cell>
          <cell r="L37">
            <v>23</v>
          </cell>
          <cell r="M37">
            <v>22</v>
          </cell>
          <cell r="O37">
            <v>21</v>
          </cell>
          <cell r="P37">
            <v>21</v>
          </cell>
          <cell r="Q37">
            <v>24</v>
          </cell>
          <cell r="S37">
            <v>21</v>
          </cell>
          <cell r="T37">
            <v>25</v>
          </cell>
          <cell r="U37">
            <v>28</v>
          </cell>
        </row>
        <row r="38">
          <cell r="A38">
            <v>150470</v>
          </cell>
          <cell r="B38" t="str">
            <v xml:space="preserve">BilDahl AB, Umeå </v>
          </cell>
          <cell r="C38" t="str">
            <v>Umeå</v>
          </cell>
          <cell r="D38" t="str">
            <v>Joel Karlsson</v>
          </cell>
          <cell r="E38">
            <v>1.6800584368151936E-2</v>
          </cell>
          <cell r="F38">
            <v>68</v>
          </cell>
          <cell r="G38">
            <v>3</v>
          </cell>
          <cell r="H38">
            <v>5</v>
          </cell>
          <cell r="I38">
            <v>4</v>
          </cell>
          <cell r="K38">
            <v>7</v>
          </cell>
          <cell r="L38">
            <v>6</v>
          </cell>
          <cell r="M38">
            <v>6</v>
          </cell>
          <cell r="O38">
            <v>5</v>
          </cell>
          <cell r="P38">
            <v>5</v>
          </cell>
          <cell r="Q38">
            <v>6</v>
          </cell>
          <cell r="S38">
            <v>6</v>
          </cell>
          <cell r="T38">
            <v>7</v>
          </cell>
          <cell r="U38">
            <v>8</v>
          </cell>
        </row>
        <row r="39">
          <cell r="A39">
            <v>150472</v>
          </cell>
          <cell r="B39" t="str">
            <v xml:space="preserve">BilDahl AB, Skellefteå </v>
          </cell>
          <cell r="C39" t="str">
            <v>Skellefteå</v>
          </cell>
          <cell r="D39" t="str">
            <v>Joel Karlsson</v>
          </cell>
          <cell r="E39">
            <v>1.7165814463111759E-2</v>
          </cell>
          <cell r="F39">
            <v>57</v>
          </cell>
          <cell r="G39">
            <v>5</v>
          </cell>
          <cell r="H39">
            <v>4</v>
          </cell>
          <cell r="I39">
            <v>3</v>
          </cell>
          <cell r="K39">
            <v>6</v>
          </cell>
          <cell r="L39">
            <v>5</v>
          </cell>
          <cell r="M39">
            <v>5</v>
          </cell>
          <cell r="O39">
            <v>4</v>
          </cell>
          <cell r="P39">
            <v>4</v>
          </cell>
          <cell r="Q39">
            <v>5</v>
          </cell>
          <cell r="S39">
            <v>5</v>
          </cell>
          <cell r="T39">
            <v>6</v>
          </cell>
          <cell r="U39">
            <v>6</v>
          </cell>
        </row>
        <row r="41">
          <cell r="A41">
            <v>150541</v>
          </cell>
          <cell r="B41" t="str">
            <v>Bengt Holmströms Bil AB</v>
          </cell>
          <cell r="C41" t="str">
            <v>Västervik</v>
          </cell>
          <cell r="D41" t="str">
            <v>Patrik Johansson</v>
          </cell>
          <cell r="E41">
            <v>6.9393718042366692E-3</v>
          </cell>
          <cell r="F41">
            <v>49</v>
          </cell>
          <cell r="G41">
            <v>1</v>
          </cell>
          <cell r="H41">
            <v>3</v>
          </cell>
          <cell r="I41">
            <v>3</v>
          </cell>
          <cell r="K41">
            <v>5</v>
          </cell>
          <cell r="L41">
            <v>5</v>
          </cell>
          <cell r="M41">
            <v>4</v>
          </cell>
          <cell r="O41">
            <v>3</v>
          </cell>
          <cell r="P41">
            <v>4</v>
          </cell>
          <cell r="Q41">
            <v>4</v>
          </cell>
          <cell r="S41">
            <v>4</v>
          </cell>
          <cell r="T41">
            <v>5</v>
          </cell>
          <cell r="U41">
            <v>5</v>
          </cell>
        </row>
        <row r="42">
          <cell r="A42">
            <v>150570</v>
          </cell>
          <cell r="B42" t="str">
            <v>Motorcentrum i Markaryd AB</v>
          </cell>
          <cell r="C42" t="str">
            <v>Markaryd</v>
          </cell>
          <cell r="D42" t="str">
            <v>Mikael Löfroth</v>
          </cell>
          <cell r="E42">
            <v>5.1132213294375461E-3</v>
          </cell>
          <cell r="F42">
            <v>43</v>
          </cell>
          <cell r="G42">
            <v>7</v>
          </cell>
          <cell r="H42">
            <v>3</v>
          </cell>
          <cell r="I42">
            <v>3</v>
          </cell>
          <cell r="K42">
            <v>4</v>
          </cell>
          <cell r="L42">
            <v>4</v>
          </cell>
          <cell r="M42">
            <v>4</v>
          </cell>
          <cell r="O42">
            <v>3</v>
          </cell>
          <cell r="P42">
            <v>4</v>
          </cell>
          <cell r="Q42">
            <v>4</v>
          </cell>
          <cell r="S42">
            <v>4</v>
          </cell>
          <cell r="T42">
            <v>4</v>
          </cell>
          <cell r="U42">
            <v>5</v>
          </cell>
        </row>
        <row r="43">
          <cell r="A43">
            <v>150580</v>
          </cell>
          <cell r="B43" t="str">
            <v xml:space="preserve">BilDahl AB, Örnsköldsvik </v>
          </cell>
          <cell r="C43" t="str">
            <v>Örnsköldsvik</v>
          </cell>
          <cell r="D43" t="str">
            <v>Joel Karlsson</v>
          </cell>
          <cell r="E43">
            <v>5.4784514243973702E-3</v>
          </cell>
          <cell r="F43">
            <v>39</v>
          </cell>
          <cell r="G43">
            <v>5</v>
          </cell>
          <cell r="H43">
            <v>3</v>
          </cell>
          <cell r="I43">
            <v>3</v>
          </cell>
          <cell r="K43">
            <v>4</v>
          </cell>
          <cell r="L43">
            <v>4</v>
          </cell>
          <cell r="M43">
            <v>4</v>
          </cell>
          <cell r="O43">
            <v>3</v>
          </cell>
          <cell r="P43">
            <v>3</v>
          </cell>
          <cell r="Q43">
            <v>4</v>
          </cell>
          <cell r="S43">
            <v>3</v>
          </cell>
          <cell r="T43">
            <v>4</v>
          </cell>
          <cell r="U43">
            <v>5</v>
          </cell>
        </row>
        <row r="44">
          <cell r="A44">
            <v>150590</v>
          </cell>
          <cell r="B44" t="str">
            <v>Autocar H Hellberg AB</v>
          </cell>
          <cell r="C44" t="str">
            <v>Åkersberga</v>
          </cell>
          <cell r="D44" t="str">
            <v>Mikael Löfroth</v>
          </cell>
          <cell r="E44">
            <v>1.4243973703433162E-2</v>
          </cell>
          <cell r="F44">
            <v>189</v>
          </cell>
          <cell r="G44">
            <v>7</v>
          </cell>
          <cell r="H44">
            <v>14</v>
          </cell>
          <cell r="I44">
            <v>14</v>
          </cell>
          <cell r="K44">
            <v>16</v>
          </cell>
          <cell r="L44">
            <v>17</v>
          </cell>
          <cell r="M44">
            <v>16</v>
          </cell>
          <cell r="O44">
            <v>15</v>
          </cell>
          <cell r="P44">
            <v>15</v>
          </cell>
          <cell r="Q44">
            <v>18</v>
          </cell>
          <cell r="S44">
            <v>16</v>
          </cell>
          <cell r="T44">
            <v>19</v>
          </cell>
          <cell r="U44">
            <v>21</v>
          </cell>
        </row>
        <row r="45">
          <cell r="A45">
            <v>150800</v>
          </cell>
          <cell r="B45" t="str">
            <v>Hugo Eriksson Bil AB</v>
          </cell>
          <cell r="C45" t="str">
            <v>Storå</v>
          </cell>
          <cell r="D45" t="str">
            <v>Joel Karlsson</v>
          </cell>
          <cell r="E45">
            <v>8.0350620891161424E-3</v>
          </cell>
          <cell r="F45">
            <v>65</v>
          </cell>
          <cell r="G45">
            <v>6</v>
          </cell>
          <cell r="H45">
            <v>5</v>
          </cell>
          <cell r="I45">
            <v>5</v>
          </cell>
          <cell r="K45">
            <v>6</v>
          </cell>
          <cell r="L45">
            <v>6</v>
          </cell>
          <cell r="M45">
            <v>5</v>
          </cell>
          <cell r="O45">
            <v>5</v>
          </cell>
          <cell r="P45">
            <v>5</v>
          </cell>
          <cell r="Q45">
            <v>6</v>
          </cell>
          <cell r="S45">
            <v>6</v>
          </cell>
          <cell r="T45">
            <v>6</v>
          </cell>
          <cell r="U45">
            <v>7</v>
          </cell>
        </row>
        <row r="46">
          <cell r="A46">
            <v>150830</v>
          </cell>
          <cell r="B46" t="str">
            <v>Bilkompaniet AB</v>
          </cell>
          <cell r="C46" t="str">
            <v>Mora</v>
          </cell>
          <cell r="D46" t="str">
            <v>Joel Karlsson</v>
          </cell>
          <cell r="E46">
            <v>1.1322132943754566E-2</v>
          </cell>
          <cell r="F46">
            <v>54</v>
          </cell>
          <cell r="G46">
            <v>3</v>
          </cell>
          <cell r="H46">
            <v>5</v>
          </cell>
          <cell r="I46">
            <v>-3</v>
          </cell>
          <cell r="K46">
            <v>5</v>
          </cell>
          <cell r="L46">
            <v>5</v>
          </cell>
          <cell r="M46">
            <v>4</v>
          </cell>
          <cell r="O46">
            <v>4</v>
          </cell>
          <cell r="P46">
            <v>4</v>
          </cell>
          <cell r="Q46">
            <v>5</v>
          </cell>
          <cell r="S46">
            <v>5</v>
          </cell>
          <cell r="T46">
            <v>5</v>
          </cell>
          <cell r="U46">
            <v>6</v>
          </cell>
        </row>
        <row r="47">
          <cell r="A47">
            <v>150870</v>
          </cell>
          <cell r="B47" t="str">
            <v>Visby Motorcentral AB</v>
          </cell>
          <cell r="C47" t="str">
            <v>Visby</v>
          </cell>
          <cell r="D47" t="str">
            <v>Joel Karlsson</v>
          </cell>
          <cell r="E47">
            <v>3.6523009495982471E-3</v>
          </cell>
          <cell r="F47">
            <v>41</v>
          </cell>
          <cell r="G47">
            <v>2</v>
          </cell>
          <cell r="H47">
            <v>3</v>
          </cell>
          <cell r="I47">
            <v>3</v>
          </cell>
          <cell r="K47">
            <v>3</v>
          </cell>
          <cell r="L47">
            <v>3</v>
          </cell>
          <cell r="M47">
            <v>3</v>
          </cell>
          <cell r="O47">
            <v>3</v>
          </cell>
          <cell r="P47">
            <v>3</v>
          </cell>
          <cell r="Q47">
            <v>4</v>
          </cell>
          <cell r="S47">
            <v>3</v>
          </cell>
          <cell r="T47">
            <v>4</v>
          </cell>
          <cell r="U47">
            <v>4</v>
          </cell>
        </row>
        <row r="48">
          <cell r="A48">
            <v>150910</v>
          </cell>
          <cell r="B48" t="str">
            <v>Lindells Bil AB</v>
          </cell>
          <cell r="C48" t="str">
            <v>Billesholm</v>
          </cell>
          <cell r="D48" t="str">
            <v>Mikael Löfroth</v>
          </cell>
          <cell r="E48">
            <v>7.3046018991964941E-3</v>
          </cell>
          <cell r="F48">
            <v>111</v>
          </cell>
          <cell r="G48">
            <v>16</v>
          </cell>
          <cell r="H48">
            <v>11</v>
          </cell>
          <cell r="I48">
            <v>5</v>
          </cell>
          <cell r="K48">
            <v>10</v>
          </cell>
          <cell r="L48">
            <v>9</v>
          </cell>
          <cell r="M48">
            <v>9</v>
          </cell>
          <cell r="O48">
            <v>8</v>
          </cell>
          <cell r="P48">
            <v>9</v>
          </cell>
          <cell r="Q48">
            <v>10</v>
          </cell>
          <cell r="S48">
            <v>10</v>
          </cell>
          <cell r="T48">
            <v>11</v>
          </cell>
          <cell r="U48">
            <v>12</v>
          </cell>
        </row>
        <row r="49">
          <cell r="A49">
            <v>150933</v>
          </cell>
          <cell r="B49" t="str">
            <v>Hedin Stockholm Bil AB</v>
          </cell>
          <cell r="C49" t="str">
            <v>Kista (Akalla)</v>
          </cell>
          <cell r="D49" t="str">
            <v>Per-Henrik Elgstedt</v>
          </cell>
          <cell r="E49">
            <v>6.3915266617969327E-2</v>
          </cell>
          <cell r="F49">
            <v>1001</v>
          </cell>
          <cell r="G49">
            <v>23</v>
          </cell>
          <cell r="H49">
            <v>62</v>
          </cell>
          <cell r="I49">
            <v>85</v>
          </cell>
          <cell r="K49">
            <v>87</v>
          </cell>
          <cell r="L49">
            <v>88</v>
          </cell>
          <cell r="M49">
            <v>85</v>
          </cell>
          <cell r="O49">
            <v>77</v>
          </cell>
          <cell r="P49">
            <v>81</v>
          </cell>
          <cell r="Q49">
            <v>92</v>
          </cell>
          <cell r="S49">
            <v>85</v>
          </cell>
          <cell r="T49">
            <v>98</v>
          </cell>
          <cell r="U49">
            <v>110</v>
          </cell>
        </row>
        <row r="50">
          <cell r="A50">
            <v>150940</v>
          </cell>
          <cell r="B50" t="str">
            <v>Mobility Motors</v>
          </cell>
          <cell r="C50" t="str">
            <v>Malmö</v>
          </cell>
          <cell r="D50" t="str">
            <v>Anders Hällasjö</v>
          </cell>
          <cell r="E50">
            <v>5.8802045288531772E-2</v>
          </cell>
          <cell r="F50">
            <v>621</v>
          </cell>
          <cell r="G50">
            <v>17</v>
          </cell>
          <cell r="H50">
            <v>32</v>
          </cell>
          <cell r="I50">
            <v>54</v>
          </cell>
          <cell r="K50">
            <v>55</v>
          </cell>
          <cell r="L50">
            <v>55</v>
          </cell>
          <cell r="M50">
            <v>52</v>
          </cell>
          <cell r="O50">
            <v>48</v>
          </cell>
          <cell r="P50">
            <v>50</v>
          </cell>
          <cell r="Q50">
            <v>58</v>
          </cell>
          <cell r="S50">
            <v>53</v>
          </cell>
          <cell r="T50">
            <v>61</v>
          </cell>
          <cell r="U50">
            <v>68</v>
          </cell>
        </row>
        <row r="51">
          <cell r="A51">
            <v>150941</v>
          </cell>
          <cell r="B51" t="str">
            <v>Mobility Motors</v>
          </cell>
          <cell r="C51" t="str">
            <v>Lund</v>
          </cell>
          <cell r="D51" t="str">
            <v>Anders Hällasjö</v>
          </cell>
          <cell r="E51">
            <v>1.8991964937910884E-2</v>
          </cell>
          <cell r="F51">
            <v>271</v>
          </cell>
          <cell r="G51">
            <v>14</v>
          </cell>
          <cell r="H51">
            <v>16</v>
          </cell>
          <cell r="I51">
            <v>24</v>
          </cell>
          <cell r="K51">
            <v>24</v>
          </cell>
          <cell r="L51">
            <v>24</v>
          </cell>
          <cell r="M51">
            <v>23</v>
          </cell>
          <cell r="O51">
            <v>21</v>
          </cell>
          <cell r="P51">
            <v>22</v>
          </cell>
          <cell r="Q51">
            <v>25</v>
          </cell>
          <cell r="S51">
            <v>23</v>
          </cell>
          <cell r="T51">
            <v>27</v>
          </cell>
          <cell r="U51">
            <v>30</v>
          </cell>
        </row>
        <row r="52">
          <cell r="A52">
            <v>150942</v>
          </cell>
          <cell r="B52" t="str">
            <v>Mobility Motors</v>
          </cell>
          <cell r="C52" t="str">
            <v>Bromma</v>
          </cell>
          <cell r="D52" t="str">
            <v>Anders Hällasjö</v>
          </cell>
          <cell r="E52">
            <v>7.487216946676406E-2</v>
          </cell>
          <cell r="F52">
            <v>454</v>
          </cell>
          <cell r="G52">
            <v>17</v>
          </cell>
          <cell r="H52">
            <v>26</v>
          </cell>
          <cell r="I52">
            <v>39</v>
          </cell>
          <cell r="K52">
            <v>42</v>
          </cell>
          <cell r="L52">
            <v>41</v>
          </cell>
          <cell r="M52">
            <v>39</v>
          </cell>
          <cell r="O52">
            <v>34</v>
          </cell>
          <cell r="P52">
            <v>36</v>
          </cell>
          <cell r="Q52">
            <v>43</v>
          </cell>
          <cell r="S52">
            <v>41</v>
          </cell>
          <cell r="T52">
            <v>45</v>
          </cell>
          <cell r="U52">
            <v>51</v>
          </cell>
        </row>
        <row r="53">
          <cell r="A53">
            <v>150943</v>
          </cell>
          <cell r="B53" t="str">
            <v>Mobility Motors</v>
          </cell>
          <cell r="C53" t="str">
            <v>Skärholmen</v>
          </cell>
          <cell r="D53" t="str">
            <v>Anders Hällasjö</v>
          </cell>
          <cell r="E53">
            <v>6.7567567567567571E-2</v>
          </cell>
          <cell r="F53">
            <v>799</v>
          </cell>
          <cell r="G53">
            <v>21</v>
          </cell>
          <cell r="H53">
            <v>50</v>
          </cell>
          <cell r="I53">
            <v>69</v>
          </cell>
          <cell r="K53">
            <v>70</v>
          </cell>
          <cell r="L53">
            <v>72</v>
          </cell>
          <cell r="M53">
            <v>67</v>
          </cell>
          <cell r="O53">
            <v>62</v>
          </cell>
          <cell r="P53">
            <v>65</v>
          </cell>
          <cell r="Q53">
            <v>75</v>
          </cell>
          <cell r="S53">
            <v>68</v>
          </cell>
          <cell r="T53">
            <v>78</v>
          </cell>
          <cell r="U53">
            <v>88</v>
          </cell>
        </row>
        <row r="54">
          <cell r="A54">
            <v>150970</v>
          </cell>
          <cell r="B54" t="str">
            <v>Öhmans Bil i Sundsvall AB</v>
          </cell>
          <cell r="C54" t="str">
            <v>Sundsvall</v>
          </cell>
          <cell r="D54" t="str">
            <v>Joel Karlsson</v>
          </cell>
          <cell r="E54">
            <v>1.2052593133674214E-2</v>
          </cell>
          <cell r="F54">
            <v>87</v>
          </cell>
          <cell r="G54">
            <v>6</v>
          </cell>
          <cell r="H54">
            <v>7</v>
          </cell>
          <cell r="I54">
            <v>5</v>
          </cell>
          <cell r="K54">
            <v>8</v>
          </cell>
          <cell r="L54">
            <v>7</v>
          </cell>
          <cell r="M54">
            <v>7</v>
          </cell>
          <cell r="O54">
            <v>6</v>
          </cell>
          <cell r="P54">
            <v>7</v>
          </cell>
          <cell r="Q54">
            <v>8</v>
          </cell>
          <cell r="S54">
            <v>8</v>
          </cell>
          <cell r="T54">
            <v>9</v>
          </cell>
          <cell r="U54">
            <v>10</v>
          </cell>
        </row>
        <row r="55">
          <cell r="A55">
            <v>151010</v>
          </cell>
          <cell r="B55" t="str">
            <v>Landrins Bil Eskilstuna AB</v>
          </cell>
          <cell r="C55" t="str">
            <v>Eskilstuna</v>
          </cell>
          <cell r="D55" t="str">
            <v>Patrik Johansson</v>
          </cell>
          <cell r="E55">
            <v>1.2783053323593864E-2</v>
          </cell>
          <cell r="F55">
            <v>119</v>
          </cell>
          <cell r="G55">
            <v>4</v>
          </cell>
          <cell r="H55">
            <v>6</v>
          </cell>
          <cell r="I55">
            <v>12</v>
          </cell>
          <cell r="K55">
            <v>11</v>
          </cell>
          <cell r="L55">
            <v>10</v>
          </cell>
          <cell r="M55">
            <v>10</v>
          </cell>
          <cell r="O55">
            <v>9</v>
          </cell>
          <cell r="P55">
            <v>9</v>
          </cell>
          <cell r="Q55">
            <v>11</v>
          </cell>
          <cell r="S55">
            <v>10</v>
          </cell>
          <cell r="T55">
            <v>12</v>
          </cell>
          <cell r="U55">
            <v>14</v>
          </cell>
        </row>
        <row r="56">
          <cell r="A56">
            <v>151011</v>
          </cell>
          <cell r="B56" t="str">
            <v>Landrins Bil AB</v>
          </cell>
          <cell r="C56" t="str">
            <v>Avesta</v>
          </cell>
          <cell r="D56" t="str">
            <v>Patrik Johansson</v>
          </cell>
          <cell r="E56">
            <v>8.0350620891161424E-3</v>
          </cell>
          <cell r="F56">
            <v>93</v>
          </cell>
          <cell r="G56">
            <v>5</v>
          </cell>
          <cell r="H56">
            <v>-1</v>
          </cell>
          <cell r="I56">
            <v>9</v>
          </cell>
          <cell r="K56">
            <v>9</v>
          </cell>
          <cell r="L56">
            <v>8</v>
          </cell>
          <cell r="M56">
            <v>8</v>
          </cell>
          <cell r="O56">
            <v>7</v>
          </cell>
          <cell r="P56">
            <v>7</v>
          </cell>
          <cell r="Q56">
            <v>8</v>
          </cell>
          <cell r="S56">
            <v>8</v>
          </cell>
          <cell r="T56">
            <v>9</v>
          </cell>
          <cell r="U56">
            <v>10</v>
          </cell>
        </row>
        <row r="57">
          <cell r="A57">
            <v>151012</v>
          </cell>
          <cell r="B57" t="str">
            <v>Landrins Bil AB</v>
          </cell>
          <cell r="C57" t="str">
            <v>Västerås</v>
          </cell>
          <cell r="D57" t="str">
            <v>Patrik Johansson</v>
          </cell>
          <cell r="E57">
            <v>1.8626734842951059E-2</v>
          </cell>
          <cell r="F57">
            <v>229</v>
          </cell>
          <cell r="G57">
            <v>10</v>
          </cell>
          <cell r="H57">
            <v>17</v>
          </cell>
          <cell r="I57">
            <v>22</v>
          </cell>
          <cell r="K57">
            <v>20</v>
          </cell>
          <cell r="L57">
            <v>20</v>
          </cell>
          <cell r="M57">
            <v>20</v>
          </cell>
          <cell r="O57">
            <v>18</v>
          </cell>
          <cell r="P57">
            <v>19</v>
          </cell>
          <cell r="Q57">
            <v>21</v>
          </cell>
          <cell r="S57">
            <v>20</v>
          </cell>
          <cell r="T57">
            <v>23</v>
          </cell>
          <cell r="U57">
            <v>25</v>
          </cell>
        </row>
        <row r="58">
          <cell r="A58">
            <v>151020</v>
          </cell>
          <cell r="B58" t="str">
            <v>Holmgrens Bil i Småland AB</v>
          </cell>
          <cell r="C58" t="str">
            <v>Jönköping</v>
          </cell>
          <cell r="D58" t="str">
            <v>Patrik Johansson</v>
          </cell>
          <cell r="E58">
            <v>2.2279035792549307E-2</v>
          </cell>
          <cell r="F58">
            <v>196</v>
          </cell>
          <cell r="G58">
            <v>2</v>
          </cell>
          <cell r="H58">
            <v>20</v>
          </cell>
          <cell r="I58">
            <v>19</v>
          </cell>
          <cell r="K58">
            <v>17</v>
          </cell>
          <cell r="L58">
            <v>17</v>
          </cell>
          <cell r="M58">
            <v>17</v>
          </cell>
          <cell r="O58">
            <v>15</v>
          </cell>
          <cell r="P58">
            <v>16</v>
          </cell>
          <cell r="Q58">
            <v>18</v>
          </cell>
          <cell r="S58">
            <v>17</v>
          </cell>
          <cell r="T58">
            <v>20</v>
          </cell>
          <cell r="U58">
            <v>22</v>
          </cell>
        </row>
        <row r="59">
          <cell r="A59">
            <v>151021</v>
          </cell>
          <cell r="B59" t="str">
            <v>Holmgrens Bil i Småland AB</v>
          </cell>
          <cell r="C59" t="str">
            <v>Växjö</v>
          </cell>
          <cell r="D59" t="str">
            <v>Patrik Johansson</v>
          </cell>
          <cell r="E59">
            <v>1.4243973703433162E-2</v>
          </cell>
          <cell r="F59">
            <v>144</v>
          </cell>
          <cell r="G59">
            <v>3</v>
          </cell>
          <cell r="H59">
            <v>8</v>
          </cell>
          <cell r="I59">
            <v>14</v>
          </cell>
          <cell r="K59">
            <v>12</v>
          </cell>
          <cell r="L59">
            <v>13</v>
          </cell>
          <cell r="M59">
            <v>13</v>
          </cell>
          <cell r="O59">
            <v>11</v>
          </cell>
          <cell r="P59">
            <v>12</v>
          </cell>
          <cell r="Q59">
            <v>14</v>
          </cell>
          <cell r="S59">
            <v>13</v>
          </cell>
          <cell r="T59">
            <v>15</v>
          </cell>
          <cell r="U59">
            <v>16</v>
          </cell>
        </row>
        <row r="60">
          <cell r="A60">
            <v>151022</v>
          </cell>
          <cell r="B60" t="str">
            <v>Holmgrens Bil i Småland AB</v>
          </cell>
          <cell r="C60" t="str">
            <v>Kalmar</v>
          </cell>
          <cell r="D60" t="str">
            <v>Patrik Johansson</v>
          </cell>
          <cell r="E60">
            <v>1.3878743608473338E-2</v>
          </cell>
          <cell r="F60">
            <v>112</v>
          </cell>
          <cell r="G60">
            <v>3</v>
          </cell>
          <cell r="H60">
            <v>4</v>
          </cell>
          <cell r="I60">
            <v>10</v>
          </cell>
          <cell r="K60">
            <v>11</v>
          </cell>
          <cell r="L60">
            <v>10</v>
          </cell>
          <cell r="M60">
            <v>10</v>
          </cell>
          <cell r="O60">
            <v>9</v>
          </cell>
          <cell r="P60">
            <v>9</v>
          </cell>
          <cell r="Q60">
            <v>11</v>
          </cell>
          <cell r="S60">
            <v>10</v>
          </cell>
          <cell r="T60">
            <v>11</v>
          </cell>
          <cell r="U60">
            <v>12</v>
          </cell>
        </row>
        <row r="61">
          <cell r="A61">
            <v>151024</v>
          </cell>
          <cell r="B61" t="str">
            <v>Holmgrens Bil i Småland AB</v>
          </cell>
          <cell r="C61" t="str">
            <v>Vetlanda</v>
          </cell>
          <cell r="D61" t="str">
            <v>Patrik Johansson</v>
          </cell>
          <cell r="E61">
            <v>4.0175310445580712E-3</v>
          </cell>
          <cell r="F61">
            <v>46</v>
          </cell>
          <cell r="G61">
            <v>3</v>
          </cell>
          <cell r="H61">
            <v>3</v>
          </cell>
          <cell r="I61">
            <v>4</v>
          </cell>
          <cell r="K61">
            <v>4</v>
          </cell>
          <cell r="L61">
            <v>4</v>
          </cell>
          <cell r="M61">
            <v>4</v>
          </cell>
          <cell r="O61">
            <v>3</v>
          </cell>
          <cell r="P61">
            <v>4</v>
          </cell>
          <cell r="Q61">
            <v>4</v>
          </cell>
          <cell r="S61">
            <v>4</v>
          </cell>
          <cell r="T61">
            <v>4</v>
          </cell>
          <cell r="U61">
            <v>5</v>
          </cell>
        </row>
        <row r="62">
          <cell r="A62">
            <v>151025</v>
          </cell>
          <cell r="B62" t="str">
            <v>Holmgrens Bil i Småland AB</v>
          </cell>
          <cell r="C62" t="str">
            <v>Vimmerby</v>
          </cell>
          <cell r="D62" t="str">
            <v>Patrik Johansson</v>
          </cell>
          <cell r="E62">
            <v>4.7479912344777211E-3</v>
          </cell>
          <cell r="F62">
            <v>45</v>
          </cell>
          <cell r="G62">
            <v>0</v>
          </cell>
          <cell r="H62">
            <v>4</v>
          </cell>
          <cell r="I62">
            <v>5</v>
          </cell>
          <cell r="K62">
            <v>4</v>
          </cell>
          <cell r="L62">
            <v>4</v>
          </cell>
          <cell r="M62">
            <v>4</v>
          </cell>
          <cell r="O62">
            <v>4</v>
          </cell>
          <cell r="P62">
            <v>4</v>
          </cell>
          <cell r="Q62">
            <v>4</v>
          </cell>
          <cell r="S62">
            <v>4</v>
          </cell>
          <cell r="T62">
            <v>5</v>
          </cell>
          <cell r="U62">
            <v>5</v>
          </cell>
        </row>
        <row r="63">
          <cell r="A63">
            <v>151026</v>
          </cell>
          <cell r="B63" t="str">
            <v>Holmgrens Bil i Småland AB</v>
          </cell>
          <cell r="C63" t="str">
            <v>Karlskrona</v>
          </cell>
          <cell r="D63" t="str">
            <v>Patrik Johansson</v>
          </cell>
          <cell r="E63">
            <v>5.8436815193571951E-3</v>
          </cell>
          <cell r="F63">
            <v>60</v>
          </cell>
          <cell r="G63">
            <v>1</v>
          </cell>
          <cell r="H63">
            <v>0</v>
          </cell>
          <cell r="I63">
            <v>5</v>
          </cell>
          <cell r="K63">
            <v>5</v>
          </cell>
          <cell r="L63">
            <v>6</v>
          </cell>
          <cell r="M63">
            <v>5</v>
          </cell>
          <cell r="O63">
            <v>5</v>
          </cell>
          <cell r="P63">
            <v>5</v>
          </cell>
          <cell r="Q63">
            <v>6</v>
          </cell>
          <cell r="S63">
            <v>5</v>
          </cell>
          <cell r="T63">
            <v>6</v>
          </cell>
          <cell r="U63">
            <v>6</v>
          </cell>
        </row>
        <row r="64">
          <cell r="A64">
            <v>151027</v>
          </cell>
          <cell r="B64" t="str">
            <v>Holmgrens Bil i Småland AB</v>
          </cell>
          <cell r="C64" t="str">
            <v>Skövde</v>
          </cell>
          <cell r="D64" t="str">
            <v>Patrik Johansson</v>
          </cell>
          <cell r="E64">
            <v>1.3878743608473338E-2</v>
          </cell>
          <cell r="F64">
            <v>191</v>
          </cell>
          <cell r="G64">
            <v>2</v>
          </cell>
          <cell r="H64">
            <v>2</v>
          </cell>
          <cell r="I64">
            <v>18</v>
          </cell>
          <cell r="K64">
            <v>17</v>
          </cell>
          <cell r="L64">
            <v>17</v>
          </cell>
          <cell r="M64">
            <v>16</v>
          </cell>
          <cell r="O64">
            <v>15</v>
          </cell>
          <cell r="P64">
            <v>16</v>
          </cell>
          <cell r="Q64">
            <v>18</v>
          </cell>
          <cell r="S64">
            <v>16</v>
          </cell>
          <cell r="T64">
            <v>19</v>
          </cell>
          <cell r="U64">
            <v>21</v>
          </cell>
        </row>
        <row r="65">
          <cell r="A65">
            <v>151040</v>
          </cell>
          <cell r="B65" t="str">
            <v>Bilstjärnan AB</v>
          </cell>
          <cell r="C65" t="str">
            <v>Falun</v>
          </cell>
          <cell r="D65" t="str">
            <v>Joel Karlsson</v>
          </cell>
          <cell r="E65">
            <v>8.7655222790357923E-3</v>
          </cell>
          <cell r="F65">
            <v>77</v>
          </cell>
          <cell r="G65">
            <v>5</v>
          </cell>
          <cell r="H65">
            <v>6</v>
          </cell>
          <cell r="I65">
            <v>6</v>
          </cell>
          <cell r="K65">
            <v>6</v>
          </cell>
          <cell r="L65">
            <v>7</v>
          </cell>
          <cell r="M65">
            <v>7</v>
          </cell>
          <cell r="O65">
            <v>6</v>
          </cell>
          <cell r="P65">
            <v>6</v>
          </cell>
          <cell r="Q65">
            <v>7</v>
          </cell>
          <cell r="S65">
            <v>7</v>
          </cell>
          <cell r="T65">
            <v>8</v>
          </cell>
          <cell r="U65">
            <v>9</v>
          </cell>
        </row>
        <row r="66">
          <cell r="A66">
            <v>151080</v>
          </cell>
          <cell r="B66" t="str">
            <v>Bilbyter Linköping</v>
          </cell>
          <cell r="C66" t="str">
            <v>Linköping</v>
          </cell>
          <cell r="D66" t="str">
            <v>Patrik Johansson</v>
          </cell>
          <cell r="E66">
            <v>1.5704894083272462E-2</v>
          </cell>
          <cell r="F66">
            <v>248</v>
          </cell>
          <cell r="G66">
            <v>41</v>
          </cell>
          <cell r="H66">
            <v>18</v>
          </cell>
          <cell r="I66">
            <v>19</v>
          </cell>
          <cell r="K66">
            <v>21</v>
          </cell>
          <cell r="L66">
            <v>22</v>
          </cell>
          <cell r="M66">
            <v>21</v>
          </cell>
          <cell r="O66">
            <v>19</v>
          </cell>
          <cell r="P66">
            <v>20</v>
          </cell>
          <cell r="Q66">
            <v>22</v>
          </cell>
          <cell r="S66">
            <v>20</v>
          </cell>
          <cell r="T66">
            <v>24</v>
          </cell>
          <cell r="U66">
            <v>27</v>
          </cell>
        </row>
        <row r="67">
          <cell r="A67">
            <v>151090</v>
          </cell>
          <cell r="B67" t="str">
            <v>Bilbyter Norrköing</v>
          </cell>
          <cell r="C67" t="str">
            <v>Norrköping</v>
          </cell>
          <cell r="D67" t="str">
            <v>Patrik Johansson</v>
          </cell>
          <cell r="E67">
            <v>9.8612125639152663E-3</v>
          </cell>
          <cell r="F67">
            <v>172</v>
          </cell>
          <cell r="G67">
            <v>7</v>
          </cell>
          <cell r="H67">
            <v>13</v>
          </cell>
          <cell r="I67">
            <v>12</v>
          </cell>
          <cell r="K67">
            <v>15</v>
          </cell>
          <cell r="L67">
            <v>15</v>
          </cell>
          <cell r="M67">
            <v>15</v>
          </cell>
          <cell r="O67">
            <v>13</v>
          </cell>
          <cell r="P67">
            <v>14</v>
          </cell>
          <cell r="Q67">
            <v>16</v>
          </cell>
          <cell r="S67">
            <v>14</v>
          </cell>
          <cell r="T67">
            <v>17</v>
          </cell>
          <cell r="U67">
            <v>18</v>
          </cell>
        </row>
        <row r="68">
          <cell r="A68">
            <v>151100</v>
          </cell>
          <cell r="B68" t="str">
            <v>Öbab AB</v>
          </cell>
          <cell r="C68" t="str">
            <v>Örebro</v>
          </cell>
          <cell r="D68" t="str">
            <v>Patrik Johansson</v>
          </cell>
          <cell r="E68">
            <v>2.1183345507669833E-2</v>
          </cell>
          <cell r="F68">
            <v>177</v>
          </cell>
          <cell r="G68">
            <v>10</v>
          </cell>
          <cell r="H68">
            <v>13</v>
          </cell>
          <cell r="I68">
            <v>12</v>
          </cell>
          <cell r="K68">
            <v>16</v>
          </cell>
          <cell r="L68">
            <v>15</v>
          </cell>
          <cell r="M68">
            <v>15</v>
          </cell>
          <cell r="O68">
            <v>13</v>
          </cell>
          <cell r="P68">
            <v>14</v>
          </cell>
          <cell r="Q68">
            <v>16</v>
          </cell>
          <cell r="S68">
            <v>16</v>
          </cell>
          <cell r="T68">
            <v>18</v>
          </cell>
          <cell r="U68">
            <v>19</v>
          </cell>
        </row>
        <row r="69">
          <cell r="A69">
            <v>151120</v>
          </cell>
          <cell r="B69" t="str">
            <v>Knivsta Motor AB</v>
          </cell>
          <cell r="C69" t="str">
            <v>Kungsängen</v>
          </cell>
          <cell r="D69" t="str">
            <v>Mikael Löfroth</v>
          </cell>
          <cell r="E69">
            <v>1.2052593133674214E-2</v>
          </cell>
          <cell r="F69">
            <v>171</v>
          </cell>
          <cell r="G69">
            <v>9</v>
          </cell>
          <cell r="H69">
            <v>13</v>
          </cell>
          <cell r="I69">
            <v>13</v>
          </cell>
          <cell r="K69">
            <v>15</v>
          </cell>
          <cell r="L69">
            <v>15</v>
          </cell>
          <cell r="M69">
            <v>14</v>
          </cell>
          <cell r="O69">
            <v>13</v>
          </cell>
          <cell r="P69">
            <v>14</v>
          </cell>
          <cell r="Q69">
            <v>16</v>
          </cell>
          <cell r="S69">
            <v>14</v>
          </cell>
          <cell r="T69">
            <v>17</v>
          </cell>
          <cell r="U69">
            <v>19</v>
          </cell>
        </row>
        <row r="70">
          <cell r="A70">
            <v>151140</v>
          </cell>
          <cell r="B70" t="str">
            <v>Bavaria Sverige Bil AB</v>
          </cell>
          <cell r="C70" t="str">
            <v>Östersund</v>
          </cell>
          <cell r="D70" t="str">
            <v>Joel Karlsson</v>
          </cell>
          <cell r="E70">
            <v>1.1344678011344677E-2</v>
          </cell>
          <cell r="F70">
            <v>67</v>
          </cell>
          <cell r="G70">
            <v>8</v>
          </cell>
          <cell r="H70">
            <v>-1</v>
          </cell>
          <cell r="I70">
            <v>10</v>
          </cell>
          <cell r="K70">
            <v>6</v>
          </cell>
          <cell r="L70">
            <v>6</v>
          </cell>
          <cell r="M70">
            <v>5</v>
          </cell>
          <cell r="O70">
            <v>5</v>
          </cell>
          <cell r="P70">
            <v>5</v>
          </cell>
          <cell r="Q70">
            <v>6</v>
          </cell>
          <cell r="S70">
            <v>6</v>
          </cell>
          <cell r="T70">
            <v>6</v>
          </cell>
          <cell r="U70">
            <v>7</v>
          </cell>
        </row>
        <row r="71">
          <cell r="A71">
            <v>151200</v>
          </cell>
          <cell r="B71" t="str">
            <v xml:space="preserve">Nordmarkens Motor Värmland AB </v>
          </cell>
          <cell r="C71">
            <v>0</v>
          </cell>
          <cell r="D71" t="str">
            <v>Mikael Löfroth</v>
          </cell>
          <cell r="E71">
            <v>1.2052593133674214E-2</v>
          </cell>
          <cell r="F71">
            <v>117</v>
          </cell>
          <cell r="G71">
            <v>7</v>
          </cell>
          <cell r="H71">
            <v>1</v>
          </cell>
          <cell r="I71">
            <v>9</v>
          </cell>
          <cell r="K71">
            <v>11</v>
          </cell>
          <cell r="L71">
            <v>10</v>
          </cell>
          <cell r="M71">
            <v>10</v>
          </cell>
          <cell r="O71">
            <v>9</v>
          </cell>
          <cell r="P71">
            <v>9</v>
          </cell>
          <cell r="Q71">
            <v>11</v>
          </cell>
          <cell r="S71">
            <v>10</v>
          </cell>
          <cell r="T71">
            <v>11</v>
          </cell>
          <cell r="U71">
            <v>13</v>
          </cell>
        </row>
        <row r="72">
          <cell r="A72">
            <v>151210</v>
          </cell>
          <cell r="B72" t="str">
            <v xml:space="preserve">Nordmarkens Motor AB </v>
          </cell>
          <cell r="C72">
            <v>0</v>
          </cell>
          <cell r="D72" t="str">
            <v>Mikael Löfroth</v>
          </cell>
          <cell r="E72">
            <v>9.1307523739956164E-3</v>
          </cell>
          <cell r="F72">
            <v>25</v>
          </cell>
          <cell r="G72">
            <v>6</v>
          </cell>
          <cell r="H72">
            <v>-1</v>
          </cell>
          <cell r="I72">
            <v>2</v>
          </cell>
          <cell r="K72">
            <v>2</v>
          </cell>
          <cell r="L72">
            <v>2</v>
          </cell>
          <cell r="M72">
            <v>2</v>
          </cell>
          <cell r="O72">
            <v>2</v>
          </cell>
          <cell r="P72">
            <v>2</v>
          </cell>
          <cell r="Q72">
            <v>3</v>
          </cell>
          <cell r="S72">
            <v>3</v>
          </cell>
          <cell r="T72">
            <v>3</v>
          </cell>
          <cell r="U72">
            <v>3</v>
          </cell>
        </row>
        <row r="73">
          <cell r="E73">
            <v>1.0003877751625498</v>
          </cell>
          <cell r="F73">
            <v>9335</v>
          </cell>
          <cell r="G73">
            <v>387</v>
          </cell>
        </row>
      </sheetData>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C+LCV"/>
      <sheetName val="LCV"/>
      <sheetName val="PC"/>
      <sheetName val="Dealer overview (NEW)"/>
      <sheetName val="Dealer overview"/>
      <sheetName val="Notes"/>
    </sheetNames>
    <sheetDataSet>
      <sheetData sheetId="0"/>
      <sheetData sheetId="1">
        <row r="17">
          <cell r="A17">
            <v>270010</v>
          </cell>
          <cell r="B17" t="str">
            <v>EST - Fakto Auto AS</v>
          </cell>
          <cell r="C17" t="str">
            <v>Tallinn</v>
          </cell>
          <cell r="D17" t="str">
            <v>Priit Põld</v>
          </cell>
          <cell r="E17">
            <v>0.29487179487179488</v>
          </cell>
          <cell r="F17">
            <v>23</v>
          </cell>
          <cell r="G17">
            <v>2</v>
          </cell>
          <cell r="H17">
            <v>2</v>
          </cell>
          <cell r="I17">
            <v>2</v>
          </cell>
          <cell r="K17">
            <v>1</v>
          </cell>
          <cell r="L17">
            <v>2</v>
          </cell>
          <cell r="M17">
            <v>1</v>
          </cell>
          <cell r="O17">
            <v>2</v>
          </cell>
          <cell r="P17">
            <v>2</v>
          </cell>
          <cell r="Q17">
            <v>1</v>
          </cell>
          <cell r="S17">
            <v>1</v>
          </cell>
          <cell r="T17">
            <v>2</v>
          </cell>
          <cell r="U17">
            <v>2</v>
          </cell>
        </row>
        <row r="18">
          <cell r="A18">
            <v>270040</v>
          </cell>
          <cell r="B18" t="str">
            <v>EST - Wiru Auto OÜ</v>
          </cell>
          <cell r="C18" t="str">
            <v>Rakvere</v>
          </cell>
          <cell r="D18" t="str">
            <v>Priit Põld</v>
          </cell>
          <cell r="E18">
            <v>0.12820512820512819</v>
          </cell>
          <cell r="F18">
            <v>10</v>
          </cell>
          <cell r="G18">
            <v>1</v>
          </cell>
          <cell r="H18">
            <v>1</v>
          </cell>
          <cell r="I18">
            <v>1</v>
          </cell>
          <cell r="K18">
            <v>1</v>
          </cell>
          <cell r="L18">
            <v>1</v>
          </cell>
          <cell r="M18">
            <v>1</v>
          </cell>
          <cell r="O18">
            <v>1</v>
          </cell>
          <cell r="P18">
            <v>1</v>
          </cell>
          <cell r="Q18">
            <v>1</v>
          </cell>
          <cell r="S18">
            <v>1</v>
          </cell>
          <cell r="T18">
            <v>1</v>
          </cell>
          <cell r="U18">
            <v>1</v>
          </cell>
        </row>
        <row r="19">
          <cell r="A19">
            <v>270100</v>
          </cell>
          <cell r="B19" t="str">
            <v>EST - Autospirit Tartu OÜ</v>
          </cell>
          <cell r="C19" t="str">
            <v>Tartu</v>
          </cell>
          <cell r="D19" t="str">
            <v>Priit Põld</v>
          </cell>
          <cell r="E19">
            <v>0.17948717948717949</v>
          </cell>
          <cell r="F19">
            <v>14</v>
          </cell>
          <cell r="G19">
            <v>1</v>
          </cell>
          <cell r="H19">
            <v>1</v>
          </cell>
          <cell r="I19">
            <v>1</v>
          </cell>
          <cell r="K19">
            <v>1</v>
          </cell>
          <cell r="L19">
            <v>1</v>
          </cell>
          <cell r="M19">
            <v>1</v>
          </cell>
          <cell r="O19">
            <v>1</v>
          </cell>
          <cell r="P19">
            <v>1</v>
          </cell>
          <cell r="Q19">
            <v>1</v>
          </cell>
          <cell r="S19">
            <v>1</v>
          </cell>
          <cell r="T19">
            <v>1</v>
          </cell>
          <cell r="U19">
            <v>2</v>
          </cell>
        </row>
        <row r="20">
          <cell r="A20">
            <v>270120</v>
          </cell>
          <cell r="B20" t="str">
            <v>EST - Eurostauto OÜ</v>
          </cell>
          <cell r="C20" t="str">
            <v>Tallinn</v>
          </cell>
          <cell r="D20" t="str">
            <v>Priit Põld</v>
          </cell>
          <cell r="E20">
            <v>0.34615384615384615</v>
          </cell>
          <cell r="F20">
            <v>27</v>
          </cell>
          <cell r="G20">
            <v>2</v>
          </cell>
          <cell r="H20">
            <v>3</v>
          </cell>
          <cell r="I20">
            <v>3</v>
          </cell>
          <cell r="K20">
            <v>2</v>
          </cell>
          <cell r="L20">
            <v>3</v>
          </cell>
          <cell r="M20">
            <v>2</v>
          </cell>
          <cell r="O20">
            <v>2</v>
          </cell>
          <cell r="P20">
            <v>2</v>
          </cell>
          <cell r="Q20">
            <v>1</v>
          </cell>
          <cell r="S20">
            <v>2</v>
          </cell>
          <cell r="T20">
            <v>2</v>
          </cell>
          <cell r="U20">
            <v>3</v>
          </cell>
        </row>
        <row r="21">
          <cell r="A21">
            <v>270121</v>
          </cell>
          <cell r="B21" t="str">
            <v>EST - Eurostauto OÜ</v>
          </cell>
          <cell r="C21" t="str">
            <v>Pärnu</v>
          </cell>
          <cell r="D21" t="str">
            <v>Priit Põld</v>
          </cell>
          <cell r="E21">
            <v>5.128205128205128E-2</v>
          </cell>
          <cell r="F21">
            <v>4</v>
          </cell>
          <cell r="G21">
            <v>0</v>
          </cell>
          <cell r="H21">
            <v>0</v>
          </cell>
          <cell r="I21">
            <v>1</v>
          </cell>
          <cell r="K21">
            <v>0</v>
          </cell>
          <cell r="L21">
            <v>0</v>
          </cell>
          <cell r="M21">
            <v>1</v>
          </cell>
          <cell r="O21">
            <v>0</v>
          </cell>
          <cell r="P21">
            <v>0</v>
          </cell>
          <cell r="Q21">
            <v>1</v>
          </cell>
          <cell r="S21">
            <v>0</v>
          </cell>
          <cell r="T21">
            <v>0</v>
          </cell>
          <cell r="U21">
            <v>1</v>
          </cell>
        </row>
        <row r="22">
          <cell r="A22">
            <v>710010</v>
          </cell>
          <cell r="B22" t="str">
            <v>LVA - SIA Norde</v>
          </cell>
          <cell r="C22" t="str">
            <v>Rīga</v>
          </cell>
          <cell r="D22" t="str">
            <v>Priit Põld</v>
          </cell>
          <cell r="E22">
            <v>0.58620689655172409</v>
          </cell>
          <cell r="F22">
            <v>85</v>
          </cell>
          <cell r="G22">
            <v>7</v>
          </cell>
          <cell r="H22">
            <v>8</v>
          </cell>
          <cell r="I22">
            <v>8</v>
          </cell>
          <cell r="K22">
            <v>5</v>
          </cell>
          <cell r="L22">
            <v>9</v>
          </cell>
          <cell r="M22">
            <v>7</v>
          </cell>
          <cell r="O22">
            <v>7</v>
          </cell>
          <cell r="P22">
            <v>7</v>
          </cell>
          <cell r="Q22">
            <v>5</v>
          </cell>
          <cell r="S22">
            <v>5</v>
          </cell>
          <cell r="T22">
            <v>7</v>
          </cell>
          <cell r="U22">
            <v>10</v>
          </cell>
        </row>
        <row r="23">
          <cell r="A23">
            <v>710050</v>
          </cell>
          <cell r="B23" t="str">
            <v>LVA - SIA Skandi Motors</v>
          </cell>
          <cell r="C23" t="str">
            <v>Rīga</v>
          </cell>
          <cell r="D23" t="str">
            <v>Priit Põld</v>
          </cell>
          <cell r="E23">
            <v>0.37931034482758619</v>
          </cell>
          <cell r="F23">
            <v>55</v>
          </cell>
          <cell r="G23">
            <v>4</v>
          </cell>
          <cell r="H23">
            <v>5</v>
          </cell>
          <cell r="I23">
            <v>5</v>
          </cell>
          <cell r="K23">
            <v>3</v>
          </cell>
          <cell r="L23">
            <v>6</v>
          </cell>
          <cell r="M23">
            <v>5</v>
          </cell>
          <cell r="O23">
            <v>5</v>
          </cell>
          <cell r="P23">
            <v>4</v>
          </cell>
          <cell r="Q23">
            <v>3</v>
          </cell>
          <cell r="S23">
            <v>3</v>
          </cell>
          <cell r="T23">
            <v>4</v>
          </cell>
          <cell r="U23">
            <v>6</v>
          </cell>
        </row>
        <row r="24">
          <cell r="A24">
            <v>710051</v>
          </cell>
          <cell r="B24" t="str">
            <v>LVA - SIA Skandi Motors Liepaja</v>
          </cell>
          <cell r="C24" t="str">
            <v>Liepāja</v>
          </cell>
          <cell r="D24" t="str">
            <v>Priit Põld</v>
          </cell>
          <cell r="E24">
            <v>6.8965517241379309E-3</v>
          </cell>
          <cell r="F24">
            <v>1</v>
          </cell>
          <cell r="G24">
            <v>0</v>
          </cell>
          <cell r="H24">
            <v>0</v>
          </cell>
          <cell r="I24">
            <v>0</v>
          </cell>
          <cell r="K24">
            <v>0</v>
          </cell>
          <cell r="L24">
            <v>0</v>
          </cell>
          <cell r="M24">
            <v>0</v>
          </cell>
          <cell r="O24">
            <v>0</v>
          </cell>
          <cell r="P24">
            <v>0</v>
          </cell>
          <cell r="Q24">
            <v>0</v>
          </cell>
          <cell r="S24">
            <v>0</v>
          </cell>
          <cell r="T24">
            <v>0</v>
          </cell>
          <cell r="U24">
            <v>1</v>
          </cell>
        </row>
        <row r="25">
          <cell r="A25">
            <v>710060</v>
          </cell>
          <cell r="B25" t="str">
            <v>LVA - SIA Tehauto Latgale</v>
          </cell>
          <cell r="C25" t="str">
            <v>Daugavpils</v>
          </cell>
          <cell r="D25" t="str">
            <v>Priit Põld</v>
          </cell>
          <cell r="E25">
            <v>2.7586206896551724E-2</v>
          </cell>
          <cell r="F25">
            <v>4</v>
          </cell>
          <cell r="G25">
            <v>0</v>
          </cell>
          <cell r="H25">
            <v>0</v>
          </cell>
          <cell r="I25">
            <v>1</v>
          </cell>
          <cell r="K25">
            <v>0</v>
          </cell>
          <cell r="L25">
            <v>0</v>
          </cell>
          <cell r="M25">
            <v>1</v>
          </cell>
          <cell r="O25">
            <v>0</v>
          </cell>
          <cell r="P25">
            <v>0</v>
          </cell>
          <cell r="Q25">
            <v>1</v>
          </cell>
          <cell r="S25">
            <v>0</v>
          </cell>
          <cell r="T25">
            <v>0</v>
          </cell>
          <cell r="U25">
            <v>1</v>
          </cell>
        </row>
        <row r="26">
          <cell r="A26">
            <v>720010</v>
          </cell>
          <cell r="B26" t="str">
            <v>LTU - UAB Raitas</v>
          </cell>
          <cell r="C26" t="str">
            <v>Vilnius</v>
          </cell>
          <cell r="D26" t="str">
            <v>Linas Zvirblys</v>
          </cell>
          <cell r="E26">
            <v>0.19148936170212766</v>
          </cell>
          <cell r="F26">
            <v>18</v>
          </cell>
          <cell r="G26">
            <v>1</v>
          </cell>
          <cell r="H26">
            <v>2</v>
          </cell>
          <cell r="I26">
            <v>2</v>
          </cell>
          <cell r="K26">
            <v>1</v>
          </cell>
          <cell r="L26">
            <v>2</v>
          </cell>
          <cell r="M26">
            <v>2</v>
          </cell>
          <cell r="O26">
            <v>2</v>
          </cell>
          <cell r="P26">
            <v>1</v>
          </cell>
          <cell r="Q26">
            <v>1</v>
          </cell>
          <cell r="S26">
            <v>1</v>
          </cell>
          <cell r="T26">
            <v>1</v>
          </cell>
          <cell r="U26">
            <v>2</v>
          </cell>
        </row>
        <row r="27">
          <cell r="A27">
            <v>720020</v>
          </cell>
          <cell r="B27" t="str">
            <v>LTU - UAB Fakto Autocentras</v>
          </cell>
          <cell r="C27" t="str">
            <v>Vilnius</v>
          </cell>
          <cell r="D27" t="str">
            <v>Linas Zvirblys</v>
          </cell>
          <cell r="E27">
            <v>0.48936170212765956</v>
          </cell>
          <cell r="F27">
            <v>46</v>
          </cell>
          <cell r="G27">
            <v>4</v>
          </cell>
          <cell r="H27">
            <v>5</v>
          </cell>
          <cell r="I27">
            <v>5</v>
          </cell>
          <cell r="K27">
            <v>3</v>
          </cell>
          <cell r="L27">
            <v>5</v>
          </cell>
          <cell r="M27">
            <v>4</v>
          </cell>
          <cell r="O27">
            <v>4</v>
          </cell>
          <cell r="P27">
            <v>4</v>
          </cell>
          <cell r="Q27">
            <v>3</v>
          </cell>
          <cell r="S27">
            <v>3</v>
          </cell>
          <cell r="T27">
            <v>4</v>
          </cell>
          <cell r="U27">
            <v>4</v>
          </cell>
        </row>
        <row r="28">
          <cell r="A28">
            <v>720030</v>
          </cell>
          <cell r="B28" t="str">
            <v>LTU - UAB Ivuana</v>
          </cell>
          <cell r="C28" t="str">
            <v>Kaunas</v>
          </cell>
          <cell r="D28" t="str">
            <v>Linas Zvirblys</v>
          </cell>
          <cell r="E28">
            <v>0.1276595744680851</v>
          </cell>
          <cell r="F28">
            <v>12</v>
          </cell>
          <cell r="G28">
            <v>1</v>
          </cell>
          <cell r="H28">
            <v>1</v>
          </cell>
          <cell r="I28">
            <v>1</v>
          </cell>
          <cell r="K28">
            <v>1</v>
          </cell>
          <cell r="L28">
            <v>1</v>
          </cell>
          <cell r="M28">
            <v>1</v>
          </cell>
          <cell r="O28">
            <v>1</v>
          </cell>
          <cell r="P28">
            <v>1</v>
          </cell>
          <cell r="Q28">
            <v>1</v>
          </cell>
          <cell r="S28">
            <v>1</v>
          </cell>
          <cell r="T28">
            <v>1</v>
          </cell>
          <cell r="U28">
            <v>2</v>
          </cell>
        </row>
        <row r="29">
          <cell r="A29">
            <v>720050</v>
          </cell>
          <cell r="B29" t="str">
            <v>LTU - UAB Techruna</v>
          </cell>
          <cell r="C29" t="str">
            <v>Klaipėda</v>
          </cell>
          <cell r="D29" t="str">
            <v>Linas Zvirblys</v>
          </cell>
          <cell r="E29">
            <v>9.5744680851063829E-2</v>
          </cell>
          <cell r="F29">
            <v>9</v>
          </cell>
          <cell r="G29">
            <v>1</v>
          </cell>
          <cell r="H29">
            <v>1</v>
          </cell>
          <cell r="I29">
            <v>1</v>
          </cell>
          <cell r="K29">
            <v>1</v>
          </cell>
          <cell r="L29">
            <v>1</v>
          </cell>
          <cell r="M29">
            <v>1</v>
          </cell>
          <cell r="O29">
            <v>1</v>
          </cell>
          <cell r="P29">
            <v>1</v>
          </cell>
          <cell r="Q29">
            <v>-1</v>
          </cell>
          <cell r="S29">
            <v>1</v>
          </cell>
          <cell r="T29">
            <v>1</v>
          </cell>
          <cell r="U29">
            <v>0</v>
          </cell>
        </row>
        <row r="30">
          <cell r="A30">
            <v>720080</v>
          </cell>
          <cell r="B30" t="str">
            <v>LTU - UAB Autlit</v>
          </cell>
          <cell r="C30" t="str">
            <v xml:space="preserve">Šiauliai </v>
          </cell>
          <cell r="D30" t="str">
            <v>Linas Zvirblys</v>
          </cell>
          <cell r="E30">
            <v>9.5744680851063829E-2</v>
          </cell>
          <cell r="F30">
            <v>9</v>
          </cell>
          <cell r="G30">
            <v>1</v>
          </cell>
          <cell r="H30">
            <v>1</v>
          </cell>
          <cell r="I30">
            <v>1</v>
          </cell>
          <cell r="K30">
            <v>1</v>
          </cell>
          <cell r="L30">
            <v>1</v>
          </cell>
          <cell r="M30">
            <v>1</v>
          </cell>
          <cell r="O30">
            <v>1</v>
          </cell>
          <cell r="P30">
            <v>1</v>
          </cell>
          <cell r="Q30">
            <v>-1</v>
          </cell>
          <cell r="S30">
            <v>1</v>
          </cell>
          <cell r="T30">
            <v>1</v>
          </cell>
          <cell r="U30">
            <v>0</v>
          </cell>
        </row>
      </sheetData>
      <sheetData sheetId="2">
        <row r="17">
          <cell r="A17">
            <v>270010</v>
          </cell>
          <cell r="B17" t="str">
            <v>EST - Fakto Auto AS</v>
          </cell>
          <cell r="C17" t="str">
            <v>Tallinn</v>
          </cell>
          <cell r="D17" t="str">
            <v>Priit Põld</v>
          </cell>
          <cell r="E17">
            <v>0.37249283667621774</v>
          </cell>
          <cell r="F17">
            <v>395</v>
          </cell>
          <cell r="G17">
            <v>19</v>
          </cell>
          <cell r="H17">
            <v>24</v>
          </cell>
          <cell r="I17">
            <v>22</v>
          </cell>
          <cell r="K17">
            <v>27</v>
          </cell>
          <cell r="L17">
            <v>30</v>
          </cell>
          <cell r="M17">
            <v>29</v>
          </cell>
          <cell r="O17">
            <v>21</v>
          </cell>
          <cell r="P17">
            <v>20</v>
          </cell>
          <cell r="Q17">
            <v>20</v>
          </cell>
          <cell r="S17">
            <v>14</v>
          </cell>
          <cell r="T17">
            <v>14</v>
          </cell>
          <cell r="U17">
            <v>19</v>
          </cell>
        </row>
        <row r="18">
          <cell r="A18">
            <v>270040</v>
          </cell>
          <cell r="B18" t="str">
            <v>EST - Wiru Auto OÜ</v>
          </cell>
          <cell r="C18" t="str">
            <v>Rakvere</v>
          </cell>
          <cell r="D18" t="str">
            <v>Priit Põld</v>
          </cell>
          <cell r="E18">
            <v>7.4498567335243557E-2</v>
          </cell>
          <cell r="F18">
            <v>78</v>
          </cell>
          <cell r="G18">
            <v>6</v>
          </cell>
          <cell r="H18">
            <v>8</v>
          </cell>
          <cell r="I18">
            <v>7</v>
          </cell>
          <cell r="K18">
            <v>8</v>
          </cell>
          <cell r="L18">
            <v>8</v>
          </cell>
          <cell r="M18">
            <v>10</v>
          </cell>
          <cell r="O18">
            <v>7</v>
          </cell>
          <cell r="P18">
            <v>7</v>
          </cell>
          <cell r="Q18">
            <v>6</v>
          </cell>
          <cell r="S18">
            <v>4</v>
          </cell>
          <cell r="T18">
            <v>4</v>
          </cell>
          <cell r="U18">
            <v>6</v>
          </cell>
        </row>
        <row r="19">
          <cell r="A19">
            <v>270100</v>
          </cell>
          <cell r="B19" t="str">
            <v>EST - Autospirit Tartu OÜ</v>
          </cell>
          <cell r="C19" t="str">
            <v>Tartu</v>
          </cell>
          <cell r="D19" t="str">
            <v>Priit Põld</v>
          </cell>
          <cell r="E19">
            <v>0.12607449856733524</v>
          </cell>
          <cell r="F19">
            <v>132</v>
          </cell>
          <cell r="G19">
            <v>8</v>
          </cell>
          <cell r="H19">
            <v>11</v>
          </cell>
          <cell r="I19">
            <v>10</v>
          </cell>
          <cell r="K19">
            <v>12</v>
          </cell>
          <cell r="L19">
            <v>11</v>
          </cell>
          <cell r="M19">
            <v>10</v>
          </cell>
          <cell r="O19">
            <v>10</v>
          </cell>
          <cell r="P19">
            <v>9</v>
          </cell>
          <cell r="Q19">
            <v>9</v>
          </cell>
          <cell r="S19">
            <v>6</v>
          </cell>
          <cell r="T19">
            <v>6</v>
          </cell>
          <cell r="U19">
            <v>7</v>
          </cell>
        </row>
        <row r="20">
          <cell r="A20">
            <v>270120</v>
          </cell>
          <cell r="B20" t="str">
            <v>EST - Eurostauto OÜ</v>
          </cell>
          <cell r="C20" t="str">
            <v>Tallinn</v>
          </cell>
          <cell r="D20" t="str">
            <v>Priit Põld</v>
          </cell>
          <cell r="E20">
            <v>0.37249283667621774</v>
          </cell>
          <cell r="F20">
            <v>395</v>
          </cell>
          <cell r="G20">
            <v>21</v>
          </cell>
          <cell r="H20">
            <v>26</v>
          </cell>
          <cell r="I20">
            <v>24</v>
          </cell>
          <cell r="K20">
            <v>31</v>
          </cell>
          <cell r="L20">
            <v>33</v>
          </cell>
          <cell r="M20">
            <v>35</v>
          </cell>
          <cell r="O20">
            <v>25</v>
          </cell>
          <cell r="P20">
            <v>25</v>
          </cell>
          <cell r="Q20">
            <v>25</v>
          </cell>
          <cell r="S20">
            <v>15</v>
          </cell>
          <cell r="T20">
            <v>16</v>
          </cell>
          <cell r="U20">
            <v>20</v>
          </cell>
        </row>
        <row r="21">
          <cell r="A21">
            <v>270121</v>
          </cell>
          <cell r="B21" t="str">
            <v>EST - Eurostauto OÜ</v>
          </cell>
          <cell r="C21" t="str">
            <v>Pärnu</v>
          </cell>
          <cell r="D21" t="str">
            <v>Priit Põld</v>
          </cell>
          <cell r="E21">
            <v>5.4441260744985676E-2</v>
          </cell>
          <cell r="F21">
            <v>57</v>
          </cell>
          <cell r="G21">
            <v>4</v>
          </cell>
          <cell r="H21">
            <v>5</v>
          </cell>
          <cell r="I21">
            <v>4</v>
          </cell>
          <cell r="K21">
            <v>6</v>
          </cell>
          <cell r="L21">
            <v>7</v>
          </cell>
          <cell r="M21">
            <v>6</v>
          </cell>
          <cell r="O21">
            <v>5</v>
          </cell>
          <cell r="P21">
            <v>5</v>
          </cell>
          <cell r="Q21">
            <v>3</v>
          </cell>
          <cell r="S21">
            <v>3</v>
          </cell>
          <cell r="T21">
            <v>3</v>
          </cell>
          <cell r="U21">
            <v>3</v>
          </cell>
        </row>
        <row r="22">
          <cell r="A22">
            <v>710010</v>
          </cell>
          <cell r="B22" t="str">
            <v>LVA - SIA Norde</v>
          </cell>
          <cell r="C22" t="str">
            <v>Rīga</v>
          </cell>
          <cell r="D22" t="str">
            <v>Priit Põld</v>
          </cell>
          <cell r="E22">
            <v>0.47187499999999999</v>
          </cell>
          <cell r="F22">
            <v>400</v>
          </cell>
          <cell r="G22">
            <v>36</v>
          </cell>
          <cell r="H22">
            <v>41</v>
          </cell>
          <cell r="I22">
            <v>46</v>
          </cell>
          <cell r="K22">
            <v>58</v>
          </cell>
          <cell r="L22">
            <v>59</v>
          </cell>
          <cell r="M22">
            <v>70</v>
          </cell>
          <cell r="O22">
            <v>45</v>
          </cell>
          <cell r="P22">
            <v>44</v>
          </cell>
          <cell r="Q22">
            <v>45</v>
          </cell>
          <cell r="S22">
            <v>30</v>
          </cell>
          <cell r="T22">
            <v>29</v>
          </cell>
          <cell r="U22">
            <v>37</v>
          </cell>
        </row>
        <row r="23">
          <cell r="A23">
            <v>710050</v>
          </cell>
          <cell r="B23" t="str">
            <v>LVA - SIA Skandi Motors</v>
          </cell>
          <cell r="C23" t="str">
            <v>Rīga</v>
          </cell>
          <cell r="D23" t="str">
            <v>Priit Põld</v>
          </cell>
          <cell r="E23">
            <v>0.45</v>
          </cell>
          <cell r="F23">
            <v>377</v>
          </cell>
          <cell r="G23">
            <v>38</v>
          </cell>
          <cell r="H23">
            <v>42</v>
          </cell>
          <cell r="I23">
            <v>48</v>
          </cell>
          <cell r="K23">
            <v>59</v>
          </cell>
          <cell r="L23">
            <v>58</v>
          </cell>
          <cell r="M23">
            <v>67</v>
          </cell>
          <cell r="O23">
            <v>45</v>
          </cell>
          <cell r="P23">
            <v>46</v>
          </cell>
          <cell r="Q23">
            <v>45</v>
          </cell>
          <cell r="S23">
            <v>31</v>
          </cell>
          <cell r="T23">
            <v>31</v>
          </cell>
          <cell r="U23">
            <v>40</v>
          </cell>
        </row>
        <row r="24">
          <cell r="A24">
            <v>710051</v>
          </cell>
          <cell r="B24" t="str">
            <v>LVA - SIA Skandi Motors Liepaja</v>
          </cell>
          <cell r="C24" t="str">
            <v>Liepāja</v>
          </cell>
          <cell r="D24" t="str">
            <v>Priit Põld</v>
          </cell>
          <cell r="E24">
            <v>2.1874999999999999E-2</v>
          </cell>
          <cell r="F24">
            <v>20</v>
          </cell>
          <cell r="G24">
            <v>1</v>
          </cell>
          <cell r="H24">
            <v>2</v>
          </cell>
          <cell r="I24">
            <v>2</v>
          </cell>
          <cell r="K24">
            <v>2</v>
          </cell>
          <cell r="L24">
            <v>2</v>
          </cell>
          <cell r="M24">
            <v>3</v>
          </cell>
          <cell r="O24">
            <v>2</v>
          </cell>
          <cell r="P24">
            <v>2</v>
          </cell>
          <cell r="Q24">
            <v>2</v>
          </cell>
          <cell r="S24">
            <v>1</v>
          </cell>
          <cell r="T24">
            <v>1</v>
          </cell>
          <cell r="U24">
            <v>1</v>
          </cell>
        </row>
        <row r="25">
          <cell r="A25">
            <v>710060</v>
          </cell>
          <cell r="B25" t="str">
            <v>LVA - SIA Tehauto Latgale</v>
          </cell>
          <cell r="C25" t="str">
            <v>Daugavpils</v>
          </cell>
          <cell r="D25" t="str">
            <v>Priit Põld</v>
          </cell>
          <cell r="E25">
            <v>5.6250000000000001E-2</v>
          </cell>
          <cell r="F25">
            <v>52</v>
          </cell>
          <cell r="G25">
            <v>4</v>
          </cell>
          <cell r="H25">
            <v>4</v>
          </cell>
          <cell r="I25">
            <v>4</v>
          </cell>
          <cell r="K25">
            <v>6</v>
          </cell>
          <cell r="L25">
            <v>5</v>
          </cell>
          <cell r="M25">
            <v>5</v>
          </cell>
          <cell r="O25">
            <v>4</v>
          </cell>
          <cell r="P25">
            <v>4</v>
          </cell>
          <cell r="Q25">
            <v>3</v>
          </cell>
          <cell r="S25">
            <v>3</v>
          </cell>
          <cell r="T25">
            <v>3</v>
          </cell>
          <cell r="U25">
            <v>3</v>
          </cell>
        </row>
        <row r="26">
          <cell r="A26">
            <v>720010</v>
          </cell>
          <cell r="B26" t="str">
            <v>LTU - UAB Raitas</v>
          </cell>
          <cell r="C26" t="str">
            <v>Vilnius</v>
          </cell>
          <cell r="D26" t="str">
            <v>Linas Zvirblys</v>
          </cell>
          <cell r="E26">
            <v>0.17486338797814208</v>
          </cell>
          <cell r="F26">
            <v>190</v>
          </cell>
          <cell r="G26">
            <v>16</v>
          </cell>
          <cell r="H26">
            <v>18</v>
          </cell>
          <cell r="I26">
            <v>17</v>
          </cell>
          <cell r="K26">
            <v>21</v>
          </cell>
          <cell r="L26">
            <v>20</v>
          </cell>
          <cell r="M26">
            <v>21</v>
          </cell>
          <cell r="O26">
            <v>16</v>
          </cell>
          <cell r="P26">
            <v>18</v>
          </cell>
          <cell r="Q26">
            <v>18</v>
          </cell>
          <cell r="S26">
            <v>11</v>
          </cell>
          <cell r="T26">
            <v>11</v>
          </cell>
          <cell r="U26">
            <v>14</v>
          </cell>
        </row>
        <row r="27">
          <cell r="A27">
            <v>720020</v>
          </cell>
          <cell r="B27" t="str">
            <v>LTU - UAB Fakto Autocentras</v>
          </cell>
          <cell r="C27" t="str">
            <v>Vilnius</v>
          </cell>
          <cell r="D27" t="str">
            <v>Linas Zvirblys</v>
          </cell>
          <cell r="E27">
            <v>0.49726775956284153</v>
          </cell>
          <cell r="F27">
            <v>530</v>
          </cell>
          <cell r="G27">
            <v>42</v>
          </cell>
          <cell r="H27">
            <v>50</v>
          </cell>
          <cell r="I27">
            <v>45</v>
          </cell>
          <cell r="K27">
            <v>55</v>
          </cell>
          <cell r="L27">
            <v>51</v>
          </cell>
          <cell r="M27">
            <v>56</v>
          </cell>
          <cell r="O27">
            <v>45</v>
          </cell>
          <cell r="P27">
            <v>43</v>
          </cell>
          <cell r="Q27">
            <v>44</v>
          </cell>
          <cell r="S27">
            <v>29</v>
          </cell>
          <cell r="T27">
            <v>29</v>
          </cell>
          <cell r="U27">
            <v>39</v>
          </cell>
        </row>
        <row r="28">
          <cell r="A28">
            <v>720030</v>
          </cell>
          <cell r="B28" t="str">
            <v>LTU - UAB Ivuana</v>
          </cell>
          <cell r="C28" t="str">
            <v>Kaunas</v>
          </cell>
          <cell r="D28" t="str">
            <v>Linas Zvirblys</v>
          </cell>
          <cell r="E28">
            <v>0.17486338797814208</v>
          </cell>
          <cell r="F28">
            <v>190</v>
          </cell>
          <cell r="G28">
            <v>13</v>
          </cell>
          <cell r="H28">
            <v>16</v>
          </cell>
          <cell r="I28">
            <v>14</v>
          </cell>
          <cell r="K28">
            <v>17</v>
          </cell>
          <cell r="L28">
            <v>16</v>
          </cell>
          <cell r="M28">
            <v>13</v>
          </cell>
          <cell r="O28">
            <v>14</v>
          </cell>
          <cell r="P28">
            <v>13</v>
          </cell>
          <cell r="Q28">
            <v>13</v>
          </cell>
          <cell r="S28">
            <v>9</v>
          </cell>
          <cell r="T28">
            <v>9</v>
          </cell>
          <cell r="U28">
            <v>11</v>
          </cell>
        </row>
        <row r="29">
          <cell r="A29">
            <v>720050</v>
          </cell>
          <cell r="B29" t="str">
            <v>LTU - UAB Techruna</v>
          </cell>
          <cell r="C29" t="str">
            <v>Klaipėda</v>
          </cell>
          <cell r="D29" t="str">
            <v>Linas Zvirblys</v>
          </cell>
          <cell r="E29">
            <v>9.5628415300546443E-2</v>
          </cell>
          <cell r="F29">
            <v>100</v>
          </cell>
          <cell r="G29">
            <v>6</v>
          </cell>
          <cell r="H29">
            <v>8</v>
          </cell>
          <cell r="I29">
            <v>7</v>
          </cell>
          <cell r="K29">
            <v>11</v>
          </cell>
          <cell r="L29">
            <v>11</v>
          </cell>
          <cell r="M29">
            <v>9</v>
          </cell>
          <cell r="O29">
            <v>9</v>
          </cell>
          <cell r="P29">
            <v>9</v>
          </cell>
          <cell r="Q29">
            <v>11</v>
          </cell>
          <cell r="S29">
            <v>6</v>
          </cell>
          <cell r="T29">
            <v>6</v>
          </cell>
          <cell r="U29">
            <v>9</v>
          </cell>
        </row>
        <row r="30">
          <cell r="A30">
            <v>720080</v>
          </cell>
          <cell r="B30" t="str">
            <v>LTU - UAB Autlit</v>
          </cell>
          <cell r="C30" t="str">
            <v xml:space="preserve">Šiauliai </v>
          </cell>
          <cell r="D30" t="str">
            <v>Linas Zvirblys</v>
          </cell>
          <cell r="E30">
            <v>5.737704918032787E-2</v>
          </cell>
          <cell r="F30">
            <v>76</v>
          </cell>
          <cell r="G30">
            <v>8</v>
          </cell>
          <cell r="H30">
            <v>10</v>
          </cell>
          <cell r="I30">
            <v>9</v>
          </cell>
          <cell r="K30">
            <v>8</v>
          </cell>
          <cell r="L30">
            <v>7</v>
          </cell>
          <cell r="M30">
            <v>8</v>
          </cell>
          <cell r="O30">
            <v>6</v>
          </cell>
          <cell r="P30">
            <v>6</v>
          </cell>
          <cell r="Q30">
            <v>8</v>
          </cell>
          <cell r="S30">
            <v>4</v>
          </cell>
          <cell r="T30">
            <v>4</v>
          </cell>
          <cell r="U30">
            <v>7</v>
          </cell>
        </row>
      </sheetData>
      <sheetData sheetId="3"/>
      <sheetData sheetId="4"/>
      <sheetData sheetId="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 displayName="Table1" ref="A1:AF451" totalsRowShown="0" headerRowDxfId="17">
  <autoFilter ref="A1:AF451" xr:uid="{00000000-0009-0000-0100-000002000000}"/>
  <tableColumns count="32">
    <tableColumn id="1" xr3:uid="{00000000-0010-0000-0000-000001000000}" name="ICE / EV"/>
    <tableColumn id="2" xr3:uid="{00000000-0010-0000-0000-000002000000}" name="PC/LCV"/>
    <tableColumn id="3" xr3:uid="{00000000-0010-0000-0000-000003000000}" name="Dealer code" dataDxfId="16"/>
    <tableColumn id="4" xr3:uid="{00000000-0010-0000-0000-000004000000}" name="Dealer name"/>
    <tableColumn id="5" xr3:uid="{00000000-0010-0000-0000-000005000000}" name="City"/>
    <tableColumn id="6" xr3:uid="{00000000-0010-0000-0000-000006000000}" name="SPM"/>
    <tableColumn id="7" xr3:uid="{00000000-0010-0000-0000-000007000000}" name="DLR index"/>
    <tableColumn id="8" xr3:uid="{00000000-0010-0000-0000-000008000000}" name="FY19 DLR target"/>
    <tableColumn id="9" xr3:uid="{00000000-0010-0000-0000-000009000000}" name="042019"/>
    <tableColumn id="10" xr3:uid="{00000000-0010-0000-0000-00000A000000}" name="052019"/>
    <tableColumn id="11" xr3:uid="{00000000-0010-0000-0000-00000B000000}" name="062019"/>
    <tableColumn id="12" xr3:uid="{00000000-0010-0000-0000-00000C000000}" name="072019" dataDxfId="15"/>
    <tableColumn id="13" xr3:uid="{00000000-0010-0000-0000-00000D000000}" name="082019" dataDxfId="14"/>
    <tableColumn id="14" xr3:uid="{00000000-0010-0000-0000-00000E000000}" name="092019" dataDxfId="13"/>
    <tableColumn id="15" xr3:uid="{00000000-0010-0000-0000-00000F000000}" name="102019" dataDxfId="12"/>
    <tableColumn id="16" xr3:uid="{00000000-0010-0000-0000-000010000000}" name="112019" dataDxfId="11"/>
    <tableColumn id="17" xr3:uid="{00000000-0010-0000-0000-000011000000}" name="122019" dataDxfId="10"/>
    <tableColumn id="18" xr3:uid="{00000000-0010-0000-0000-000012000000}" name="012020" dataDxfId="9"/>
    <tableColumn id="19" xr3:uid="{00000000-0010-0000-0000-000013000000}" name="022020" dataDxfId="8"/>
    <tableColumn id="20" xr3:uid="{00000000-0010-0000-0000-000014000000}" name="032020" dataDxfId="7"/>
    <tableColumn id="21" xr3:uid="{00000000-0010-0000-0000-000015000000}" name="Demo criteria"/>
    <tableColumn id="22" xr3:uid="{00000000-0010-0000-0000-000016000000}" name="Free Mobility criteria"/>
    <tableColumn id="23" xr3:uid="{00000000-0010-0000-0000-000017000000}" name="MICRA"/>
    <tableColumn id="24" xr3:uid="{00000000-0010-0000-0000-000018000000}" name="JUKE"/>
    <tableColumn id="25" xr3:uid="{00000000-0010-0000-0000-000019000000}" name="LEAF"/>
    <tableColumn id="26" xr3:uid="{00000000-0010-0000-0000-00001A000000}" name="QQ"/>
    <tableColumn id="27" xr3:uid="{00000000-0010-0000-0000-00001B000000}" name="X-TRAIL"/>
    <tableColumn id="28" xr3:uid="{00000000-0010-0000-0000-00001C000000}" name="NAVARA"/>
    <tableColumn id="29" xr3:uid="{00000000-0010-0000-0000-00001D000000}" name="NV300"/>
    <tableColumn id="30" xr3:uid="{00000000-0010-0000-0000-00001E000000}" name="NV200"/>
    <tableColumn id="31" xr3:uid="{00000000-0010-0000-0000-00001F000000}" name="e-NV200"/>
    <tableColumn id="32" xr3:uid="{00000000-0010-0000-0000-000020000000}" name="NV40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ountryTable" displayName="CountryTable" ref="A1:B25" totalsRowShown="0" headerRowDxfId="6">
  <autoFilter ref="A1:B25" xr:uid="{00000000-0009-0000-0100-000004000000}"/>
  <tableColumns count="2">
    <tableColumn id="1" xr3:uid="{00000000-0010-0000-0100-000001000000}" name="Country Code"/>
    <tableColumn id="2" xr3:uid="{00000000-0010-0000-0100-000002000000}" name="Country Name"/>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ModelTable" displayName="ModelTable" ref="A1:D44" totalsRowShown="0" headerRowDxfId="5">
  <autoFilter ref="A1:D44" xr:uid="{00000000-0009-0000-0100-000005000000}"/>
  <tableColumns count="4">
    <tableColumn id="1" xr3:uid="{00000000-0010-0000-0200-000001000000}" name="Model Code"/>
    <tableColumn id="3" xr3:uid="{00000000-0010-0000-0200-000003000000}" name="Model Name"/>
    <tableColumn id="4" xr3:uid="{00000000-0010-0000-0200-000004000000}" name="PC / LCV" dataDxfId="4"/>
    <tableColumn id="5" xr3:uid="{00000000-0010-0000-0200-000005000000}" name="ICE / EV"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ChannelTable" displayName="ChannelTable" ref="A1:B16" totalsRowShown="0" tableBorderDxfId="2">
  <autoFilter ref="A1:B16" xr:uid="{00000000-0009-0000-0100-000006000000}"/>
  <tableColumns count="2">
    <tableColumn id="1" xr3:uid="{00000000-0010-0000-0300-000001000000}" name="Channel Code" dataDxfId="1"/>
    <tableColumn id="2" xr3:uid="{00000000-0010-0000-0300-000002000000}" name="Channel Name"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51"/>
  <sheetViews>
    <sheetView workbookViewId="0">
      <pane ySplit="1" topLeftCell="A428" activePane="bottomLeft" state="frozen"/>
      <selection pane="bottomLeft" activeCell="G14" sqref="G14"/>
    </sheetView>
  </sheetViews>
  <sheetFormatPr defaultRowHeight="15" outlineLevelRow="1" outlineLevelCol="1" x14ac:dyDescent="0.25"/>
  <cols>
    <col min="1" max="1" width="9.85546875" customWidth="1"/>
    <col min="2" max="2" width="9.7109375" bestFit="1" customWidth="1"/>
    <col min="3" max="3" width="13.85546875" style="7" bestFit="1" customWidth="1"/>
    <col min="4" max="4" width="32.7109375" bestFit="1" customWidth="1"/>
    <col min="5" max="5" width="20.5703125" bestFit="1" customWidth="1"/>
    <col min="6" max="6" width="19.85546875" bestFit="1" customWidth="1"/>
    <col min="7" max="7" width="11.85546875" customWidth="1"/>
    <col min="8" max="8" width="16.7109375" customWidth="1"/>
    <col min="21" max="21" width="15.42578125" hidden="1" customWidth="1" outlineLevel="1"/>
    <col min="22" max="22" width="22.28515625" hidden="1" customWidth="1" outlineLevel="1"/>
    <col min="23" max="32" width="0" hidden="1" customWidth="1" outlineLevel="1"/>
    <col min="33" max="33" width="9.140625" collapsed="1"/>
  </cols>
  <sheetData>
    <row r="1" spans="1:32" s="2" customFormat="1" x14ac:dyDescent="0.25">
      <c r="A1" s="2" t="s">
        <v>22</v>
      </c>
      <c r="B1" s="2" t="s">
        <v>23</v>
      </c>
      <c r="C1" s="6" t="s">
        <v>33</v>
      </c>
      <c r="D1" s="2" t="s">
        <v>24</v>
      </c>
      <c r="E1" s="2" t="s">
        <v>25</v>
      </c>
      <c r="F1" s="2" t="s">
        <v>26</v>
      </c>
      <c r="G1" s="2" t="s">
        <v>27</v>
      </c>
      <c r="H1" s="2" t="s">
        <v>28</v>
      </c>
      <c r="I1" s="19" t="s">
        <v>854</v>
      </c>
      <c r="J1" s="19" t="s">
        <v>855</v>
      </c>
      <c r="K1" s="19" t="s">
        <v>856</v>
      </c>
      <c r="L1" s="19" t="s">
        <v>857</v>
      </c>
      <c r="M1" s="19" t="s">
        <v>858</v>
      </c>
      <c r="N1" s="19" t="s">
        <v>859</v>
      </c>
      <c r="O1" s="19" t="s">
        <v>860</v>
      </c>
      <c r="P1" s="19" t="s">
        <v>861</v>
      </c>
      <c r="Q1" s="19" t="s">
        <v>862</v>
      </c>
      <c r="R1" s="19" t="s">
        <v>260</v>
      </c>
      <c r="S1" s="19" t="s">
        <v>863</v>
      </c>
      <c r="T1" s="19" t="s">
        <v>864</v>
      </c>
      <c r="U1" s="21" t="s">
        <v>870</v>
      </c>
      <c r="V1" s="21" t="s">
        <v>871</v>
      </c>
      <c r="W1" s="22" t="s">
        <v>865</v>
      </c>
      <c r="X1" s="23" t="s">
        <v>866</v>
      </c>
      <c r="Y1" s="24" t="s">
        <v>253</v>
      </c>
      <c r="Z1" s="24" t="s">
        <v>867</v>
      </c>
      <c r="AA1" s="24" t="s">
        <v>868</v>
      </c>
      <c r="AB1" s="24" t="s">
        <v>869</v>
      </c>
      <c r="AC1" s="24" t="s">
        <v>299</v>
      </c>
      <c r="AD1" s="24" t="s">
        <v>292</v>
      </c>
      <c r="AE1" s="24" t="s">
        <v>293</v>
      </c>
      <c r="AF1" s="25" t="s">
        <v>298</v>
      </c>
    </row>
    <row r="2" spans="1:32" x14ac:dyDescent="0.25">
      <c r="A2" s="15" t="s">
        <v>29</v>
      </c>
      <c r="B2" s="15" t="s">
        <v>30</v>
      </c>
      <c r="C2" s="14">
        <f>[1]PC!A11</f>
        <v>130070</v>
      </c>
      <c r="D2" s="15" t="str">
        <f>[1]PC!B11</f>
        <v>ABS-Auto A/S</v>
      </c>
      <c r="E2" s="15" t="str">
        <f>[1]PC!C11</f>
        <v>Brønderslev</v>
      </c>
      <c r="F2" s="15" t="str">
        <f>[1]PC!D11</f>
        <v>Kenneth Dam</v>
      </c>
      <c r="G2" s="15">
        <f>[1]PC!E11</f>
        <v>6.1763696671623012E-3</v>
      </c>
      <c r="H2" s="15">
        <f>[1]PC!F11</f>
        <v>54</v>
      </c>
      <c r="I2" s="15">
        <f>[1]PC!G11</f>
        <v>1</v>
      </c>
      <c r="J2" s="15">
        <f>[1]PC!H11</f>
        <v>4</v>
      </c>
      <c r="K2" s="15">
        <f>[1]PC!I11</f>
        <v>4</v>
      </c>
      <c r="L2" s="20">
        <f>[1]PC!K11</f>
        <v>5</v>
      </c>
      <c r="M2" s="20">
        <f>[1]PC!L11</f>
        <v>5</v>
      </c>
      <c r="N2" s="20">
        <f>[1]PC!M11</f>
        <v>5</v>
      </c>
      <c r="O2" s="20">
        <f>[1]PC!O11</f>
        <v>5</v>
      </c>
      <c r="P2" s="20">
        <f>[1]PC!P11</f>
        <v>5</v>
      </c>
      <c r="Q2" s="20">
        <f>[1]PC!Q11</f>
        <v>5</v>
      </c>
      <c r="R2" s="20">
        <f>[1]PC!S11</f>
        <v>5</v>
      </c>
      <c r="S2" s="20">
        <f>[1]PC!T11</f>
        <v>5</v>
      </c>
      <c r="T2" s="20">
        <f>[1]PC!U11</f>
        <v>5</v>
      </c>
    </row>
    <row r="3" spans="1:32" x14ac:dyDescent="0.25">
      <c r="A3" s="15" t="s">
        <v>29</v>
      </c>
      <c r="B3" s="15" t="s">
        <v>30</v>
      </c>
      <c r="C3" s="14">
        <f>[1]PC!A12</f>
        <v>130071</v>
      </c>
      <c r="D3" s="15" t="str">
        <f>[1]PC!B12</f>
        <v>ABS-Auto A/S</v>
      </c>
      <c r="E3" s="15" t="str">
        <f>[1]PC!C12</f>
        <v>Hjørring</v>
      </c>
      <c r="F3" s="15" t="str">
        <f>[1]PC!D12</f>
        <v>Kenneth Dam</v>
      </c>
      <c r="G3" s="15">
        <f>[1]PC!E12</f>
        <v>1.1666476037973236E-2</v>
      </c>
      <c r="H3" s="15">
        <f>[1]PC!F12</f>
        <v>102</v>
      </c>
      <c r="I3" s="15">
        <f>[1]PC!G12</f>
        <v>0</v>
      </c>
      <c r="J3" s="15">
        <f>[1]PC!H12</f>
        <v>8</v>
      </c>
      <c r="K3" s="15">
        <f>[1]PC!I12</f>
        <v>8</v>
      </c>
      <c r="L3" s="20">
        <f>[1]PC!K12</f>
        <v>10</v>
      </c>
      <c r="M3" s="20">
        <f>[1]PC!L12</f>
        <v>10</v>
      </c>
      <c r="N3" s="20">
        <f>[1]PC!M12</f>
        <v>10</v>
      </c>
      <c r="O3" s="20">
        <f>[1]PC!O12</f>
        <v>9</v>
      </c>
      <c r="P3" s="20">
        <f>[1]PC!P12</f>
        <v>9</v>
      </c>
      <c r="Q3" s="20">
        <f>[1]PC!Q12</f>
        <v>10</v>
      </c>
      <c r="R3" s="20">
        <f>[1]PC!S12</f>
        <v>9</v>
      </c>
      <c r="S3" s="20">
        <f>[1]PC!T12</f>
        <v>9</v>
      </c>
      <c r="T3" s="20">
        <f>[1]PC!U12</f>
        <v>10</v>
      </c>
    </row>
    <row r="4" spans="1:32" x14ac:dyDescent="0.25">
      <c r="A4" s="15" t="s">
        <v>29</v>
      </c>
      <c r="B4" s="15" t="s">
        <v>30</v>
      </c>
      <c r="C4" s="14">
        <f>[1]PC!A13</f>
        <v>130100</v>
      </c>
      <c r="D4" s="15" t="str">
        <f>[1]PC!B13</f>
        <v>H. J. Nielsen Automobiler ApS</v>
      </c>
      <c r="E4" s="15" t="str">
        <f>[1]PC!C13</f>
        <v>Fjerritslev</v>
      </c>
      <c r="F4" s="15" t="str">
        <f>[1]PC!D13</f>
        <v>Kenneth Dam</v>
      </c>
      <c r="G4" s="15">
        <f>[1]PC!E13</f>
        <v>7.8920279080407184E-3</v>
      </c>
      <c r="H4" s="15">
        <f>[1]PC!F13</f>
        <v>69</v>
      </c>
      <c r="I4" s="15">
        <f>[1]PC!G13</f>
        <v>3</v>
      </c>
      <c r="J4" s="15">
        <f>[1]PC!H13</f>
        <v>5</v>
      </c>
      <c r="K4" s="15">
        <f>[1]PC!I13</f>
        <v>6</v>
      </c>
      <c r="L4" s="20">
        <f>[1]PC!K13</f>
        <v>7</v>
      </c>
      <c r="M4" s="20">
        <f>[1]PC!L13</f>
        <v>7</v>
      </c>
      <c r="N4" s="20">
        <f>[1]PC!M13</f>
        <v>5</v>
      </c>
      <c r="O4" s="20">
        <f>[1]PC!O13</f>
        <v>6</v>
      </c>
      <c r="P4" s="20">
        <f>[1]PC!P13</f>
        <v>6</v>
      </c>
      <c r="Q4" s="20">
        <f>[1]PC!Q13</f>
        <v>6</v>
      </c>
      <c r="R4" s="20">
        <f>[1]PC!S13</f>
        <v>6</v>
      </c>
      <c r="S4" s="20">
        <f>[1]PC!T13</f>
        <v>6</v>
      </c>
      <c r="T4" s="20">
        <f>[1]PC!U13</f>
        <v>6</v>
      </c>
    </row>
    <row r="5" spans="1:32" x14ac:dyDescent="0.25">
      <c r="A5" s="15" t="s">
        <v>29</v>
      </c>
      <c r="B5" s="15" t="s">
        <v>30</v>
      </c>
      <c r="C5" s="14">
        <f>[1]PC!A14</f>
        <v>130101</v>
      </c>
      <c r="D5" s="15" t="str">
        <f>[1]PC!B14</f>
        <v>H. J. Nielsen Automobiler ApS</v>
      </c>
      <c r="E5" s="15" t="str">
        <f>[1]PC!C14</f>
        <v>Aabybro</v>
      </c>
      <c r="F5" s="15" t="str">
        <f>[1]PC!D14</f>
        <v>Kenneth Dam</v>
      </c>
      <c r="G5" s="15">
        <f>[1]PC!E14</f>
        <v>4.4607114262838841E-3</v>
      </c>
      <c r="H5" s="15">
        <f>[1]PC!F14</f>
        <v>39</v>
      </c>
      <c r="I5" s="15">
        <f>[1]PC!G14</f>
        <v>3</v>
      </c>
      <c r="J5" s="15">
        <f>[1]PC!H14</f>
        <v>2</v>
      </c>
      <c r="K5" s="15">
        <f>[1]PC!I14</f>
        <v>1</v>
      </c>
      <c r="L5" s="20">
        <f>[1]PC!K14</f>
        <v>4</v>
      </c>
      <c r="M5" s="20">
        <f>[1]PC!L14</f>
        <v>4</v>
      </c>
      <c r="N5" s="20">
        <f>[1]PC!M14</f>
        <v>2</v>
      </c>
      <c r="O5" s="20">
        <f>[1]PC!O14</f>
        <v>4</v>
      </c>
      <c r="P5" s="20">
        <f>[1]PC!P14</f>
        <v>4</v>
      </c>
      <c r="Q5" s="20">
        <f>[1]PC!Q14</f>
        <v>3</v>
      </c>
      <c r="R5" s="20">
        <f>[1]PC!S14</f>
        <v>4</v>
      </c>
      <c r="S5" s="20">
        <f>[1]PC!T14</f>
        <v>4</v>
      </c>
      <c r="T5" s="20">
        <f>[1]PC!U14</f>
        <v>4</v>
      </c>
    </row>
    <row r="6" spans="1:32" x14ac:dyDescent="0.25">
      <c r="A6" s="15" t="s">
        <v>29</v>
      </c>
      <c r="B6" s="15" t="s">
        <v>30</v>
      </c>
      <c r="C6" s="14">
        <f>[1]PC!A15</f>
        <v>130120</v>
      </c>
      <c r="D6" s="15" t="str">
        <f>[1]PC!B15</f>
        <v>Kjærgaarden Auto A/S</v>
      </c>
      <c r="E6" s="15" t="str">
        <f>[1]PC!C15</f>
        <v>Frederikssund</v>
      </c>
      <c r="F6" s="15" t="str">
        <f>[1]PC!D15</f>
        <v>Kim Helsted</v>
      </c>
      <c r="G6" s="15">
        <f>[1]PC!E15</f>
        <v>1.4297152007320141E-2</v>
      </c>
      <c r="H6" s="15">
        <f>[1]PC!F15</f>
        <v>125</v>
      </c>
      <c r="I6" s="15">
        <f>[1]PC!G15</f>
        <v>4</v>
      </c>
      <c r="J6" s="15">
        <f>[1]PC!H15</f>
        <v>8</v>
      </c>
      <c r="K6" s="15">
        <f>[1]PC!I15</f>
        <v>10</v>
      </c>
      <c r="L6" s="20">
        <f>[1]PC!K15</f>
        <v>11</v>
      </c>
      <c r="M6" s="20">
        <f>[1]PC!L15</f>
        <v>11</v>
      </c>
      <c r="N6" s="20">
        <f>[1]PC!M15</f>
        <v>11</v>
      </c>
      <c r="O6" s="20">
        <f>[1]PC!O15</f>
        <v>12</v>
      </c>
      <c r="P6" s="20">
        <f>[1]PC!P15</f>
        <v>12</v>
      </c>
      <c r="Q6" s="20">
        <f>[1]PC!Q15</f>
        <v>12</v>
      </c>
      <c r="R6" s="20">
        <f>[1]PC!S15</f>
        <v>11</v>
      </c>
      <c r="S6" s="20">
        <f>[1]PC!T15</f>
        <v>11</v>
      </c>
      <c r="T6" s="20">
        <f>[1]PC!U15</f>
        <v>12</v>
      </c>
    </row>
    <row r="7" spans="1:32" x14ac:dyDescent="0.25">
      <c r="A7" s="15" t="s">
        <v>29</v>
      </c>
      <c r="B7" s="15" t="s">
        <v>30</v>
      </c>
      <c r="C7" s="14">
        <f>[1]PC!A16</f>
        <v>130121</v>
      </c>
      <c r="D7" s="15" t="str">
        <f>[1]PC!B16</f>
        <v>Kjærgaarden Auto A/S</v>
      </c>
      <c r="E7" s="15" t="str">
        <f>[1]PC!C16</f>
        <v>Hillerød</v>
      </c>
      <c r="F7" s="15" t="str">
        <f>[1]PC!D16</f>
        <v>Kim Helsted</v>
      </c>
      <c r="G7" s="15">
        <f>[1]PC!E16</f>
        <v>3.8430744595676539E-2</v>
      </c>
      <c r="H7" s="15">
        <f>[1]PC!F16</f>
        <v>336</v>
      </c>
      <c r="I7" s="15">
        <f>[1]PC!G16</f>
        <v>13</v>
      </c>
      <c r="J7" s="15">
        <f>[1]PC!H16</f>
        <v>18</v>
      </c>
      <c r="K7" s="15">
        <f>[1]PC!I16</f>
        <v>25</v>
      </c>
      <c r="L7" s="20">
        <f>[1]PC!K16</f>
        <v>30</v>
      </c>
      <c r="M7" s="20">
        <f>[1]PC!L16</f>
        <v>30</v>
      </c>
      <c r="N7" s="20">
        <f>[1]PC!M16</f>
        <v>28</v>
      </c>
      <c r="O7" s="20">
        <f>[1]PC!O16</f>
        <v>33</v>
      </c>
      <c r="P7" s="20">
        <f>[1]PC!P16</f>
        <v>32</v>
      </c>
      <c r="Q7" s="20">
        <f>[1]PC!Q16</f>
        <v>34</v>
      </c>
      <c r="R7" s="20">
        <f>[1]PC!S16</f>
        <v>30</v>
      </c>
      <c r="S7" s="20">
        <f>[1]PC!T16</f>
        <v>31</v>
      </c>
      <c r="T7" s="20">
        <f>[1]PC!U16</f>
        <v>32</v>
      </c>
    </row>
    <row r="8" spans="1:32" x14ac:dyDescent="0.25">
      <c r="A8" s="15" t="s">
        <v>29</v>
      </c>
      <c r="B8" s="15" t="s">
        <v>30</v>
      </c>
      <c r="C8" s="14">
        <f>[1]PC!A17</f>
        <v>130140</v>
      </c>
      <c r="D8" s="15" t="str">
        <f>[1]PC!B17</f>
        <v>Nottelmann's Autohandel ApS</v>
      </c>
      <c r="E8" s="15" t="str">
        <f>[1]PC!C17</f>
        <v>Haderslev</v>
      </c>
      <c r="F8" s="15" t="str">
        <f>[1]PC!D17</f>
        <v>Bjarne Randløv</v>
      </c>
      <c r="G8" s="15">
        <f>[1]PC!E17</f>
        <v>1.6012810248198558E-2</v>
      </c>
      <c r="H8" s="15">
        <f>[1]PC!F17</f>
        <v>140</v>
      </c>
      <c r="I8" s="15">
        <f>[1]PC!G17</f>
        <v>15</v>
      </c>
      <c r="J8" s="15">
        <f>[1]PC!H17</f>
        <v>7</v>
      </c>
      <c r="K8" s="15">
        <f>[1]PC!I17</f>
        <v>6</v>
      </c>
      <c r="L8" s="20">
        <f>[1]PC!K17</f>
        <v>12</v>
      </c>
      <c r="M8" s="20">
        <f>[1]PC!L17</f>
        <v>12</v>
      </c>
      <c r="N8" s="20">
        <f>[1]PC!M17</f>
        <v>11</v>
      </c>
      <c r="O8" s="20">
        <f>[1]PC!O17</f>
        <v>12</v>
      </c>
      <c r="P8" s="20">
        <f>[1]PC!P17</f>
        <v>13</v>
      </c>
      <c r="Q8" s="20">
        <f>[1]PC!Q17</f>
        <v>13</v>
      </c>
      <c r="R8" s="20">
        <f>[1]PC!S17</f>
        <v>13</v>
      </c>
      <c r="S8" s="20">
        <f>[1]PC!T17</f>
        <v>13</v>
      </c>
      <c r="T8" s="20">
        <f>[1]PC!U17</f>
        <v>13</v>
      </c>
    </row>
    <row r="9" spans="1:32" x14ac:dyDescent="0.25">
      <c r="A9" s="15" t="s">
        <v>29</v>
      </c>
      <c r="B9" s="15" t="s">
        <v>30</v>
      </c>
      <c r="C9" s="14">
        <f>[1]PC!A18</f>
        <v>130160</v>
      </c>
      <c r="D9" s="15" t="str">
        <f>[1]PC!B18</f>
        <v>Knud Damsgaard Nielsen ApS</v>
      </c>
      <c r="E9" s="15" t="str">
        <f>[1]PC!C18</f>
        <v>Herning</v>
      </c>
      <c r="F9" s="15" t="str">
        <f>[1]PC!D18</f>
        <v>Kenneth Dam</v>
      </c>
      <c r="G9" s="15">
        <f>[1]PC!E18</f>
        <v>1.612718746425712E-2</v>
      </c>
      <c r="H9" s="15">
        <f>[1]PC!F18</f>
        <v>141</v>
      </c>
      <c r="I9" s="15">
        <f>[1]PC!G18</f>
        <v>8</v>
      </c>
      <c r="J9" s="15">
        <f>[1]PC!H18</f>
        <v>9</v>
      </c>
      <c r="K9" s="15">
        <f>[1]PC!I18</f>
        <v>10</v>
      </c>
      <c r="L9" s="20">
        <f>[1]PC!K18</f>
        <v>13</v>
      </c>
      <c r="M9" s="20">
        <f>[1]PC!L18</f>
        <v>12</v>
      </c>
      <c r="N9" s="20">
        <f>[1]PC!M18</f>
        <v>11</v>
      </c>
      <c r="O9" s="20">
        <f>[1]PC!O18</f>
        <v>13</v>
      </c>
      <c r="P9" s="20">
        <f>[1]PC!P18</f>
        <v>13</v>
      </c>
      <c r="Q9" s="20">
        <f>[1]PC!Q18</f>
        <v>13</v>
      </c>
      <c r="R9" s="20">
        <f>[1]PC!S18</f>
        <v>13</v>
      </c>
      <c r="S9" s="20">
        <f>[1]PC!T18</f>
        <v>13</v>
      </c>
      <c r="T9" s="20">
        <f>[1]PC!U18</f>
        <v>13</v>
      </c>
    </row>
    <row r="10" spans="1:32" x14ac:dyDescent="0.25">
      <c r="A10" s="15" t="s">
        <v>29</v>
      </c>
      <c r="B10" s="15" t="s">
        <v>30</v>
      </c>
      <c r="C10" s="14">
        <f>[1]PC!A19</f>
        <v>130210</v>
      </c>
      <c r="D10" s="15" t="str">
        <f>[1]PC!B19</f>
        <v>Autonorden A/S</v>
      </c>
      <c r="E10" s="15" t="str">
        <f>[1]PC!C19</f>
        <v>Kastrup</v>
      </c>
      <c r="F10" s="15" t="str">
        <f>[1]PC!D19</f>
        <v>Kim Helsted</v>
      </c>
      <c r="G10" s="15">
        <f>[1]PC!E19</f>
        <v>5.4557932059933659E-2</v>
      </c>
      <c r="H10" s="15">
        <f>[1]PC!F19</f>
        <v>477</v>
      </c>
      <c r="I10" s="15">
        <f>[1]PC!G19</f>
        <v>30</v>
      </c>
      <c r="J10" s="15">
        <f>[1]PC!H19</f>
        <v>26</v>
      </c>
      <c r="K10" s="15">
        <f>[1]PC!I19</f>
        <v>34</v>
      </c>
      <c r="L10" s="20">
        <f>[1]PC!K19</f>
        <v>42</v>
      </c>
      <c r="M10" s="20">
        <f>[1]PC!L19</f>
        <v>42</v>
      </c>
      <c r="N10" s="20">
        <f>[1]PC!M19</f>
        <v>39</v>
      </c>
      <c r="O10" s="20">
        <f>[1]PC!O19</f>
        <v>45</v>
      </c>
      <c r="P10" s="20">
        <f>[1]PC!P19</f>
        <v>43</v>
      </c>
      <c r="Q10" s="20">
        <f>[1]PC!Q19</f>
        <v>44</v>
      </c>
      <c r="R10" s="20">
        <f>[1]PC!S19</f>
        <v>43</v>
      </c>
      <c r="S10" s="20">
        <f>[1]PC!T19</f>
        <v>44</v>
      </c>
      <c r="T10" s="20">
        <f>[1]PC!U19</f>
        <v>45</v>
      </c>
    </row>
    <row r="11" spans="1:32" x14ac:dyDescent="0.25">
      <c r="A11" s="15" t="s">
        <v>29</v>
      </c>
      <c r="B11" s="15" t="s">
        <v>30</v>
      </c>
      <c r="C11" s="14">
        <f>[1]PC!A20</f>
        <v>130240</v>
      </c>
      <c r="D11" s="15" t="str">
        <f>[1]PC!B20</f>
        <v>A/S Poul Michaelsen Automobiler</v>
      </c>
      <c r="E11" s="15" t="str">
        <f>[1]PC!C20</f>
        <v>Køge</v>
      </c>
      <c r="F11" s="15" t="str">
        <f>[1]PC!D20</f>
        <v>Bjarne Randløv</v>
      </c>
      <c r="G11" s="15">
        <f>[1]PC!E20</f>
        <v>2.5963628045293379E-2</v>
      </c>
      <c r="H11" s="15">
        <f>[1]PC!F20</f>
        <v>227</v>
      </c>
      <c r="I11" s="15">
        <f>[1]PC!G20</f>
        <v>15</v>
      </c>
      <c r="J11" s="15">
        <f>[1]PC!H20</f>
        <v>15</v>
      </c>
      <c r="K11" s="15">
        <f>[1]PC!I20</f>
        <v>18</v>
      </c>
      <c r="L11" s="20">
        <f>[1]PC!K20</f>
        <v>20</v>
      </c>
      <c r="M11" s="20">
        <f>[1]PC!L20</f>
        <v>19</v>
      </c>
      <c r="N11" s="20">
        <f>[1]PC!M20</f>
        <v>17</v>
      </c>
      <c r="O11" s="20">
        <f>[1]PC!O20</f>
        <v>20</v>
      </c>
      <c r="P11" s="20">
        <f>[1]PC!P20</f>
        <v>20</v>
      </c>
      <c r="Q11" s="20">
        <f>[1]PC!Q20</f>
        <v>21</v>
      </c>
      <c r="R11" s="20">
        <f>[1]PC!S20</f>
        <v>20</v>
      </c>
      <c r="S11" s="20">
        <f>[1]PC!T20</f>
        <v>21</v>
      </c>
      <c r="T11" s="20">
        <f>[1]PC!U20</f>
        <v>21</v>
      </c>
    </row>
    <row r="12" spans="1:32" x14ac:dyDescent="0.25">
      <c r="A12" s="15" t="s">
        <v>29</v>
      </c>
      <c r="B12" s="15" t="s">
        <v>30</v>
      </c>
      <c r="C12" s="14">
        <f>[1]PC!A21</f>
        <v>130241</v>
      </c>
      <c r="D12" s="15" t="str">
        <f>[1]PC!B21</f>
        <v>A/S Poul Michaelsen Automobiler</v>
      </c>
      <c r="E12" s="15" t="str">
        <f>[1]PC!C21</f>
        <v>Roskilde</v>
      </c>
      <c r="F12" s="15" t="str">
        <f>[1]PC!D21</f>
        <v>Bjarne Randløv</v>
      </c>
      <c r="G12" s="15">
        <f>[1]PC!E21</f>
        <v>1.5555301383964314E-2</v>
      </c>
      <c r="H12" s="15">
        <f>[1]PC!F21</f>
        <v>136</v>
      </c>
      <c r="I12" s="15">
        <f>[1]PC!G21</f>
        <v>0</v>
      </c>
      <c r="J12" s="15">
        <f>[1]PC!H21</f>
        <v>7</v>
      </c>
      <c r="K12" s="15">
        <f>[1]PC!I21</f>
        <v>9</v>
      </c>
      <c r="L12" s="20">
        <f>[1]PC!K21</f>
        <v>14</v>
      </c>
      <c r="M12" s="20">
        <f>[1]PC!L21</f>
        <v>14</v>
      </c>
      <c r="N12" s="20">
        <f>[1]PC!M21</f>
        <v>13</v>
      </c>
      <c r="O12" s="20">
        <f>[1]PC!O21</f>
        <v>15</v>
      </c>
      <c r="P12" s="20">
        <f>[1]PC!P21</f>
        <v>13</v>
      </c>
      <c r="Q12" s="20">
        <f>[1]PC!Q21</f>
        <v>13</v>
      </c>
      <c r="R12" s="20">
        <f>[1]PC!S21</f>
        <v>12</v>
      </c>
      <c r="S12" s="20">
        <f>[1]PC!T21</f>
        <v>13</v>
      </c>
      <c r="T12" s="20">
        <f>[1]PC!U21</f>
        <v>13</v>
      </c>
    </row>
    <row r="13" spans="1:32" x14ac:dyDescent="0.25">
      <c r="A13" s="15" t="s">
        <v>29</v>
      </c>
      <c r="B13" s="15" t="s">
        <v>30</v>
      </c>
      <c r="C13" s="14">
        <f>[1]PC!A22</f>
        <v>130250</v>
      </c>
      <c r="D13" s="15" t="str">
        <f>[1]PC!B22</f>
        <v>Auto-Centralen Nord A/S</v>
      </c>
      <c r="E13" s="15" t="str">
        <f>[1]PC!C22</f>
        <v>Kolding</v>
      </c>
      <c r="F13" s="15" t="str">
        <f>[1]PC!D22</f>
        <v>Bjarne Randløv</v>
      </c>
      <c r="G13" s="15">
        <f>[1]PC!E22</f>
        <v>2.0931030538716689E-2</v>
      </c>
      <c r="H13" s="15">
        <f>[1]PC!F22</f>
        <v>183</v>
      </c>
      <c r="I13" s="15">
        <f>[1]PC!G22</f>
        <v>3</v>
      </c>
      <c r="J13" s="15">
        <f>[1]PC!H22</f>
        <v>11</v>
      </c>
      <c r="K13" s="15">
        <f>[1]PC!I22</f>
        <v>14</v>
      </c>
      <c r="L13" s="20">
        <f>[1]PC!K22</f>
        <v>17</v>
      </c>
      <c r="M13" s="20">
        <f>[1]PC!L22</f>
        <v>17</v>
      </c>
      <c r="N13" s="20">
        <f>[1]PC!M22</f>
        <v>16</v>
      </c>
      <c r="O13" s="20">
        <f>[1]PC!O22</f>
        <v>19</v>
      </c>
      <c r="P13" s="20">
        <f>[1]PC!P22</f>
        <v>18</v>
      </c>
      <c r="Q13" s="20">
        <f>[1]PC!Q22</f>
        <v>18</v>
      </c>
      <c r="R13" s="20">
        <f>[1]PC!S22</f>
        <v>16</v>
      </c>
      <c r="S13" s="20">
        <f>[1]PC!T22</f>
        <v>17</v>
      </c>
      <c r="T13" s="20">
        <f>[1]PC!U22</f>
        <v>17</v>
      </c>
    </row>
    <row r="14" spans="1:32" x14ac:dyDescent="0.25">
      <c r="A14" s="15" t="s">
        <v>29</v>
      </c>
      <c r="B14" s="15" t="s">
        <v>30</v>
      </c>
      <c r="C14" s="14">
        <f>[1]PC!A23</f>
        <v>130290</v>
      </c>
      <c r="D14" s="15" t="str">
        <f>[1]PC!B23</f>
        <v>Ole Schulz Biler ApS</v>
      </c>
      <c r="E14" s="15" t="str">
        <f>[1]PC!C23</f>
        <v>Nykøbing F.</v>
      </c>
      <c r="F14" s="15" t="str">
        <f>[1]PC!D23</f>
        <v>Bjarne Randløv</v>
      </c>
      <c r="G14" s="15">
        <f>[1]PC!E23</f>
        <v>1.6012810248198558E-2</v>
      </c>
      <c r="H14" s="15">
        <f>[1]PC!F23</f>
        <v>140</v>
      </c>
      <c r="I14" s="15">
        <f>[1]PC!G23</f>
        <v>1</v>
      </c>
      <c r="J14" s="15">
        <f>[1]PC!H23</f>
        <v>7</v>
      </c>
      <c r="K14" s="15">
        <f>[1]PC!I23</f>
        <v>9</v>
      </c>
      <c r="L14" s="20">
        <f>[1]PC!K23</f>
        <v>14</v>
      </c>
      <c r="M14" s="20">
        <f>[1]PC!L23</f>
        <v>14</v>
      </c>
      <c r="N14" s="20">
        <f>[1]PC!M23</f>
        <v>13</v>
      </c>
      <c r="O14" s="20">
        <f>[1]PC!O23</f>
        <v>15</v>
      </c>
      <c r="P14" s="20">
        <f>[1]PC!P23</f>
        <v>15</v>
      </c>
      <c r="Q14" s="20">
        <f>[1]PC!Q23</f>
        <v>13</v>
      </c>
      <c r="R14" s="20">
        <f>[1]PC!S23</f>
        <v>13</v>
      </c>
      <c r="S14" s="20">
        <f>[1]PC!T23</f>
        <v>13</v>
      </c>
      <c r="T14" s="20">
        <f>[1]PC!U23</f>
        <v>13</v>
      </c>
    </row>
    <row r="15" spans="1:32" x14ac:dyDescent="0.25">
      <c r="A15" s="15" t="s">
        <v>29</v>
      </c>
      <c r="B15" s="15" t="s">
        <v>30</v>
      </c>
      <c r="C15" s="14">
        <f>[1]PC!A24</f>
        <v>130300</v>
      </c>
      <c r="D15" s="15" t="str">
        <f>[1]PC!B24</f>
        <v>Autohuset Kronsbjerg A/S</v>
      </c>
      <c r="E15" s="15" t="str">
        <f>[1]PC!C24</f>
        <v>Odense NV</v>
      </c>
      <c r="F15" s="15" t="str">
        <f>[1]PC!D24</f>
        <v>Kim Helsted</v>
      </c>
      <c r="G15" s="15">
        <f>[1]PC!E24</f>
        <v>2.8594304014640283E-2</v>
      </c>
      <c r="H15" s="15">
        <f>[1]PC!F24</f>
        <v>250</v>
      </c>
      <c r="I15" s="15">
        <f>[1]PC!G24</f>
        <v>3</v>
      </c>
      <c r="J15" s="15">
        <f>[1]PC!H24</f>
        <v>16</v>
      </c>
      <c r="K15" s="15">
        <f>[1]PC!I24</f>
        <v>22</v>
      </c>
      <c r="L15" s="20">
        <f>[1]PC!K24</f>
        <v>23</v>
      </c>
      <c r="M15" s="20">
        <f>[1]PC!L24</f>
        <v>23</v>
      </c>
      <c r="N15" s="20">
        <f>[1]PC!M24</f>
        <v>22</v>
      </c>
      <c r="O15" s="20">
        <f>[1]PC!O24</f>
        <v>25</v>
      </c>
      <c r="P15" s="20">
        <f>[1]PC!P24</f>
        <v>23</v>
      </c>
      <c r="Q15" s="20">
        <f>[1]PC!Q24</f>
        <v>23</v>
      </c>
      <c r="R15" s="20">
        <f>[1]PC!S24</f>
        <v>23</v>
      </c>
      <c r="S15" s="20">
        <f>[1]PC!T24</f>
        <v>24</v>
      </c>
      <c r="T15" s="20">
        <f>[1]PC!U24</f>
        <v>23</v>
      </c>
    </row>
    <row r="16" spans="1:32" x14ac:dyDescent="0.25">
      <c r="A16" s="15" t="s">
        <v>29</v>
      </c>
      <c r="B16" s="15" t="s">
        <v>30</v>
      </c>
      <c r="C16" s="14">
        <f>[1]PC!A25</f>
        <v>130301</v>
      </c>
      <c r="D16" s="15" t="str">
        <f>[1]PC!B25</f>
        <v>Autohuset Kronsbjerg</v>
      </c>
      <c r="E16" s="15" t="str">
        <f>[1]PC!C25</f>
        <v>Nyborg</v>
      </c>
      <c r="F16" s="15" t="str">
        <f>[1]PC!D25</f>
        <v>Kim Helsted</v>
      </c>
      <c r="G16" s="15">
        <f>[1]PC!E25</f>
        <v>7.8920279080407184E-3</v>
      </c>
      <c r="H16" s="15">
        <f>[1]PC!F25</f>
        <v>69</v>
      </c>
      <c r="I16" s="15">
        <f>[1]PC!G25</f>
        <v>2</v>
      </c>
      <c r="J16" s="15">
        <f>[1]PC!H25</f>
        <v>4</v>
      </c>
      <c r="K16" s="15">
        <f>[1]PC!I25</f>
        <v>4</v>
      </c>
      <c r="L16" s="20">
        <f>[1]PC!K25</f>
        <v>8</v>
      </c>
      <c r="M16" s="20">
        <f>[1]PC!L25</f>
        <v>8</v>
      </c>
      <c r="N16" s="20">
        <f>[1]PC!M25</f>
        <v>5</v>
      </c>
      <c r="O16" s="20">
        <f>[1]PC!O25</f>
        <v>6</v>
      </c>
      <c r="P16" s="20">
        <f>[1]PC!P25</f>
        <v>7</v>
      </c>
      <c r="Q16" s="20">
        <f>[1]PC!Q25</f>
        <v>6</v>
      </c>
      <c r="R16" s="20">
        <f>[1]PC!S25</f>
        <v>7</v>
      </c>
      <c r="S16" s="20">
        <f>[1]PC!T25</f>
        <v>6</v>
      </c>
      <c r="T16" s="20">
        <f>[1]PC!U25</f>
        <v>6</v>
      </c>
    </row>
    <row r="17" spans="1:20" x14ac:dyDescent="0.25">
      <c r="A17" s="15" t="s">
        <v>29</v>
      </c>
      <c r="B17" s="15" t="s">
        <v>30</v>
      </c>
      <c r="C17" s="14">
        <f>[1]PC!A26</f>
        <v>130310</v>
      </c>
      <c r="D17" s="15" t="str">
        <f>[1]PC!B26</f>
        <v>P. Sørensen Øster Assels A/S</v>
      </c>
      <c r="E17" s="15" t="str">
        <f>[1]PC!C26</f>
        <v>Øster Assels</v>
      </c>
      <c r="F17" s="15" t="str">
        <f>[1]PC!D26</f>
        <v>Kenneth Dam</v>
      </c>
      <c r="G17" s="15">
        <f>[1]PC!E26</f>
        <v>1.6927827976667049E-2</v>
      </c>
      <c r="H17" s="15">
        <f>[1]PC!F26</f>
        <v>148</v>
      </c>
      <c r="I17" s="15">
        <f>[1]PC!G26</f>
        <v>7</v>
      </c>
      <c r="J17" s="15">
        <f>[1]PC!H26</f>
        <v>9</v>
      </c>
      <c r="K17" s="15">
        <f>[1]PC!I26</f>
        <v>9</v>
      </c>
      <c r="L17" s="20">
        <f>[1]PC!K26</f>
        <v>13</v>
      </c>
      <c r="M17" s="20">
        <f>[1]PC!L26</f>
        <v>15</v>
      </c>
      <c r="N17" s="20">
        <f>[1]PC!M26</f>
        <v>13</v>
      </c>
      <c r="O17" s="20">
        <f>[1]PC!O26</f>
        <v>14</v>
      </c>
      <c r="P17" s="20">
        <f>[1]PC!P26</f>
        <v>13</v>
      </c>
      <c r="Q17" s="20">
        <f>[1]PC!Q26</f>
        <v>14</v>
      </c>
      <c r="R17" s="20">
        <f>[1]PC!S26</f>
        <v>13</v>
      </c>
      <c r="S17" s="20">
        <f>[1]PC!T26</f>
        <v>14</v>
      </c>
      <c r="T17" s="20">
        <f>[1]PC!U26</f>
        <v>14</v>
      </c>
    </row>
    <row r="18" spans="1:20" x14ac:dyDescent="0.25">
      <c r="A18" s="15" t="s">
        <v>29</v>
      </c>
      <c r="B18" s="15" t="s">
        <v>30</v>
      </c>
      <c r="C18" s="14">
        <f>[1]PC!A27</f>
        <v>130320</v>
      </c>
      <c r="D18" s="15" t="str">
        <f>[1]PC!B27</f>
        <v>Bilhuset Haldrup Randers A/S</v>
      </c>
      <c r="E18" s="15" t="str">
        <f>[1]PC!C27</f>
        <v>Randers SV</v>
      </c>
      <c r="F18" s="15" t="str">
        <f>[1]PC!D27</f>
        <v>Kenneth Dam</v>
      </c>
      <c r="G18" s="15">
        <f>[1]PC!E27</f>
        <v>1.8872240649662586E-2</v>
      </c>
      <c r="H18" s="15">
        <f>[1]PC!F27</f>
        <v>165</v>
      </c>
      <c r="I18" s="15">
        <f>[1]PC!G27</f>
        <v>1</v>
      </c>
      <c r="J18" s="15">
        <f>[1]PC!H27</f>
        <v>11</v>
      </c>
      <c r="K18" s="15">
        <f>[1]PC!I27</f>
        <v>12</v>
      </c>
      <c r="L18" s="20">
        <f>[1]PC!K27</f>
        <v>16</v>
      </c>
      <c r="M18" s="20">
        <f>[1]PC!L27</f>
        <v>16</v>
      </c>
      <c r="N18" s="20">
        <f>[1]PC!M27</f>
        <v>15</v>
      </c>
      <c r="O18" s="20">
        <f>[1]PC!O27</f>
        <v>17</v>
      </c>
      <c r="P18" s="20">
        <f>[1]PC!P27</f>
        <v>15</v>
      </c>
      <c r="Q18" s="20">
        <f>[1]PC!Q27</f>
        <v>16</v>
      </c>
      <c r="R18" s="20">
        <f>[1]PC!S27</f>
        <v>15</v>
      </c>
      <c r="S18" s="20">
        <f>[1]PC!T27</f>
        <v>16</v>
      </c>
      <c r="T18" s="20">
        <f>[1]PC!U27</f>
        <v>15</v>
      </c>
    </row>
    <row r="19" spans="1:20" x14ac:dyDescent="0.25">
      <c r="A19" s="15" t="s">
        <v>29</v>
      </c>
      <c r="B19" s="15" t="s">
        <v>30</v>
      </c>
      <c r="C19" s="14">
        <f>[1]PC!A28</f>
        <v>130322</v>
      </c>
      <c r="D19" s="15" t="str">
        <f>[1]PC!B28</f>
        <v>Bilhuset Haldrup Hobro A/S</v>
      </c>
      <c r="E19" s="15" t="str">
        <f>[1]PC!C28</f>
        <v>Hobro</v>
      </c>
      <c r="F19" s="15" t="str">
        <f>[1]PC!D28</f>
        <v>Kenneth Dam</v>
      </c>
      <c r="G19" s="15">
        <f>[1]PC!E28</f>
        <v>9.3789317168020137E-3</v>
      </c>
      <c r="H19" s="15">
        <f>[1]PC!F28</f>
        <v>82</v>
      </c>
      <c r="I19" s="15">
        <f>[1]PC!G28</f>
        <v>3</v>
      </c>
      <c r="J19" s="15">
        <f>[1]PC!H28</f>
        <v>5</v>
      </c>
      <c r="K19" s="15">
        <f>[1]PC!I28</f>
        <v>4</v>
      </c>
      <c r="L19" s="20">
        <f>[1]PC!K28</f>
        <v>8</v>
      </c>
      <c r="M19" s="20">
        <f>[1]PC!L28</f>
        <v>8</v>
      </c>
      <c r="N19" s="20">
        <f>[1]PC!M28</f>
        <v>8</v>
      </c>
      <c r="O19" s="20">
        <f>[1]PC!O28</f>
        <v>8</v>
      </c>
      <c r="P19" s="20">
        <f>[1]PC!P28</f>
        <v>9</v>
      </c>
      <c r="Q19" s="20">
        <f>[1]PC!Q28</f>
        <v>7</v>
      </c>
      <c r="R19" s="20">
        <f>[1]PC!S28</f>
        <v>8</v>
      </c>
      <c r="S19" s="20">
        <f>[1]PC!T28</f>
        <v>7</v>
      </c>
      <c r="T19" s="20">
        <f>[1]PC!U28</f>
        <v>7</v>
      </c>
    </row>
    <row r="20" spans="1:20" x14ac:dyDescent="0.25">
      <c r="A20" s="15" t="s">
        <v>29</v>
      </c>
      <c r="B20" s="15" t="s">
        <v>30</v>
      </c>
      <c r="C20" s="14">
        <f>[1]PC!A29</f>
        <v>130330</v>
      </c>
      <c r="D20" s="15" t="str">
        <f>[1]PC!B29</f>
        <v>Sv. Ohrt Johansen ApS</v>
      </c>
      <c r="E20" s="15" t="str">
        <f>[1]PC!C29</f>
        <v>Ribe</v>
      </c>
      <c r="F20" s="15" t="str">
        <f>[1]PC!D29</f>
        <v>Bjarne Randløv</v>
      </c>
      <c r="G20" s="15">
        <f>[1]PC!E29</f>
        <v>1.0408326661329063E-2</v>
      </c>
      <c r="H20" s="15">
        <f>[1]PC!F29</f>
        <v>91</v>
      </c>
      <c r="I20" s="15">
        <f>[1]PC!G29</f>
        <v>2</v>
      </c>
      <c r="J20" s="15">
        <f>[1]PC!H29</f>
        <v>7</v>
      </c>
      <c r="K20" s="15">
        <f>[1]PC!I29</f>
        <v>7</v>
      </c>
      <c r="L20" s="20">
        <f>[1]PC!K29</f>
        <v>8</v>
      </c>
      <c r="M20" s="20">
        <f>[1]PC!L29</f>
        <v>7</v>
      </c>
      <c r="N20" s="20">
        <f>[1]PC!M29</f>
        <v>8</v>
      </c>
      <c r="O20" s="20">
        <f>[1]PC!O29</f>
        <v>10</v>
      </c>
      <c r="P20" s="20">
        <f>[1]PC!P29</f>
        <v>9</v>
      </c>
      <c r="Q20" s="20">
        <f>[1]PC!Q29</f>
        <v>8</v>
      </c>
      <c r="R20" s="20">
        <f>[1]PC!S29</f>
        <v>9</v>
      </c>
      <c r="S20" s="20">
        <f>[1]PC!T29</f>
        <v>8</v>
      </c>
      <c r="T20" s="20">
        <f>[1]PC!U29</f>
        <v>8</v>
      </c>
    </row>
    <row r="21" spans="1:20" x14ac:dyDescent="0.25">
      <c r="A21" s="15" t="s">
        <v>29</v>
      </c>
      <c r="B21" s="15" t="s">
        <v>30</v>
      </c>
      <c r="C21" s="14">
        <f>[1]PC!A30</f>
        <v>130400</v>
      </c>
      <c r="D21" s="15" t="str">
        <f>[1]PC!B30</f>
        <v>Claus Lützhøft A/S</v>
      </c>
      <c r="E21" s="15" t="str">
        <f>[1]PC!C30</f>
        <v>Grindsted</v>
      </c>
      <c r="F21" s="15" t="str">
        <f>[1]PC!D30</f>
        <v>Kenneth Dam Jensen</v>
      </c>
      <c r="G21" s="15">
        <f>[1]PC!E30</f>
        <v>1.0637081093446186E-2</v>
      </c>
      <c r="H21" s="15">
        <f>[1]PC!F30</f>
        <v>93</v>
      </c>
      <c r="I21" s="15">
        <f>[1]PC!G30</f>
        <v>1</v>
      </c>
      <c r="J21" s="15">
        <f>[1]PC!H30</f>
        <v>6</v>
      </c>
      <c r="K21" s="15">
        <f>[1]PC!I30</f>
        <v>7</v>
      </c>
      <c r="L21" s="20">
        <f>[1]PC!K30</f>
        <v>9</v>
      </c>
      <c r="M21" s="20">
        <f>[1]PC!L30</f>
        <v>9</v>
      </c>
      <c r="N21" s="20">
        <f>[1]PC!M30</f>
        <v>8</v>
      </c>
      <c r="O21" s="20">
        <f>[1]PC!O30</f>
        <v>9</v>
      </c>
      <c r="P21" s="20">
        <f>[1]PC!P30</f>
        <v>10</v>
      </c>
      <c r="Q21" s="20">
        <f>[1]PC!Q30</f>
        <v>8</v>
      </c>
      <c r="R21" s="20">
        <f>[1]PC!S30</f>
        <v>10</v>
      </c>
      <c r="S21" s="20">
        <f>[1]PC!T30</f>
        <v>8</v>
      </c>
      <c r="T21" s="20">
        <f>[1]PC!U30</f>
        <v>8</v>
      </c>
    </row>
    <row r="22" spans="1:20" x14ac:dyDescent="0.25">
      <c r="A22" s="15" t="s">
        <v>29</v>
      </c>
      <c r="B22" s="15" t="s">
        <v>30</v>
      </c>
      <c r="C22" s="14">
        <f>[1]PC!A31</f>
        <v>130410</v>
      </c>
      <c r="D22" s="15" t="str">
        <f>[1]PC!B31</f>
        <v>Lysen Biler A/S</v>
      </c>
      <c r="E22" s="15" t="str">
        <f>[1]PC!C31</f>
        <v>Sorø</v>
      </c>
      <c r="F22" s="15" t="str">
        <f>[1]PC!D31</f>
        <v>Bjarne Randløv</v>
      </c>
      <c r="G22" s="15">
        <f>[1]PC!E31</f>
        <v>1.4754660871554387E-2</v>
      </c>
      <c r="H22" s="15">
        <f>[1]PC!F31</f>
        <v>129</v>
      </c>
      <c r="I22" s="15">
        <f>[1]PC!G31</f>
        <v>2</v>
      </c>
      <c r="J22" s="15">
        <f>[1]PC!H31</f>
        <v>8</v>
      </c>
      <c r="K22" s="15">
        <f>[1]PC!I31</f>
        <v>8</v>
      </c>
      <c r="L22" s="20">
        <f>[1]PC!K31</f>
        <v>11</v>
      </c>
      <c r="M22" s="20">
        <f>[1]PC!L31</f>
        <v>11</v>
      </c>
      <c r="N22" s="20">
        <f>[1]PC!M31</f>
        <v>10</v>
      </c>
      <c r="O22" s="20">
        <f>[1]PC!O31</f>
        <v>13</v>
      </c>
      <c r="P22" s="20">
        <f>[1]PC!P31</f>
        <v>14</v>
      </c>
      <c r="Q22" s="20">
        <f>[1]PC!Q31</f>
        <v>14</v>
      </c>
      <c r="R22" s="20">
        <f>[1]PC!S31</f>
        <v>14</v>
      </c>
      <c r="S22" s="20">
        <f>[1]PC!T31</f>
        <v>12</v>
      </c>
      <c r="T22" s="20">
        <f>[1]PC!U31</f>
        <v>12</v>
      </c>
    </row>
    <row r="23" spans="1:20" x14ac:dyDescent="0.25">
      <c r="A23" s="15" t="s">
        <v>29</v>
      </c>
      <c r="B23" s="15" t="s">
        <v>30</v>
      </c>
      <c r="C23" s="14">
        <f>[1]PC!A32</f>
        <v>130411</v>
      </c>
      <c r="D23" s="15" t="str">
        <f>[1]PC!B32</f>
        <v>Lysen Biler A/S</v>
      </c>
      <c r="E23" s="15" t="str">
        <f>[1]PC!C32</f>
        <v>Næstved</v>
      </c>
      <c r="F23" s="15" t="str">
        <f>[1]PC!D32</f>
        <v>Bjarne Randløv</v>
      </c>
      <c r="G23" s="15">
        <f>[1]PC!E32</f>
        <v>1.818597735331122E-2</v>
      </c>
      <c r="H23" s="15">
        <f>[1]PC!F32</f>
        <v>159</v>
      </c>
      <c r="I23" s="15">
        <f>[1]PC!G32</f>
        <v>4</v>
      </c>
      <c r="J23" s="15">
        <f>[1]PC!H32</f>
        <v>10</v>
      </c>
      <c r="K23" s="15">
        <f>[1]PC!I32</f>
        <v>13</v>
      </c>
      <c r="L23" s="20">
        <f>[1]PC!K32</f>
        <v>14</v>
      </c>
      <c r="M23" s="20">
        <f>[1]PC!L32</f>
        <v>13</v>
      </c>
      <c r="N23" s="20">
        <f>[1]PC!M32</f>
        <v>12</v>
      </c>
      <c r="O23" s="20">
        <f>[1]PC!O32</f>
        <v>14</v>
      </c>
      <c r="P23" s="20">
        <f>[1]PC!P32</f>
        <v>16</v>
      </c>
      <c r="Q23" s="20">
        <f>[1]PC!Q32</f>
        <v>15</v>
      </c>
      <c r="R23" s="20">
        <f>[1]PC!S32</f>
        <v>15</v>
      </c>
      <c r="S23" s="20">
        <f>[1]PC!T32</f>
        <v>16</v>
      </c>
      <c r="T23" s="20">
        <f>[1]PC!U32</f>
        <v>17</v>
      </c>
    </row>
    <row r="24" spans="1:20" x14ac:dyDescent="0.25">
      <c r="A24" s="15" t="s">
        <v>29</v>
      </c>
      <c r="B24" s="15" t="s">
        <v>30</v>
      </c>
      <c r="C24" s="14">
        <f>[1]PC!A33</f>
        <v>130440</v>
      </c>
      <c r="D24" s="15" t="str">
        <f>[1]PC!B33</f>
        <v>P/F Auto Service SO</v>
      </c>
      <c r="E24" s="15" t="str">
        <f>[1]PC!C33</f>
        <v>Torshavn, Færøerne</v>
      </c>
      <c r="F24" s="15" t="str">
        <f>[1]PC!D33</f>
        <v>Kim Helsted</v>
      </c>
      <c r="G24" s="15">
        <f>[1]PC!E33</f>
        <v>1.8300354569369782E-2</v>
      </c>
      <c r="H24" s="15">
        <f>[1]PC!F33</f>
        <v>160</v>
      </c>
      <c r="I24" s="15">
        <f>[1]PC!G33</f>
        <v>4</v>
      </c>
      <c r="J24" s="15">
        <f>[1]PC!H33</f>
        <v>7</v>
      </c>
      <c r="K24" s="15">
        <f>[1]PC!I33</f>
        <v>10</v>
      </c>
      <c r="L24" s="20">
        <f>[1]PC!K33</f>
        <v>16</v>
      </c>
      <c r="M24" s="20">
        <f>[1]PC!L33</f>
        <v>16</v>
      </c>
      <c r="N24" s="20">
        <f>[1]PC!M33</f>
        <v>15</v>
      </c>
      <c r="O24" s="20">
        <f>[1]PC!O33</f>
        <v>17</v>
      </c>
      <c r="P24" s="20">
        <f>[1]PC!P33</f>
        <v>15</v>
      </c>
      <c r="Q24" s="20">
        <f>[1]PC!Q33</f>
        <v>15</v>
      </c>
      <c r="R24" s="20">
        <f>[1]PC!S33</f>
        <v>15</v>
      </c>
      <c r="S24" s="20">
        <f>[1]PC!T33</f>
        <v>15</v>
      </c>
      <c r="T24" s="20">
        <f>[1]PC!U33</f>
        <v>15</v>
      </c>
    </row>
    <row r="25" spans="1:20" x14ac:dyDescent="0.25">
      <c r="A25" s="15" t="s">
        <v>29</v>
      </c>
      <c r="B25" s="15" t="s">
        <v>30</v>
      </c>
      <c r="C25" s="14">
        <f>[1]PC!A34</f>
        <v>130450</v>
      </c>
      <c r="D25" s="15" t="str">
        <f>[1]PC!B34</f>
        <v>L.K.J. Biler A/S</v>
      </c>
      <c r="E25" s="15" t="str">
        <f>[1]PC!C34</f>
        <v>Vejen</v>
      </c>
      <c r="F25" s="15" t="str">
        <f>[1]PC!D34</f>
        <v>Bjarne Randløv</v>
      </c>
      <c r="G25" s="15">
        <f>[1]PC!E34</f>
        <v>8.4639139883335244E-3</v>
      </c>
      <c r="H25" s="15">
        <f>[1]PC!F34</f>
        <v>74</v>
      </c>
      <c r="I25" s="15">
        <f>[1]PC!G34</f>
        <v>1</v>
      </c>
      <c r="J25" s="15">
        <f>[1]PC!H34</f>
        <v>5</v>
      </c>
      <c r="K25" s="15">
        <f>[1]PC!I34</f>
        <v>5</v>
      </c>
      <c r="L25" s="20">
        <f>[1]PC!K34</f>
        <v>7</v>
      </c>
      <c r="M25" s="20">
        <f>[1]PC!L34</f>
        <v>8</v>
      </c>
      <c r="N25" s="20">
        <f>[1]PC!M34</f>
        <v>7</v>
      </c>
      <c r="O25" s="20">
        <f>[1]PC!O34</f>
        <v>7</v>
      </c>
      <c r="P25" s="20">
        <f>[1]PC!P34</f>
        <v>8</v>
      </c>
      <c r="Q25" s="20">
        <f>[1]PC!Q34</f>
        <v>6</v>
      </c>
      <c r="R25" s="20">
        <f>[1]PC!S34</f>
        <v>7</v>
      </c>
      <c r="S25" s="20">
        <f>[1]PC!T34</f>
        <v>6</v>
      </c>
      <c r="T25" s="20">
        <f>[1]PC!U34</f>
        <v>7</v>
      </c>
    </row>
    <row r="26" spans="1:20" x14ac:dyDescent="0.25">
      <c r="A26" s="15" t="s">
        <v>29</v>
      </c>
      <c r="B26" s="15" t="s">
        <v>30</v>
      </c>
      <c r="C26" s="14">
        <f>[1]PC!A35</f>
        <v>130520</v>
      </c>
      <c r="D26" s="15" t="str">
        <f>[1]PC!B35</f>
        <v>Bilernes Hus A/S</v>
      </c>
      <c r="E26" s="15" t="str">
        <f>[1]PC!C35</f>
        <v>Silkeborg</v>
      </c>
      <c r="F26" s="15" t="str">
        <f>[1]PC!D35</f>
        <v>Kenneth Dam</v>
      </c>
      <c r="G26" s="15">
        <f>[1]PC!E35</f>
        <v>1.7499714056959853E-2</v>
      </c>
      <c r="H26" s="15">
        <f>[1]PC!F35</f>
        <v>153</v>
      </c>
      <c r="I26" s="15">
        <f>[1]PC!G35</f>
        <v>3</v>
      </c>
      <c r="J26" s="15">
        <f>[1]PC!H35</f>
        <v>9</v>
      </c>
      <c r="K26" s="15">
        <f>[1]PC!I35</f>
        <v>10</v>
      </c>
      <c r="L26" s="20">
        <f>[1]PC!K35</f>
        <v>13</v>
      </c>
      <c r="M26" s="20">
        <f>[1]PC!L35</f>
        <v>13</v>
      </c>
      <c r="N26" s="20">
        <f>[1]PC!M35</f>
        <v>12</v>
      </c>
      <c r="O26" s="20">
        <f>[1]PC!O35</f>
        <v>14</v>
      </c>
      <c r="P26" s="20">
        <f>[1]PC!P35</f>
        <v>14</v>
      </c>
      <c r="Q26" s="20">
        <f>[1]PC!Q35</f>
        <v>16</v>
      </c>
      <c r="R26" s="20">
        <f>[1]PC!S35</f>
        <v>16</v>
      </c>
      <c r="S26" s="20">
        <f>[1]PC!T35</f>
        <v>16</v>
      </c>
      <c r="T26" s="20">
        <f>[1]PC!U35</f>
        <v>17</v>
      </c>
    </row>
    <row r="27" spans="1:20" x14ac:dyDescent="0.25">
      <c r="A27" s="15" t="s">
        <v>29</v>
      </c>
      <c r="B27" s="15" t="s">
        <v>30</v>
      </c>
      <c r="C27" s="14">
        <f>[1]PC!A36</f>
        <v>130620</v>
      </c>
      <c r="D27" s="15" t="str">
        <f>[1]PC!B36</f>
        <v>Trio Biler ApS</v>
      </c>
      <c r="E27" s="15" t="str">
        <f>[1]PC!C36</f>
        <v>Ballerup</v>
      </c>
      <c r="F27" s="15" t="str">
        <f>[1]PC!D36</f>
        <v>Kim Helsted</v>
      </c>
      <c r="G27" s="15">
        <f>[1]PC!E36</f>
        <v>3.6829463570856688E-2</v>
      </c>
      <c r="H27" s="15">
        <f>[1]PC!F36</f>
        <v>322</v>
      </c>
      <c r="I27" s="15">
        <f>[1]PC!G36</f>
        <v>12</v>
      </c>
      <c r="J27" s="15">
        <f>[1]PC!H36</f>
        <v>21</v>
      </c>
      <c r="K27" s="15">
        <f>[1]PC!I36</f>
        <v>30</v>
      </c>
      <c r="L27" s="20">
        <f>[1]PC!K36</f>
        <v>27</v>
      </c>
      <c r="M27" s="20">
        <f>[1]PC!L36</f>
        <v>28</v>
      </c>
      <c r="N27" s="20">
        <f>[1]PC!M36</f>
        <v>25</v>
      </c>
      <c r="O27" s="20">
        <f>[1]PC!O36</f>
        <v>29</v>
      </c>
      <c r="P27" s="20">
        <f>[1]PC!P36</f>
        <v>29</v>
      </c>
      <c r="Q27" s="20">
        <f>[1]PC!Q36</f>
        <v>30</v>
      </c>
      <c r="R27" s="20">
        <f>[1]PC!S36</f>
        <v>28</v>
      </c>
      <c r="S27" s="20">
        <f>[1]PC!T36</f>
        <v>32</v>
      </c>
      <c r="T27" s="20">
        <f>[1]PC!U36</f>
        <v>31</v>
      </c>
    </row>
    <row r="28" spans="1:20" x14ac:dyDescent="0.25">
      <c r="A28" s="15" t="s">
        <v>29</v>
      </c>
      <c r="B28" s="15" t="s">
        <v>30</v>
      </c>
      <c r="C28" s="14">
        <f>[1]PC!A37</f>
        <v>130630</v>
      </c>
      <c r="D28" s="15" t="str">
        <f>[1]PC!B37</f>
        <v>Hans Poulsen Biler A/S</v>
      </c>
      <c r="E28" s="15" t="str">
        <f>[1]PC!C37</f>
        <v>Vordingborg</v>
      </c>
      <c r="F28" s="15" t="str">
        <f>[1]PC!D37</f>
        <v>Bjarne Randløv</v>
      </c>
      <c r="G28" s="15">
        <f>[1]PC!E37</f>
        <v>8.3495367722749621E-3</v>
      </c>
      <c r="H28" s="15">
        <f>[1]PC!F37</f>
        <v>73</v>
      </c>
      <c r="I28" s="15">
        <f>[1]PC!G37</f>
        <v>1</v>
      </c>
      <c r="J28" s="15">
        <f>[1]PC!H37</f>
        <v>5</v>
      </c>
      <c r="K28" s="15">
        <f>[1]PC!I37</f>
        <v>6</v>
      </c>
      <c r="L28" s="20">
        <f>[1]PC!K37</f>
        <v>7</v>
      </c>
      <c r="M28" s="20">
        <f>[1]PC!L37</f>
        <v>8</v>
      </c>
      <c r="N28" s="20">
        <f>[1]PC!M37</f>
        <v>6</v>
      </c>
      <c r="O28" s="20">
        <f>[1]PC!O37</f>
        <v>8</v>
      </c>
      <c r="P28" s="20">
        <f>[1]PC!P37</f>
        <v>7</v>
      </c>
      <c r="Q28" s="20">
        <f>[1]PC!Q37</f>
        <v>6</v>
      </c>
      <c r="R28" s="20">
        <f>[1]PC!S37</f>
        <v>6</v>
      </c>
      <c r="S28" s="20">
        <f>[1]PC!T37</f>
        <v>6</v>
      </c>
      <c r="T28" s="20">
        <f>[1]PC!U37</f>
        <v>7</v>
      </c>
    </row>
    <row r="29" spans="1:20" x14ac:dyDescent="0.25">
      <c r="A29" s="15" t="s">
        <v>29</v>
      </c>
      <c r="B29" s="15" t="s">
        <v>30</v>
      </c>
      <c r="C29" s="14">
        <f>[1]PC!A38</f>
        <v>130640</v>
      </c>
      <c r="D29" s="15" t="str">
        <f>[1]PC!B38</f>
        <v>Tegllund A/S</v>
      </c>
      <c r="E29" s="15" t="str">
        <f>[1]PC!C38</f>
        <v>Vejle</v>
      </c>
      <c r="F29" s="15" t="str">
        <f>[1]PC!D38</f>
        <v>Bjarne Randløv</v>
      </c>
      <c r="G29" s="15">
        <f>[1]PC!E38</f>
        <v>3.1796866064279998E-2</v>
      </c>
      <c r="H29" s="15">
        <f>[1]PC!F38</f>
        <v>278</v>
      </c>
      <c r="I29" s="15">
        <f>[1]PC!G38</f>
        <v>9</v>
      </c>
      <c r="J29" s="15">
        <f>[1]PC!H38</f>
        <v>17</v>
      </c>
      <c r="K29" s="15">
        <f>[1]PC!I38</f>
        <v>20</v>
      </c>
      <c r="L29" s="20">
        <f>[1]PC!K38</f>
        <v>26</v>
      </c>
      <c r="M29" s="20">
        <f>[1]PC!L38</f>
        <v>26</v>
      </c>
      <c r="N29" s="20">
        <f>[1]PC!M38</f>
        <v>24</v>
      </c>
      <c r="O29" s="20">
        <f>[1]PC!O38</f>
        <v>27</v>
      </c>
      <c r="P29" s="20">
        <f>[1]PC!P38</f>
        <v>27</v>
      </c>
      <c r="Q29" s="20">
        <f>[1]PC!Q38</f>
        <v>26</v>
      </c>
      <c r="R29" s="20">
        <f>[1]PC!S38</f>
        <v>25</v>
      </c>
      <c r="S29" s="20">
        <f>[1]PC!T38</f>
        <v>25</v>
      </c>
      <c r="T29" s="20">
        <f>[1]PC!U38</f>
        <v>26</v>
      </c>
    </row>
    <row r="30" spans="1:20" x14ac:dyDescent="0.25">
      <c r="A30" s="15" t="s">
        <v>29</v>
      </c>
      <c r="B30" s="15" t="s">
        <v>30</v>
      </c>
      <c r="C30" s="14">
        <f>[1]PC!A39</f>
        <v>130720</v>
      </c>
      <c r="D30" s="15" t="str">
        <f>[1]PC!B39</f>
        <v>BilButikken AS</v>
      </c>
      <c r="E30" s="15" t="str">
        <f>[1]PC!C39</f>
        <v>Grenaa</v>
      </c>
      <c r="F30" s="15" t="str">
        <f>[1]PC!D39</f>
        <v>Kenneth Dam</v>
      </c>
      <c r="G30" s="15">
        <f>[1]PC!E39</f>
        <v>1.3496511494910214E-2</v>
      </c>
      <c r="H30" s="15">
        <f>[1]PC!F39</f>
        <v>118</v>
      </c>
      <c r="I30" s="15">
        <f>[1]PC!G39</f>
        <v>3</v>
      </c>
      <c r="J30" s="15">
        <f>[1]PC!H39</f>
        <v>7</v>
      </c>
      <c r="K30" s="15">
        <f>[1]PC!I39</f>
        <v>8</v>
      </c>
      <c r="L30" s="20">
        <f>[1]PC!K39</f>
        <v>11</v>
      </c>
      <c r="M30" s="20">
        <f>[1]PC!L39</f>
        <v>10</v>
      </c>
      <c r="N30" s="20">
        <f>[1]PC!M39</f>
        <v>9</v>
      </c>
      <c r="O30" s="20">
        <f>[1]PC!O39</f>
        <v>11</v>
      </c>
      <c r="P30" s="20">
        <f>[1]PC!P39</f>
        <v>11</v>
      </c>
      <c r="Q30" s="20">
        <f>[1]PC!Q39</f>
        <v>11</v>
      </c>
      <c r="R30" s="20">
        <f>[1]PC!S39</f>
        <v>11</v>
      </c>
      <c r="S30" s="20">
        <f>[1]PC!T39</f>
        <v>13</v>
      </c>
      <c r="T30" s="20">
        <f>[1]PC!U39</f>
        <v>13</v>
      </c>
    </row>
    <row r="31" spans="1:20" x14ac:dyDescent="0.25">
      <c r="A31" s="15" t="s">
        <v>29</v>
      </c>
      <c r="B31" s="15" t="s">
        <v>30</v>
      </c>
      <c r="C31" s="14">
        <f>[1]PC!A40</f>
        <v>130730</v>
      </c>
      <c r="D31" s="15" t="str">
        <f>[1]PC!B40</f>
        <v>Auto-Shop Holbæk APS</v>
      </c>
      <c r="E31" s="15" t="str">
        <f>[1]PC!C40</f>
        <v>Holbæk</v>
      </c>
      <c r="F31" s="15" t="str">
        <f>[1]PC!D40</f>
        <v>Bjarne Randløv</v>
      </c>
      <c r="G31" s="15">
        <f>[1]PC!E40</f>
        <v>1.1666476037973236E-2</v>
      </c>
      <c r="H31" s="15">
        <f>[1]PC!F40</f>
        <v>102</v>
      </c>
      <c r="I31" s="15">
        <f>[1]PC!G40</f>
        <v>5</v>
      </c>
      <c r="J31" s="15">
        <f>[1]PC!H40</f>
        <v>5</v>
      </c>
      <c r="K31" s="15">
        <f>[1]PC!I40</f>
        <v>7</v>
      </c>
      <c r="L31" s="20">
        <f>[1]PC!K40</f>
        <v>9</v>
      </c>
      <c r="M31" s="20">
        <f>[1]PC!L40</f>
        <v>9</v>
      </c>
      <c r="N31" s="20">
        <f>[1]PC!M40</f>
        <v>8</v>
      </c>
      <c r="O31" s="20">
        <f>[1]PC!O40</f>
        <v>9</v>
      </c>
      <c r="P31" s="20">
        <f>[1]PC!P40</f>
        <v>9</v>
      </c>
      <c r="Q31" s="20">
        <f>[1]PC!Q40</f>
        <v>10</v>
      </c>
      <c r="R31" s="20">
        <f>[1]PC!S40</f>
        <v>9</v>
      </c>
      <c r="S31" s="20">
        <f>[1]PC!T40</f>
        <v>11</v>
      </c>
      <c r="T31" s="20">
        <f>[1]PC!U40</f>
        <v>11</v>
      </c>
    </row>
    <row r="32" spans="1:20" x14ac:dyDescent="0.25">
      <c r="A32" s="15" t="s">
        <v>29</v>
      </c>
      <c r="B32" s="15" t="s">
        <v>30</v>
      </c>
      <c r="C32" s="14">
        <f>[1]PC!A41</f>
        <v>130740</v>
      </c>
      <c r="D32" s="15" t="str">
        <f>[1]PC!B41</f>
        <v>Finn Allan Eriksen Automobiler A/S</v>
      </c>
      <c r="E32" s="15" t="str">
        <f>[1]PC!C41</f>
        <v>Aarhus</v>
      </c>
      <c r="F32" s="15" t="str">
        <f>[1]PC!D41</f>
        <v>Kenneth Dam</v>
      </c>
      <c r="G32" s="15">
        <f>[1]PC!E41</f>
        <v>1.7957222921194099E-2</v>
      </c>
      <c r="H32" s="15">
        <f>[1]PC!F41</f>
        <v>157</v>
      </c>
      <c r="I32" s="15">
        <f>[1]PC!G41</f>
        <v>5</v>
      </c>
      <c r="J32" s="15">
        <f>[1]PC!H41</f>
        <v>8</v>
      </c>
      <c r="K32" s="15">
        <f>[1]PC!I41</f>
        <v>11</v>
      </c>
      <c r="L32" s="20">
        <f>[1]PC!K41</f>
        <v>13</v>
      </c>
      <c r="M32" s="20">
        <f>[1]PC!L41</f>
        <v>13</v>
      </c>
      <c r="N32" s="20">
        <f>[1]PC!M41</f>
        <v>13</v>
      </c>
      <c r="O32" s="20">
        <f>[1]PC!O41</f>
        <v>15</v>
      </c>
      <c r="P32" s="20">
        <f>[1]PC!P41</f>
        <v>14</v>
      </c>
      <c r="Q32" s="20">
        <f>[1]PC!Q41</f>
        <v>15</v>
      </c>
      <c r="R32" s="20">
        <f>[1]PC!S41</f>
        <v>16</v>
      </c>
      <c r="S32" s="20">
        <f>[1]PC!T41</f>
        <v>17</v>
      </c>
      <c r="T32" s="20">
        <f>[1]PC!U41</f>
        <v>17</v>
      </c>
    </row>
    <row r="33" spans="1:20" x14ac:dyDescent="0.25">
      <c r="A33" s="15" t="s">
        <v>29</v>
      </c>
      <c r="B33" s="15" t="s">
        <v>30</v>
      </c>
      <c r="C33" s="14">
        <f>[1]PC!A42</f>
        <v>130750</v>
      </c>
      <c r="D33" s="15" t="str">
        <f>[1]PC!B42</f>
        <v>Dahl Biler Viborg AS</v>
      </c>
      <c r="E33" s="15" t="str">
        <f>[1]PC!C42</f>
        <v>Viborg</v>
      </c>
      <c r="F33" s="15" t="str">
        <f>[1]PC!D42</f>
        <v>Kenneth Dam</v>
      </c>
      <c r="G33" s="15">
        <f>[1]PC!E42</f>
        <v>1.4640283655495825E-2</v>
      </c>
      <c r="H33" s="15">
        <f>[1]PC!F42</f>
        <v>128</v>
      </c>
      <c r="I33" s="15">
        <f>[1]PC!G42</f>
        <v>4</v>
      </c>
      <c r="J33" s="15">
        <f>[1]PC!H42</f>
        <v>7</v>
      </c>
      <c r="K33" s="15">
        <f>[1]PC!I42</f>
        <v>10</v>
      </c>
      <c r="L33" s="20">
        <f>[1]PC!K42</f>
        <v>11</v>
      </c>
      <c r="M33" s="20">
        <f>[1]PC!L42</f>
        <v>11</v>
      </c>
      <c r="N33" s="20">
        <f>[1]PC!M42</f>
        <v>10</v>
      </c>
      <c r="O33" s="20">
        <f>[1]PC!O42</f>
        <v>12</v>
      </c>
      <c r="P33" s="20">
        <f>[1]PC!P42</f>
        <v>11</v>
      </c>
      <c r="Q33" s="20">
        <f>[1]PC!Q42</f>
        <v>12</v>
      </c>
      <c r="R33" s="20">
        <f>[1]PC!S42</f>
        <v>12</v>
      </c>
      <c r="S33" s="20">
        <f>[1]PC!T42</f>
        <v>14</v>
      </c>
      <c r="T33" s="20">
        <f>[1]PC!U42</f>
        <v>14</v>
      </c>
    </row>
    <row r="34" spans="1:20" x14ac:dyDescent="0.25">
      <c r="A34" s="15" t="s">
        <v>29</v>
      </c>
      <c r="B34" s="15" t="s">
        <v>30</v>
      </c>
      <c r="C34" s="14">
        <f>[1]PC!A43</f>
        <v>130751</v>
      </c>
      <c r="D34" s="15" t="str">
        <f>[1]PC!B43</f>
        <v>Dahl Biler Holstebro AS</v>
      </c>
      <c r="E34" s="15" t="str">
        <f>[1]PC!C43</f>
        <v>Holstebro</v>
      </c>
      <c r="F34" s="15" t="str">
        <f>[1]PC!D43</f>
        <v>Kenneth Dam</v>
      </c>
      <c r="G34" s="15">
        <f>[1]PC!E43</f>
        <v>2.1502916619009493E-2</v>
      </c>
      <c r="H34" s="15">
        <f>[1]PC!F43</f>
        <v>188</v>
      </c>
      <c r="I34" s="15">
        <f>[1]PC!G43</f>
        <v>7</v>
      </c>
      <c r="J34" s="15">
        <f>[1]PC!H43</f>
        <v>12</v>
      </c>
      <c r="K34" s="15">
        <f>[1]PC!I43</f>
        <v>15</v>
      </c>
      <c r="L34" s="20">
        <f>[1]PC!K43</f>
        <v>16</v>
      </c>
      <c r="M34" s="20">
        <f>[1]PC!L43</f>
        <v>16</v>
      </c>
      <c r="N34" s="20">
        <f>[1]PC!M43</f>
        <v>15</v>
      </c>
      <c r="O34" s="20">
        <f>[1]PC!O43</f>
        <v>17</v>
      </c>
      <c r="P34" s="20">
        <f>[1]PC!P43</f>
        <v>17</v>
      </c>
      <c r="Q34" s="20">
        <f>[1]PC!Q43</f>
        <v>18</v>
      </c>
      <c r="R34" s="20">
        <f>[1]PC!S43</f>
        <v>17</v>
      </c>
      <c r="S34" s="20">
        <f>[1]PC!T43</f>
        <v>18</v>
      </c>
      <c r="T34" s="20">
        <f>[1]PC!U43</f>
        <v>20</v>
      </c>
    </row>
    <row r="35" spans="1:20" x14ac:dyDescent="0.25">
      <c r="A35" s="15" t="s">
        <v>29</v>
      </c>
      <c r="B35" s="15" t="s">
        <v>30</v>
      </c>
      <c r="C35" s="14">
        <f>[1]PC!A44</f>
        <v>130760</v>
      </c>
      <c r="D35" s="15" t="str">
        <f>[1]PC!B44</f>
        <v>Karvil Biler A/S</v>
      </c>
      <c r="E35" s="15" t="str">
        <f>[1]PC!C44</f>
        <v>Middelfart</v>
      </c>
      <c r="F35" s="15" t="str">
        <f>[1]PC!D44</f>
        <v>Bjarne Randløv</v>
      </c>
      <c r="G35" s="15">
        <f>[1]PC!E44</f>
        <v>9.2645545007434514E-3</v>
      </c>
      <c r="H35" s="15">
        <f>[1]PC!F44</f>
        <v>81</v>
      </c>
      <c r="I35" s="15">
        <f>[1]PC!G44</f>
        <v>4</v>
      </c>
      <c r="J35" s="15">
        <f>[1]PC!H44</f>
        <v>6</v>
      </c>
      <c r="K35" s="15">
        <f>[1]PC!I44</f>
        <v>6</v>
      </c>
      <c r="L35" s="20">
        <f>[1]PC!K44</f>
        <v>8</v>
      </c>
      <c r="M35" s="20">
        <f>[1]PC!L44</f>
        <v>7</v>
      </c>
      <c r="N35" s="20">
        <f>[1]PC!M44</f>
        <v>6</v>
      </c>
      <c r="O35" s="20">
        <f>[1]PC!O44</f>
        <v>7</v>
      </c>
      <c r="P35" s="20">
        <f>[1]PC!P44</f>
        <v>7</v>
      </c>
      <c r="Q35" s="20">
        <f>[1]PC!Q44</f>
        <v>7</v>
      </c>
      <c r="R35" s="20">
        <f>[1]PC!S44</f>
        <v>7</v>
      </c>
      <c r="S35" s="20">
        <f>[1]PC!T44</f>
        <v>8</v>
      </c>
      <c r="T35" s="20">
        <f>[1]PC!U44</f>
        <v>8</v>
      </c>
    </row>
    <row r="36" spans="1:20" x14ac:dyDescent="0.25">
      <c r="A36" s="15" t="s">
        <v>29</v>
      </c>
      <c r="B36" s="15" t="s">
        <v>30</v>
      </c>
      <c r="C36" s="14">
        <f>[1]PC!A45</f>
        <v>130770</v>
      </c>
      <c r="D36" s="15" t="str">
        <f>[1]PC!B45</f>
        <v>Karvil Biler A/S</v>
      </c>
      <c r="E36" s="15" t="str">
        <f>[1]PC!C45</f>
        <v>Odense SV</v>
      </c>
      <c r="F36" s="15" t="str">
        <f>[1]PC!D45</f>
        <v>Bjarne Randløv</v>
      </c>
      <c r="G36" s="15">
        <f>[1]PC!E45</f>
        <v>2.61923824774105E-2</v>
      </c>
      <c r="H36" s="15">
        <f>[1]PC!F45</f>
        <v>229</v>
      </c>
      <c r="I36" s="15">
        <f>[1]PC!G45</f>
        <v>7</v>
      </c>
      <c r="J36" s="15">
        <f>[1]PC!H45</f>
        <v>12</v>
      </c>
      <c r="K36" s="15">
        <f>[1]PC!I45</f>
        <v>19</v>
      </c>
      <c r="L36" s="20">
        <f>[1]PC!K45</f>
        <v>19</v>
      </c>
      <c r="M36" s="20">
        <f>[1]PC!L45</f>
        <v>19</v>
      </c>
      <c r="N36" s="20">
        <f>[1]PC!M45</f>
        <v>18</v>
      </c>
      <c r="O36" s="20">
        <f>[1]PC!O45</f>
        <v>21</v>
      </c>
      <c r="P36" s="20">
        <f>[1]PC!P45</f>
        <v>21</v>
      </c>
      <c r="Q36" s="20">
        <f>[1]PC!Q45</f>
        <v>24</v>
      </c>
      <c r="R36" s="20">
        <f>[1]PC!S45</f>
        <v>22</v>
      </c>
      <c r="S36" s="20">
        <f>[1]PC!T45</f>
        <v>23</v>
      </c>
      <c r="T36" s="20">
        <f>[1]PC!U45</f>
        <v>24</v>
      </c>
    </row>
    <row r="37" spans="1:20" x14ac:dyDescent="0.25">
      <c r="A37" s="15" t="s">
        <v>29</v>
      </c>
      <c r="B37" s="15" t="s">
        <v>30</v>
      </c>
      <c r="C37" s="14">
        <f>[1]PC!A46</f>
        <v>130780</v>
      </c>
      <c r="D37" s="15" t="str">
        <f>[1]PC!B46</f>
        <v>Maul Biler A/S</v>
      </c>
      <c r="E37" s="15" t="str">
        <f>[1]PC!C46</f>
        <v>Skanderborg</v>
      </c>
      <c r="F37" s="15" t="str">
        <f>[1]PC!D46</f>
        <v>Kenneth Dam</v>
      </c>
      <c r="G37" s="15">
        <f>[1]PC!E46</f>
        <v>1.2810248198558846E-2</v>
      </c>
      <c r="H37" s="15">
        <f>[1]PC!F46</f>
        <v>112</v>
      </c>
      <c r="I37" s="15">
        <f>[1]PC!G46</f>
        <v>10</v>
      </c>
      <c r="J37" s="15">
        <f>[1]PC!H46</f>
        <v>7</v>
      </c>
      <c r="K37" s="15">
        <f>[1]PC!I46</f>
        <v>5</v>
      </c>
      <c r="L37" s="20">
        <f>[1]PC!K46</f>
        <v>10</v>
      </c>
      <c r="M37" s="20">
        <f>[1]PC!L46</f>
        <v>10</v>
      </c>
      <c r="N37" s="20">
        <f>[1]PC!M46</f>
        <v>8</v>
      </c>
      <c r="O37" s="20">
        <f>[1]PC!O46</f>
        <v>11</v>
      </c>
      <c r="P37" s="20">
        <f>[1]PC!P46</f>
        <v>10</v>
      </c>
      <c r="Q37" s="20">
        <f>[1]PC!Q46</f>
        <v>10</v>
      </c>
      <c r="R37" s="20">
        <f>[1]PC!S46</f>
        <v>10</v>
      </c>
      <c r="S37" s="20">
        <f>[1]PC!T46</f>
        <v>11</v>
      </c>
      <c r="T37" s="20">
        <f>[1]PC!U46</f>
        <v>10</v>
      </c>
    </row>
    <row r="38" spans="1:20" x14ac:dyDescent="0.25">
      <c r="A38" s="15" t="s">
        <v>29</v>
      </c>
      <c r="B38" s="15" t="s">
        <v>30</v>
      </c>
      <c r="C38" s="14">
        <f>[1]PC!A47</f>
        <v>130800</v>
      </c>
      <c r="D38" s="15" t="str">
        <f>[1]PC!B47</f>
        <v>Jes P. Jessen A/S</v>
      </c>
      <c r="E38" s="15" t="str">
        <f>[1]PC!C47</f>
        <v>Aabenraa</v>
      </c>
      <c r="F38" s="15" t="str">
        <f>[1]PC!D47</f>
        <v>Bjarne Randløv</v>
      </c>
      <c r="G38" s="15">
        <f>[1]PC!E47</f>
        <v>1.0408326661329063E-2</v>
      </c>
      <c r="H38" s="15">
        <f>[1]PC!F47</f>
        <v>91</v>
      </c>
      <c r="I38" s="15">
        <f>[1]PC!G47</f>
        <v>1</v>
      </c>
      <c r="J38" s="15">
        <f>[1]PC!H47</f>
        <v>7</v>
      </c>
      <c r="K38" s="15">
        <f>[1]PC!I47</f>
        <v>6</v>
      </c>
      <c r="L38" s="20">
        <f>[1]PC!K47</f>
        <v>8</v>
      </c>
      <c r="M38" s="20">
        <f>[1]PC!L47</f>
        <v>8</v>
      </c>
      <c r="N38" s="20">
        <f>[1]PC!M47</f>
        <v>8</v>
      </c>
      <c r="O38" s="20">
        <f>[1]PC!O47</f>
        <v>8</v>
      </c>
      <c r="P38" s="20">
        <f>[1]PC!P47</f>
        <v>9</v>
      </c>
      <c r="Q38" s="20">
        <f>[1]PC!Q47</f>
        <v>9</v>
      </c>
      <c r="R38" s="20">
        <f>[1]PC!S47</f>
        <v>9</v>
      </c>
      <c r="S38" s="20">
        <f>[1]PC!T47</f>
        <v>9</v>
      </c>
      <c r="T38" s="20">
        <f>[1]PC!U47</f>
        <v>9</v>
      </c>
    </row>
    <row r="39" spans="1:20" x14ac:dyDescent="0.25">
      <c r="A39" s="15" t="s">
        <v>29</v>
      </c>
      <c r="B39" s="15" t="s">
        <v>30</v>
      </c>
      <c r="C39" s="14">
        <f>[1]PC!A48</f>
        <v>130810</v>
      </c>
      <c r="D39" s="15" t="str">
        <f>[1]PC!B48</f>
        <v>Terminalen Esbjerg A/S</v>
      </c>
      <c r="E39" s="15" t="str">
        <f>[1]PC!C48</f>
        <v>Esbjerg N</v>
      </c>
      <c r="F39" s="15" t="str">
        <f>[1]PC!D48</f>
        <v>Bjarne Randløv</v>
      </c>
      <c r="G39" s="15">
        <f>[1]PC!E48</f>
        <v>2.61923824774105E-2</v>
      </c>
      <c r="H39" s="15">
        <f>[1]PC!F48</f>
        <v>229</v>
      </c>
      <c r="I39" s="15">
        <f>[1]PC!G48</f>
        <v>2</v>
      </c>
      <c r="J39" s="15">
        <f>[1]PC!H48</f>
        <v>15</v>
      </c>
      <c r="K39" s="15">
        <f>[1]PC!I48</f>
        <v>18</v>
      </c>
      <c r="L39" s="20">
        <f>[1]PC!K48</f>
        <v>20</v>
      </c>
      <c r="M39" s="20">
        <f>[1]PC!L48</f>
        <v>19</v>
      </c>
      <c r="N39" s="20">
        <f>[1]PC!M48</f>
        <v>20</v>
      </c>
      <c r="O39" s="20">
        <f>[1]PC!O48</f>
        <v>23</v>
      </c>
      <c r="P39" s="20">
        <f>[1]PC!P48</f>
        <v>22</v>
      </c>
      <c r="Q39" s="20">
        <f>[1]PC!Q48</f>
        <v>23</v>
      </c>
      <c r="R39" s="20">
        <f>[1]PC!S48</f>
        <v>22</v>
      </c>
      <c r="S39" s="20">
        <f>[1]PC!T48</f>
        <v>23</v>
      </c>
      <c r="T39" s="20">
        <f>[1]PC!U48</f>
        <v>22</v>
      </c>
    </row>
    <row r="40" spans="1:20" x14ac:dyDescent="0.25">
      <c r="A40" s="15" t="s">
        <v>29</v>
      </c>
      <c r="B40" s="15" t="s">
        <v>30</v>
      </c>
      <c r="C40" s="14">
        <f>[1]PC!A49</f>
        <v>130820</v>
      </c>
      <c r="D40" s="15" t="str">
        <f>[1]PC!B49</f>
        <v>Autohuset Kronsbjerg A/S</v>
      </c>
      <c r="E40" s="15" t="str">
        <f>[1]PC!C49</f>
        <v>Svendborg</v>
      </c>
      <c r="F40" s="15" t="str">
        <f>[1]PC!D49</f>
        <v>Kim Helsted</v>
      </c>
      <c r="G40" s="15">
        <f>[1]PC!E49</f>
        <v>1.1780853254031796E-2</v>
      </c>
      <c r="H40" s="15">
        <f>[1]PC!F49</f>
        <v>103</v>
      </c>
      <c r="I40" s="15">
        <f>[1]PC!G49</f>
        <v>6</v>
      </c>
      <c r="J40" s="15">
        <f>[1]PC!H49</f>
        <v>6</v>
      </c>
      <c r="K40" s="15">
        <f>[1]PC!I49</f>
        <v>7</v>
      </c>
      <c r="L40" s="20">
        <f>[1]PC!K49</f>
        <v>8</v>
      </c>
      <c r="M40" s="20">
        <f>[1]PC!L49</f>
        <v>9</v>
      </c>
      <c r="N40" s="20">
        <f>[1]PC!M49</f>
        <v>8</v>
      </c>
      <c r="O40" s="20">
        <f>[1]PC!O49</f>
        <v>10</v>
      </c>
      <c r="P40" s="20">
        <f>[1]PC!P49</f>
        <v>9</v>
      </c>
      <c r="Q40" s="20">
        <f>[1]PC!Q49</f>
        <v>10</v>
      </c>
      <c r="R40" s="20">
        <f>[1]PC!S49</f>
        <v>9</v>
      </c>
      <c r="S40" s="20">
        <f>[1]PC!T49</f>
        <v>10</v>
      </c>
      <c r="T40" s="20">
        <f>[1]PC!U49</f>
        <v>11</v>
      </c>
    </row>
    <row r="41" spans="1:20" x14ac:dyDescent="0.25">
      <c r="A41" s="15" t="s">
        <v>29</v>
      </c>
      <c r="B41" s="15" t="s">
        <v>30</v>
      </c>
      <c r="C41" s="14">
        <f>[1]PC!A50</f>
        <v>130830</v>
      </c>
      <c r="D41" s="15" t="str">
        <f>[1]PC!B50</f>
        <v>Helge Andersen Frederikshavn A/S</v>
      </c>
      <c r="E41" s="15" t="str">
        <f>[1]PC!C50</f>
        <v>Frederikshavn</v>
      </c>
      <c r="F41" s="15" t="str">
        <f>[1]PC!D50</f>
        <v>Kenneth Dam</v>
      </c>
      <c r="G41" s="15">
        <f>[1]PC!E50</f>
        <v>1.0293949445270503E-2</v>
      </c>
      <c r="H41" s="15">
        <f>[1]PC!F50</f>
        <v>90</v>
      </c>
      <c r="I41" s="15">
        <f>[1]PC!G50</f>
        <v>7</v>
      </c>
      <c r="J41" s="15">
        <f>[1]PC!H50</f>
        <v>6</v>
      </c>
      <c r="K41" s="15">
        <f>[1]PC!I50</f>
        <v>6</v>
      </c>
      <c r="L41" s="20">
        <f>[1]PC!K50</f>
        <v>8</v>
      </c>
      <c r="M41" s="20">
        <f>[1]PC!L50</f>
        <v>8</v>
      </c>
      <c r="N41" s="20">
        <f>[1]PC!M50</f>
        <v>6</v>
      </c>
      <c r="O41" s="20">
        <f>[1]PC!O50</f>
        <v>9</v>
      </c>
      <c r="P41" s="20">
        <f>[1]PC!P50</f>
        <v>8</v>
      </c>
      <c r="Q41" s="20">
        <f>[1]PC!Q50</f>
        <v>8</v>
      </c>
      <c r="R41" s="20">
        <f>[1]PC!S50</f>
        <v>8</v>
      </c>
      <c r="S41" s="20">
        <f>[1]PC!T50</f>
        <v>9</v>
      </c>
      <c r="T41" s="20">
        <f>[1]PC!U50</f>
        <v>7</v>
      </c>
    </row>
    <row r="42" spans="1:20" x14ac:dyDescent="0.25">
      <c r="A42" s="15" t="s">
        <v>29</v>
      </c>
      <c r="B42" s="15" t="s">
        <v>30</v>
      </c>
      <c r="C42" s="14">
        <f>[1]PC!A51</f>
        <v>130840</v>
      </c>
      <c r="D42" s="15" t="str">
        <f>[1]PC!B51</f>
        <v>Andersen Biler A/S - Rødovre</v>
      </c>
      <c r="E42" s="15" t="str">
        <f>[1]PC!C51</f>
        <v>Rødovre</v>
      </c>
      <c r="F42" s="15" t="str">
        <f>[1]PC!D51</f>
        <v>Kim Helsted</v>
      </c>
      <c r="G42" s="15">
        <f>[1]PC!E51</f>
        <v>4.334896488619467E-2</v>
      </c>
      <c r="H42" s="15">
        <f>[1]PC!F51</f>
        <v>379</v>
      </c>
      <c r="I42" s="15">
        <f>[1]PC!G51</f>
        <v>17</v>
      </c>
      <c r="J42" s="15">
        <f>[1]PC!H51</f>
        <v>22</v>
      </c>
      <c r="K42" s="15">
        <f>[1]PC!I51</f>
        <v>29</v>
      </c>
      <c r="L42" s="20">
        <f>[1]PC!K51</f>
        <v>32</v>
      </c>
      <c r="M42" s="20">
        <f>[1]PC!L51</f>
        <v>31</v>
      </c>
      <c r="N42" s="20">
        <f>[1]PC!M51</f>
        <v>29</v>
      </c>
      <c r="O42" s="20">
        <f>[1]PC!O51</f>
        <v>36</v>
      </c>
      <c r="P42" s="20">
        <f>[1]PC!P51</f>
        <v>36</v>
      </c>
      <c r="Q42" s="20">
        <f>[1]PC!Q51</f>
        <v>37</v>
      </c>
      <c r="R42" s="20">
        <f>[1]PC!S51</f>
        <v>35</v>
      </c>
      <c r="S42" s="20">
        <f>[1]PC!T51</f>
        <v>37</v>
      </c>
      <c r="T42" s="20">
        <f>[1]PC!U51</f>
        <v>38</v>
      </c>
    </row>
    <row r="43" spans="1:20" x14ac:dyDescent="0.25">
      <c r="A43" s="15" t="s">
        <v>29</v>
      </c>
      <c r="B43" s="15" t="s">
        <v>30</v>
      </c>
      <c r="C43" s="14">
        <f>[1]PC!A52</f>
        <v>130850</v>
      </c>
      <c r="D43" s="15" t="str">
        <f>[1]PC!B52</f>
        <v xml:space="preserve">Andersen Biler A/S København </v>
      </c>
      <c r="E43" s="15" t="str">
        <f>[1]PC!C52</f>
        <v>København N</v>
      </c>
      <c r="F43" s="15" t="str">
        <f>[1]PC!D52</f>
        <v>Kim Helsted</v>
      </c>
      <c r="G43" s="15">
        <f>[1]PC!E52</f>
        <v>4.540775477524877E-2</v>
      </c>
      <c r="H43" s="15">
        <f>[1]PC!F52</f>
        <v>397</v>
      </c>
      <c r="I43" s="15">
        <f>[1]PC!G52</f>
        <v>11</v>
      </c>
      <c r="J43" s="15">
        <f>[1]PC!H52</f>
        <v>25</v>
      </c>
      <c r="K43" s="15">
        <f>[1]PC!I52</f>
        <v>30</v>
      </c>
      <c r="L43" s="20">
        <f>[1]PC!K52</f>
        <v>33</v>
      </c>
      <c r="M43" s="20">
        <f>[1]PC!L52</f>
        <v>33</v>
      </c>
      <c r="N43" s="20">
        <f>[1]PC!M52</f>
        <v>33</v>
      </c>
      <c r="O43" s="20">
        <f>[1]PC!O52</f>
        <v>38</v>
      </c>
      <c r="P43" s="20">
        <f>[1]PC!P52</f>
        <v>37</v>
      </c>
      <c r="Q43" s="20">
        <f>[1]PC!Q52</f>
        <v>39</v>
      </c>
      <c r="R43" s="20">
        <f>[1]PC!S52</f>
        <v>39</v>
      </c>
      <c r="S43" s="20">
        <f>[1]PC!T52</f>
        <v>39</v>
      </c>
      <c r="T43" s="20">
        <f>[1]PC!U52</f>
        <v>40</v>
      </c>
    </row>
    <row r="44" spans="1:20" x14ac:dyDescent="0.25">
      <c r="A44" s="15" t="s">
        <v>29</v>
      </c>
      <c r="B44" s="15" t="s">
        <v>30</v>
      </c>
      <c r="C44" s="14">
        <f>[1]PC!A53</f>
        <v>130870</v>
      </c>
      <c r="D44" s="15" t="str">
        <f>[1]PC!B53</f>
        <v>P.M. Olsen A/S</v>
      </c>
      <c r="E44" s="15" t="str">
        <f>[1]PC!C53</f>
        <v>Slagelse</v>
      </c>
      <c r="F44" s="15" t="str">
        <f>[1]PC!D53</f>
        <v>Bjarne Randløv</v>
      </c>
      <c r="G44" s="15">
        <f>[1]PC!E53</f>
        <v>1.7042205192725608E-2</v>
      </c>
      <c r="H44" s="15">
        <f>[1]PC!F53</f>
        <v>149</v>
      </c>
      <c r="I44" s="15">
        <f>[1]PC!G53</f>
        <v>13</v>
      </c>
      <c r="J44" s="15">
        <f>[1]PC!H53</f>
        <v>9</v>
      </c>
      <c r="K44" s="15">
        <f>[1]PC!I53</f>
        <v>9</v>
      </c>
      <c r="L44" s="20">
        <f>[1]PC!K53</f>
        <v>12</v>
      </c>
      <c r="M44" s="20">
        <f>[1]PC!L53</f>
        <v>12</v>
      </c>
      <c r="N44" s="20">
        <f>[1]PC!M53</f>
        <v>12</v>
      </c>
      <c r="O44" s="20">
        <f>[1]PC!O53</f>
        <v>14</v>
      </c>
      <c r="P44" s="20">
        <f>[1]PC!P53</f>
        <v>13</v>
      </c>
      <c r="Q44" s="20">
        <f>[1]PC!Q53</f>
        <v>14</v>
      </c>
      <c r="R44" s="20">
        <f>[1]PC!S53</f>
        <v>13</v>
      </c>
      <c r="S44" s="20">
        <f>[1]PC!T53</f>
        <v>14</v>
      </c>
      <c r="T44" s="20">
        <f>[1]PC!U53</f>
        <v>14</v>
      </c>
    </row>
    <row r="45" spans="1:20" x14ac:dyDescent="0.25">
      <c r="A45" s="15" t="s">
        <v>29</v>
      </c>
      <c r="B45" s="15" t="s">
        <v>30</v>
      </c>
      <c r="C45" s="14">
        <f>[1]PC!A54</f>
        <v>130871</v>
      </c>
      <c r="D45" s="15" t="str">
        <f>[1]PC!B54</f>
        <v>P.M. Olsen A/S</v>
      </c>
      <c r="E45" s="15" t="str">
        <f>[1]PC!C54</f>
        <v>Kalundborg</v>
      </c>
      <c r="F45" s="15" t="str">
        <f>[1]PC!D54</f>
        <v>Bjarne Randløv</v>
      </c>
      <c r="G45" s="15">
        <f>[1]PC!E54</f>
        <v>7.0913873956307905E-3</v>
      </c>
      <c r="H45" s="15">
        <f>[1]PC!F54</f>
        <v>62</v>
      </c>
      <c r="I45" s="15">
        <f>[1]PC!G54</f>
        <v>13</v>
      </c>
      <c r="J45" s="15">
        <f>[1]PC!H54</f>
        <v>2</v>
      </c>
      <c r="K45" s="15">
        <f>[1]PC!I54</f>
        <v>1</v>
      </c>
      <c r="L45" s="20">
        <f>[1]PC!K54</f>
        <v>4</v>
      </c>
      <c r="M45" s="20">
        <f>[1]PC!L54</f>
        <v>4</v>
      </c>
      <c r="N45" s="20">
        <f>[1]PC!M54</f>
        <v>4</v>
      </c>
      <c r="O45" s="20">
        <f>[1]PC!O54</f>
        <v>6</v>
      </c>
      <c r="P45" s="20">
        <f>[1]PC!P54</f>
        <v>6</v>
      </c>
      <c r="Q45" s="20">
        <f>[1]PC!Q54</f>
        <v>5</v>
      </c>
      <c r="R45" s="20">
        <f>[1]PC!S54</f>
        <v>6</v>
      </c>
      <c r="S45" s="20">
        <f>[1]PC!T54</f>
        <v>6</v>
      </c>
      <c r="T45" s="20">
        <f>[1]PC!U54</f>
        <v>5</v>
      </c>
    </row>
    <row r="46" spans="1:20" x14ac:dyDescent="0.25">
      <c r="A46" s="15" t="s">
        <v>29</v>
      </c>
      <c r="B46" s="15" t="s">
        <v>30</v>
      </c>
      <c r="C46" s="14">
        <f>[1]PC!A55</f>
        <v>130880</v>
      </c>
      <c r="D46" s="15" t="str">
        <f>[1]PC!B55</f>
        <v>R K Automobiler Aalborg A/S</v>
      </c>
      <c r="E46" s="15" t="str">
        <f>[1]PC!C55</f>
        <v>Aalborg</v>
      </c>
      <c r="F46" s="15" t="str">
        <f>[1]PC!D55</f>
        <v>Kenneth Dam</v>
      </c>
      <c r="G46" s="15">
        <f>[1]PC!E55</f>
        <v>3.6829463570856688E-2</v>
      </c>
      <c r="H46" s="15">
        <f>[1]PC!F55</f>
        <v>322</v>
      </c>
      <c r="I46" s="15">
        <f>[1]PC!G55</f>
        <v>12</v>
      </c>
      <c r="J46" s="15">
        <f>[1]PC!H55</f>
        <v>19</v>
      </c>
      <c r="K46" s="15">
        <f>[1]PC!I55</f>
        <v>25</v>
      </c>
      <c r="L46" s="20">
        <f>[1]PC!K55</f>
        <v>28</v>
      </c>
      <c r="M46" s="20">
        <f>[1]PC!L55</f>
        <v>29</v>
      </c>
      <c r="N46" s="20">
        <f>[1]PC!M55</f>
        <v>25</v>
      </c>
      <c r="O46" s="20">
        <f>[1]PC!O55</f>
        <v>31</v>
      </c>
      <c r="P46" s="20">
        <f>[1]PC!P55</f>
        <v>30</v>
      </c>
      <c r="Q46" s="20">
        <f>[1]PC!Q55</f>
        <v>32</v>
      </c>
      <c r="R46" s="20">
        <f>[1]PC!S55</f>
        <v>30</v>
      </c>
      <c r="S46" s="20">
        <f>[1]PC!T55</f>
        <v>31</v>
      </c>
      <c r="T46" s="20">
        <f>[1]PC!U55</f>
        <v>30</v>
      </c>
    </row>
    <row r="47" spans="1:20" x14ac:dyDescent="0.25">
      <c r="A47" s="15" t="s">
        <v>29</v>
      </c>
      <c r="B47" s="15" t="s">
        <v>30</v>
      </c>
      <c r="C47" s="14">
        <f>[1]PC!A56</f>
        <v>130890</v>
      </c>
      <c r="D47" s="15" t="str">
        <f>[1]PC!B56</f>
        <v xml:space="preserve">Autoforum Ringkøbing A/S </v>
      </c>
      <c r="E47" s="15" t="str">
        <f>[1]PC!C56</f>
        <v>Ringkøbing</v>
      </c>
      <c r="F47" s="15" t="str">
        <f>[1]PC!D56</f>
        <v>Kenneth Dam</v>
      </c>
      <c r="G47" s="15">
        <f>[1]PC!E56</f>
        <v>7.5488962598650351E-3</v>
      </c>
      <c r="H47" s="15">
        <f>[1]PC!F56</f>
        <v>66</v>
      </c>
      <c r="I47" s="15">
        <f>[1]PC!G56</f>
        <v>1</v>
      </c>
      <c r="J47" s="15">
        <f>[1]PC!H56</f>
        <v>5</v>
      </c>
      <c r="K47" s="15">
        <f>[1]PC!I56</f>
        <v>7</v>
      </c>
      <c r="L47" s="20">
        <f>[1]PC!K56</f>
        <v>5</v>
      </c>
      <c r="M47" s="20">
        <f>[1]PC!L56</f>
        <v>6</v>
      </c>
      <c r="N47" s="20">
        <f>[1]PC!M56</f>
        <v>6</v>
      </c>
      <c r="O47" s="20">
        <f>[1]PC!O56</f>
        <v>6</v>
      </c>
      <c r="P47" s="20">
        <f>[1]PC!P56</f>
        <v>6</v>
      </c>
      <c r="Q47" s="20">
        <f>[1]PC!Q56</f>
        <v>6</v>
      </c>
      <c r="R47" s="20">
        <f>[1]PC!S56</f>
        <v>6</v>
      </c>
      <c r="S47" s="20">
        <f>[1]PC!T56</f>
        <v>6</v>
      </c>
      <c r="T47" s="20">
        <f>[1]PC!U56</f>
        <v>6</v>
      </c>
    </row>
    <row r="48" spans="1:20" x14ac:dyDescent="0.25">
      <c r="A48" s="15" t="s">
        <v>29</v>
      </c>
      <c r="B48" s="15" t="s">
        <v>30</v>
      </c>
      <c r="C48" s="14">
        <f>[1]PC!A57</f>
        <v>130900</v>
      </c>
      <c r="D48" s="15" t="str">
        <f>[1]PC!B57</f>
        <v>Terminalen Taastrup</v>
      </c>
      <c r="E48" s="15" t="str">
        <f>[1]PC!C57</f>
        <v>Taastrup</v>
      </c>
      <c r="F48" s="15" t="str">
        <f>[1]PC!D57</f>
        <v>Bjarne Randløv</v>
      </c>
      <c r="G48" s="15">
        <f>[1]PC!E57</f>
        <v>2.61923824774105E-2</v>
      </c>
      <c r="H48" s="15">
        <f>[1]PC!F57</f>
        <v>229</v>
      </c>
      <c r="I48" s="15">
        <f>[1]PC!G57</f>
        <v>5</v>
      </c>
      <c r="J48" s="15">
        <f>[1]PC!H57</f>
        <v>14</v>
      </c>
      <c r="K48" s="15">
        <f>[1]PC!I57</f>
        <v>16</v>
      </c>
      <c r="L48" s="20">
        <f>[1]PC!K57</f>
        <v>19</v>
      </c>
      <c r="M48" s="20">
        <f>[1]PC!L57</f>
        <v>21</v>
      </c>
      <c r="N48" s="20">
        <f>[1]PC!M57</f>
        <v>18</v>
      </c>
      <c r="O48" s="20">
        <f>[1]PC!O57</f>
        <v>23</v>
      </c>
      <c r="P48" s="20">
        <f>[1]PC!P57</f>
        <v>23</v>
      </c>
      <c r="Q48" s="20">
        <f>[1]PC!Q57</f>
        <v>24</v>
      </c>
      <c r="R48" s="20">
        <f>[1]PC!S57</f>
        <v>23</v>
      </c>
      <c r="S48" s="20">
        <f>[1]PC!T57</f>
        <v>21</v>
      </c>
      <c r="T48" s="20">
        <f>[1]PC!U57</f>
        <v>22</v>
      </c>
    </row>
    <row r="49" spans="1:20" x14ac:dyDescent="0.25">
      <c r="A49" s="15" t="s">
        <v>29</v>
      </c>
      <c r="B49" s="15" t="s">
        <v>30</v>
      </c>
      <c r="C49" s="14">
        <f>[1]PC!A58</f>
        <v>130910</v>
      </c>
      <c r="D49" s="15" t="str">
        <f>[1]PC!B58</f>
        <v>Autohuset Vestergaard</v>
      </c>
      <c r="E49" s="15" t="str">
        <f>[1]PC!C58</f>
        <v>Nærum</v>
      </c>
      <c r="F49" s="15" t="str">
        <f>[1]PC!D58</f>
        <v>Kim Helsted</v>
      </c>
      <c r="G49" s="15">
        <f>[1]PC!E58</f>
        <v>4.2891456021960428E-2</v>
      </c>
      <c r="H49" s="15">
        <f>[1]PC!F58</f>
        <v>375</v>
      </c>
      <c r="I49" s="15">
        <f>[1]PC!G58</f>
        <v>9</v>
      </c>
      <c r="J49" s="15">
        <f>[1]PC!H58</f>
        <v>23</v>
      </c>
      <c r="K49" s="15">
        <f>[1]PC!I58</f>
        <v>29</v>
      </c>
      <c r="L49" s="20">
        <f>[1]PC!K58</f>
        <v>32</v>
      </c>
      <c r="M49" s="20">
        <f>[1]PC!L58</f>
        <v>31</v>
      </c>
      <c r="N49" s="20">
        <f>[1]PC!M58</f>
        <v>29</v>
      </c>
      <c r="O49" s="20">
        <f>[1]PC!O58</f>
        <v>37</v>
      </c>
      <c r="P49" s="20">
        <f>[1]PC!P58</f>
        <v>36</v>
      </c>
      <c r="Q49" s="20">
        <f>[1]PC!Q58</f>
        <v>38</v>
      </c>
      <c r="R49" s="20">
        <f>[1]PC!S58</f>
        <v>36</v>
      </c>
      <c r="S49" s="20">
        <f>[1]PC!T58</f>
        <v>37</v>
      </c>
      <c r="T49" s="20">
        <f>[1]PC!U58</f>
        <v>38</v>
      </c>
    </row>
    <row r="50" spans="1:20" x14ac:dyDescent="0.25">
      <c r="A50" s="15" t="s">
        <v>29</v>
      </c>
      <c r="B50" s="15" t="s">
        <v>30</v>
      </c>
      <c r="C50" s="14">
        <f>[1]PC!A59</f>
        <v>130930</v>
      </c>
      <c r="D50" s="15" t="str">
        <f>[1]PC!B59</f>
        <v>Helsingør Bilhus</v>
      </c>
      <c r="E50" s="15" t="str">
        <f>[1]PC!C59</f>
        <v xml:space="preserve">Helsingør </v>
      </c>
      <c r="F50" s="15" t="str">
        <f>[1]PC!D59</f>
        <v>Kim Helsted</v>
      </c>
      <c r="G50" s="15">
        <f>[1]PC!E59</f>
        <v>1.7385336840901291E-2</v>
      </c>
      <c r="H50" s="15">
        <f>[1]PC!F59</f>
        <v>152</v>
      </c>
      <c r="I50" s="15">
        <f>[1]PC!G59</f>
        <v>14</v>
      </c>
      <c r="J50" s="15">
        <f>[1]PC!H59</f>
        <v>8</v>
      </c>
      <c r="K50" s="15">
        <f>[1]PC!I59</f>
        <v>8</v>
      </c>
      <c r="L50" s="20">
        <f>[1]PC!K59</f>
        <v>13</v>
      </c>
      <c r="M50" s="20">
        <f>[1]PC!L59</f>
        <v>13</v>
      </c>
      <c r="N50" s="20">
        <f>[1]PC!M59</f>
        <v>12</v>
      </c>
      <c r="O50" s="20">
        <f>[1]PC!O59</f>
        <v>14</v>
      </c>
      <c r="P50" s="20">
        <f>[1]PC!P59</f>
        <v>14</v>
      </c>
      <c r="Q50" s="20">
        <f>[1]PC!Q59</f>
        <v>14</v>
      </c>
      <c r="R50" s="20">
        <f>[1]PC!S59</f>
        <v>14</v>
      </c>
      <c r="S50" s="20">
        <f>[1]PC!T59</f>
        <v>14</v>
      </c>
      <c r="T50" s="20">
        <f>[1]PC!U59</f>
        <v>14</v>
      </c>
    </row>
    <row r="51" spans="1:20" x14ac:dyDescent="0.25">
      <c r="A51" s="15" t="s">
        <v>29</v>
      </c>
      <c r="B51" s="15" t="s">
        <v>30</v>
      </c>
      <c r="C51" s="14">
        <f>[1]PC!A60</f>
        <v>130940</v>
      </c>
      <c r="D51" s="15" t="str">
        <f>[1]PC!B60</f>
        <v>Sondrup Bilsenter</v>
      </c>
      <c r="E51" s="15" t="str">
        <f>[1]PC!C60</f>
        <v xml:space="preserve">Viby J </v>
      </c>
      <c r="F51" s="15" t="str">
        <f>[1]PC!D60</f>
        <v>Kenneth Dam</v>
      </c>
      <c r="G51" s="15">
        <f>[1]PC!E60</f>
        <v>2.61923824774105E-2</v>
      </c>
      <c r="H51" s="15">
        <f>[1]PC!F60</f>
        <v>229</v>
      </c>
      <c r="I51" s="15">
        <f>[1]PC!G60</f>
        <v>2</v>
      </c>
      <c r="J51" s="15">
        <f>[1]PC!H60</f>
        <v>15</v>
      </c>
      <c r="K51" s="15">
        <f>[1]PC!I60</f>
        <v>17</v>
      </c>
      <c r="L51" s="20">
        <f>[1]PC!K60</f>
        <v>19</v>
      </c>
      <c r="M51" s="20">
        <f>[1]PC!L60</f>
        <v>19</v>
      </c>
      <c r="N51" s="20">
        <f>[1]PC!M60</f>
        <v>18</v>
      </c>
      <c r="O51" s="20">
        <f>[1]PC!O60</f>
        <v>23</v>
      </c>
      <c r="P51" s="20">
        <f>[1]PC!P60</f>
        <v>22</v>
      </c>
      <c r="Q51" s="20">
        <f>[1]PC!Q60</f>
        <v>24</v>
      </c>
      <c r="R51" s="20">
        <f>[1]PC!S60</f>
        <v>22</v>
      </c>
      <c r="S51" s="20">
        <f>[1]PC!T60</f>
        <v>23</v>
      </c>
      <c r="T51" s="20">
        <f>[1]PC!U60</f>
        <v>25</v>
      </c>
    </row>
    <row r="52" spans="1:20" x14ac:dyDescent="0.25">
      <c r="A52" s="15" t="s">
        <v>29</v>
      </c>
      <c r="B52" s="15" t="s">
        <v>30</v>
      </c>
      <c r="C52" s="14">
        <f>[1]PC!A61</f>
        <v>130941</v>
      </c>
      <c r="D52" s="15" t="str">
        <f>[1]PC!B61</f>
        <v>Sondrup Bilsenter</v>
      </c>
      <c r="E52" s="15" t="str">
        <f>[1]PC!C61</f>
        <v>Risskov</v>
      </c>
      <c r="F52" s="15" t="str">
        <f>[1]PC!D61</f>
        <v>Kenneth Dam</v>
      </c>
      <c r="G52" s="15">
        <f>[1]PC!E61</f>
        <v>1.8300354569369782E-2</v>
      </c>
      <c r="H52" s="15">
        <f>[1]PC!F61</f>
        <v>160</v>
      </c>
      <c r="I52" s="15">
        <f>[1]PC!G61</f>
        <v>0</v>
      </c>
      <c r="J52" s="15">
        <f>[1]PC!H61</f>
        <v>8</v>
      </c>
      <c r="K52" s="15">
        <f>[1]PC!I61</f>
        <v>9</v>
      </c>
      <c r="L52" s="20">
        <f>[1]PC!K61</f>
        <v>15</v>
      </c>
      <c r="M52" s="20">
        <f>[1]PC!L61</f>
        <v>15</v>
      </c>
      <c r="N52" s="20">
        <f>[1]PC!M61</f>
        <v>14</v>
      </c>
      <c r="O52" s="20">
        <f>[1]PC!O61</f>
        <v>17</v>
      </c>
      <c r="P52" s="20">
        <f>[1]PC!P61</f>
        <v>17</v>
      </c>
      <c r="Q52" s="20">
        <f>[1]PC!Q61</f>
        <v>17</v>
      </c>
      <c r="R52" s="20">
        <f>[1]PC!S61</f>
        <v>17</v>
      </c>
      <c r="S52" s="20">
        <f>[1]PC!T61</f>
        <v>15</v>
      </c>
      <c r="T52" s="20">
        <f>[1]PC!U61</f>
        <v>16</v>
      </c>
    </row>
    <row r="53" spans="1:20" x14ac:dyDescent="0.25">
      <c r="A53" s="15" t="s">
        <v>29</v>
      </c>
      <c r="B53" s="15" t="s">
        <v>30</v>
      </c>
      <c r="C53" s="14">
        <f>[1]PC!A62</f>
        <v>130950</v>
      </c>
      <c r="D53" s="15" t="str">
        <f>[1]PC!B62</f>
        <v xml:space="preserve">Raf Motors A/S </v>
      </c>
      <c r="E53" s="15" t="str">
        <f>[1]PC!C62</f>
        <v>Horsens</v>
      </c>
      <c r="F53" s="15" t="str">
        <f>[1]PC!D62</f>
        <v>Kenneth Dam</v>
      </c>
      <c r="G53" s="15">
        <f>[1]PC!E62</f>
        <v>1.3725265927027335E-2</v>
      </c>
      <c r="H53" s="15">
        <f>[1]PC!F62</f>
        <v>120</v>
      </c>
      <c r="I53" s="15">
        <f>[1]PC!G62</f>
        <v>9</v>
      </c>
      <c r="J53" s="15">
        <f>[1]PC!H62</f>
        <v>7</v>
      </c>
      <c r="K53" s="15">
        <f>[1]PC!I62</f>
        <v>8</v>
      </c>
      <c r="L53" s="20">
        <f>[1]PC!K62</f>
        <v>10</v>
      </c>
      <c r="M53" s="20">
        <f>[1]PC!L62</f>
        <v>10</v>
      </c>
      <c r="N53" s="20">
        <f>[1]PC!M62</f>
        <v>10</v>
      </c>
      <c r="O53" s="20">
        <f>[1]PC!O62</f>
        <v>11</v>
      </c>
      <c r="P53" s="20">
        <f>[1]PC!P62</f>
        <v>11</v>
      </c>
      <c r="Q53" s="20">
        <f>[1]PC!Q62</f>
        <v>11</v>
      </c>
      <c r="R53" s="20">
        <f>[1]PC!S62</f>
        <v>11</v>
      </c>
      <c r="S53" s="20">
        <f>[1]PC!T62</f>
        <v>11</v>
      </c>
      <c r="T53" s="20">
        <f>[1]PC!U62</f>
        <v>11</v>
      </c>
    </row>
    <row r="54" spans="1:20" x14ac:dyDescent="0.25">
      <c r="A54" s="15" t="s">
        <v>29</v>
      </c>
      <c r="B54" s="15" t="s">
        <v>30</v>
      </c>
      <c r="C54" s="14">
        <f>[1]PC!A63</f>
        <v>130960</v>
      </c>
      <c r="D54" s="15" t="str">
        <f>[1]PC!B63</f>
        <v>Autocentralen Sønderborg</v>
      </c>
      <c r="E54" s="15" t="str">
        <f>[1]PC!C63</f>
        <v>Sønderborg</v>
      </c>
      <c r="F54" s="15" t="str">
        <f>[1]PC!D63</f>
        <v>Bjarne Randløv</v>
      </c>
      <c r="G54" s="15">
        <f>[1]PC!E63</f>
        <v>6.8626329635136677E-3</v>
      </c>
      <c r="H54" s="15">
        <f>[1]PC!F63</f>
        <v>60</v>
      </c>
      <c r="I54" s="15">
        <f>[1]PC!G63</f>
        <v>0</v>
      </c>
      <c r="J54" s="15">
        <f>[1]PC!H63</f>
        <v>2</v>
      </c>
      <c r="K54" s="15">
        <f>[1]PC!I63</f>
        <v>2</v>
      </c>
      <c r="L54" s="20">
        <f>[1]PC!K63</f>
        <v>6</v>
      </c>
      <c r="M54" s="20">
        <f>[1]PC!L63</f>
        <v>6</v>
      </c>
      <c r="N54" s="20">
        <f>[1]PC!M63</f>
        <v>6</v>
      </c>
      <c r="O54" s="20">
        <f>[1]PC!O63</f>
        <v>7</v>
      </c>
      <c r="P54" s="20">
        <f>[1]PC!P63</f>
        <v>7</v>
      </c>
      <c r="Q54" s="20">
        <f>[1]PC!Q63</f>
        <v>6</v>
      </c>
      <c r="R54" s="20">
        <f>[1]PC!S63</f>
        <v>6</v>
      </c>
      <c r="S54" s="20">
        <f>[1]PC!T63</f>
        <v>6</v>
      </c>
      <c r="T54" s="20">
        <f>[1]PC!U63</f>
        <v>6</v>
      </c>
    </row>
    <row r="55" spans="1:20" x14ac:dyDescent="0.25">
      <c r="A55" s="15" t="s">
        <v>29</v>
      </c>
      <c r="B55" s="15" t="s">
        <v>30</v>
      </c>
      <c r="C55" s="14">
        <f>[1]PC!A64</f>
        <v>0</v>
      </c>
      <c r="D55" s="15">
        <f>[1]PC!B64</f>
        <v>0</v>
      </c>
      <c r="E55" s="15">
        <f>[1]PC!C64</f>
        <v>0</v>
      </c>
      <c r="F55" s="15">
        <f>[1]PC!D64</f>
        <v>0</v>
      </c>
      <c r="G55" s="15">
        <f>[1]PC!E64</f>
        <v>0.99999999999999989</v>
      </c>
      <c r="H55" s="15">
        <f>[1]PC!F64</f>
        <v>8743</v>
      </c>
      <c r="I55" s="15">
        <f>[1]PC!G64</f>
        <v>0</v>
      </c>
      <c r="J55" s="15">
        <f>[1]PC!H64</f>
        <v>0</v>
      </c>
      <c r="K55" s="15">
        <f>[1]PC!I64</f>
        <v>0</v>
      </c>
      <c r="L55" s="20">
        <f>[1]PC!K64</f>
        <v>0</v>
      </c>
      <c r="M55" s="20">
        <f>[1]PC!L64</f>
        <v>0</v>
      </c>
      <c r="N55" s="20">
        <f>[1]PC!M64</f>
        <v>0</v>
      </c>
      <c r="O55" s="20">
        <f>[1]PC!O64</f>
        <v>0</v>
      </c>
      <c r="P55" s="20">
        <f>[1]PC!P64</f>
        <v>0</v>
      </c>
      <c r="Q55" s="20">
        <f>[1]PC!Q64</f>
        <v>0</v>
      </c>
      <c r="R55" s="20">
        <f>[1]PC!S64</f>
        <v>0</v>
      </c>
      <c r="S55" s="20">
        <f>[1]PC!T64</f>
        <v>0</v>
      </c>
      <c r="T55" s="20">
        <f>[1]PC!U64</f>
        <v>0</v>
      </c>
    </row>
    <row r="56" spans="1:20" x14ac:dyDescent="0.25">
      <c r="A56" s="15" t="s">
        <v>29</v>
      </c>
      <c r="B56" s="15" t="s">
        <v>21</v>
      </c>
      <c r="C56" s="14">
        <f>[1]LCV!A11</f>
        <v>130070</v>
      </c>
      <c r="D56" s="15" t="str">
        <f>[1]LCV!B11</f>
        <v>ABS-Auto A/S</v>
      </c>
      <c r="E56" s="15" t="str">
        <f>[1]LCV!C11</f>
        <v>Brønderslev</v>
      </c>
      <c r="F56" s="15" t="str">
        <f>[1]LCV!D11</f>
        <v>Kenneth Dam</v>
      </c>
      <c r="G56" s="15">
        <f>[1]LCV!E11</f>
        <v>9.9667774086378731E-3</v>
      </c>
      <c r="H56" s="20">
        <f>[1]LCV!F11</f>
        <v>9</v>
      </c>
      <c r="I56" s="20" t="str">
        <f>[1]LCV!G11</f>
        <v>0</v>
      </c>
      <c r="J56" s="20">
        <f>[1]LCV!H11</f>
        <v>0</v>
      </c>
      <c r="K56" s="20">
        <f>[1]LCV!I11</f>
        <v>0</v>
      </c>
      <c r="L56" s="20">
        <f>[1]LCV!K11</f>
        <v>1</v>
      </c>
      <c r="M56" s="20">
        <f>[1]LCV!L11</f>
        <v>1</v>
      </c>
      <c r="N56" s="20">
        <f>[1]LCV!M11</f>
        <v>1</v>
      </c>
      <c r="O56" s="20">
        <f>[1]LCV!O11</f>
        <v>1</v>
      </c>
      <c r="P56" s="20">
        <f>[1]LCV!P11</f>
        <v>1</v>
      </c>
      <c r="Q56" s="20">
        <f>[1]LCV!Q11</f>
        <v>1</v>
      </c>
      <c r="R56" s="20">
        <f>[1]LCV!S11</f>
        <v>1</v>
      </c>
      <c r="S56" s="20">
        <f>[1]LCV!T11</f>
        <v>1</v>
      </c>
      <c r="T56" s="20">
        <f>[1]LCV!U11</f>
        <v>1</v>
      </c>
    </row>
    <row r="57" spans="1:20" x14ac:dyDescent="0.25">
      <c r="A57" s="15" t="s">
        <v>29</v>
      </c>
      <c r="B57" s="15" t="s">
        <v>21</v>
      </c>
      <c r="C57" s="14">
        <f>[1]LCV!A12</f>
        <v>130071</v>
      </c>
      <c r="D57" s="15" t="str">
        <f>[1]LCV!B12</f>
        <v>ABS-Auto A/S</v>
      </c>
      <c r="E57" s="15" t="str">
        <f>[1]LCV!C12</f>
        <v>Hjørring</v>
      </c>
      <c r="F57" s="15" t="str">
        <f>[1]LCV!D12</f>
        <v>Kenneth Dam</v>
      </c>
      <c r="G57" s="15">
        <f>[1]LCV!E12</f>
        <v>1.3289036544850499E-2</v>
      </c>
      <c r="H57" s="20">
        <f>[1]LCV!F12</f>
        <v>12</v>
      </c>
      <c r="I57" s="20" t="str">
        <f>[1]LCV!G12</f>
        <v>0</v>
      </c>
      <c r="J57" s="20">
        <f>[1]LCV!H12</f>
        <v>1</v>
      </c>
      <c r="K57" s="20">
        <f>[1]LCV!I12</f>
        <v>2</v>
      </c>
      <c r="L57" s="20">
        <f>[1]LCV!K12</f>
        <v>1</v>
      </c>
      <c r="M57" s="20">
        <f>[1]LCV!L12</f>
        <v>1</v>
      </c>
      <c r="N57" s="20">
        <f>[1]LCV!M12</f>
        <v>1</v>
      </c>
      <c r="O57" s="20">
        <f>[1]LCV!O12</f>
        <v>1</v>
      </c>
      <c r="P57" s="20">
        <f>[1]LCV!P12</f>
        <v>1</v>
      </c>
      <c r="Q57" s="20">
        <f>[1]LCV!Q12</f>
        <v>1</v>
      </c>
      <c r="R57" s="20">
        <f>[1]LCV!S12</f>
        <v>1</v>
      </c>
      <c r="S57" s="20">
        <f>[1]LCV!T12</f>
        <v>1</v>
      </c>
      <c r="T57" s="20">
        <f>[1]LCV!U12</f>
        <v>1</v>
      </c>
    </row>
    <row r="58" spans="1:20" x14ac:dyDescent="0.25">
      <c r="A58" s="15" t="s">
        <v>29</v>
      </c>
      <c r="B58" s="15" t="s">
        <v>21</v>
      </c>
      <c r="C58" s="14">
        <f>[1]LCV!A13</f>
        <v>130100</v>
      </c>
      <c r="D58" s="15" t="str">
        <f>[1]LCV!B13</f>
        <v>H. J. Nielsen Automobiler ApS</v>
      </c>
      <c r="E58" s="15" t="str">
        <f>[1]LCV!C13</f>
        <v>Fjerritslev</v>
      </c>
      <c r="F58" s="15" t="str">
        <f>[1]LCV!D13</f>
        <v>Kenneth Dam</v>
      </c>
      <c r="G58" s="15">
        <f>[1]LCV!E13</f>
        <v>1.1074197120708749E-2</v>
      </c>
      <c r="H58" s="20">
        <f>[1]LCV!F13</f>
        <v>10</v>
      </c>
      <c r="I58" s="20">
        <f>[1]LCV!G13</f>
        <v>1</v>
      </c>
      <c r="J58" s="20">
        <f>[1]LCV!H13</f>
        <v>0</v>
      </c>
      <c r="K58" s="20">
        <f>[1]LCV!I13</f>
        <v>0</v>
      </c>
      <c r="L58" s="20">
        <f>[1]LCV!K13</f>
        <v>1</v>
      </c>
      <c r="M58" s="20">
        <f>[1]LCV!L13</f>
        <v>1</v>
      </c>
      <c r="N58" s="20">
        <f>[1]LCV!M13</f>
        <v>1</v>
      </c>
      <c r="O58" s="20">
        <f>[1]LCV!O13</f>
        <v>1</v>
      </c>
      <c r="P58" s="20">
        <f>[1]LCV!P13</f>
        <v>1</v>
      </c>
      <c r="Q58" s="20">
        <f>[1]LCV!Q13</f>
        <v>1</v>
      </c>
      <c r="R58" s="20">
        <f>[1]LCV!S13</f>
        <v>1</v>
      </c>
      <c r="S58" s="20">
        <f>[1]LCV!T13</f>
        <v>1</v>
      </c>
      <c r="T58" s="20">
        <f>[1]LCV!U13</f>
        <v>1</v>
      </c>
    </row>
    <row r="59" spans="1:20" x14ac:dyDescent="0.25">
      <c r="A59" s="15" t="s">
        <v>29</v>
      </c>
      <c r="B59" s="15" t="s">
        <v>21</v>
      </c>
      <c r="C59" s="14">
        <f>[1]LCV!A14</f>
        <v>130101</v>
      </c>
      <c r="D59" s="15" t="str">
        <f>[1]LCV!B14</f>
        <v>H. J. Nielsen Automobiler ApS</v>
      </c>
      <c r="E59" s="15" t="str">
        <f>[1]LCV!C14</f>
        <v>Aabybro</v>
      </c>
      <c r="F59" s="15" t="str">
        <f>[1]LCV!D14</f>
        <v>Kenneth Dam</v>
      </c>
      <c r="G59" s="15">
        <f>[1]LCV!E14</f>
        <v>3.3222591362126247E-3</v>
      </c>
      <c r="H59" s="20">
        <f>[1]LCV!F14</f>
        <v>3</v>
      </c>
      <c r="I59" s="20" t="str">
        <f>[1]LCV!G14</f>
        <v>0</v>
      </c>
      <c r="J59" s="20">
        <f>[1]LCV!H14</f>
        <v>0</v>
      </c>
      <c r="K59" s="20">
        <f>[1]LCV!I14</f>
        <v>1</v>
      </c>
      <c r="L59" s="20">
        <f>[1]LCV!K14</f>
        <v>0</v>
      </c>
      <c r="M59" s="20">
        <f>[1]LCV!L14</f>
        <v>0</v>
      </c>
      <c r="N59" s="20">
        <f>[1]LCV!M14</f>
        <v>1</v>
      </c>
      <c r="O59" s="20">
        <f>[1]LCV!O14</f>
        <v>0</v>
      </c>
      <c r="P59" s="20">
        <f>[1]LCV!P14</f>
        <v>0</v>
      </c>
      <c r="Q59" s="20">
        <f>[1]LCV!Q14</f>
        <v>1</v>
      </c>
      <c r="R59" s="20">
        <f>[1]LCV!S14</f>
        <v>0</v>
      </c>
      <c r="S59" s="20">
        <f>[1]LCV!T14</f>
        <v>0</v>
      </c>
      <c r="T59" s="20">
        <f>[1]LCV!U14</f>
        <v>0</v>
      </c>
    </row>
    <row r="60" spans="1:20" x14ac:dyDescent="0.25">
      <c r="A60" s="15" t="s">
        <v>29</v>
      </c>
      <c r="B60" s="15" t="s">
        <v>21</v>
      </c>
      <c r="C60" s="14">
        <f>[1]LCV!A15</f>
        <v>130120</v>
      </c>
      <c r="D60" s="15" t="str">
        <f>[1]LCV!B15</f>
        <v>Kjærgaarden Auto A/S</v>
      </c>
      <c r="E60" s="15" t="str">
        <f>[1]LCV!C15</f>
        <v>Frederikssund</v>
      </c>
      <c r="F60" s="15" t="str">
        <f>[1]LCV!D15</f>
        <v>Kim Helsted</v>
      </c>
      <c r="G60" s="15">
        <f>[1]LCV!E15</f>
        <v>1.1074197120708749E-2</v>
      </c>
      <c r="H60" s="20">
        <f>[1]LCV!F15</f>
        <v>10</v>
      </c>
      <c r="I60" s="20">
        <f>[1]LCV!G15</f>
        <v>1</v>
      </c>
      <c r="J60" s="20">
        <f>[1]LCV!H15</f>
        <v>0</v>
      </c>
      <c r="K60" s="20">
        <f>[1]LCV!I15</f>
        <v>0</v>
      </c>
      <c r="L60" s="20">
        <f>[1]LCV!K15</f>
        <v>1</v>
      </c>
      <c r="M60" s="20">
        <f>[1]LCV!L15</f>
        <v>1</v>
      </c>
      <c r="N60" s="20">
        <f>[1]LCV!M15</f>
        <v>1</v>
      </c>
      <c r="O60" s="20">
        <f>[1]LCV!O15</f>
        <v>1</v>
      </c>
      <c r="P60" s="20">
        <f>[1]LCV!P15</f>
        <v>1</v>
      </c>
      <c r="Q60" s="20">
        <f>[1]LCV!Q15</f>
        <v>1</v>
      </c>
      <c r="R60" s="20">
        <f>[1]LCV!S15</f>
        <v>1</v>
      </c>
      <c r="S60" s="20">
        <f>[1]LCV!T15</f>
        <v>1</v>
      </c>
      <c r="T60" s="20">
        <f>[1]LCV!U15</f>
        <v>1</v>
      </c>
    </row>
    <row r="61" spans="1:20" x14ac:dyDescent="0.25">
      <c r="A61" s="15" t="s">
        <v>29</v>
      </c>
      <c r="B61" s="15" t="s">
        <v>21</v>
      </c>
      <c r="C61" s="14">
        <f>[1]LCV!A16</f>
        <v>130121</v>
      </c>
      <c r="D61" s="15" t="str">
        <f>[1]LCV!B16</f>
        <v>Kjærgaarden Auto A/S</v>
      </c>
      <c r="E61" s="15" t="str">
        <f>[1]LCV!C16</f>
        <v>Hillerød</v>
      </c>
      <c r="F61" s="15" t="str">
        <f>[1]LCV!D16</f>
        <v>Kim Helsted</v>
      </c>
      <c r="G61" s="15">
        <f>[1]LCV!E16</f>
        <v>2.768549280177187E-2</v>
      </c>
      <c r="H61" s="20">
        <f>[1]LCV!F16</f>
        <v>25</v>
      </c>
      <c r="I61" s="20">
        <f>[1]LCV!G16</f>
        <v>1</v>
      </c>
      <c r="J61" s="20">
        <f>[1]LCV!H16</f>
        <v>3</v>
      </c>
      <c r="K61" s="20">
        <f>[1]LCV!I16</f>
        <v>3</v>
      </c>
      <c r="L61" s="20">
        <f>[1]LCV!K16</f>
        <v>2</v>
      </c>
      <c r="M61" s="20">
        <f>[1]LCV!L16</f>
        <v>2</v>
      </c>
      <c r="N61" s="20">
        <f>[1]LCV!M16</f>
        <v>2</v>
      </c>
      <c r="O61" s="20">
        <f>[1]LCV!O16</f>
        <v>2</v>
      </c>
      <c r="P61" s="20">
        <f>[1]LCV!P16</f>
        <v>2</v>
      </c>
      <c r="Q61" s="20">
        <f>[1]LCV!Q16</f>
        <v>2</v>
      </c>
      <c r="R61" s="20">
        <f>[1]LCV!S16</f>
        <v>2</v>
      </c>
      <c r="S61" s="20">
        <f>[1]LCV!T16</f>
        <v>2</v>
      </c>
      <c r="T61" s="20">
        <f>[1]LCV!U16</f>
        <v>2</v>
      </c>
    </row>
    <row r="62" spans="1:20" x14ac:dyDescent="0.25">
      <c r="A62" s="15" t="s">
        <v>29</v>
      </c>
      <c r="B62" s="15" t="s">
        <v>21</v>
      </c>
      <c r="C62" s="14">
        <f>[1]LCV!A17</f>
        <v>130140</v>
      </c>
      <c r="D62" s="15" t="str">
        <f>[1]LCV!B17</f>
        <v>Nottelmann's Autohandel ApS</v>
      </c>
      <c r="E62" s="15" t="str">
        <f>[1]LCV!C17</f>
        <v>Haderslev</v>
      </c>
      <c r="F62" s="15" t="str">
        <f>[1]LCV!D17</f>
        <v>Bjarne Randløv</v>
      </c>
      <c r="G62" s="15">
        <f>[1]LCV!E17</f>
        <v>1.9933554817275746E-2</v>
      </c>
      <c r="H62" s="20">
        <f>[1]LCV!F17</f>
        <v>18</v>
      </c>
      <c r="I62" s="20" t="str">
        <f>[1]LCV!G17</f>
        <v>0</v>
      </c>
      <c r="J62" s="20">
        <f>[1]LCV!H17</f>
        <v>2</v>
      </c>
      <c r="K62" s="20">
        <f>[1]LCV!I17</f>
        <v>3</v>
      </c>
      <c r="L62" s="20">
        <f>[1]LCV!K17</f>
        <v>1</v>
      </c>
      <c r="M62" s="20">
        <f>[1]LCV!L17</f>
        <v>1</v>
      </c>
      <c r="N62" s="20">
        <f>[1]LCV!M17</f>
        <v>1</v>
      </c>
      <c r="O62" s="20">
        <f>[1]LCV!O17</f>
        <v>2</v>
      </c>
      <c r="P62" s="20">
        <f>[1]LCV!P17</f>
        <v>1</v>
      </c>
      <c r="Q62" s="20">
        <f>[1]LCV!Q17</f>
        <v>2</v>
      </c>
      <c r="R62" s="20">
        <f>[1]LCV!S17</f>
        <v>1</v>
      </c>
      <c r="S62" s="20">
        <f>[1]LCV!T17</f>
        <v>2</v>
      </c>
      <c r="T62" s="20">
        <f>[1]LCV!U17</f>
        <v>2</v>
      </c>
    </row>
    <row r="63" spans="1:20" x14ac:dyDescent="0.25">
      <c r="A63" s="15" t="s">
        <v>29</v>
      </c>
      <c r="B63" s="15" t="s">
        <v>21</v>
      </c>
      <c r="C63" s="14">
        <f>[1]LCV!A18</f>
        <v>130160</v>
      </c>
      <c r="D63" s="15" t="str">
        <f>[1]LCV!B18</f>
        <v>Knud Damsgaard Nielsen ApS</v>
      </c>
      <c r="E63" s="15" t="str">
        <f>[1]LCV!C18</f>
        <v>Herning</v>
      </c>
      <c r="F63" s="15" t="str">
        <f>[1]LCV!D18</f>
        <v>Kenneth Dam</v>
      </c>
      <c r="G63" s="15">
        <f>[1]LCV!E18</f>
        <v>1.3289036544850499E-2</v>
      </c>
      <c r="H63" s="20">
        <f>[1]LCV!F18</f>
        <v>12</v>
      </c>
      <c r="I63" s="20">
        <f>[1]LCV!G18</f>
        <v>1</v>
      </c>
      <c r="J63" s="20">
        <f>[1]LCV!H18</f>
        <v>1</v>
      </c>
      <c r="K63" s="20">
        <f>[1]LCV!I18</f>
        <v>1</v>
      </c>
      <c r="L63" s="20">
        <f>[1]LCV!K18</f>
        <v>1</v>
      </c>
      <c r="M63" s="20">
        <f>[1]LCV!L18</f>
        <v>1</v>
      </c>
      <c r="N63" s="20">
        <f>[1]LCV!M18</f>
        <v>1</v>
      </c>
      <c r="O63" s="20">
        <f>[1]LCV!O18</f>
        <v>1</v>
      </c>
      <c r="P63" s="20">
        <f>[1]LCV!P18</f>
        <v>1</v>
      </c>
      <c r="Q63" s="20">
        <f>[1]LCV!Q18</f>
        <v>1</v>
      </c>
      <c r="R63" s="20">
        <f>[1]LCV!S18</f>
        <v>1</v>
      </c>
      <c r="S63" s="20">
        <f>[1]LCV!T18</f>
        <v>1</v>
      </c>
      <c r="T63" s="20">
        <f>[1]LCV!U18</f>
        <v>1</v>
      </c>
    </row>
    <row r="64" spans="1:20" x14ac:dyDescent="0.25">
      <c r="A64" s="15" t="s">
        <v>29</v>
      </c>
      <c r="B64" s="15" t="s">
        <v>21</v>
      </c>
      <c r="C64" s="14">
        <f>[1]LCV!A19</f>
        <v>130210</v>
      </c>
      <c r="D64" s="15" t="str">
        <f>[1]LCV!B19</f>
        <v>Autonorden A/S</v>
      </c>
      <c r="E64" s="15" t="str">
        <f>[1]LCV!C19</f>
        <v>Kastrup</v>
      </c>
      <c r="F64" s="15" t="str">
        <f>[1]LCV!D19</f>
        <v>Kim Helsted</v>
      </c>
      <c r="G64" s="15">
        <f>[1]LCV!E19</f>
        <v>5.647840531561462E-2</v>
      </c>
      <c r="H64" s="20">
        <f>[1]LCV!F19</f>
        <v>51</v>
      </c>
      <c r="I64" s="20">
        <f>[1]LCV!G19</f>
        <v>3</v>
      </c>
      <c r="J64" s="20">
        <f>[1]LCV!H19</f>
        <v>5</v>
      </c>
      <c r="K64" s="20">
        <f>[1]LCV!I19</f>
        <v>5</v>
      </c>
      <c r="L64" s="20">
        <f>[1]LCV!K19</f>
        <v>4</v>
      </c>
      <c r="M64" s="20">
        <f>[1]LCV!L19</f>
        <v>4</v>
      </c>
      <c r="N64" s="20">
        <f>[1]LCV!M19</f>
        <v>4</v>
      </c>
      <c r="O64" s="20">
        <f>[1]LCV!O19</f>
        <v>4</v>
      </c>
      <c r="P64" s="20">
        <f>[1]LCV!P19</f>
        <v>4</v>
      </c>
      <c r="Q64" s="20">
        <f>[1]LCV!Q19</f>
        <v>5</v>
      </c>
      <c r="R64" s="20">
        <f>[1]LCV!S19</f>
        <v>4</v>
      </c>
      <c r="S64" s="20">
        <f>[1]LCV!T19</f>
        <v>4</v>
      </c>
      <c r="T64" s="20">
        <f>[1]LCV!U19</f>
        <v>5</v>
      </c>
    </row>
    <row r="65" spans="1:20" x14ac:dyDescent="0.25">
      <c r="A65" s="15" t="s">
        <v>29</v>
      </c>
      <c r="B65" s="15" t="s">
        <v>21</v>
      </c>
      <c r="C65" s="14">
        <f>[1]LCV!A20</f>
        <v>130240</v>
      </c>
      <c r="D65" s="15" t="str">
        <f>[1]LCV!B20</f>
        <v>A/S Poul Michaelsen Automobiler</v>
      </c>
      <c r="E65" s="15" t="str">
        <f>[1]LCV!C20</f>
        <v>Køge</v>
      </c>
      <c r="F65" s="15" t="str">
        <f>[1]LCV!D20</f>
        <v>Bjarne Randløv</v>
      </c>
      <c r="G65" s="15">
        <f>[1]LCV!E20</f>
        <v>3.6544850498338874E-2</v>
      </c>
      <c r="H65" s="20">
        <f>[1]LCV!F20</f>
        <v>33</v>
      </c>
      <c r="I65" s="20">
        <f>[1]LCV!G20</f>
        <v>6</v>
      </c>
      <c r="J65" s="20">
        <f>[1]LCV!H20</f>
        <v>1</v>
      </c>
      <c r="K65" s="20">
        <f>[1]LCV!I20</f>
        <v>0</v>
      </c>
      <c r="L65" s="20">
        <f>[1]LCV!K20</f>
        <v>2</v>
      </c>
      <c r="M65" s="20">
        <f>[1]LCV!L20</f>
        <v>3</v>
      </c>
      <c r="N65" s="20">
        <f>[1]LCV!M20</f>
        <v>3</v>
      </c>
      <c r="O65" s="20">
        <f>[1]LCV!O20</f>
        <v>3</v>
      </c>
      <c r="P65" s="20">
        <f>[1]LCV!P20</f>
        <v>3</v>
      </c>
      <c r="Q65" s="20">
        <f>[1]LCV!Q20</f>
        <v>3</v>
      </c>
      <c r="R65" s="20">
        <f>[1]LCV!S20</f>
        <v>3</v>
      </c>
      <c r="S65" s="20">
        <f>[1]LCV!T20</f>
        <v>3</v>
      </c>
      <c r="T65" s="20">
        <f>[1]LCV!U20</f>
        <v>3</v>
      </c>
    </row>
    <row r="66" spans="1:20" x14ac:dyDescent="0.25">
      <c r="A66" s="15" t="s">
        <v>29</v>
      </c>
      <c r="B66" s="15" t="s">
        <v>21</v>
      </c>
      <c r="C66" s="14">
        <f>[1]LCV!A21</f>
        <v>130241</v>
      </c>
      <c r="D66" s="15" t="str">
        <f>[1]LCV!B21</f>
        <v>A/S Poul Michaelsen Automobiler</v>
      </c>
      <c r="E66" s="15" t="str">
        <f>[1]LCV!C21</f>
        <v>Roskilde</v>
      </c>
      <c r="F66" s="15" t="str">
        <f>[1]LCV!D21</f>
        <v>Bjarne Randløv</v>
      </c>
      <c r="G66" s="15">
        <f>[1]LCV!E21</f>
        <v>1.5503875968992248E-2</v>
      </c>
      <c r="H66" s="20">
        <f>[1]LCV!F21</f>
        <v>14</v>
      </c>
      <c r="I66" s="20" t="str">
        <f>[1]LCV!G21</f>
        <v>0</v>
      </c>
      <c r="J66" s="20">
        <f>[1]LCV!H21</f>
        <v>2</v>
      </c>
      <c r="K66" s="20">
        <f>[1]LCV!I21</f>
        <v>3</v>
      </c>
      <c r="L66" s="20">
        <f>[1]LCV!K21</f>
        <v>1</v>
      </c>
      <c r="M66" s="20">
        <f>[1]LCV!L21</f>
        <v>1</v>
      </c>
      <c r="N66" s="20">
        <f>[1]LCV!M21</f>
        <v>1</v>
      </c>
      <c r="O66" s="20">
        <f>[1]LCV!O21</f>
        <v>1</v>
      </c>
      <c r="P66" s="20">
        <f>[1]LCV!P21</f>
        <v>1</v>
      </c>
      <c r="Q66" s="20">
        <f>[1]LCV!Q21</f>
        <v>1</v>
      </c>
      <c r="R66" s="20">
        <f>[1]LCV!S21</f>
        <v>1</v>
      </c>
      <c r="S66" s="20">
        <f>[1]LCV!T21</f>
        <v>1</v>
      </c>
      <c r="T66" s="20">
        <f>[1]LCV!U21</f>
        <v>1</v>
      </c>
    </row>
    <row r="67" spans="1:20" x14ac:dyDescent="0.25">
      <c r="A67" s="15" t="s">
        <v>29</v>
      </c>
      <c r="B67" s="15" t="s">
        <v>21</v>
      </c>
      <c r="C67" s="14">
        <f>[1]LCV!A22</f>
        <v>130250</v>
      </c>
      <c r="D67" s="15" t="str">
        <f>[1]LCV!B22</f>
        <v>Auto-Centralen Nord A/S</v>
      </c>
      <c r="E67" s="15" t="str">
        <f>[1]LCV!C22</f>
        <v>Kolding</v>
      </c>
      <c r="F67" s="15" t="str">
        <f>[1]LCV!D22</f>
        <v>Bjarne Randløv</v>
      </c>
      <c r="G67" s="15">
        <f>[1]LCV!E22</f>
        <v>2.6578073089700997E-2</v>
      </c>
      <c r="H67" s="20">
        <f>[1]LCV!F22</f>
        <v>24</v>
      </c>
      <c r="I67" s="20">
        <f>[1]LCV!G22</f>
        <v>3</v>
      </c>
      <c r="J67" s="20">
        <f>[1]LCV!H22</f>
        <v>1</v>
      </c>
      <c r="K67" s="20">
        <f>[1]LCV!I22</f>
        <v>2</v>
      </c>
      <c r="L67" s="20">
        <f>[1]LCV!K22</f>
        <v>2</v>
      </c>
      <c r="M67" s="20">
        <f>[1]LCV!L22</f>
        <v>2</v>
      </c>
      <c r="N67" s="20">
        <f>[1]LCV!M22</f>
        <v>2</v>
      </c>
      <c r="O67" s="20">
        <f>[1]LCV!O22</f>
        <v>2</v>
      </c>
      <c r="P67" s="20">
        <f>[1]LCV!P22</f>
        <v>2</v>
      </c>
      <c r="Q67" s="20">
        <f>[1]LCV!Q22</f>
        <v>2</v>
      </c>
      <c r="R67" s="20">
        <f>[1]LCV!S22</f>
        <v>2</v>
      </c>
      <c r="S67" s="20">
        <f>[1]LCV!T22</f>
        <v>2</v>
      </c>
      <c r="T67" s="20">
        <f>[1]LCV!U22</f>
        <v>2</v>
      </c>
    </row>
    <row r="68" spans="1:20" x14ac:dyDescent="0.25">
      <c r="A68" s="15" t="s">
        <v>29</v>
      </c>
      <c r="B68" s="15" t="s">
        <v>21</v>
      </c>
      <c r="C68" s="14">
        <f>[1]LCV!A23</f>
        <v>130290</v>
      </c>
      <c r="D68" s="15" t="str">
        <f>[1]LCV!B23</f>
        <v>Ole Schulz Biler ApS</v>
      </c>
      <c r="E68" s="15" t="str">
        <f>[1]LCV!C23</f>
        <v>Nykøbing F.</v>
      </c>
      <c r="F68" s="15" t="str">
        <f>[1]LCV!D23</f>
        <v>Bjarne Randløv</v>
      </c>
      <c r="G68" s="15">
        <f>[1]LCV!E23</f>
        <v>2.6578073089700997E-2</v>
      </c>
      <c r="H68" s="20">
        <f>[1]LCV!F23</f>
        <v>24</v>
      </c>
      <c r="I68" s="20" t="str">
        <f>[1]LCV!G23</f>
        <v>0</v>
      </c>
      <c r="J68" s="20">
        <f>[1]LCV!H23</f>
        <v>3</v>
      </c>
      <c r="K68" s="20">
        <f>[1]LCV!I23</f>
        <v>3</v>
      </c>
      <c r="L68" s="20">
        <f>[1]LCV!K23</f>
        <v>2</v>
      </c>
      <c r="M68" s="20">
        <f>[1]LCV!L23</f>
        <v>2</v>
      </c>
      <c r="N68" s="20">
        <f>[1]LCV!M23</f>
        <v>2</v>
      </c>
      <c r="O68" s="20">
        <f>[1]LCV!O23</f>
        <v>2</v>
      </c>
      <c r="P68" s="20">
        <f>[1]LCV!P23</f>
        <v>2</v>
      </c>
      <c r="Q68" s="20">
        <f>[1]LCV!Q23</f>
        <v>2</v>
      </c>
      <c r="R68" s="20">
        <f>[1]LCV!S23</f>
        <v>2</v>
      </c>
      <c r="S68" s="20">
        <f>[1]LCV!T23</f>
        <v>2</v>
      </c>
      <c r="T68" s="20">
        <f>[1]LCV!U23</f>
        <v>2</v>
      </c>
    </row>
    <row r="69" spans="1:20" x14ac:dyDescent="0.25">
      <c r="A69" s="15" t="s">
        <v>29</v>
      </c>
      <c r="B69" s="15" t="s">
        <v>21</v>
      </c>
      <c r="C69" s="14">
        <f>[1]LCV!A24</f>
        <v>130300</v>
      </c>
      <c r="D69" s="15" t="str">
        <f>[1]LCV!B24</f>
        <v>Autohuset Kronsbjerg A/S</v>
      </c>
      <c r="E69" s="15" t="str">
        <f>[1]LCV!C24</f>
        <v>Odense NV</v>
      </c>
      <c r="F69" s="15" t="str">
        <f>[1]LCV!D24</f>
        <v>Kim Helsted</v>
      </c>
      <c r="G69" s="15">
        <f>[1]LCV!E24</f>
        <v>3.1007751937984496E-2</v>
      </c>
      <c r="H69" s="20">
        <f>[1]LCV!F24</f>
        <v>28</v>
      </c>
      <c r="I69" s="20">
        <f>[1]LCV!G24</f>
        <v>3</v>
      </c>
      <c r="J69" s="20">
        <f>[1]LCV!H24</f>
        <v>2</v>
      </c>
      <c r="K69" s="20">
        <f>[1]LCV!I24</f>
        <v>3</v>
      </c>
      <c r="L69" s="20">
        <f>[1]LCV!K24</f>
        <v>2</v>
      </c>
      <c r="M69" s="20">
        <f>[1]LCV!L24</f>
        <v>2</v>
      </c>
      <c r="N69" s="20">
        <f>[1]LCV!M24</f>
        <v>2</v>
      </c>
      <c r="O69" s="20">
        <f>[1]LCV!O24</f>
        <v>2</v>
      </c>
      <c r="P69" s="20">
        <f>[1]LCV!P24</f>
        <v>2</v>
      </c>
      <c r="Q69" s="20">
        <f>[1]LCV!Q24</f>
        <v>3</v>
      </c>
      <c r="R69" s="20">
        <f>[1]LCV!S24</f>
        <v>2</v>
      </c>
      <c r="S69" s="20">
        <f>[1]LCV!T24</f>
        <v>2</v>
      </c>
      <c r="T69" s="20">
        <f>[1]LCV!U24</f>
        <v>3</v>
      </c>
    </row>
    <row r="70" spans="1:20" x14ac:dyDescent="0.25">
      <c r="A70" s="15" t="s">
        <v>29</v>
      </c>
      <c r="B70" s="15" t="s">
        <v>21</v>
      </c>
      <c r="C70" s="14">
        <f>[1]LCV!A25</f>
        <v>130301</v>
      </c>
      <c r="D70" s="15" t="str">
        <f>[1]LCV!B25</f>
        <v>Autohuset Kronsbjerg</v>
      </c>
      <c r="E70" s="15" t="str">
        <f>[1]LCV!C25</f>
        <v>Nyborg</v>
      </c>
      <c r="F70" s="15" t="str">
        <f>[1]LCV!D25</f>
        <v>Kim Helsted</v>
      </c>
      <c r="G70" s="15">
        <f>[1]LCV!E25</f>
        <v>6.6445182724252493E-3</v>
      </c>
      <c r="H70" s="20">
        <f>[1]LCV!F25</f>
        <v>6</v>
      </c>
      <c r="I70" s="20" t="str">
        <f>[1]LCV!G25</f>
        <v>0</v>
      </c>
      <c r="J70" s="20">
        <f>[1]LCV!H25</f>
        <v>0</v>
      </c>
      <c r="K70" s="20">
        <f>[1]LCV!I25</f>
        <v>1</v>
      </c>
      <c r="L70" s="20">
        <f>[1]LCV!K25</f>
        <v>0</v>
      </c>
      <c r="M70" s="20">
        <f>[1]LCV!L25</f>
        <v>0</v>
      </c>
      <c r="N70" s="20">
        <f>[1]LCV!M25</f>
        <v>1</v>
      </c>
      <c r="O70" s="20">
        <f>[1]LCV!O25</f>
        <v>1</v>
      </c>
      <c r="P70" s="20">
        <f>[1]LCV!P25</f>
        <v>0</v>
      </c>
      <c r="Q70" s="20">
        <f>[1]LCV!Q25</f>
        <v>1</v>
      </c>
      <c r="R70" s="20">
        <f>[1]LCV!S25</f>
        <v>0</v>
      </c>
      <c r="S70" s="20">
        <f>[1]LCV!T25</f>
        <v>1</v>
      </c>
      <c r="T70" s="20">
        <f>[1]LCV!U25</f>
        <v>1</v>
      </c>
    </row>
    <row r="71" spans="1:20" x14ac:dyDescent="0.25">
      <c r="A71" s="15" t="s">
        <v>29</v>
      </c>
      <c r="B71" s="15" t="s">
        <v>21</v>
      </c>
      <c r="C71" s="14">
        <f>[1]LCV!A26</f>
        <v>130310</v>
      </c>
      <c r="D71" s="15" t="str">
        <f>[1]LCV!B26</f>
        <v>P. Sørensen Øster Assels A/S</v>
      </c>
      <c r="E71" s="15" t="str">
        <f>[1]LCV!C26</f>
        <v>Øster Assels</v>
      </c>
      <c r="F71" s="15" t="str">
        <f>[1]LCV!D26</f>
        <v>Kenneth Dam</v>
      </c>
      <c r="G71" s="15">
        <f>[1]LCV!E26</f>
        <v>1.6611295681063124E-2</v>
      </c>
      <c r="H71" s="20">
        <f>[1]LCV!F26</f>
        <v>15</v>
      </c>
      <c r="I71" s="20">
        <f>[1]LCV!G26</f>
        <v>1</v>
      </c>
      <c r="J71" s="20">
        <f>[1]LCV!H26</f>
        <v>2</v>
      </c>
      <c r="K71" s="20">
        <f>[1]LCV!I26</f>
        <v>3</v>
      </c>
      <c r="L71" s="20">
        <f>[1]LCV!K26</f>
        <v>1</v>
      </c>
      <c r="M71" s="20">
        <f>[1]LCV!L26</f>
        <v>1</v>
      </c>
      <c r="N71" s="20">
        <f>[1]LCV!M26</f>
        <v>1</v>
      </c>
      <c r="O71" s="20">
        <f>[1]LCV!O26</f>
        <v>1</v>
      </c>
      <c r="P71" s="20">
        <f>[1]LCV!P26</f>
        <v>1</v>
      </c>
      <c r="Q71" s="20">
        <f>[1]LCV!Q26</f>
        <v>1</v>
      </c>
      <c r="R71" s="20">
        <f>[1]LCV!S26</f>
        <v>1</v>
      </c>
      <c r="S71" s="20">
        <f>[1]LCV!T26</f>
        <v>1</v>
      </c>
      <c r="T71" s="20">
        <f>[1]LCV!U26</f>
        <v>1</v>
      </c>
    </row>
    <row r="72" spans="1:20" x14ac:dyDescent="0.25">
      <c r="A72" s="15" t="s">
        <v>29</v>
      </c>
      <c r="B72" s="15" t="s">
        <v>21</v>
      </c>
      <c r="C72" s="14">
        <f>[1]LCV!A27</f>
        <v>130320</v>
      </c>
      <c r="D72" s="15" t="str">
        <f>[1]LCV!B27</f>
        <v>Bilhuset Haldrup Randers A/S</v>
      </c>
      <c r="E72" s="15" t="str">
        <f>[1]LCV!C27</f>
        <v>Randers SV</v>
      </c>
      <c r="F72" s="15" t="str">
        <f>[1]LCV!D27</f>
        <v>Kenneth Dam</v>
      </c>
      <c r="G72" s="15">
        <f>[1]LCV!E27</f>
        <v>1.7718715393133997E-2</v>
      </c>
      <c r="H72" s="20">
        <f>[1]LCV!F27</f>
        <v>16</v>
      </c>
      <c r="I72" s="20">
        <f>[1]LCV!G27</f>
        <v>1</v>
      </c>
      <c r="J72" s="20">
        <f>[1]LCV!H27</f>
        <v>2</v>
      </c>
      <c r="K72" s="20">
        <f>[1]LCV!I27</f>
        <v>3</v>
      </c>
      <c r="L72" s="20">
        <f>[1]LCV!K27</f>
        <v>1</v>
      </c>
      <c r="M72" s="20">
        <f>[1]LCV!L27</f>
        <v>1</v>
      </c>
      <c r="N72" s="20">
        <f>[1]LCV!M27</f>
        <v>1</v>
      </c>
      <c r="O72" s="20">
        <f>[1]LCV!O27</f>
        <v>1</v>
      </c>
      <c r="P72" s="20">
        <f>[1]LCV!P27</f>
        <v>1</v>
      </c>
      <c r="Q72" s="20">
        <f>[1]LCV!Q27</f>
        <v>1</v>
      </c>
      <c r="R72" s="20">
        <f>[1]LCV!S27</f>
        <v>1</v>
      </c>
      <c r="S72" s="20">
        <f>[1]LCV!T27</f>
        <v>1</v>
      </c>
      <c r="T72" s="20">
        <f>[1]LCV!U27</f>
        <v>2</v>
      </c>
    </row>
    <row r="73" spans="1:20" x14ac:dyDescent="0.25">
      <c r="A73" s="15" t="s">
        <v>29</v>
      </c>
      <c r="B73" s="15" t="s">
        <v>21</v>
      </c>
      <c r="C73" s="14">
        <f>[1]LCV!A28</f>
        <v>130322</v>
      </c>
      <c r="D73" s="15" t="str">
        <f>[1]LCV!B28</f>
        <v>Bilhuset Haldrup Hobro A/S</v>
      </c>
      <c r="E73" s="15" t="str">
        <f>[1]LCV!C28</f>
        <v>Hobro</v>
      </c>
      <c r="F73" s="15" t="str">
        <f>[1]LCV!D28</f>
        <v>Kenneth Dam</v>
      </c>
      <c r="G73" s="15">
        <f>[1]LCV!E28</f>
        <v>6.6445182724252493E-3</v>
      </c>
      <c r="H73" s="20">
        <f>[1]LCV!F28</f>
        <v>6</v>
      </c>
      <c r="I73" s="20" t="str">
        <f>[1]LCV!G28</f>
        <v>0</v>
      </c>
      <c r="J73" s="20">
        <f>[1]LCV!H28</f>
        <v>0</v>
      </c>
      <c r="K73" s="20">
        <f>[1]LCV!I28</f>
        <v>2</v>
      </c>
      <c r="L73" s="20">
        <f>[1]LCV!K28</f>
        <v>0</v>
      </c>
      <c r="M73" s="20">
        <f>[1]LCV!L28</f>
        <v>0</v>
      </c>
      <c r="N73" s="20">
        <f>[1]LCV!M28</f>
        <v>0</v>
      </c>
      <c r="O73" s="20">
        <f>[1]LCV!O28</f>
        <v>1</v>
      </c>
      <c r="P73" s="20">
        <f>[1]LCV!P28</f>
        <v>0</v>
      </c>
      <c r="Q73" s="20">
        <f>[1]LCV!Q28</f>
        <v>1</v>
      </c>
      <c r="R73" s="20">
        <f>[1]LCV!S28</f>
        <v>0</v>
      </c>
      <c r="S73" s="20">
        <f>[1]LCV!T28</f>
        <v>1</v>
      </c>
      <c r="T73" s="20">
        <f>[1]LCV!U28</f>
        <v>1</v>
      </c>
    </row>
    <row r="74" spans="1:20" x14ac:dyDescent="0.25">
      <c r="A74" s="15" t="s">
        <v>29</v>
      </c>
      <c r="B74" s="15" t="s">
        <v>21</v>
      </c>
      <c r="C74" s="14">
        <f>[1]LCV!A29</f>
        <v>130330</v>
      </c>
      <c r="D74" s="15" t="str">
        <f>[1]LCV!B29</f>
        <v>Sv. Ohrt Johansen ApS</v>
      </c>
      <c r="E74" s="15" t="str">
        <f>[1]LCV!C29</f>
        <v>Ribe</v>
      </c>
      <c r="F74" s="15" t="str">
        <f>[1]LCV!D29</f>
        <v>Bjarne Randløv</v>
      </c>
      <c r="G74" s="15">
        <f>[1]LCV!E29</f>
        <v>8.8593576965669985E-3</v>
      </c>
      <c r="H74" s="20">
        <f>[1]LCV!F29</f>
        <v>8</v>
      </c>
      <c r="I74" s="20">
        <f>[1]LCV!G29</f>
        <v>1</v>
      </c>
      <c r="J74" s="20">
        <f>[1]LCV!H29</f>
        <v>0</v>
      </c>
      <c r="K74" s="20">
        <f>[1]LCV!I29</f>
        <v>1</v>
      </c>
      <c r="L74" s="20">
        <f>[1]LCV!K29</f>
        <v>0</v>
      </c>
      <c r="M74" s="20">
        <f>[1]LCV!L29</f>
        <v>1</v>
      </c>
      <c r="N74" s="20">
        <f>[1]LCV!M29</f>
        <v>1</v>
      </c>
      <c r="O74" s="20">
        <f>[1]LCV!O29</f>
        <v>0</v>
      </c>
      <c r="P74" s="20">
        <f>[1]LCV!P29</f>
        <v>1</v>
      </c>
      <c r="Q74" s="20">
        <f>[1]LCV!Q29</f>
        <v>1</v>
      </c>
      <c r="R74" s="20">
        <f>[1]LCV!S29</f>
        <v>0</v>
      </c>
      <c r="S74" s="20">
        <f>[1]LCV!T29</f>
        <v>1</v>
      </c>
      <c r="T74" s="20">
        <f>[1]LCV!U29</f>
        <v>1</v>
      </c>
    </row>
    <row r="75" spans="1:20" x14ac:dyDescent="0.25">
      <c r="A75" s="15" t="s">
        <v>29</v>
      </c>
      <c r="B75" s="15" t="s">
        <v>21</v>
      </c>
      <c r="C75" s="14">
        <f>[1]LCV!A30</f>
        <v>130400</v>
      </c>
      <c r="D75" s="15" t="str">
        <f>[1]LCV!B30</f>
        <v>Claus Lützhøft A/S</v>
      </c>
      <c r="E75" s="15" t="str">
        <f>[1]LCV!C30</f>
        <v>Grindsted</v>
      </c>
      <c r="F75" s="15" t="str">
        <f>[1]LCV!D30</f>
        <v>Kenneth Dam Jensen</v>
      </c>
      <c r="G75" s="15">
        <f>[1]LCV!E30</f>
        <v>6.6445182724252493E-3</v>
      </c>
      <c r="H75" s="20">
        <f>[1]LCV!F30</f>
        <v>6</v>
      </c>
      <c r="I75" s="20" t="str">
        <f>[1]LCV!G30</f>
        <v>0</v>
      </c>
      <c r="J75" s="20">
        <f>[1]LCV!H30</f>
        <v>0</v>
      </c>
      <c r="K75" s="20">
        <f>[1]LCV!I30</f>
        <v>2</v>
      </c>
      <c r="L75" s="20">
        <f>[1]LCV!K30</f>
        <v>0</v>
      </c>
      <c r="M75" s="20">
        <f>[1]LCV!L30</f>
        <v>0</v>
      </c>
      <c r="N75" s="20">
        <f>[1]LCV!M30</f>
        <v>0</v>
      </c>
      <c r="O75" s="20">
        <f>[1]LCV!O30</f>
        <v>1</v>
      </c>
      <c r="P75" s="20">
        <f>[1]LCV!P30</f>
        <v>0</v>
      </c>
      <c r="Q75" s="20">
        <f>[1]LCV!Q30</f>
        <v>1</v>
      </c>
      <c r="R75" s="20">
        <f>[1]LCV!S30</f>
        <v>0</v>
      </c>
      <c r="S75" s="20">
        <f>[1]LCV!T30</f>
        <v>1</v>
      </c>
      <c r="T75" s="20">
        <f>[1]LCV!U30</f>
        <v>1</v>
      </c>
    </row>
    <row r="76" spans="1:20" x14ac:dyDescent="0.25">
      <c r="A76" s="15" t="s">
        <v>29</v>
      </c>
      <c r="B76" s="15" t="s">
        <v>21</v>
      </c>
      <c r="C76" s="14">
        <f>[1]LCV!A31</f>
        <v>130410</v>
      </c>
      <c r="D76" s="15" t="str">
        <f>[1]LCV!B31</f>
        <v>Lysen Biler A/S</v>
      </c>
      <c r="E76" s="15" t="str">
        <f>[1]LCV!C31</f>
        <v>Sorø</v>
      </c>
      <c r="F76" s="15" t="str">
        <f>[1]LCV!D31</f>
        <v>Bjarne Randløv</v>
      </c>
      <c r="G76" s="15">
        <f>[1]LCV!E31</f>
        <v>4.5404208194905871E-2</v>
      </c>
      <c r="H76" s="20">
        <f>[1]LCV!F31</f>
        <v>41</v>
      </c>
      <c r="I76" s="20" t="str">
        <f>[1]LCV!G31</f>
        <v>0</v>
      </c>
      <c r="J76" s="20">
        <f>[1]LCV!H31</f>
        <v>4</v>
      </c>
      <c r="K76" s="20">
        <f>[1]LCV!I31</f>
        <v>6</v>
      </c>
      <c r="L76" s="20">
        <f>[1]LCV!K31</f>
        <v>3</v>
      </c>
      <c r="M76" s="20">
        <f>[1]LCV!L31</f>
        <v>3</v>
      </c>
      <c r="N76" s="20">
        <f>[1]LCV!M31</f>
        <v>3</v>
      </c>
      <c r="O76" s="20">
        <f>[1]LCV!O31</f>
        <v>4</v>
      </c>
      <c r="P76" s="20">
        <f>[1]LCV!P31</f>
        <v>3</v>
      </c>
      <c r="Q76" s="20">
        <f>[1]LCV!Q31</f>
        <v>4</v>
      </c>
      <c r="R76" s="20">
        <f>[1]LCV!S31</f>
        <v>3</v>
      </c>
      <c r="S76" s="20">
        <f>[1]LCV!T31</f>
        <v>4</v>
      </c>
      <c r="T76" s="20">
        <f>[1]LCV!U31</f>
        <v>4</v>
      </c>
    </row>
    <row r="77" spans="1:20" x14ac:dyDescent="0.25">
      <c r="A77" s="15" t="s">
        <v>29</v>
      </c>
      <c r="B77" s="15" t="s">
        <v>21</v>
      </c>
      <c r="C77" s="14">
        <f>[1]LCV!A32</f>
        <v>130411</v>
      </c>
      <c r="D77" s="15" t="str">
        <f>[1]LCV!B32</f>
        <v>Lysen Biler A/S</v>
      </c>
      <c r="E77" s="15" t="str">
        <f>[1]LCV!C32</f>
        <v>Næstved</v>
      </c>
      <c r="F77" s="15" t="str">
        <f>[1]LCV!D32</f>
        <v>Bjarne Randløv</v>
      </c>
      <c r="G77" s="15">
        <f>[1]LCV!E32</f>
        <v>2.2148394241417499E-2</v>
      </c>
      <c r="H77" s="20">
        <f>[1]LCV!F32</f>
        <v>20</v>
      </c>
      <c r="I77" s="20">
        <f>[1]LCV!G32</f>
        <v>1</v>
      </c>
      <c r="J77" s="20">
        <f>[1]LCV!H32</f>
        <v>1</v>
      </c>
      <c r="K77" s="20">
        <f>[1]LCV!I32</f>
        <v>1</v>
      </c>
      <c r="L77" s="20">
        <f>[1]LCV!K32</f>
        <v>1</v>
      </c>
      <c r="M77" s="20">
        <f>[1]LCV!L32</f>
        <v>2</v>
      </c>
      <c r="N77" s="20">
        <f>[1]LCV!M32</f>
        <v>2</v>
      </c>
      <c r="O77" s="20">
        <f>[1]LCV!O32</f>
        <v>2</v>
      </c>
      <c r="P77" s="20">
        <f>[1]LCV!P32</f>
        <v>2</v>
      </c>
      <c r="Q77" s="20">
        <f>[1]LCV!Q32</f>
        <v>2</v>
      </c>
      <c r="R77" s="20">
        <f>[1]LCV!S32</f>
        <v>2</v>
      </c>
      <c r="S77" s="20">
        <f>[1]LCV!T32</f>
        <v>2</v>
      </c>
      <c r="T77" s="20">
        <f>[1]LCV!U32</f>
        <v>2</v>
      </c>
    </row>
    <row r="78" spans="1:20" x14ac:dyDescent="0.25">
      <c r="A78" s="15" t="s">
        <v>29</v>
      </c>
      <c r="B78" s="15" t="s">
        <v>21</v>
      </c>
      <c r="C78" s="14">
        <f>[1]LCV!A33</f>
        <v>130440</v>
      </c>
      <c r="D78" s="15" t="str">
        <f>[1]LCV!B33</f>
        <v>P/F Auto Service SO</v>
      </c>
      <c r="E78" s="15" t="str">
        <f>[1]LCV!C33</f>
        <v>Torshavn, Færøerne</v>
      </c>
      <c r="F78" s="15" t="str">
        <f>[1]LCV!D33</f>
        <v>Kim Helsted</v>
      </c>
      <c r="G78" s="15">
        <f>[1]LCV!E33</f>
        <v>4.4296788482834998E-2</v>
      </c>
      <c r="H78" s="20">
        <f>[1]LCV!F33</f>
        <v>40</v>
      </c>
      <c r="I78" s="20" t="str">
        <f>[1]LCV!G33</f>
        <v>0</v>
      </c>
      <c r="J78" s="20">
        <f>[1]LCV!H33</f>
        <v>5</v>
      </c>
      <c r="K78" s="20">
        <f>[1]LCV!I33</f>
        <v>6</v>
      </c>
      <c r="L78" s="20">
        <f>[1]LCV!K33</f>
        <v>3</v>
      </c>
      <c r="M78" s="20">
        <f>[1]LCV!L33</f>
        <v>3</v>
      </c>
      <c r="N78" s="20">
        <f>[1]LCV!M33</f>
        <v>3</v>
      </c>
      <c r="O78" s="20">
        <f>[1]LCV!O33</f>
        <v>3</v>
      </c>
      <c r="P78" s="20">
        <f>[1]LCV!P33</f>
        <v>3</v>
      </c>
      <c r="Q78" s="20">
        <f>[1]LCV!Q33</f>
        <v>4</v>
      </c>
      <c r="R78" s="20">
        <f>[1]LCV!S33</f>
        <v>3</v>
      </c>
      <c r="S78" s="20">
        <f>[1]LCV!T33</f>
        <v>3</v>
      </c>
      <c r="T78" s="20">
        <f>[1]LCV!U33</f>
        <v>4</v>
      </c>
    </row>
    <row r="79" spans="1:20" x14ac:dyDescent="0.25">
      <c r="A79" s="15" t="s">
        <v>29</v>
      </c>
      <c r="B79" s="15" t="s">
        <v>21</v>
      </c>
      <c r="C79" s="14">
        <f>[1]LCV!A34</f>
        <v>130450</v>
      </c>
      <c r="D79" s="15" t="str">
        <f>[1]LCV!B34</f>
        <v>L.K.J. Biler A/S</v>
      </c>
      <c r="E79" s="15" t="str">
        <f>[1]LCV!C34</f>
        <v>Vejen</v>
      </c>
      <c r="F79" s="15" t="str">
        <f>[1]LCV!D34</f>
        <v>Bjarne Randløv</v>
      </c>
      <c r="G79" s="15">
        <f>[1]LCV!E34</f>
        <v>6.6445182724252493E-3</v>
      </c>
      <c r="H79" s="20">
        <f>[1]LCV!F34</f>
        <v>6</v>
      </c>
      <c r="I79" s="20" t="str">
        <f>[1]LCV!G34</f>
        <v>0</v>
      </c>
      <c r="J79" s="20">
        <f>[1]LCV!H34</f>
        <v>1</v>
      </c>
      <c r="K79" s="20">
        <f>[1]LCV!I34</f>
        <v>1</v>
      </c>
      <c r="L79" s="20">
        <f>[1]LCV!K34</f>
        <v>0</v>
      </c>
      <c r="M79" s="20">
        <f>[1]LCV!L34</f>
        <v>0</v>
      </c>
      <c r="N79" s="20">
        <f>[1]LCV!M34</f>
        <v>0</v>
      </c>
      <c r="O79" s="20">
        <f>[1]LCV!O34</f>
        <v>1</v>
      </c>
      <c r="P79" s="20">
        <f>[1]LCV!P34</f>
        <v>0</v>
      </c>
      <c r="Q79" s="20">
        <f>[1]LCV!Q34</f>
        <v>1</v>
      </c>
      <c r="R79" s="20">
        <f>[1]LCV!S34</f>
        <v>0</v>
      </c>
      <c r="S79" s="20">
        <f>[1]LCV!T34</f>
        <v>1</v>
      </c>
      <c r="T79" s="20">
        <f>[1]LCV!U34</f>
        <v>1</v>
      </c>
    </row>
    <row r="80" spans="1:20" x14ac:dyDescent="0.25">
      <c r="A80" s="15" t="s">
        <v>29</v>
      </c>
      <c r="B80" s="15" t="s">
        <v>21</v>
      </c>
      <c r="C80" s="14">
        <f>[1]LCV!A35</f>
        <v>130520</v>
      </c>
      <c r="D80" s="15" t="str">
        <f>[1]LCV!B35</f>
        <v>Bilernes Hus A/S</v>
      </c>
      <c r="E80" s="15" t="str">
        <f>[1]LCV!C35</f>
        <v>Silkeborg</v>
      </c>
      <c r="F80" s="15" t="str">
        <f>[1]LCV!D35</f>
        <v>Kenneth Dam</v>
      </c>
      <c r="G80" s="15">
        <f>[1]LCV!E35</f>
        <v>1.3289036544850499E-2</v>
      </c>
      <c r="H80" s="20">
        <f>[1]LCV!F35</f>
        <v>12</v>
      </c>
      <c r="I80" s="20" t="str">
        <f>[1]LCV!G35</f>
        <v>0</v>
      </c>
      <c r="J80" s="20">
        <f>[1]LCV!H35</f>
        <v>1</v>
      </c>
      <c r="K80" s="20">
        <f>[1]LCV!I35</f>
        <v>2</v>
      </c>
      <c r="L80" s="20">
        <f>[1]LCV!K35</f>
        <v>1</v>
      </c>
      <c r="M80" s="20">
        <f>[1]LCV!L35</f>
        <v>1</v>
      </c>
      <c r="N80" s="20">
        <f>[1]LCV!M35</f>
        <v>1</v>
      </c>
      <c r="O80" s="20">
        <f>[1]LCV!O35</f>
        <v>1</v>
      </c>
      <c r="P80" s="20">
        <f>[1]LCV!P35</f>
        <v>1</v>
      </c>
      <c r="Q80" s="20">
        <f>[1]LCV!Q35</f>
        <v>1</v>
      </c>
      <c r="R80" s="20">
        <f>[1]LCV!S35</f>
        <v>1</v>
      </c>
      <c r="S80" s="20">
        <f>[1]LCV!T35</f>
        <v>1</v>
      </c>
      <c r="T80" s="20">
        <f>[1]LCV!U35</f>
        <v>1</v>
      </c>
    </row>
    <row r="81" spans="1:20" x14ac:dyDescent="0.25">
      <c r="A81" s="15" t="s">
        <v>29</v>
      </c>
      <c r="B81" s="15" t="s">
        <v>21</v>
      </c>
      <c r="C81" s="14">
        <f>[1]LCV!A36</f>
        <v>130620</v>
      </c>
      <c r="D81" s="15" t="str">
        <f>[1]LCV!B36</f>
        <v>Trio Biler ApS</v>
      </c>
      <c r="E81" s="15" t="str">
        <f>[1]LCV!C36</f>
        <v>Ballerup</v>
      </c>
      <c r="F81" s="15" t="str">
        <f>[1]LCV!D36</f>
        <v>Kim Helsted</v>
      </c>
      <c r="G81" s="15">
        <f>[1]LCV!E36</f>
        <v>6.0908084163898119E-2</v>
      </c>
      <c r="H81" s="20">
        <f>[1]LCV!F36</f>
        <v>55</v>
      </c>
      <c r="I81" s="20">
        <f>[1]LCV!G36</f>
        <v>9</v>
      </c>
      <c r="J81" s="20">
        <f>[1]LCV!H36</f>
        <v>2</v>
      </c>
      <c r="K81" s="20">
        <f>[1]LCV!I36</f>
        <v>1</v>
      </c>
      <c r="L81" s="20">
        <f>[1]LCV!K36</f>
        <v>4</v>
      </c>
      <c r="M81" s="20">
        <f>[1]LCV!L36</f>
        <v>4</v>
      </c>
      <c r="N81" s="20">
        <f>[1]LCV!M36</f>
        <v>5</v>
      </c>
      <c r="O81" s="20">
        <f>[1]LCV!O36</f>
        <v>5</v>
      </c>
      <c r="P81" s="20">
        <f>[1]LCV!P36</f>
        <v>5</v>
      </c>
      <c r="Q81" s="20">
        <f>[1]LCV!Q36</f>
        <v>5</v>
      </c>
      <c r="R81" s="20">
        <f>[1]LCV!S36</f>
        <v>5</v>
      </c>
      <c r="S81" s="20">
        <f>[1]LCV!T36</f>
        <v>5</v>
      </c>
      <c r="T81" s="20">
        <f>[1]LCV!U36</f>
        <v>5</v>
      </c>
    </row>
    <row r="82" spans="1:20" x14ac:dyDescent="0.25">
      <c r="A82" s="15" t="s">
        <v>29</v>
      </c>
      <c r="B82" s="15" t="s">
        <v>21</v>
      </c>
      <c r="C82" s="14">
        <f>[1]LCV!A37</f>
        <v>130630</v>
      </c>
      <c r="D82" s="15" t="str">
        <f>[1]LCV!B37</f>
        <v>Hans Poulsen Biler A/S</v>
      </c>
      <c r="E82" s="15" t="str">
        <f>[1]LCV!C37</f>
        <v>Vordingborg</v>
      </c>
      <c r="F82" s="15" t="str">
        <f>[1]LCV!D37</f>
        <v>Bjarne Randløv</v>
      </c>
      <c r="G82" s="15">
        <f>[1]LCV!E37</f>
        <v>7.7519379844961239E-3</v>
      </c>
      <c r="H82" s="20">
        <f>[1]LCV!F37</f>
        <v>7</v>
      </c>
      <c r="I82" s="20" t="str">
        <f>[1]LCV!G37</f>
        <v>0</v>
      </c>
      <c r="J82" s="20">
        <f>[1]LCV!H37</f>
        <v>0</v>
      </c>
      <c r="K82" s="20">
        <f>[1]LCV!I37</f>
        <v>1</v>
      </c>
      <c r="L82" s="20">
        <f>[1]LCV!K37</f>
        <v>0</v>
      </c>
      <c r="M82" s="20">
        <f>[1]LCV!L37</f>
        <v>0</v>
      </c>
      <c r="N82" s="20">
        <f>[1]LCV!M37</f>
        <v>1</v>
      </c>
      <c r="O82" s="20">
        <f>[1]LCV!O37</f>
        <v>0</v>
      </c>
      <c r="P82" s="20">
        <f>[1]LCV!P37</f>
        <v>1</v>
      </c>
      <c r="Q82" s="20">
        <f>[1]LCV!Q37</f>
        <v>1</v>
      </c>
      <c r="R82" s="20">
        <f>[1]LCV!S37</f>
        <v>1</v>
      </c>
      <c r="S82" s="20">
        <f>[1]LCV!T37</f>
        <v>1</v>
      </c>
      <c r="T82" s="20">
        <f>[1]LCV!U37</f>
        <v>1</v>
      </c>
    </row>
    <row r="83" spans="1:20" x14ac:dyDescent="0.25">
      <c r="A83" s="15" t="s">
        <v>29</v>
      </c>
      <c r="B83" s="15" t="s">
        <v>21</v>
      </c>
      <c r="C83" s="14">
        <f>[1]LCV!A38</f>
        <v>130640</v>
      </c>
      <c r="D83" s="15" t="str">
        <f>[1]LCV!B38</f>
        <v>Tegllund A/S</v>
      </c>
      <c r="E83" s="15" t="str">
        <f>[1]LCV!C38</f>
        <v>Vejle</v>
      </c>
      <c r="F83" s="15" t="str">
        <f>[1]LCV!D38</f>
        <v>Bjarne Randløv</v>
      </c>
      <c r="G83" s="15">
        <f>[1]LCV!E38</f>
        <v>4.6511627906976744E-2</v>
      </c>
      <c r="H83" s="20">
        <f>[1]LCV!F38</f>
        <v>42</v>
      </c>
      <c r="I83" s="20">
        <f>[1]LCV!G38</f>
        <v>1</v>
      </c>
      <c r="J83" s="20">
        <f>[1]LCV!H38</f>
        <v>4</v>
      </c>
      <c r="K83" s="20">
        <f>[1]LCV!I38</f>
        <v>6</v>
      </c>
      <c r="L83" s="20">
        <f>[1]LCV!K38</f>
        <v>3</v>
      </c>
      <c r="M83" s="20">
        <f>[1]LCV!L38</f>
        <v>3</v>
      </c>
      <c r="N83" s="20">
        <f>[1]LCV!M38</f>
        <v>3</v>
      </c>
      <c r="O83" s="20">
        <f>[1]LCV!O38</f>
        <v>4</v>
      </c>
      <c r="P83" s="20">
        <f>[1]LCV!P38</f>
        <v>3</v>
      </c>
      <c r="Q83" s="20">
        <f>[1]LCV!Q38</f>
        <v>4</v>
      </c>
      <c r="R83" s="20">
        <f>[1]LCV!S38</f>
        <v>3</v>
      </c>
      <c r="S83" s="20">
        <f>[1]LCV!T38</f>
        <v>4</v>
      </c>
      <c r="T83" s="20">
        <f>[1]LCV!U38</f>
        <v>4</v>
      </c>
    </row>
    <row r="84" spans="1:20" x14ac:dyDescent="0.25">
      <c r="A84" s="15" t="s">
        <v>29</v>
      </c>
      <c r="B84" s="15" t="s">
        <v>21</v>
      </c>
      <c r="C84" s="14">
        <f>[1]LCV!A39</f>
        <v>130720</v>
      </c>
      <c r="D84" s="15" t="str">
        <f>[1]LCV!B39</f>
        <v>BilButikken AS</v>
      </c>
      <c r="E84" s="15" t="str">
        <f>[1]LCV!C39</f>
        <v>Grenaa</v>
      </c>
      <c r="F84" s="15" t="str">
        <f>[1]LCV!D39</f>
        <v>Kenneth Dam</v>
      </c>
      <c r="G84" s="15">
        <f>[1]LCV!E39</f>
        <v>3.875968992248062E-2</v>
      </c>
      <c r="H84" s="20">
        <f>[1]LCV!F39</f>
        <v>35</v>
      </c>
      <c r="I84" s="20">
        <f>[1]LCV!G39</f>
        <v>2</v>
      </c>
      <c r="J84" s="20">
        <f>[1]LCV!H39</f>
        <v>3</v>
      </c>
      <c r="K84" s="20">
        <f>[1]LCV!I39</f>
        <v>4</v>
      </c>
      <c r="L84" s="20">
        <f>[1]LCV!K39</f>
        <v>2</v>
      </c>
      <c r="M84" s="20">
        <f>[1]LCV!L39</f>
        <v>3</v>
      </c>
      <c r="N84" s="20">
        <f>[1]LCV!M39</f>
        <v>3</v>
      </c>
      <c r="O84" s="20">
        <f>[1]LCV!O39</f>
        <v>3</v>
      </c>
      <c r="P84" s="20">
        <f>[1]LCV!P39</f>
        <v>3</v>
      </c>
      <c r="Q84" s="20">
        <f>[1]LCV!Q39</f>
        <v>3</v>
      </c>
      <c r="R84" s="20">
        <f>[1]LCV!S39</f>
        <v>3</v>
      </c>
      <c r="S84" s="20">
        <f>[1]LCV!T39</f>
        <v>3</v>
      </c>
      <c r="T84" s="20">
        <f>[1]LCV!U39</f>
        <v>3</v>
      </c>
    </row>
    <row r="85" spans="1:20" x14ac:dyDescent="0.25">
      <c r="A85" s="15" t="s">
        <v>29</v>
      </c>
      <c r="B85" s="15" t="s">
        <v>21</v>
      </c>
      <c r="C85" s="14">
        <f>[1]LCV!A40</f>
        <v>130730</v>
      </c>
      <c r="D85" s="15" t="str">
        <f>[1]LCV!B40</f>
        <v>Auto-Shop Holbæk APS</v>
      </c>
      <c r="E85" s="15" t="str">
        <f>[1]LCV!C40</f>
        <v>Holbæk</v>
      </c>
      <c r="F85" s="15" t="str">
        <f>[1]LCV!D40</f>
        <v>Bjarne Randløv</v>
      </c>
      <c r="G85" s="15">
        <f>[1]LCV!E40</f>
        <v>1.4396456256921373E-2</v>
      </c>
      <c r="H85" s="20">
        <f>[1]LCV!F40</f>
        <v>13</v>
      </c>
      <c r="I85" s="20" t="str">
        <f>[1]LCV!G40</f>
        <v>0</v>
      </c>
      <c r="J85" s="20">
        <f>[1]LCV!H40</f>
        <v>2</v>
      </c>
      <c r="K85" s="20">
        <f>[1]LCV!I40</f>
        <v>2</v>
      </c>
      <c r="L85" s="20">
        <f>[1]LCV!K40</f>
        <v>1</v>
      </c>
      <c r="M85" s="20">
        <f>[1]LCV!L40</f>
        <v>1</v>
      </c>
      <c r="N85" s="20">
        <f>[1]LCV!M40</f>
        <v>1</v>
      </c>
      <c r="O85" s="20">
        <f>[1]LCV!O40</f>
        <v>1</v>
      </c>
      <c r="P85" s="20">
        <f>[1]LCV!P40</f>
        <v>1</v>
      </c>
      <c r="Q85" s="20">
        <f>[1]LCV!Q40</f>
        <v>1</v>
      </c>
      <c r="R85" s="20">
        <f>[1]LCV!S40</f>
        <v>1</v>
      </c>
      <c r="S85" s="20">
        <f>[1]LCV!T40</f>
        <v>1</v>
      </c>
      <c r="T85" s="20">
        <f>[1]LCV!U40</f>
        <v>1</v>
      </c>
    </row>
    <row r="86" spans="1:20" x14ac:dyDescent="0.25">
      <c r="A86" s="15" t="s">
        <v>29</v>
      </c>
      <c r="B86" s="15" t="s">
        <v>21</v>
      </c>
      <c r="C86" s="14">
        <f>[1]LCV!A41</f>
        <v>130740</v>
      </c>
      <c r="D86" s="15" t="str">
        <f>[1]LCV!B41</f>
        <v>Finn Allan Eriksen Automobiler A/S</v>
      </c>
      <c r="E86" s="15" t="str">
        <f>[1]LCV!C41</f>
        <v>Aarhus</v>
      </c>
      <c r="F86" s="15" t="str">
        <f>[1]LCV!D41</f>
        <v>Kenneth Dam</v>
      </c>
      <c r="G86" s="15">
        <f>[1]LCV!E41</f>
        <v>1.6611295681063124E-2</v>
      </c>
      <c r="H86" s="20">
        <f>[1]LCV!F41</f>
        <v>15</v>
      </c>
      <c r="I86" s="20">
        <f>[1]LCV!G41</f>
        <v>2</v>
      </c>
      <c r="J86" s="20">
        <f>[1]LCV!H41</f>
        <v>2</v>
      </c>
      <c r="K86" s="20">
        <f>[1]LCV!I41</f>
        <v>2</v>
      </c>
      <c r="L86" s="20">
        <f>[1]LCV!K41</f>
        <v>1</v>
      </c>
      <c r="M86" s="20">
        <f>[1]LCV!L41</f>
        <v>1</v>
      </c>
      <c r="N86" s="20">
        <f>[1]LCV!M41</f>
        <v>1</v>
      </c>
      <c r="O86" s="20">
        <f>[1]LCV!O41</f>
        <v>1</v>
      </c>
      <c r="P86" s="20">
        <f>[1]LCV!P41</f>
        <v>1</v>
      </c>
      <c r="Q86" s="20">
        <f>[1]LCV!Q41</f>
        <v>1</v>
      </c>
      <c r="R86" s="20">
        <f>[1]LCV!S41</f>
        <v>1</v>
      </c>
      <c r="S86" s="20">
        <f>[1]LCV!T41</f>
        <v>1</v>
      </c>
      <c r="T86" s="20">
        <f>[1]LCV!U41</f>
        <v>1</v>
      </c>
    </row>
    <row r="87" spans="1:20" x14ac:dyDescent="0.25">
      <c r="A87" s="15" t="s">
        <v>29</v>
      </c>
      <c r="B87" s="15" t="s">
        <v>21</v>
      </c>
      <c r="C87" s="14">
        <f>[1]LCV!A42</f>
        <v>130750</v>
      </c>
      <c r="D87" s="15" t="str">
        <f>[1]LCV!B42</f>
        <v>Dahl Biler Viborg AS</v>
      </c>
      <c r="E87" s="15" t="str">
        <f>[1]LCV!C42</f>
        <v>Viborg</v>
      </c>
      <c r="F87" s="15" t="str">
        <f>[1]LCV!D42</f>
        <v>Kenneth Dam</v>
      </c>
      <c r="G87" s="15">
        <f>[1]LCV!E42</f>
        <v>1.2181616832779624E-2</v>
      </c>
      <c r="H87" s="20">
        <f>[1]LCV!F42</f>
        <v>11</v>
      </c>
      <c r="I87" s="20" t="str">
        <f>[1]LCV!G42</f>
        <v>0</v>
      </c>
      <c r="J87" s="20">
        <f>[1]LCV!H42</f>
        <v>1</v>
      </c>
      <c r="K87" s="20">
        <f>[1]LCV!I42</f>
        <v>1</v>
      </c>
      <c r="L87" s="20">
        <f>[1]LCV!K42</f>
        <v>1</v>
      </c>
      <c r="M87" s="20">
        <f>[1]LCV!L42</f>
        <v>1</v>
      </c>
      <c r="N87" s="20">
        <f>[1]LCV!M42</f>
        <v>1</v>
      </c>
      <c r="O87" s="20">
        <f>[1]LCV!O42</f>
        <v>1</v>
      </c>
      <c r="P87" s="20">
        <f>[1]LCV!P42</f>
        <v>1</v>
      </c>
      <c r="Q87" s="20">
        <f>[1]LCV!Q42</f>
        <v>1</v>
      </c>
      <c r="R87" s="20">
        <f>[1]LCV!S42</f>
        <v>1</v>
      </c>
      <c r="S87" s="20">
        <f>[1]LCV!T42</f>
        <v>1</v>
      </c>
      <c r="T87" s="20">
        <f>[1]LCV!U42</f>
        <v>1</v>
      </c>
    </row>
    <row r="88" spans="1:20" x14ac:dyDescent="0.25">
      <c r="A88" s="15" t="s">
        <v>29</v>
      </c>
      <c r="B88" s="15" t="s">
        <v>21</v>
      </c>
      <c r="C88" s="14">
        <f>[1]LCV!A43</f>
        <v>130751</v>
      </c>
      <c r="D88" s="15" t="str">
        <f>[1]LCV!B43</f>
        <v>Dahl Biler Holstebro AS</v>
      </c>
      <c r="E88" s="15" t="str">
        <f>[1]LCV!C43</f>
        <v>Holstebro</v>
      </c>
      <c r="F88" s="15" t="str">
        <f>[1]LCV!D43</f>
        <v>Kenneth Dam</v>
      </c>
      <c r="G88" s="15">
        <f>[1]LCV!E43</f>
        <v>1.2181616832779624E-2</v>
      </c>
      <c r="H88" s="20">
        <f>[1]LCV!F43</f>
        <v>11</v>
      </c>
      <c r="I88" s="20" t="str">
        <f>[1]LCV!G43</f>
        <v>0</v>
      </c>
      <c r="J88" s="20">
        <f>[1]LCV!H43</f>
        <v>1</v>
      </c>
      <c r="K88" s="20">
        <f>[1]LCV!I43</f>
        <v>1</v>
      </c>
      <c r="L88" s="20">
        <f>[1]LCV!K43</f>
        <v>1</v>
      </c>
      <c r="M88" s="20">
        <f>[1]LCV!L43</f>
        <v>1</v>
      </c>
      <c r="N88" s="20">
        <f>[1]LCV!M43</f>
        <v>1</v>
      </c>
      <c r="O88" s="20">
        <f>[1]LCV!O43</f>
        <v>1</v>
      </c>
      <c r="P88" s="20">
        <f>[1]LCV!P43</f>
        <v>1</v>
      </c>
      <c r="Q88" s="20">
        <f>[1]LCV!Q43</f>
        <v>1</v>
      </c>
      <c r="R88" s="20">
        <f>[1]LCV!S43</f>
        <v>1</v>
      </c>
      <c r="S88" s="20">
        <f>[1]LCV!T43</f>
        <v>1</v>
      </c>
      <c r="T88" s="20">
        <f>[1]LCV!U43</f>
        <v>1</v>
      </c>
    </row>
    <row r="89" spans="1:20" x14ac:dyDescent="0.25">
      <c r="A89" s="15" t="s">
        <v>29</v>
      </c>
      <c r="B89" s="15" t="s">
        <v>21</v>
      </c>
      <c r="C89" s="14">
        <f>[1]LCV!A44</f>
        <v>130760</v>
      </c>
      <c r="D89" s="15" t="str">
        <f>[1]LCV!B44</f>
        <v>Karvil Biler A/S</v>
      </c>
      <c r="E89" s="15" t="str">
        <f>[1]LCV!C44</f>
        <v>Middelfart</v>
      </c>
      <c r="F89" s="15" t="str">
        <f>[1]LCV!D44</f>
        <v>Bjarne Randløv</v>
      </c>
      <c r="G89" s="15">
        <f>[1]LCV!E44</f>
        <v>9.9667774086378731E-3</v>
      </c>
      <c r="H89" s="20">
        <f>[1]LCV!F44</f>
        <v>9</v>
      </c>
      <c r="I89" s="20" t="str">
        <f>[1]LCV!G44</f>
        <v>0</v>
      </c>
      <c r="J89" s="20">
        <f>[1]LCV!H44</f>
        <v>0</v>
      </c>
      <c r="K89" s="20">
        <f>[1]LCV!I44</f>
        <v>1</v>
      </c>
      <c r="L89" s="20">
        <f>[1]LCV!K44</f>
        <v>0</v>
      </c>
      <c r="M89" s="20">
        <f>[1]LCV!L44</f>
        <v>1</v>
      </c>
      <c r="N89" s="20">
        <f>[1]LCV!M44</f>
        <v>1</v>
      </c>
      <c r="O89" s="20">
        <f>[1]LCV!O44</f>
        <v>1</v>
      </c>
      <c r="P89" s="20">
        <f>[1]LCV!P44</f>
        <v>1</v>
      </c>
      <c r="Q89" s="20">
        <f>[1]LCV!Q44</f>
        <v>1</v>
      </c>
      <c r="R89" s="20">
        <f>[1]LCV!S44</f>
        <v>1</v>
      </c>
      <c r="S89" s="20">
        <f>[1]LCV!T44</f>
        <v>1</v>
      </c>
      <c r="T89" s="20">
        <f>[1]LCV!U44</f>
        <v>1</v>
      </c>
    </row>
    <row r="90" spans="1:20" x14ac:dyDescent="0.25">
      <c r="A90" s="15" t="s">
        <v>29</v>
      </c>
      <c r="B90" s="15" t="s">
        <v>21</v>
      </c>
      <c r="C90" s="14">
        <f>[1]LCV!A45</f>
        <v>130770</v>
      </c>
      <c r="D90" s="15" t="str">
        <f>[1]LCV!B45</f>
        <v>Karvil Biler A/S</v>
      </c>
      <c r="E90" s="15" t="str">
        <f>[1]LCV!C45</f>
        <v>Odense SV</v>
      </c>
      <c r="F90" s="15" t="str">
        <f>[1]LCV!D45</f>
        <v>Bjarne Randløv</v>
      </c>
      <c r="G90" s="15">
        <f>[1]LCV!E45</f>
        <v>1.4396456256921373E-2</v>
      </c>
      <c r="H90" s="20">
        <f>[1]LCV!F45</f>
        <v>13</v>
      </c>
      <c r="I90" s="20" t="str">
        <f>[1]LCV!G45</f>
        <v>0</v>
      </c>
      <c r="J90" s="20">
        <f>[1]LCV!H45</f>
        <v>2</v>
      </c>
      <c r="K90" s="20">
        <f>[1]LCV!I45</f>
        <v>2</v>
      </c>
      <c r="L90" s="20">
        <f>[1]LCV!K45</f>
        <v>1</v>
      </c>
      <c r="M90" s="20">
        <f>[1]LCV!L45</f>
        <v>1</v>
      </c>
      <c r="N90" s="20">
        <f>[1]LCV!M45</f>
        <v>1</v>
      </c>
      <c r="O90" s="20">
        <f>[1]LCV!O45</f>
        <v>1</v>
      </c>
      <c r="P90" s="20">
        <f>[1]LCV!P45</f>
        <v>1</v>
      </c>
      <c r="Q90" s="20">
        <f>[1]LCV!Q45</f>
        <v>1</v>
      </c>
      <c r="R90" s="20">
        <f>[1]LCV!S45</f>
        <v>1</v>
      </c>
      <c r="S90" s="20">
        <f>[1]LCV!T45</f>
        <v>1</v>
      </c>
      <c r="T90" s="20">
        <f>[1]LCV!U45</f>
        <v>1</v>
      </c>
    </row>
    <row r="91" spans="1:20" x14ac:dyDescent="0.25">
      <c r="A91" s="15" t="s">
        <v>29</v>
      </c>
      <c r="B91" s="15" t="s">
        <v>21</v>
      </c>
      <c r="C91" s="14">
        <f>[1]LCV!A46</f>
        <v>130780</v>
      </c>
      <c r="D91" s="15" t="str">
        <f>[1]LCV!B46</f>
        <v>Maul Biler A/S</v>
      </c>
      <c r="E91" s="15" t="str">
        <f>[1]LCV!C46</f>
        <v>Skanderborg</v>
      </c>
      <c r="F91" s="15" t="str">
        <f>[1]LCV!D46</f>
        <v>Kenneth Dam</v>
      </c>
      <c r="G91" s="15">
        <f>[1]LCV!E46</f>
        <v>5.5370985603543747E-3</v>
      </c>
      <c r="H91" s="20">
        <f>[1]LCV!F46</f>
        <v>5</v>
      </c>
      <c r="I91" s="20">
        <f>[1]LCV!G46</f>
        <v>1</v>
      </c>
      <c r="J91" s="20">
        <f>[1]LCV!H46</f>
        <v>0</v>
      </c>
      <c r="K91" s="20">
        <f>[1]LCV!I46</f>
        <v>1</v>
      </c>
      <c r="L91" s="20">
        <f>[1]LCV!K46</f>
        <v>0</v>
      </c>
      <c r="M91" s="20">
        <f>[1]LCV!L46</f>
        <v>0</v>
      </c>
      <c r="N91" s="20">
        <f>[1]LCV!M46</f>
        <v>1</v>
      </c>
      <c r="O91" s="20">
        <f>[1]LCV!O46</f>
        <v>0</v>
      </c>
      <c r="P91" s="20">
        <f>[1]LCV!P46</f>
        <v>0</v>
      </c>
      <c r="Q91" s="20">
        <f>[1]LCV!Q46</f>
        <v>1</v>
      </c>
      <c r="R91" s="20">
        <f>[1]LCV!S46</f>
        <v>0</v>
      </c>
      <c r="S91" s="20">
        <f>[1]LCV!T46</f>
        <v>0</v>
      </c>
      <c r="T91" s="20">
        <f>[1]LCV!U46</f>
        <v>1</v>
      </c>
    </row>
    <row r="92" spans="1:20" x14ac:dyDescent="0.25">
      <c r="A92" s="15" t="s">
        <v>29</v>
      </c>
      <c r="B92" s="15" t="s">
        <v>21</v>
      </c>
      <c r="C92" s="14">
        <f>[1]LCV!A47</f>
        <v>130800</v>
      </c>
      <c r="D92" s="15" t="str">
        <f>[1]LCV!B47</f>
        <v>Jes P. Jessen A/S</v>
      </c>
      <c r="E92" s="15" t="str">
        <f>[1]LCV!C47</f>
        <v>Aabenraa</v>
      </c>
      <c r="F92" s="15" t="str">
        <f>[1]LCV!D47</f>
        <v>Bjarne Randløv</v>
      </c>
      <c r="G92" s="15">
        <f>[1]LCV!E47</f>
        <v>6.6445182724252493E-3</v>
      </c>
      <c r="H92" s="20">
        <f>[1]LCV!F47</f>
        <v>6</v>
      </c>
      <c r="I92" s="20">
        <f>[1]LCV!G47</f>
        <v>1</v>
      </c>
      <c r="J92" s="20">
        <f>[1]LCV!H47</f>
        <v>0</v>
      </c>
      <c r="K92" s="20">
        <f>[1]LCV!I47</f>
        <v>2</v>
      </c>
      <c r="L92" s="20">
        <f>[1]LCV!K47</f>
        <v>0</v>
      </c>
      <c r="M92" s="20">
        <f>[1]LCV!L47</f>
        <v>0</v>
      </c>
      <c r="N92" s="20">
        <f>[1]LCV!M47</f>
        <v>0</v>
      </c>
      <c r="O92" s="20">
        <f>[1]LCV!O47</f>
        <v>1</v>
      </c>
      <c r="P92" s="20">
        <f>[1]LCV!P47</f>
        <v>0</v>
      </c>
      <c r="Q92" s="20">
        <f>[1]LCV!Q47</f>
        <v>0</v>
      </c>
      <c r="R92" s="20">
        <f>[1]LCV!S47</f>
        <v>0</v>
      </c>
      <c r="S92" s="20">
        <f>[1]LCV!T47</f>
        <v>1</v>
      </c>
      <c r="T92" s="20">
        <f>[1]LCV!U47</f>
        <v>1</v>
      </c>
    </row>
    <row r="93" spans="1:20" x14ac:dyDescent="0.25">
      <c r="A93" s="15" t="s">
        <v>29</v>
      </c>
      <c r="B93" s="15" t="s">
        <v>21</v>
      </c>
      <c r="C93" s="14">
        <f>[1]LCV!A48</f>
        <v>130810</v>
      </c>
      <c r="D93" s="15" t="str">
        <f>[1]LCV!B48</f>
        <v>Terminalen Esbjerg A/S</v>
      </c>
      <c r="E93" s="15" t="str">
        <f>[1]LCV!C48</f>
        <v>Esbjerg N</v>
      </c>
      <c r="F93" s="15" t="str">
        <f>[1]LCV!D48</f>
        <v>Bjarne Randløv</v>
      </c>
      <c r="G93" s="15">
        <f>[1]LCV!E48</f>
        <v>2.3255813953488372E-2</v>
      </c>
      <c r="H93" s="20">
        <f>[1]LCV!F48</f>
        <v>21</v>
      </c>
      <c r="I93" s="20" t="str">
        <f>[1]LCV!G48</f>
        <v>0</v>
      </c>
      <c r="J93" s="20">
        <f>[1]LCV!H48</f>
        <v>2</v>
      </c>
      <c r="K93" s="20">
        <f>[1]LCV!I48</f>
        <v>2</v>
      </c>
      <c r="L93" s="20">
        <f>[1]LCV!K48</f>
        <v>1</v>
      </c>
      <c r="M93" s="20">
        <f>[1]LCV!L48</f>
        <v>2</v>
      </c>
      <c r="N93" s="20">
        <f>[1]LCV!M48</f>
        <v>2</v>
      </c>
      <c r="O93" s="20">
        <f>[1]LCV!O48</f>
        <v>2</v>
      </c>
      <c r="P93" s="20">
        <f>[1]LCV!P48</f>
        <v>2</v>
      </c>
      <c r="Q93" s="20">
        <f>[1]LCV!Q48</f>
        <v>2</v>
      </c>
      <c r="R93" s="20">
        <f>[1]LCV!S48</f>
        <v>2</v>
      </c>
      <c r="S93" s="20">
        <f>[1]LCV!T48</f>
        <v>2</v>
      </c>
      <c r="T93" s="20">
        <f>[1]LCV!U48</f>
        <v>2</v>
      </c>
    </row>
    <row r="94" spans="1:20" x14ac:dyDescent="0.25">
      <c r="A94" s="15" t="s">
        <v>29</v>
      </c>
      <c r="B94" s="15" t="s">
        <v>21</v>
      </c>
      <c r="C94" s="14">
        <f>[1]LCV!A49</f>
        <v>130820</v>
      </c>
      <c r="D94" s="15" t="str">
        <f>[1]LCV!B49</f>
        <v>Autohuset Kronsbjerg A/S</v>
      </c>
      <c r="E94" s="15" t="str">
        <f>[1]LCV!C49</f>
        <v>Svendborg</v>
      </c>
      <c r="F94" s="15" t="str">
        <f>[1]LCV!D49</f>
        <v>Kim Helsted</v>
      </c>
      <c r="G94" s="15">
        <f>[1]LCV!E49</f>
        <v>1.6611295681063124E-2</v>
      </c>
      <c r="H94" s="20">
        <f>[1]LCV!F49</f>
        <v>15</v>
      </c>
      <c r="I94" s="20">
        <f>[1]LCV!G49</f>
        <v>1</v>
      </c>
      <c r="J94" s="20">
        <f>[1]LCV!H49</f>
        <v>2</v>
      </c>
      <c r="K94" s="20">
        <f>[1]LCV!I49</f>
        <v>2</v>
      </c>
      <c r="L94" s="20">
        <f>[1]LCV!K49</f>
        <v>2</v>
      </c>
      <c r="M94" s="20">
        <f>[1]LCV!L49</f>
        <v>1</v>
      </c>
      <c r="N94" s="20">
        <f>[1]LCV!M49</f>
        <v>1</v>
      </c>
      <c r="O94" s="20">
        <f>[1]LCV!O49</f>
        <v>1</v>
      </c>
      <c r="P94" s="20">
        <f>[1]LCV!P49</f>
        <v>1</v>
      </c>
      <c r="Q94" s="20">
        <f>[1]LCV!Q49</f>
        <v>1</v>
      </c>
      <c r="R94" s="20">
        <f>[1]LCV!S49</f>
        <v>1</v>
      </c>
      <c r="S94" s="20">
        <f>[1]LCV!T49</f>
        <v>1</v>
      </c>
      <c r="T94" s="20">
        <f>[1]LCV!U49</f>
        <v>1</v>
      </c>
    </row>
    <row r="95" spans="1:20" x14ac:dyDescent="0.25">
      <c r="A95" s="15" t="s">
        <v>29</v>
      </c>
      <c r="B95" s="15" t="s">
        <v>21</v>
      </c>
      <c r="C95" s="14">
        <f>[1]LCV!A50</f>
        <v>130830</v>
      </c>
      <c r="D95" s="15" t="str">
        <f>[1]LCV!B50</f>
        <v>Helge Andersen Frederikshavn A/S</v>
      </c>
      <c r="E95" s="15" t="str">
        <f>[1]LCV!C50</f>
        <v>Frederikshavn</v>
      </c>
      <c r="F95" s="15" t="str">
        <f>[1]LCV!D50</f>
        <v>Kenneth Dam</v>
      </c>
      <c r="G95" s="15">
        <f>[1]LCV!E50</f>
        <v>5.5370985603543747E-3</v>
      </c>
      <c r="H95" s="20">
        <f>[1]LCV!F50</f>
        <v>5</v>
      </c>
      <c r="I95" s="20" t="str">
        <f>[1]LCV!G50</f>
        <v>0</v>
      </c>
      <c r="J95" s="20">
        <f>[1]LCV!H50</f>
        <v>0</v>
      </c>
      <c r="K95" s="20">
        <f>[1]LCV!I50</f>
        <v>1</v>
      </c>
      <c r="L95" s="20">
        <f>[1]LCV!K50</f>
        <v>0</v>
      </c>
      <c r="M95" s="20">
        <f>[1]LCV!L50</f>
        <v>0</v>
      </c>
      <c r="N95" s="20">
        <f>[1]LCV!M50</f>
        <v>1</v>
      </c>
      <c r="O95" s="20">
        <f>[1]LCV!O50</f>
        <v>0</v>
      </c>
      <c r="P95" s="20">
        <f>[1]LCV!P50</f>
        <v>0</v>
      </c>
      <c r="Q95" s="20">
        <f>[1]LCV!Q50</f>
        <v>1</v>
      </c>
      <c r="R95" s="20">
        <f>[1]LCV!S50</f>
        <v>0</v>
      </c>
      <c r="S95" s="20">
        <f>[1]LCV!T50</f>
        <v>0</v>
      </c>
      <c r="T95" s="20">
        <f>[1]LCV!U50</f>
        <v>2</v>
      </c>
    </row>
    <row r="96" spans="1:20" x14ac:dyDescent="0.25">
      <c r="A96" s="15" t="s">
        <v>29</v>
      </c>
      <c r="B96" s="15" t="s">
        <v>21</v>
      </c>
      <c r="C96" s="14">
        <f>[1]LCV!A51</f>
        <v>130840</v>
      </c>
      <c r="D96" s="15" t="str">
        <f>[1]LCV!B51</f>
        <v>Andersen Biler A/S - Rødovre</v>
      </c>
      <c r="E96" s="15" t="str">
        <f>[1]LCV!C51</f>
        <v>Rødovre</v>
      </c>
      <c r="F96" s="15" t="str">
        <f>[1]LCV!D51</f>
        <v>Kim Helsted</v>
      </c>
      <c r="G96" s="15">
        <f>[1]LCV!E51</f>
        <v>2.3255813953488372E-2</v>
      </c>
      <c r="H96" s="20">
        <f>[1]LCV!F51</f>
        <v>21</v>
      </c>
      <c r="I96" s="20" t="str">
        <f>[1]LCV!G51</f>
        <v>0</v>
      </c>
      <c r="J96" s="20">
        <f>[1]LCV!H51</f>
        <v>2</v>
      </c>
      <c r="K96" s="20">
        <f>[1]LCV!I51</f>
        <v>2</v>
      </c>
      <c r="L96" s="20">
        <f>[1]LCV!K51</f>
        <v>1</v>
      </c>
      <c r="M96" s="20">
        <f>[1]LCV!L51</f>
        <v>2</v>
      </c>
      <c r="N96" s="20">
        <f>[1]LCV!M51</f>
        <v>2</v>
      </c>
      <c r="O96" s="20">
        <f>[1]LCV!O51</f>
        <v>2</v>
      </c>
      <c r="P96" s="20">
        <f>[1]LCV!P51</f>
        <v>2</v>
      </c>
      <c r="Q96" s="20">
        <f>[1]LCV!Q51</f>
        <v>2</v>
      </c>
      <c r="R96" s="20">
        <f>[1]LCV!S51</f>
        <v>2</v>
      </c>
      <c r="S96" s="20">
        <f>[1]LCV!T51</f>
        <v>2</v>
      </c>
      <c r="T96" s="20">
        <f>[1]LCV!U51</f>
        <v>2</v>
      </c>
    </row>
    <row r="97" spans="1:20" x14ac:dyDescent="0.25">
      <c r="A97" s="15" t="s">
        <v>29</v>
      </c>
      <c r="B97" s="15" t="s">
        <v>21</v>
      </c>
      <c r="C97" s="14">
        <f>[1]LCV!A52</f>
        <v>130850</v>
      </c>
      <c r="D97" s="15" t="str">
        <f>[1]LCV!B52</f>
        <v xml:space="preserve">Andersen Biler A/S København </v>
      </c>
      <c r="E97" s="15" t="str">
        <f>[1]LCV!C52</f>
        <v>København N</v>
      </c>
      <c r="F97" s="15" t="str">
        <f>[1]LCV!D52</f>
        <v>Kim Helsted</v>
      </c>
      <c r="G97" s="15">
        <f>[1]LCV!E52</f>
        <v>2.4363233665559248E-2</v>
      </c>
      <c r="H97" s="20">
        <f>[1]LCV!F52</f>
        <v>22</v>
      </c>
      <c r="I97" s="20" t="str">
        <f>[1]LCV!G52</f>
        <v>0</v>
      </c>
      <c r="J97" s="20">
        <f>[1]LCV!H52</f>
        <v>2</v>
      </c>
      <c r="K97" s="20">
        <f>[1]LCV!I52</f>
        <v>2</v>
      </c>
      <c r="L97" s="20">
        <f>[1]LCV!K52</f>
        <v>2</v>
      </c>
      <c r="M97" s="20">
        <f>[1]LCV!L52</f>
        <v>2</v>
      </c>
      <c r="N97" s="20">
        <f>[1]LCV!M52</f>
        <v>2</v>
      </c>
      <c r="O97" s="20">
        <f>[1]LCV!O52</f>
        <v>2</v>
      </c>
      <c r="P97" s="20">
        <f>[1]LCV!P52</f>
        <v>2</v>
      </c>
      <c r="Q97" s="20">
        <f>[1]LCV!Q52</f>
        <v>2</v>
      </c>
      <c r="R97" s="20">
        <f>[1]LCV!S52</f>
        <v>2</v>
      </c>
      <c r="S97" s="20">
        <f>[1]LCV!T52</f>
        <v>2</v>
      </c>
      <c r="T97" s="20">
        <f>[1]LCV!U52</f>
        <v>2</v>
      </c>
    </row>
    <row r="98" spans="1:20" x14ac:dyDescent="0.25">
      <c r="A98" s="15" t="s">
        <v>29</v>
      </c>
      <c r="B98" s="15" t="s">
        <v>21</v>
      </c>
      <c r="C98" s="14">
        <f>[1]LCV!A53</f>
        <v>130870</v>
      </c>
      <c r="D98" s="15" t="str">
        <f>[1]LCV!B53</f>
        <v>P.M. Olsen A/S</v>
      </c>
      <c r="E98" s="15" t="str">
        <f>[1]LCV!C53</f>
        <v>Slagelse</v>
      </c>
      <c r="F98" s="15" t="str">
        <f>[1]LCV!D53</f>
        <v>Bjarne Randløv</v>
      </c>
      <c r="G98" s="15">
        <f>[1]LCV!E53</f>
        <v>1.3289036544850499E-2</v>
      </c>
      <c r="H98" s="20">
        <f>[1]LCV!F53</f>
        <v>12</v>
      </c>
      <c r="I98" s="20" t="str">
        <f>[1]LCV!G53</f>
        <v>0</v>
      </c>
      <c r="J98" s="20">
        <f>[1]LCV!H53</f>
        <v>1</v>
      </c>
      <c r="K98" s="20">
        <f>[1]LCV!I53</f>
        <v>2</v>
      </c>
      <c r="L98" s="20">
        <f>[1]LCV!K53</f>
        <v>1</v>
      </c>
      <c r="M98" s="20">
        <f>[1]LCV!L53</f>
        <v>1</v>
      </c>
      <c r="N98" s="20">
        <f>[1]LCV!M53</f>
        <v>1</v>
      </c>
      <c r="O98" s="20">
        <f>[1]LCV!O53</f>
        <v>1</v>
      </c>
      <c r="P98" s="20">
        <f>[1]LCV!P53</f>
        <v>1</v>
      </c>
      <c r="Q98" s="20">
        <f>[1]LCV!Q53</f>
        <v>1</v>
      </c>
      <c r="R98" s="20">
        <f>[1]LCV!S53</f>
        <v>1</v>
      </c>
      <c r="S98" s="20">
        <f>[1]LCV!T53</f>
        <v>1</v>
      </c>
      <c r="T98" s="20">
        <f>[1]LCV!U53</f>
        <v>1</v>
      </c>
    </row>
    <row r="99" spans="1:20" x14ac:dyDescent="0.25">
      <c r="A99" s="15" t="s">
        <v>29</v>
      </c>
      <c r="B99" s="15" t="s">
        <v>21</v>
      </c>
      <c r="C99" s="14">
        <f>[1]LCV!A54</f>
        <v>130871</v>
      </c>
      <c r="D99" s="15" t="str">
        <f>[1]LCV!B54</f>
        <v>P.M. Olsen A/S</v>
      </c>
      <c r="E99" s="15" t="str">
        <f>[1]LCV!C54</f>
        <v>Kalundborg</v>
      </c>
      <c r="F99" s="15" t="str">
        <f>[1]LCV!D54</f>
        <v>Bjarne Randløv</v>
      </c>
      <c r="G99" s="15">
        <f>[1]LCV!E54</f>
        <v>4.4296788482834993E-3</v>
      </c>
      <c r="H99" s="20">
        <f>[1]LCV!F54</f>
        <v>4</v>
      </c>
      <c r="I99" s="20" t="str">
        <f>[1]LCV!G54</f>
        <v>0</v>
      </c>
      <c r="J99" s="20">
        <f>[1]LCV!H54</f>
        <v>0</v>
      </c>
      <c r="K99" s="20">
        <f>[1]LCV!I54</f>
        <v>1</v>
      </c>
      <c r="L99" s="20">
        <f>[1]LCV!K54</f>
        <v>0</v>
      </c>
      <c r="M99" s="20">
        <f>[1]LCV!L54</f>
        <v>0</v>
      </c>
      <c r="N99" s="20">
        <f>[1]LCV!M54</f>
        <v>1</v>
      </c>
      <c r="O99" s="20">
        <f>[1]LCV!O54</f>
        <v>0</v>
      </c>
      <c r="P99" s="20">
        <f>[1]LCV!P54</f>
        <v>0</v>
      </c>
      <c r="Q99" s="20">
        <f>[1]LCV!Q54</f>
        <v>1</v>
      </c>
      <c r="R99" s="20">
        <f>[1]LCV!S54</f>
        <v>0</v>
      </c>
      <c r="S99" s="20">
        <f>[1]LCV!T54</f>
        <v>0</v>
      </c>
      <c r="T99" s="20">
        <f>[1]LCV!U54</f>
        <v>1</v>
      </c>
    </row>
    <row r="100" spans="1:20" x14ac:dyDescent="0.25">
      <c r="A100" s="15" t="s">
        <v>29</v>
      </c>
      <c r="B100" s="15" t="s">
        <v>21</v>
      </c>
      <c r="C100" s="14">
        <f>[1]LCV!A55</f>
        <v>130880</v>
      </c>
      <c r="D100" s="15" t="str">
        <f>[1]LCV!B55</f>
        <v>R K Automobiler Aalborg A/S</v>
      </c>
      <c r="E100" s="15" t="str">
        <f>[1]LCV!C55</f>
        <v>Aalborg</v>
      </c>
      <c r="F100" s="15" t="str">
        <f>[1]LCV!D55</f>
        <v>Kenneth Dam</v>
      </c>
      <c r="G100" s="15">
        <f>[1]LCV!E55</f>
        <v>3.5437430786267994E-2</v>
      </c>
      <c r="H100" s="20">
        <f>[1]LCV!F55</f>
        <v>32</v>
      </c>
      <c r="I100" s="20">
        <f>[1]LCV!G55</f>
        <v>2</v>
      </c>
      <c r="J100" s="20">
        <f>[1]LCV!H55</f>
        <v>2</v>
      </c>
      <c r="K100" s="20">
        <f>[1]LCV!I55</f>
        <v>2</v>
      </c>
      <c r="L100" s="20">
        <f>[1]LCV!K55</f>
        <v>2</v>
      </c>
      <c r="M100" s="20">
        <f>[1]LCV!L55</f>
        <v>3</v>
      </c>
      <c r="N100" s="20">
        <f>[1]LCV!M55</f>
        <v>3</v>
      </c>
      <c r="O100" s="20">
        <f>[1]LCV!O55</f>
        <v>3</v>
      </c>
      <c r="P100" s="20">
        <f>[1]LCV!P55</f>
        <v>3</v>
      </c>
      <c r="Q100" s="20">
        <f>[1]LCV!Q55</f>
        <v>3</v>
      </c>
      <c r="R100" s="20">
        <f>[1]LCV!S55</f>
        <v>3</v>
      </c>
      <c r="S100" s="20">
        <f>[1]LCV!T55</f>
        <v>3</v>
      </c>
      <c r="T100" s="20">
        <f>[1]LCV!U55</f>
        <v>3</v>
      </c>
    </row>
    <row r="101" spans="1:20" x14ac:dyDescent="0.25">
      <c r="A101" s="15" t="s">
        <v>29</v>
      </c>
      <c r="B101" s="15" t="s">
        <v>21</v>
      </c>
      <c r="C101" s="14">
        <f>[1]LCV!A56</f>
        <v>130890</v>
      </c>
      <c r="D101" s="15" t="str">
        <f>[1]LCV!B56</f>
        <v xml:space="preserve">Autoforum Ringkøbing A/S </v>
      </c>
      <c r="E101" s="15" t="str">
        <f>[1]LCV!C56</f>
        <v>Ringkøbing</v>
      </c>
      <c r="F101" s="15" t="str">
        <f>[1]LCV!D56</f>
        <v>Kenneth Dam</v>
      </c>
      <c r="G101" s="15">
        <f>[1]LCV!E56</f>
        <v>9.9667774086378731E-3</v>
      </c>
      <c r="H101" s="20">
        <f>[1]LCV!F56</f>
        <v>9</v>
      </c>
      <c r="I101" s="20" t="str">
        <f>[1]LCV!G56</f>
        <v>0</v>
      </c>
      <c r="J101" s="20">
        <f>[1]LCV!H56</f>
        <v>0</v>
      </c>
      <c r="K101" s="20">
        <f>[1]LCV!I56</f>
        <v>0</v>
      </c>
      <c r="L101" s="20">
        <f>[1]LCV!K56</f>
        <v>1</v>
      </c>
      <c r="M101" s="20">
        <f>[1]LCV!L56</f>
        <v>1</v>
      </c>
      <c r="N101" s="20">
        <f>[1]LCV!M56</f>
        <v>1</v>
      </c>
      <c r="O101" s="20">
        <f>[1]LCV!O56</f>
        <v>1</v>
      </c>
      <c r="P101" s="20">
        <f>[1]LCV!P56</f>
        <v>1</v>
      </c>
      <c r="Q101" s="20">
        <f>[1]LCV!Q56</f>
        <v>1</v>
      </c>
      <c r="R101" s="20">
        <f>[1]LCV!S56</f>
        <v>1</v>
      </c>
      <c r="S101" s="20">
        <f>[1]LCV!T56</f>
        <v>1</v>
      </c>
      <c r="T101" s="20">
        <f>[1]LCV!U56</f>
        <v>1</v>
      </c>
    </row>
    <row r="102" spans="1:20" x14ac:dyDescent="0.25">
      <c r="A102" s="15" t="s">
        <v>29</v>
      </c>
      <c r="B102" s="15" t="s">
        <v>21</v>
      </c>
      <c r="C102" s="14">
        <f>[1]LCV!A57</f>
        <v>130900</v>
      </c>
      <c r="D102" s="15" t="str">
        <f>[1]LCV!B57</f>
        <v>Terminalen Taastrup</v>
      </c>
      <c r="E102" s="15" t="str">
        <f>[1]LCV!C57</f>
        <v>Taastrup</v>
      </c>
      <c r="F102" s="15" t="str">
        <f>[1]LCV!D57</f>
        <v>Bjarne Randløv</v>
      </c>
      <c r="G102" s="15">
        <f>[1]LCV!E57</f>
        <v>1.5503875968992248E-2</v>
      </c>
      <c r="H102" s="20">
        <f>[1]LCV!F57</f>
        <v>14</v>
      </c>
      <c r="I102" s="20" t="str">
        <f>[1]LCV!G57</f>
        <v>0</v>
      </c>
      <c r="J102" s="20">
        <f>[1]LCV!H57</f>
        <v>2</v>
      </c>
      <c r="K102" s="20">
        <f>[1]LCV!I57</f>
        <v>3</v>
      </c>
      <c r="L102" s="20">
        <f>[1]LCV!K57</f>
        <v>1</v>
      </c>
      <c r="M102" s="20">
        <f>[1]LCV!L57</f>
        <v>1</v>
      </c>
      <c r="N102" s="20">
        <f>[1]LCV!M57</f>
        <v>1</v>
      </c>
      <c r="O102" s="20">
        <f>[1]LCV!O57</f>
        <v>1</v>
      </c>
      <c r="P102" s="20">
        <f>[1]LCV!P57</f>
        <v>1</v>
      </c>
      <c r="Q102" s="20">
        <f>[1]LCV!Q57</f>
        <v>1</v>
      </c>
      <c r="R102" s="20">
        <f>[1]LCV!S57</f>
        <v>1</v>
      </c>
      <c r="S102" s="20">
        <f>[1]LCV!T57</f>
        <v>1</v>
      </c>
      <c r="T102" s="20">
        <f>[1]LCV!U57</f>
        <v>1</v>
      </c>
    </row>
    <row r="103" spans="1:20" x14ac:dyDescent="0.25">
      <c r="A103" s="15" t="s">
        <v>29</v>
      </c>
      <c r="B103" s="15" t="s">
        <v>21</v>
      </c>
      <c r="C103" s="14">
        <f>[1]LCV!A58</f>
        <v>130910</v>
      </c>
      <c r="D103" s="15" t="str">
        <f>[1]LCV!B58</f>
        <v>Autohuset Vestergaard</v>
      </c>
      <c r="E103" s="15" t="str">
        <f>[1]LCV!C58</f>
        <v>Nærum</v>
      </c>
      <c r="F103" s="15" t="str">
        <f>[1]LCV!D58</f>
        <v>Kim Helsted</v>
      </c>
      <c r="G103" s="15">
        <f>[1]LCV!E58</f>
        <v>3.6544850498338874E-2</v>
      </c>
      <c r="H103" s="20">
        <f>[1]LCV!F58</f>
        <v>33</v>
      </c>
      <c r="I103" s="20">
        <f>[1]LCV!G58</f>
        <v>1</v>
      </c>
      <c r="J103" s="20">
        <f>[1]LCV!H58</f>
        <v>3</v>
      </c>
      <c r="K103" s="20">
        <f>[1]LCV!I58</f>
        <v>3</v>
      </c>
      <c r="L103" s="20">
        <f>[1]LCV!K58</f>
        <v>2</v>
      </c>
      <c r="M103" s="20">
        <f>[1]LCV!L58</f>
        <v>3</v>
      </c>
      <c r="N103" s="20">
        <f>[1]LCV!M58</f>
        <v>3</v>
      </c>
      <c r="O103" s="20">
        <f>[1]LCV!O58</f>
        <v>3</v>
      </c>
      <c r="P103" s="20">
        <f>[1]LCV!P58</f>
        <v>3</v>
      </c>
      <c r="Q103" s="20">
        <f>[1]LCV!Q58</f>
        <v>3</v>
      </c>
      <c r="R103" s="20">
        <f>[1]LCV!S58</f>
        <v>3</v>
      </c>
      <c r="S103" s="20">
        <f>[1]LCV!T58</f>
        <v>3</v>
      </c>
      <c r="T103" s="20">
        <f>[1]LCV!U58</f>
        <v>3</v>
      </c>
    </row>
    <row r="104" spans="1:20" x14ac:dyDescent="0.25">
      <c r="A104" s="15" t="s">
        <v>29</v>
      </c>
      <c r="B104" s="15" t="s">
        <v>21</v>
      </c>
      <c r="C104" s="14">
        <f>[1]LCV!A59</f>
        <v>130930</v>
      </c>
      <c r="D104" s="15" t="str">
        <f>[1]LCV!B59</f>
        <v>Helsingør Bilhus</v>
      </c>
      <c r="E104" s="15" t="str">
        <f>[1]LCV!C59</f>
        <v xml:space="preserve">Helsingør </v>
      </c>
      <c r="F104" s="15" t="str">
        <f>[1]LCV!D59</f>
        <v>Kim Helsted</v>
      </c>
      <c r="G104" s="15">
        <f>[1]LCV!E59</f>
        <v>1.3289036544850499E-2</v>
      </c>
      <c r="H104" s="20">
        <f>[1]LCV!F59</f>
        <v>12</v>
      </c>
      <c r="I104" s="20">
        <f>[1]LCV!G59</f>
        <v>3</v>
      </c>
      <c r="J104" s="20">
        <f>[1]LCV!H59</f>
        <v>0</v>
      </c>
      <c r="K104" s="20">
        <f>[1]LCV!I59</f>
        <v>0</v>
      </c>
      <c r="L104" s="20">
        <f>[1]LCV!K59</f>
        <v>1</v>
      </c>
      <c r="M104" s="20">
        <f>[1]LCV!L59</f>
        <v>1</v>
      </c>
      <c r="N104" s="20">
        <f>[1]LCV!M59</f>
        <v>1</v>
      </c>
      <c r="O104" s="20">
        <f>[1]LCV!O59</f>
        <v>1</v>
      </c>
      <c r="P104" s="20">
        <f>[1]LCV!P59</f>
        <v>1</v>
      </c>
      <c r="Q104" s="20">
        <f>[1]LCV!Q59</f>
        <v>1</v>
      </c>
      <c r="R104" s="20">
        <f>[1]LCV!S59</f>
        <v>1</v>
      </c>
      <c r="S104" s="20">
        <f>[1]LCV!T59</f>
        <v>1</v>
      </c>
      <c r="T104" s="20">
        <f>[1]LCV!U59</f>
        <v>1</v>
      </c>
    </row>
    <row r="105" spans="1:20" x14ac:dyDescent="0.25">
      <c r="A105" s="15" t="s">
        <v>29</v>
      </c>
      <c r="B105" s="15" t="s">
        <v>21</v>
      </c>
      <c r="C105" s="14">
        <f>[1]LCV!A60</f>
        <v>130940</v>
      </c>
      <c r="D105" s="15" t="str">
        <f>[1]LCV!B60</f>
        <v>Sondrup Bilsenter</v>
      </c>
      <c r="E105" s="15" t="str">
        <f>[1]LCV!C60</f>
        <v xml:space="preserve">Viby J </v>
      </c>
      <c r="F105" s="15" t="str">
        <f>[1]LCV!D60</f>
        <v>Kenneth Dam</v>
      </c>
      <c r="G105" s="15">
        <f>[1]LCV!E60</f>
        <v>1.3289036544850499E-2</v>
      </c>
      <c r="H105" s="20">
        <f>[1]LCV!F60</f>
        <v>12</v>
      </c>
      <c r="I105" s="20" t="str">
        <f>[1]LCV!G60</f>
        <v>0</v>
      </c>
      <c r="J105" s="20">
        <f>[1]LCV!H60</f>
        <v>1</v>
      </c>
      <c r="K105" s="20">
        <f>[1]LCV!I60</f>
        <v>2</v>
      </c>
      <c r="L105" s="20">
        <f>[1]LCV!K60</f>
        <v>1</v>
      </c>
      <c r="M105" s="20">
        <f>[1]LCV!L60</f>
        <v>1</v>
      </c>
      <c r="N105" s="20">
        <f>[1]LCV!M60</f>
        <v>1</v>
      </c>
      <c r="O105" s="20">
        <f>[1]LCV!O60</f>
        <v>1</v>
      </c>
      <c r="P105" s="20">
        <f>[1]LCV!P60</f>
        <v>1</v>
      </c>
      <c r="Q105" s="20">
        <f>[1]LCV!Q60</f>
        <v>1</v>
      </c>
      <c r="R105" s="20">
        <f>[1]LCV!S60</f>
        <v>1</v>
      </c>
      <c r="S105" s="20">
        <f>[1]LCV!T60</f>
        <v>1</v>
      </c>
      <c r="T105" s="20">
        <f>[1]LCV!U60</f>
        <v>1</v>
      </c>
    </row>
    <row r="106" spans="1:20" x14ac:dyDescent="0.25">
      <c r="A106" s="15" t="s">
        <v>29</v>
      </c>
      <c r="B106" s="15" t="s">
        <v>21</v>
      </c>
      <c r="C106" s="14">
        <f>[1]LCV!A61</f>
        <v>130941</v>
      </c>
      <c r="D106" s="15" t="str">
        <f>[1]LCV!B61</f>
        <v>Sondrup Bilsenter</v>
      </c>
      <c r="E106" s="15" t="str">
        <f>[1]LCV!C61</f>
        <v>Risskov</v>
      </c>
      <c r="F106" s="15" t="str">
        <f>[1]LCV!D61</f>
        <v>Kenneth Dam</v>
      </c>
      <c r="G106" s="15">
        <f>[1]LCV!E61</f>
        <v>5.5370985603543747E-3</v>
      </c>
      <c r="H106" s="20">
        <f>[1]LCV!F61</f>
        <v>5</v>
      </c>
      <c r="I106" s="20" t="str">
        <f>[1]LCV!G61</f>
        <v>0</v>
      </c>
      <c r="J106" s="20">
        <f>[1]LCV!H61</f>
        <v>2</v>
      </c>
      <c r="K106" s="20">
        <f>[1]LCV!I61</f>
        <v>3</v>
      </c>
      <c r="L106" s="20">
        <f>[1]LCV!K61</f>
        <v>0</v>
      </c>
      <c r="M106" s="20">
        <f>[1]LCV!L61</f>
        <v>0</v>
      </c>
      <c r="N106" s="20">
        <f>[1]LCV!M61</f>
        <v>0</v>
      </c>
      <c r="O106" s="20">
        <f>[1]LCV!O61</f>
        <v>0</v>
      </c>
      <c r="P106" s="20">
        <f>[1]LCV!P61</f>
        <v>0</v>
      </c>
      <c r="Q106" s="20">
        <f>[1]LCV!Q61</f>
        <v>0</v>
      </c>
      <c r="R106" s="20">
        <f>[1]LCV!S61</f>
        <v>0</v>
      </c>
      <c r="S106" s="20">
        <f>[1]LCV!T61</f>
        <v>0</v>
      </c>
      <c r="T106" s="20">
        <f>[1]LCV!U61</f>
        <v>0</v>
      </c>
    </row>
    <row r="107" spans="1:20" x14ac:dyDescent="0.25">
      <c r="A107" s="15" t="s">
        <v>29</v>
      </c>
      <c r="B107" s="15" t="s">
        <v>21</v>
      </c>
      <c r="C107" s="14">
        <f>[1]LCV!A62</f>
        <v>130950</v>
      </c>
      <c r="D107" s="15" t="str">
        <f>[1]LCV!B62</f>
        <v xml:space="preserve">Raf Motors A/S </v>
      </c>
      <c r="E107" s="15" t="str">
        <f>[1]LCV!C62</f>
        <v>Horsens</v>
      </c>
      <c r="F107" s="15" t="str">
        <f>[1]LCV!D62</f>
        <v>Kenneth Dam</v>
      </c>
      <c r="G107" s="15">
        <f>[1]LCV!E62</f>
        <v>1.1074197120708749E-2</v>
      </c>
      <c r="H107" s="20">
        <f>[1]LCV!F62</f>
        <v>10</v>
      </c>
      <c r="I107" s="20">
        <f>[1]LCV!G62</f>
        <v>1</v>
      </c>
      <c r="J107" s="20">
        <f>[1]LCV!H62</f>
        <v>1</v>
      </c>
      <c r="K107" s="20">
        <f>[1]LCV!I62</f>
        <v>0</v>
      </c>
      <c r="L107" s="20">
        <f>[1]LCV!K62</f>
        <v>1</v>
      </c>
      <c r="M107" s="20">
        <f>[1]LCV!L62</f>
        <v>1</v>
      </c>
      <c r="N107" s="20">
        <f>[1]LCV!M62</f>
        <v>0</v>
      </c>
      <c r="O107" s="20">
        <f>[1]LCV!O62</f>
        <v>1</v>
      </c>
      <c r="P107" s="20">
        <f>[1]LCV!P62</f>
        <v>1</v>
      </c>
      <c r="Q107" s="20">
        <f>[1]LCV!Q62</f>
        <v>1</v>
      </c>
      <c r="R107" s="20">
        <f>[1]LCV!S62</f>
        <v>1</v>
      </c>
      <c r="S107" s="20">
        <f>[1]LCV!T62</f>
        <v>1</v>
      </c>
      <c r="T107" s="20">
        <f>[1]LCV!U62</f>
        <v>1</v>
      </c>
    </row>
    <row r="108" spans="1:20" x14ac:dyDescent="0.25">
      <c r="A108" s="15" t="s">
        <v>29</v>
      </c>
      <c r="B108" s="15" t="s">
        <v>21</v>
      </c>
      <c r="C108" s="14">
        <f>[1]LCV!A63</f>
        <v>130960</v>
      </c>
      <c r="D108" s="15" t="str">
        <f>[1]LCV!B63</f>
        <v>Autocentralen Sønderborg</v>
      </c>
      <c r="E108" s="15" t="str">
        <f>[1]LCV!C63</f>
        <v>Sønderborg</v>
      </c>
      <c r="F108" s="15" t="str">
        <f>[1]LCV!D63</f>
        <v>Bjarne Randløv</v>
      </c>
      <c r="G108" s="15">
        <f>[1]LCV!E63</f>
        <v>5.5370985603543747E-3</v>
      </c>
      <c r="H108" s="20">
        <f>[1]LCV!F63</f>
        <v>5</v>
      </c>
      <c r="I108" s="20" t="str">
        <f>[1]LCV!G63</f>
        <v>0</v>
      </c>
      <c r="J108" s="20">
        <f>[1]LCV!H63</f>
        <v>2</v>
      </c>
      <c r="K108" s="20">
        <f>[1]LCV!I63</f>
        <v>3</v>
      </c>
      <c r="L108" s="20">
        <f>[1]LCV!K63</f>
        <v>0</v>
      </c>
      <c r="M108" s="20">
        <f>[1]LCV!L63</f>
        <v>0</v>
      </c>
      <c r="N108" s="20">
        <f>[1]LCV!M63</f>
        <v>0</v>
      </c>
      <c r="O108" s="20">
        <f>[1]LCV!O63</f>
        <v>0</v>
      </c>
      <c r="P108" s="20">
        <f>[1]LCV!P63</f>
        <v>0</v>
      </c>
      <c r="Q108" s="20">
        <f>[1]LCV!Q63</f>
        <v>0</v>
      </c>
      <c r="R108" s="20">
        <f>[1]LCV!S63</f>
        <v>0</v>
      </c>
      <c r="S108" s="20">
        <f>[1]LCV!T63</f>
        <v>0</v>
      </c>
      <c r="T108" s="20">
        <f>[1]LCV!U63</f>
        <v>0</v>
      </c>
    </row>
    <row r="109" spans="1:20" x14ac:dyDescent="0.25">
      <c r="A109" s="15" t="s">
        <v>29</v>
      </c>
      <c r="B109" s="15" t="s">
        <v>21</v>
      </c>
      <c r="C109" s="14">
        <f>[1]LCV!A64</f>
        <v>0</v>
      </c>
      <c r="D109" s="15">
        <f>[1]LCV!B64</f>
        <v>0</v>
      </c>
      <c r="E109" s="15">
        <f>[1]LCV!C64</f>
        <v>0</v>
      </c>
      <c r="F109" s="15">
        <f>[1]LCV!D64</f>
        <v>0</v>
      </c>
      <c r="G109" s="15">
        <f>[1]LCV!E64</f>
        <v>0.99999999999999967</v>
      </c>
      <c r="H109" s="20">
        <f>[1]LCV!F64</f>
        <v>903</v>
      </c>
      <c r="I109" s="20">
        <f>[1]LCV!G64</f>
        <v>0</v>
      </c>
      <c r="J109" s="20">
        <f>[1]LCV!H64</f>
        <v>0</v>
      </c>
      <c r="K109" s="20">
        <f>[1]LCV!I64</f>
        <v>0</v>
      </c>
      <c r="L109" s="20">
        <f>[1]LCV!K64</f>
        <v>0</v>
      </c>
      <c r="M109" s="20">
        <f>[1]LCV!L64</f>
        <v>0</v>
      </c>
      <c r="N109" s="20">
        <f>[1]LCV!M64</f>
        <v>0</v>
      </c>
      <c r="O109" s="20">
        <f>[1]LCV!O64</f>
        <v>0</v>
      </c>
      <c r="P109" s="20">
        <f>[1]LCV!P64</f>
        <v>0</v>
      </c>
      <c r="Q109" s="20">
        <f>[1]LCV!Q64</f>
        <v>0</v>
      </c>
      <c r="R109" s="20">
        <f>[1]LCV!S64</f>
        <v>0</v>
      </c>
      <c r="S109" s="20">
        <f>[1]LCV!T64</f>
        <v>0</v>
      </c>
      <c r="T109" s="20">
        <f>[1]LCV!U64</f>
        <v>0</v>
      </c>
    </row>
    <row r="110" spans="1:20" x14ac:dyDescent="0.25">
      <c r="A110" t="s">
        <v>29</v>
      </c>
      <c r="B110" t="s">
        <v>30</v>
      </c>
      <c r="C110" s="7">
        <f>[2]PC!A11</f>
        <v>160010</v>
      </c>
      <c r="D110" t="str">
        <f>[2]PC!B11</f>
        <v>Pörhön Autoliike Oy</v>
      </c>
      <c r="E110" t="str">
        <f>[2]PC!C11</f>
        <v>KUUSAMO</v>
      </c>
      <c r="F110" t="str">
        <f>[2]PC!D11</f>
        <v>Kristo Kentala</v>
      </c>
      <c r="G110">
        <f>[2]PC!E11</f>
        <v>3.2999481540362747E-3</v>
      </c>
      <c r="H110" s="3">
        <f>[2]PC!F11</f>
        <v>21</v>
      </c>
      <c r="I110" s="3">
        <f>[2]PC!G11</f>
        <v>2</v>
      </c>
      <c r="J110" s="3">
        <f>[2]PC!H11</f>
        <v>2</v>
      </c>
      <c r="K110" s="3">
        <f>[2]PC!I11</f>
        <v>2</v>
      </c>
      <c r="L110" s="3">
        <f>[2]PC!K11</f>
        <v>2</v>
      </c>
      <c r="M110" s="3">
        <f>[2]PC!L11</f>
        <v>2</v>
      </c>
      <c r="N110" s="3">
        <f>[2]PC!M11</f>
        <v>2</v>
      </c>
      <c r="O110" s="3">
        <f>[2]PC!O11</f>
        <v>2</v>
      </c>
      <c r="P110" s="3">
        <f>[2]PC!P11</f>
        <v>2</v>
      </c>
      <c r="Q110" s="3">
        <f>[2]PC!Q11</f>
        <v>2</v>
      </c>
      <c r="R110" s="3">
        <f>[2]PC!S11</f>
        <v>2</v>
      </c>
      <c r="S110" s="3">
        <f>[2]PC!T11</f>
        <v>2</v>
      </c>
      <c r="T110" s="3">
        <f>[2]PC!U11</f>
        <v>2</v>
      </c>
    </row>
    <row r="111" spans="1:20" x14ac:dyDescent="0.25">
      <c r="A111" t="s">
        <v>29</v>
      </c>
      <c r="B111" t="s">
        <v>30</v>
      </c>
      <c r="C111" s="7">
        <f>[2]PC!A12</f>
        <v>160011</v>
      </c>
      <c r="D111" t="str">
        <f>[2]PC!B12</f>
        <v>Pörhön Autoliike Oy</v>
      </c>
      <c r="E111" t="str">
        <f>[2]PC!C12</f>
        <v>IISALMI</v>
      </c>
      <c r="F111" t="str">
        <f>[2]PC!D12</f>
        <v>Kristo Kentala</v>
      </c>
      <c r="G111">
        <f>[2]PC!E12</f>
        <v>5.4999135900604575E-3</v>
      </c>
      <c r="H111" s="3">
        <f>[2]PC!F12</f>
        <v>35</v>
      </c>
      <c r="I111" s="3">
        <f>[2]PC!G12</f>
        <v>3</v>
      </c>
      <c r="J111" s="3">
        <f>[2]PC!H12</f>
        <v>4</v>
      </c>
      <c r="K111" s="3">
        <f>[2]PC!I12</f>
        <v>3</v>
      </c>
      <c r="L111" s="3">
        <f>[2]PC!K12</f>
        <v>3</v>
      </c>
      <c r="M111" s="3">
        <f>[2]PC!L12</f>
        <v>3</v>
      </c>
      <c r="N111" s="3">
        <f>[2]PC!M12</f>
        <v>3</v>
      </c>
      <c r="O111" s="3">
        <f>[2]PC!O12</f>
        <v>4</v>
      </c>
      <c r="P111" s="3">
        <f>[2]PC!P12</f>
        <v>3</v>
      </c>
      <c r="Q111" s="3">
        <f>[2]PC!Q12</f>
        <v>3</v>
      </c>
      <c r="R111" s="3">
        <f>[2]PC!S12</f>
        <v>3</v>
      </c>
      <c r="S111" s="3">
        <f>[2]PC!T12</f>
        <v>4</v>
      </c>
      <c r="T111" s="3">
        <f>[2]PC!U12</f>
        <v>3</v>
      </c>
    </row>
    <row r="112" spans="1:20" x14ac:dyDescent="0.25">
      <c r="A112" t="s">
        <v>29</v>
      </c>
      <c r="B112" t="s">
        <v>30</v>
      </c>
      <c r="C112" s="7">
        <f>[2]PC!A13</f>
        <v>160020</v>
      </c>
      <c r="D112" t="str">
        <f>[2]PC!B13</f>
        <v>Pörhön Autoliike Oy</v>
      </c>
      <c r="E112" t="str">
        <f>[2]PC!C13</f>
        <v>OULU</v>
      </c>
      <c r="F112" t="str">
        <f>[2]PC!D13</f>
        <v>Kristo Kentala</v>
      </c>
      <c r="G112">
        <f>[2]PC!E13</f>
        <v>3.8185114353848318E-2</v>
      </c>
      <c r="H112" s="3">
        <f>[2]PC!F13</f>
        <v>243</v>
      </c>
      <c r="I112" s="3">
        <f>[2]PC!G13</f>
        <v>21</v>
      </c>
      <c r="J112" s="3">
        <f>[2]PC!H13</f>
        <v>23</v>
      </c>
      <c r="K112" s="3">
        <f>[2]PC!I13</f>
        <v>22</v>
      </c>
      <c r="L112" s="3">
        <f>[2]PC!K13</f>
        <v>19</v>
      </c>
      <c r="M112" s="3">
        <f>[2]PC!L13</f>
        <v>19</v>
      </c>
      <c r="N112" s="3">
        <f>[2]PC!M13</f>
        <v>21</v>
      </c>
      <c r="O112" s="3">
        <f>[2]PC!O13</f>
        <v>23</v>
      </c>
      <c r="P112" s="3">
        <f>[2]PC!P13</f>
        <v>21</v>
      </c>
      <c r="Q112" s="3">
        <f>[2]PC!Q13</f>
        <v>21</v>
      </c>
      <c r="R112" s="3">
        <f>[2]PC!S13</f>
        <v>21</v>
      </c>
      <c r="S112" s="3">
        <f>[2]PC!T13</f>
        <v>23</v>
      </c>
      <c r="T112" s="3">
        <f>[2]PC!U13</f>
        <v>24</v>
      </c>
    </row>
    <row r="113" spans="1:20" x14ac:dyDescent="0.25">
      <c r="A113" t="s">
        <v>29</v>
      </c>
      <c r="B113" t="s">
        <v>30</v>
      </c>
      <c r="C113" s="7">
        <f>[2]PC!A14</f>
        <v>160030</v>
      </c>
      <c r="D113" t="str">
        <f>[2]PC!B14</f>
        <v>Auto-Kehä Oy</v>
      </c>
      <c r="E113" t="str">
        <f>[2]PC!C14</f>
        <v>KARKKILA</v>
      </c>
      <c r="F113" t="str">
        <f>[2]PC!D14</f>
        <v>Jukka Mikkonen</v>
      </c>
      <c r="G113">
        <f>[2]PC!E14</f>
        <v>3.6142289306111582E-2</v>
      </c>
      <c r="H113" s="3">
        <f>[2]PC!F14</f>
        <v>230</v>
      </c>
      <c r="I113" s="3">
        <f>[2]PC!G14</f>
        <v>19</v>
      </c>
      <c r="J113" s="3">
        <f>[2]PC!H14</f>
        <v>22</v>
      </c>
      <c r="K113" s="3">
        <f>[2]PC!I14</f>
        <v>20</v>
      </c>
      <c r="L113" s="3">
        <f>[2]PC!K14</f>
        <v>18</v>
      </c>
      <c r="M113" s="3">
        <f>[2]PC!L14</f>
        <v>18</v>
      </c>
      <c r="N113" s="3">
        <f>[2]PC!M14</f>
        <v>20</v>
      </c>
      <c r="O113" s="3">
        <f>[2]PC!O14</f>
        <v>22</v>
      </c>
      <c r="P113" s="3">
        <f>[2]PC!P14</f>
        <v>20</v>
      </c>
      <c r="Q113" s="3">
        <f>[2]PC!Q14</f>
        <v>20</v>
      </c>
      <c r="R113" s="3">
        <f>[2]PC!S14</f>
        <v>20</v>
      </c>
      <c r="S113" s="3">
        <f>[2]PC!T14</f>
        <v>21</v>
      </c>
      <c r="T113" s="3">
        <f>[2]PC!U14</f>
        <v>22</v>
      </c>
    </row>
    <row r="114" spans="1:20" x14ac:dyDescent="0.25">
      <c r="A114" t="s">
        <v>29</v>
      </c>
      <c r="B114" t="s">
        <v>30</v>
      </c>
      <c r="C114" s="7">
        <f>[2]PC!A15</f>
        <v>160033</v>
      </c>
      <c r="D114" t="str">
        <f>[2]PC!B15</f>
        <v>Auto-Kehä Forssa</v>
      </c>
      <c r="E114" t="str">
        <f>[2]PC!C15</f>
        <v>FORSSA</v>
      </c>
      <c r="F114" t="str">
        <f>[2]PC!D15</f>
        <v>Jukka Mikkonen</v>
      </c>
      <c r="G114">
        <f>[2]PC!E15</f>
        <v>3.2999481540362747E-3</v>
      </c>
      <c r="H114" s="3">
        <f>[2]PC!F15</f>
        <v>21</v>
      </c>
      <c r="I114" s="3">
        <f>[2]PC!G15</f>
        <v>2</v>
      </c>
      <c r="J114" s="3">
        <f>[2]PC!H15</f>
        <v>3</v>
      </c>
      <c r="K114" s="3">
        <f>[2]PC!I15</f>
        <v>2</v>
      </c>
      <c r="L114" s="3">
        <f>[2]PC!K15</f>
        <v>2</v>
      </c>
      <c r="M114" s="3">
        <f>[2]PC!L15</f>
        <v>2</v>
      </c>
      <c r="N114" s="3">
        <f>[2]PC!M15</f>
        <v>2</v>
      </c>
      <c r="O114" s="3">
        <f>[2]PC!O15</f>
        <v>2</v>
      </c>
      <c r="P114" s="3">
        <f>[2]PC!P15</f>
        <v>2</v>
      </c>
      <c r="Q114" s="3">
        <f>[2]PC!Q15</f>
        <v>2</v>
      </c>
      <c r="R114" s="3">
        <f>[2]PC!S15</f>
        <v>2</v>
      </c>
      <c r="S114" s="3">
        <f>[2]PC!T15</f>
        <v>2</v>
      </c>
      <c r="T114" s="3">
        <f>[2]PC!U15</f>
        <v>2</v>
      </c>
    </row>
    <row r="115" spans="1:20" x14ac:dyDescent="0.25">
      <c r="A115" t="s">
        <v>29</v>
      </c>
      <c r="B115" t="s">
        <v>30</v>
      </c>
      <c r="C115" s="7">
        <f>[2]PC!A16</f>
        <v>160040</v>
      </c>
      <c r="D115" t="str">
        <f>[2]PC!B16</f>
        <v>Autokeskus Oy Konala</v>
      </c>
      <c r="E115" t="str">
        <f>[2]PC!C16</f>
        <v>HELSINKI</v>
      </c>
      <c r="F115" t="str">
        <f>[2]PC!D16</f>
        <v>Tuukka Pernu</v>
      </c>
      <c r="G115">
        <f>[2]PC!E16</f>
        <v>7.3384561330235243E-2</v>
      </c>
      <c r="H115" s="3">
        <f>[2]PC!F16</f>
        <v>467</v>
      </c>
      <c r="I115" s="3">
        <f>[2]PC!G16</f>
        <v>37</v>
      </c>
      <c r="J115" s="3">
        <f>[2]PC!H16</f>
        <v>40</v>
      </c>
      <c r="K115" s="3">
        <f>[2]PC!I16</f>
        <v>37</v>
      </c>
      <c r="L115" s="3">
        <f>[2]PC!K16</f>
        <v>32</v>
      </c>
      <c r="M115" s="3">
        <f>[2]PC!L16</f>
        <v>33</v>
      </c>
      <c r="N115" s="3">
        <f>[2]PC!M16</f>
        <v>38</v>
      </c>
      <c r="O115" s="3">
        <f>[2]PC!O16</f>
        <v>41</v>
      </c>
      <c r="P115" s="3">
        <f>[2]PC!P16</f>
        <v>36</v>
      </c>
      <c r="Q115" s="3">
        <f>[2]PC!Q16</f>
        <v>37</v>
      </c>
      <c r="R115" s="3">
        <f>[2]PC!S16</f>
        <v>37</v>
      </c>
      <c r="S115" s="3">
        <f>[2]PC!T16</f>
        <v>39</v>
      </c>
      <c r="T115" s="3">
        <f>[2]PC!U16</f>
        <v>42</v>
      </c>
    </row>
    <row r="116" spans="1:20" x14ac:dyDescent="0.25">
      <c r="A116" t="s">
        <v>29</v>
      </c>
      <c r="B116" t="s">
        <v>30</v>
      </c>
      <c r="C116" s="7">
        <f>[2]PC!A17</f>
        <v>160060</v>
      </c>
      <c r="D116" t="str">
        <f>[2]PC!B17</f>
        <v>Autokeskus Oy Airport</v>
      </c>
      <c r="E116" t="str">
        <f>[2]PC!C17</f>
        <v>VANTAA</v>
      </c>
      <c r="F116" t="str">
        <f>[2]PC!D17</f>
        <v>Tuukka Pernu</v>
      </c>
      <c r="G116">
        <f>[2]PC!E17</f>
        <v>3.8027973965560881E-2</v>
      </c>
      <c r="H116" s="3">
        <f>[2]PC!F17</f>
        <v>242</v>
      </c>
      <c r="I116" s="3">
        <f>[2]PC!G17</f>
        <v>25</v>
      </c>
      <c r="J116" s="3">
        <f>[2]PC!H17</f>
        <v>28</v>
      </c>
      <c r="K116" s="3">
        <f>[2]PC!I17</f>
        <v>25</v>
      </c>
      <c r="L116" s="3">
        <f>[2]PC!K17</f>
        <v>21</v>
      </c>
      <c r="M116" s="3">
        <f>[2]PC!L17</f>
        <v>21</v>
      </c>
      <c r="N116" s="3">
        <f>[2]PC!M17</f>
        <v>25</v>
      </c>
      <c r="O116" s="3">
        <f>[2]PC!O17</f>
        <v>27</v>
      </c>
      <c r="P116" s="3">
        <f>[2]PC!P17</f>
        <v>23</v>
      </c>
      <c r="Q116" s="3">
        <f>[2]PC!Q17</f>
        <v>24</v>
      </c>
      <c r="R116" s="3">
        <f>[2]PC!S17</f>
        <v>25</v>
      </c>
      <c r="S116" s="3">
        <f>[2]PC!T17</f>
        <v>26</v>
      </c>
      <c r="T116" s="3">
        <f>[2]PC!U17</f>
        <v>27</v>
      </c>
    </row>
    <row r="117" spans="1:20" x14ac:dyDescent="0.25">
      <c r="A117" t="s">
        <v>29</v>
      </c>
      <c r="B117" t="s">
        <v>30</v>
      </c>
      <c r="C117" s="7">
        <f>[2]PC!A18</f>
        <v>160080</v>
      </c>
      <c r="D117" t="str">
        <f>[2]PC!B18</f>
        <v>Autokeskus Oy Hämeenlinna</v>
      </c>
      <c r="E117" t="str">
        <f>[2]PC!C18</f>
        <v>HÄMEENLINNA</v>
      </c>
      <c r="F117" t="str">
        <f>[2]PC!D18</f>
        <v>Tuukka Pernu</v>
      </c>
      <c r="G117">
        <f>[2]PC!E18</f>
        <v>1.6499740770181372E-2</v>
      </c>
      <c r="H117" s="3">
        <f>[2]PC!F18</f>
        <v>105</v>
      </c>
      <c r="I117" s="3">
        <f>[2]PC!G18</f>
        <v>9</v>
      </c>
      <c r="J117" s="3">
        <f>[2]PC!H18</f>
        <v>9</v>
      </c>
      <c r="K117" s="3">
        <f>[2]PC!I18</f>
        <v>9</v>
      </c>
      <c r="L117" s="3">
        <f>[2]PC!K18</f>
        <v>8</v>
      </c>
      <c r="M117" s="3">
        <f>[2]PC!L18</f>
        <v>8</v>
      </c>
      <c r="N117" s="3">
        <f>[2]PC!M18</f>
        <v>9</v>
      </c>
      <c r="O117" s="3">
        <f>[2]PC!O18</f>
        <v>10</v>
      </c>
      <c r="P117" s="3">
        <f>[2]PC!P18</f>
        <v>9</v>
      </c>
      <c r="Q117" s="3">
        <f>[2]PC!Q18</f>
        <v>9</v>
      </c>
      <c r="R117" s="3">
        <f>[2]PC!S18</f>
        <v>9</v>
      </c>
      <c r="S117" s="3">
        <f>[2]PC!T18</f>
        <v>9</v>
      </c>
      <c r="T117" s="3">
        <f>[2]PC!U18</f>
        <v>10</v>
      </c>
    </row>
    <row r="118" spans="1:20" x14ac:dyDescent="0.25">
      <c r="A118" t="s">
        <v>29</v>
      </c>
      <c r="B118" t="s">
        <v>30</v>
      </c>
      <c r="C118" s="7">
        <f>[2]PC!A19</f>
        <v>160090</v>
      </c>
      <c r="D118" t="str">
        <f>[2]PC!B19</f>
        <v>Autokeskus Oy Raisio</v>
      </c>
      <c r="E118" t="str">
        <f>[2]PC!C19</f>
        <v>TURKU</v>
      </c>
      <c r="F118" t="str">
        <f>[2]PC!D19</f>
        <v>Tuukka Pernu</v>
      </c>
      <c r="G118">
        <f>[2]PC!E19</f>
        <v>4.4313589497058541E-2</v>
      </c>
      <c r="H118" s="3">
        <f>[2]PC!F19</f>
        <v>282</v>
      </c>
      <c r="I118" s="3">
        <f>[2]PC!G19</f>
        <v>24</v>
      </c>
      <c r="J118" s="3">
        <f>[2]PC!H19</f>
        <v>26</v>
      </c>
      <c r="K118" s="3">
        <f>[2]PC!I19</f>
        <v>24</v>
      </c>
      <c r="L118" s="3">
        <f>[2]PC!K19</f>
        <v>22</v>
      </c>
      <c r="M118" s="3">
        <f>[2]PC!L19</f>
        <v>22</v>
      </c>
      <c r="N118" s="3">
        <f>[2]PC!M19</f>
        <v>25</v>
      </c>
      <c r="O118" s="3">
        <f>[2]PC!O19</f>
        <v>27</v>
      </c>
      <c r="P118" s="3">
        <f>[2]PC!P19</f>
        <v>24</v>
      </c>
      <c r="Q118" s="3">
        <f>[2]PC!Q19</f>
        <v>24</v>
      </c>
      <c r="R118" s="3">
        <f>[2]PC!S19</f>
        <v>24</v>
      </c>
      <c r="S118" s="3">
        <f>[2]PC!T19</f>
        <v>26</v>
      </c>
      <c r="T118" s="3">
        <f>[2]PC!U19</f>
        <v>27</v>
      </c>
    </row>
    <row r="119" spans="1:20" x14ac:dyDescent="0.25">
      <c r="A119" t="s">
        <v>29</v>
      </c>
      <c r="B119" t="s">
        <v>30</v>
      </c>
      <c r="C119" s="7">
        <f>[2]PC!A20</f>
        <v>160100</v>
      </c>
      <c r="D119" t="str">
        <f>[2]PC!B20</f>
        <v>Autokeskus Oy Tampere</v>
      </c>
      <c r="E119" t="str">
        <f>[2]PC!C20</f>
        <v>TAMPERE</v>
      </c>
      <c r="F119" t="str">
        <f>[2]PC!D20</f>
        <v>Tuukka Pernu</v>
      </c>
      <c r="G119">
        <f>[2]PC!E20</f>
        <v>6.7727507351887345E-2</v>
      </c>
      <c r="H119" s="3">
        <f>[2]PC!F20</f>
        <v>431</v>
      </c>
      <c r="I119" s="3">
        <f>[2]PC!G20</f>
        <v>38</v>
      </c>
      <c r="J119" s="3">
        <f>[2]PC!H20</f>
        <v>40</v>
      </c>
      <c r="K119" s="3">
        <f>[2]PC!I20</f>
        <v>36</v>
      </c>
      <c r="L119" s="3">
        <f>[2]PC!K20</f>
        <v>33</v>
      </c>
      <c r="M119" s="3">
        <f>[2]PC!L20</f>
        <v>34</v>
      </c>
      <c r="N119" s="3">
        <f>[2]PC!M20</f>
        <v>38</v>
      </c>
      <c r="O119" s="3">
        <f>[2]PC!O20</f>
        <v>41</v>
      </c>
      <c r="P119" s="3">
        <f>[2]PC!P20</f>
        <v>36</v>
      </c>
      <c r="Q119" s="3">
        <f>[2]PC!Q20</f>
        <v>37</v>
      </c>
      <c r="R119" s="3">
        <f>[2]PC!S20</f>
        <v>37</v>
      </c>
      <c r="S119" s="3">
        <f>[2]PC!T20</f>
        <v>39</v>
      </c>
      <c r="T119" s="3">
        <f>[2]PC!U20</f>
        <v>43</v>
      </c>
    </row>
    <row r="120" spans="1:20" x14ac:dyDescent="0.25">
      <c r="A120" t="s">
        <v>29</v>
      </c>
      <c r="B120" t="s">
        <v>30</v>
      </c>
      <c r="C120" s="7">
        <f>[2]PC!A21</f>
        <v>160180</v>
      </c>
      <c r="D120" t="str">
        <f>[2]PC!B21</f>
        <v>Auto-Eekoo</v>
      </c>
      <c r="E120" t="str">
        <f>[2]PC!C21</f>
        <v>IMATRA</v>
      </c>
      <c r="F120" t="str">
        <f>[2]PC!D21</f>
        <v>Jukka Mikkonen</v>
      </c>
      <c r="G120">
        <f>[2]PC!E21</f>
        <v>6.4427559197851071E-3</v>
      </c>
      <c r="H120" s="3">
        <f>[2]PC!F21</f>
        <v>41</v>
      </c>
      <c r="I120" s="3">
        <f>[2]PC!G21</f>
        <v>4</v>
      </c>
      <c r="J120" s="3">
        <f>[2]PC!H21</f>
        <v>5</v>
      </c>
      <c r="K120" s="3">
        <f>[2]PC!I21</f>
        <v>4</v>
      </c>
      <c r="L120" s="3">
        <f>[2]PC!K21</f>
        <v>3</v>
      </c>
      <c r="M120" s="3">
        <f>[2]PC!L21</f>
        <v>3</v>
      </c>
      <c r="N120" s="3">
        <f>[2]PC!M21</f>
        <v>4</v>
      </c>
      <c r="O120" s="3">
        <f>[2]PC!O21</f>
        <v>4</v>
      </c>
      <c r="P120" s="3">
        <f>[2]PC!P21</f>
        <v>4</v>
      </c>
      <c r="Q120" s="3">
        <f>[2]PC!Q21</f>
        <v>4</v>
      </c>
      <c r="R120" s="3">
        <f>[2]PC!S21</f>
        <v>4</v>
      </c>
      <c r="S120" s="3">
        <f>[2]PC!T21</f>
        <v>4</v>
      </c>
      <c r="T120" s="3">
        <f>[2]PC!U21</f>
        <v>4</v>
      </c>
    </row>
    <row r="121" spans="1:20" x14ac:dyDescent="0.25">
      <c r="A121" t="s">
        <v>29</v>
      </c>
      <c r="B121" t="s">
        <v>30</v>
      </c>
      <c r="C121" s="7">
        <f>[2]PC!A22</f>
        <v>160190</v>
      </c>
      <c r="D121" t="str">
        <f>[2]PC!B22</f>
        <v>Bifa Ab (Tullnr. 0417-6)</v>
      </c>
      <c r="E121" t="str">
        <f>[2]PC!C22</f>
        <v>MAARIANHAMINA</v>
      </c>
      <c r="F121" t="str">
        <f>[2]PC!D22</f>
        <v>Kristo Kentala</v>
      </c>
      <c r="G121">
        <f>[2]PC!E22</f>
        <v>2.3571058243116246E-3</v>
      </c>
      <c r="H121" s="3">
        <f>[2]PC!F22</f>
        <v>15</v>
      </c>
      <c r="I121" s="3">
        <f>[2]PC!G22</f>
        <v>1</v>
      </c>
      <c r="J121" s="3">
        <f>[2]PC!H22</f>
        <v>2</v>
      </c>
      <c r="K121" s="3">
        <f>[2]PC!I22</f>
        <v>1</v>
      </c>
      <c r="L121" s="3">
        <f>[2]PC!K22</f>
        <v>1</v>
      </c>
      <c r="M121" s="3">
        <f>[2]PC!L22</f>
        <v>1</v>
      </c>
      <c r="N121" s="3">
        <f>[2]PC!M22</f>
        <v>1</v>
      </c>
      <c r="O121" s="3">
        <f>[2]PC!O22</f>
        <v>2</v>
      </c>
      <c r="P121" s="3">
        <f>[2]PC!P22</f>
        <v>1</v>
      </c>
      <c r="Q121" s="3">
        <f>[2]PC!Q22</f>
        <v>1</v>
      </c>
      <c r="R121" s="3">
        <f>[2]PC!S22</f>
        <v>1</v>
      </c>
      <c r="S121" s="3">
        <f>[2]PC!T22</f>
        <v>2</v>
      </c>
      <c r="T121" s="3">
        <f>[2]PC!U22</f>
        <v>2</v>
      </c>
    </row>
    <row r="122" spans="1:20" x14ac:dyDescent="0.25">
      <c r="A122" t="s">
        <v>29</v>
      </c>
      <c r="B122" t="s">
        <v>30</v>
      </c>
      <c r="C122" s="7">
        <f>[2]PC!A23</f>
        <v>160230</v>
      </c>
      <c r="D122" t="str">
        <f>[2]PC!B23</f>
        <v>Pörhön Autoliike Oy</v>
      </c>
      <c r="E122" t="str">
        <f>[2]PC!C23</f>
        <v>KAJAANI</v>
      </c>
      <c r="F122" t="str">
        <f>[2]PC!D23</f>
        <v>Kristo Kentala</v>
      </c>
      <c r="G122">
        <f>[2]PC!E23</f>
        <v>8.3284405792344064E-3</v>
      </c>
      <c r="H122" s="3">
        <f>[2]PC!F23</f>
        <v>53</v>
      </c>
      <c r="I122" s="3">
        <f>[2]PC!G23</f>
        <v>5</v>
      </c>
      <c r="J122" s="3">
        <f>[2]PC!H23</f>
        <v>5</v>
      </c>
      <c r="K122" s="3">
        <f>[2]PC!I23</f>
        <v>5</v>
      </c>
      <c r="L122" s="3">
        <f>[2]PC!K23</f>
        <v>4</v>
      </c>
      <c r="M122" s="3">
        <f>[2]PC!L23</f>
        <v>4</v>
      </c>
      <c r="N122" s="3">
        <f>[2]PC!M23</f>
        <v>5</v>
      </c>
      <c r="O122" s="3">
        <f>[2]PC!O23</f>
        <v>5</v>
      </c>
      <c r="P122" s="3">
        <f>[2]PC!P23</f>
        <v>5</v>
      </c>
      <c r="Q122" s="3">
        <f>[2]PC!Q23</f>
        <v>5</v>
      </c>
      <c r="R122" s="3">
        <f>[2]PC!S23</f>
        <v>5</v>
      </c>
      <c r="S122" s="3">
        <f>[2]PC!T23</f>
        <v>5</v>
      </c>
      <c r="T122" s="3">
        <f>[2]PC!U23</f>
        <v>6</v>
      </c>
    </row>
    <row r="123" spans="1:20" x14ac:dyDescent="0.25">
      <c r="A123" t="s">
        <v>29</v>
      </c>
      <c r="B123" t="s">
        <v>30</v>
      </c>
      <c r="C123" s="7">
        <f>[2]PC!A24</f>
        <v>160290</v>
      </c>
      <c r="D123" t="str">
        <f>[2]PC!B24</f>
        <v>Käyttöauto Oy Seinäjoki</v>
      </c>
      <c r="E123" t="str">
        <f>[2]PC!C24</f>
        <v>SEINÄJOKI</v>
      </c>
      <c r="F123" t="str">
        <f>[2]PC!D24</f>
        <v>Kristo Kentala</v>
      </c>
      <c r="G123">
        <f>[2]PC!E24</f>
        <v>3.3156621928650189E-2</v>
      </c>
      <c r="H123" s="3">
        <f>[2]PC!F24</f>
        <v>211</v>
      </c>
      <c r="I123" s="3">
        <f>[2]PC!G24</f>
        <v>26</v>
      </c>
      <c r="J123" s="3">
        <f>[2]PC!H24</f>
        <v>20</v>
      </c>
      <c r="K123" s="3">
        <f>[2]PC!I24</f>
        <v>19</v>
      </c>
      <c r="L123" s="3">
        <f>[2]PC!K24</f>
        <v>16</v>
      </c>
      <c r="M123" s="3">
        <f>[2]PC!L24</f>
        <v>16</v>
      </c>
      <c r="N123" s="3">
        <f>[2]PC!M24</f>
        <v>18</v>
      </c>
      <c r="O123" s="3">
        <f>[2]PC!O24</f>
        <v>20</v>
      </c>
      <c r="P123" s="3">
        <f>[2]PC!P24</f>
        <v>18</v>
      </c>
      <c r="Q123" s="3">
        <f>[2]PC!Q24</f>
        <v>18</v>
      </c>
      <c r="R123" s="3">
        <f>[2]PC!S24</f>
        <v>18</v>
      </c>
      <c r="S123" s="3">
        <f>[2]PC!T24</f>
        <v>20</v>
      </c>
      <c r="T123" s="3">
        <f>[2]PC!U24</f>
        <v>20</v>
      </c>
    </row>
    <row r="124" spans="1:20" x14ac:dyDescent="0.25">
      <c r="A124" t="s">
        <v>29</v>
      </c>
      <c r="B124" t="s">
        <v>30</v>
      </c>
      <c r="C124" s="7">
        <f>[2]PC!A25</f>
        <v>160292</v>
      </c>
      <c r="D124" t="str">
        <f>[2]PC!B25</f>
        <v>Käyttöauto Oy Alavus</v>
      </c>
      <c r="E124" t="str">
        <f>[2]PC!C25</f>
        <v>ALAVUS</v>
      </c>
      <c r="F124" t="str">
        <f>[2]PC!D25</f>
        <v>Kristo Kentala</v>
      </c>
      <c r="G124">
        <f>[2]PC!E25</f>
        <v>3.6142289306111577E-3</v>
      </c>
      <c r="H124" s="3">
        <f>[2]PC!F25</f>
        <v>23</v>
      </c>
      <c r="I124" s="3">
        <f>[2]PC!G25</f>
        <v>2</v>
      </c>
      <c r="J124" s="3">
        <f>[2]PC!H25</f>
        <v>2</v>
      </c>
      <c r="K124" s="3">
        <f>[2]PC!I25</f>
        <v>2</v>
      </c>
      <c r="L124" s="3">
        <f>[2]PC!K25</f>
        <v>2</v>
      </c>
      <c r="M124" s="3">
        <f>[2]PC!L25</f>
        <v>2</v>
      </c>
      <c r="N124" s="3">
        <f>[2]PC!M25</f>
        <v>2</v>
      </c>
      <c r="O124" s="3">
        <f>[2]PC!O25</f>
        <v>2</v>
      </c>
      <c r="P124" s="3">
        <f>[2]PC!P25</f>
        <v>2</v>
      </c>
      <c r="Q124" s="3">
        <f>[2]PC!Q25</f>
        <v>2</v>
      </c>
      <c r="R124" s="3">
        <f>[2]PC!S25</f>
        <v>2</v>
      </c>
      <c r="S124" s="3">
        <f>[2]PC!T25</f>
        <v>2</v>
      </c>
      <c r="T124" s="3">
        <f>[2]PC!U25</f>
        <v>3</v>
      </c>
    </row>
    <row r="125" spans="1:20" x14ac:dyDescent="0.25">
      <c r="A125" t="s">
        <v>29</v>
      </c>
      <c r="B125" t="s">
        <v>30</v>
      </c>
      <c r="C125" s="7">
        <f>[2]PC!A26</f>
        <v>160294</v>
      </c>
      <c r="D125" t="str">
        <f>[2]PC!B26</f>
        <v>Käyttöauto Oy Kokkola</v>
      </c>
      <c r="E125" t="str">
        <f>[2]PC!C26</f>
        <v>KOKKOLA</v>
      </c>
      <c r="F125" t="str">
        <f>[2]PC!D26</f>
        <v>Kristo Kentala</v>
      </c>
      <c r="G125">
        <f>[2]PC!E26</f>
        <v>1.4771196499019515E-2</v>
      </c>
      <c r="H125" s="3">
        <f>[2]PC!F26</f>
        <v>94</v>
      </c>
      <c r="I125" s="3">
        <f>[2]PC!G26</f>
        <v>8</v>
      </c>
      <c r="J125" s="3">
        <f>[2]PC!H26</f>
        <v>10</v>
      </c>
      <c r="K125" s="3">
        <f>[2]PC!I26</f>
        <v>8</v>
      </c>
      <c r="L125" s="3">
        <f>[2]PC!K26</f>
        <v>7</v>
      </c>
      <c r="M125" s="3">
        <f>[2]PC!L26</f>
        <v>7</v>
      </c>
      <c r="N125" s="3">
        <f>[2]PC!M26</f>
        <v>8</v>
      </c>
      <c r="O125" s="3">
        <f>[2]PC!O26</f>
        <v>9</v>
      </c>
      <c r="P125" s="3">
        <f>[2]PC!P26</f>
        <v>8</v>
      </c>
      <c r="Q125" s="3">
        <f>[2]PC!Q26</f>
        <v>8</v>
      </c>
      <c r="R125" s="3">
        <f>[2]PC!S26</f>
        <v>8</v>
      </c>
      <c r="S125" s="3">
        <f>[2]PC!T26</f>
        <v>9</v>
      </c>
      <c r="T125" s="3">
        <f>[2]PC!U26</f>
        <v>9</v>
      </c>
    </row>
    <row r="126" spans="1:20" x14ac:dyDescent="0.25">
      <c r="A126" t="s">
        <v>29</v>
      </c>
      <c r="B126" t="s">
        <v>30</v>
      </c>
      <c r="C126" s="7">
        <f>[2]PC!A27</f>
        <v>160296</v>
      </c>
      <c r="D126" t="str">
        <f>[2]PC!B27</f>
        <v>Käyttöauto Oy Jyväskylä</v>
      </c>
      <c r="E126" t="str">
        <f>[2]PC!C27</f>
        <v>JYVÄSKYLÄ</v>
      </c>
      <c r="F126" t="str">
        <f>[2]PC!D27</f>
        <v>Kristo Kentala</v>
      </c>
      <c r="G126">
        <f>[2]PC!E27</f>
        <v>2.8913831444889262E-2</v>
      </c>
      <c r="H126" s="3">
        <f>[2]PC!F27</f>
        <v>184</v>
      </c>
      <c r="I126" s="3">
        <f>[2]PC!G27</f>
        <v>16</v>
      </c>
      <c r="J126" s="3">
        <f>[2]PC!H27</f>
        <v>17</v>
      </c>
      <c r="K126" s="3">
        <f>[2]PC!I27</f>
        <v>16</v>
      </c>
      <c r="L126" s="3">
        <f>[2]PC!K27</f>
        <v>14</v>
      </c>
      <c r="M126" s="3">
        <f>[2]PC!L27</f>
        <v>14</v>
      </c>
      <c r="N126" s="3">
        <f>[2]PC!M27</f>
        <v>16</v>
      </c>
      <c r="O126" s="3">
        <f>[2]PC!O27</f>
        <v>17</v>
      </c>
      <c r="P126" s="3">
        <f>[2]PC!P27</f>
        <v>16</v>
      </c>
      <c r="Q126" s="3">
        <f>[2]PC!Q27</f>
        <v>16</v>
      </c>
      <c r="R126" s="3">
        <f>[2]PC!S27</f>
        <v>16</v>
      </c>
      <c r="S126" s="3">
        <f>[2]PC!T27</f>
        <v>17</v>
      </c>
      <c r="T126" s="3">
        <f>[2]PC!U27</f>
        <v>19</v>
      </c>
    </row>
    <row r="127" spans="1:20" x14ac:dyDescent="0.25">
      <c r="A127" t="s">
        <v>29</v>
      </c>
      <c r="B127" t="s">
        <v>30</v>
      </c>
      <c r="C127" s="7">
        <f>[2]PC!A28</f>
        <v>160300</v>
      </c>
      <c r="D127" t="str">
        <f>[2]PC!B28</f>
        <v>Pörhön Autoliike Oy</v>
      </c>
      <c r="E127" t="str">
        <f>[2]PC!C28</f>
        <v>ROVANIEMI</v>
      </c>
      <c r="F127" t="str">
        <f>[2]PC!D28</f>
        <v>Kristo Kentala</v>
      </c>
      <c r="G127">
        <f>[2]PC!E28</f>
        <v>1.3042652227857656E-2</v>
      </c>
      <c r="H127" s="3">
        <f>[2]PC!F28</f>
        <v>83</v>
      </c>
      <c r="I127" s="3">
        <f>[2]PC!G28</f>
        <v>7</v>
      </c>
      <c r="J127" s="3">
        <f>[2]PC!H28</f>
        <v>7</v>
      </c>
      <c r="K127" s="3">
        <f>[2]PC!I28</f>
        <v>7</v>
      </c>
      <c r="L127" s="3">
        <f>[2]PC!K28</f>
        <v>6</v>
      </c>
      <c r="M127" s="3">
        <f>[2]PC!L28</f>
        <v>6</v>
      </c>
      <c r="N127" s="3">
        <f>[2]PC!M28</f>
        <v>7</v>
      </c>
      <c r="O127" s="3">
        <f>[2]PC!O28</f>
        <v>8</v>
      </c>
      <c r="P127" s="3">
        <f>[2]PC!P28</f>
        <v>7</v>
      </c>
      <c r="Q127" s="3">
        <f>[2]PC!Q28</f>
        <v>7</v>
      </c>
      <c r="R127" s="3">
        <f>[2]PC!S28</f>
        <v>7</v>
      </c>
      <c r="S127" s="3">
        <f>[2]PC!T28</f>
        <v>7</v>
      </c>
      <c r="T127" s="3">
        <f>[2]PC!U28</f>
        <v>8</v>
      </c>
    </row>
    <row r="128" spans="1:20" x14ac:dyDescent="0.25">
      <c r="A128" t="s">
        <v>29</v>
      </c>
      <c r="B128" t="s">
        <v>30</v>
      </c>
      <c r="C128" s="7">
        <f>[2]PC!A29</f>
        <v>160310</v>
      </c>
      <c r="D128" t="str">
        <f>[2]PC!B29</f>
        <v>Loimaan Laatuauto Oy</v>
      </c>
      <c r="E128" t="str">
        <f>[2]PC!C29</f>
        <v>LOIMAA</v>
      </c>
      <c r="F128" t="str">
        <f>[2]PC!D29</f>
        <v>Kristo Kentala</v>
      </c>
      <c r="G128">
        <f>[2]PC!E29</f>
        <v>8.9570021323841734E-3</v>
      </c>
      <c r="H128" s="3">
        <f>[2]PC!F29</f>
        <v>57</v>
      </c>
      <c r="I128" s="3">
        <f>[2]PC!G29</f>
        <v>-1</v>
      </c>
      <c r="J128" s="3">
        <f>[2]PC!H29</f>
        <v>3</v>
      </c>
      <c r="K128" s="3">
        <f>[2]PC!I29</f>
        <v>5</v>
      </c>
      <c r="L128" s="3">
        <f>[2]PC!K29</f>
        <v>4</v>
      </c>
      <c r="M128" s="3">
        <f>[2]PC!L29</f>
        <v>4</v>
      </c>
      <c r="N128" s="3">
        <f>[2]PC!M29</f>
        <v>5</v>
      </c>
      <c r="O128" s="3">
        <f>[2]PC!O29</f>
        <v>5</v>
      </c>
      <c r="P128" s="3">
        <f>[2]PC!P29</f>
        <v>5</v>
      </c>
      <c r="Q128" s="3">
        <f>[2]PC!Q29</f>
        <v>4</v>
      </c>
      <c r="R128" s="3">
        <f>[2]PC!S29</f>
        <v>5</v>
      </c>
      <c r="S128" s="3">
        <f>[2]PC!T29</f>
        <v>5</v>
      </c>
      <c r="T128" s="3">
        <f>[2]PC!U29</f>
        <v>5</v>
      </c>
    </row>
    <row r="129" spans="1:20" x14ac:dyDescent="0.25">
      <c r="A129" t="s">
        <v>29</v>
      </c>
      <c r="B129" t="s">
        <v>30</v>
      </c>
      <c r="C129" s="7">
        <f>[2]PC!A30</f>
        <v>160320</v>
      </c>
      <c r="D129" t="str">
        <f>[2]PC!B30</f>
        <v>LänsiAuto Oy</v>
      </c>
      <c r="E129" t="str">
        <f>[2]PC!C30</f>
        <v>LAHTI</v>
      </c>
      <c r="F129" t="str">
        <f>[2]PC!D30</f>
        <v>Jukka Mikkonen</v>
      </c>
      <c r="G129">
        <f>[2]PC!E30</f>
        <v>3.048523532776368E-2</v>
      </c>
      <c r="H129" s="3">
        <f>[2]PC!F30</f>
        <v>194</v>
      </c>
      <c r="I129" s="3">
        <f>[2]PC!G30</f>
        <v>17</v>
      </c>
      <c r="J129" s="3">
        <f>[2]PC!H30</f>
        <v>19</v>
      </c>
      <c r="K129" s="3">
        <f>[2]PC!I30</f>
        <v>16</v>
      </c>
      <c r="L129" s="3">
        <f>[2]PC!K30</f>
        <v>14</v>
      </c>
      <c r="M129" s="3">
        <f>[2]PC!L30</f>
        <v>15</v>
      </c>
      <c r="N129" s="3">
        <f>[2]PC!M30</f>
        <v>17</v>
      </c>
      <c r="O129" s="3">
        <f>[2]PC!O30</f>
        <v>19</v>
      </c>
      <c r="P129" s="3">
        <f>[2]PC!P30</f>
        <v>16</v>
      </c>
      <c r="Q129" s="3">
        <f>[2]PC!Q30</f>
        <v>17</v>
      </c>
      <c r="R129" s="3">
        <f>[2]PC!S30</f>
        <v>17</v>
      </c>
      <c r="S129" s="3">
        <f>[2]PC!T30</f>
        <v>17</v>
      </c>
      <c r="T129" s="3">
        <f>[2]PC!U30</f>
        <v>19</v>
      </c>
    </row>
    <row r="130" spans="1:20" x14ac:dyDescent="0.25">
      <c r="A130" t="s">
        <v>29</v>
      </c>
      <c r="B130" t="s">
        <v>30</v>
      </c>
      <c r="C130" s="7">
        <f>[2]PC!A31</f>
        <v>160323</v>
      </c>
      <c r="D130" t="str">
        <f>[2]PC!B31</f>
        <v>LänsiAuto Oy</v>
      </c>
      <c r="E130" t="str">
        <f>[2]PC!C31</f>
        <v>HYVINKÄÄ</v>
      </c>
      <c r="F130" t="str">
        <f>[2]PC!D31</f>
        <v>Jukka Mikkonen</v>
      </c>
      <c r="G130">
        <f>[2]PC!E31</f>
        <v>1.9171127371067881E-2</v>
      </c>
      <c r="H130" s="3">
        <f>[2]PC!F31</f>
        <v>122</v>
      </c>
      <c r="I130" s="3">
        <f>[2]PC!G31</f>
        <v>10</v>
      </c>
      <c r="J130" s="3">
        <f>[2]PC!H31</f>
        <v>11</v>
      </c>
      <c r="K130" s="3">
        <f>[2]PC!I31</f>
        <v>11</v>
      </c>
      <c r="L130" s="3">
        <f>[2]PC!K31</f>
        <v>9</v>
      </c>
      <c r="M130" s="3">
        <f>[2]PC!L31</f>
        <v>9</v>
      </c>
      <c r="N130" s="3">
        <f>[2]PC!M31</f>
        <v>11</v>
      </c>
      <c r="O130" s="3">
        <f>[2]PC!O31</f>
        <v>11</v>
      </c>
      <c r="P130" s="3">
        <f>[2]PC!P31</f>
        <v>10</v>
      </c>
      <c r="Q130" s="3">
        <f>[2]PC!Q31</f>
        <v>10</v>
      </c>
      <c r="R130" s="3">
        <f>[2]PC!S31</f>
        <v>10</v>
      </c>
      <c r="S130" s="3">
        <f>[2]PC!T31</f>
        <v>11</v>
      </c>
      <c r="T130" s="3">
        <f>[2]PC!U31</f>
        <v>12</v>
      </c>
    </row>
    <row r="131" spans="1:20" x14ac:dyDescent="0.25">
      <c r="A131" t="s">
        <v>29</v>
      </c>
      <c r="B131" t="s">
        <v>30</v>
      </c>
      <c r="C131" s="7">
        <f>[2]PC!A32</f>
        <v>160325</v>
      </c>
      <c r="D131" t="str">
        <f>[2]PC!B32</f>
        <v>LänsiAuto Oy</v>
      </c>
      <c r="E131" t="str">
        <f>[2]PC!C32</f>
        <v>RAISIO</v>
      </c>
      <c r="F131" t="str">
        <f>[2]PC!D32</f>
        <v>Jukka Mikkonen</v>
      </c>
      <c r="G131">
        <f>[2]PC!E32</f>
        <v>2.7656708338589728E-2</v>
      </c>
      <c r="H131" s="3">
        <f>[2]PC!F32</f>
        <v>176</v>
      </c>
      <c r="I131" s="3">
        <f>[2]PC!G32</f>
        <v>15</v>
      </c>
      <c r="J131" s="3">
        <f>[2]PC!H32</f>
        <v>16</v>
      </c>
      <c r="K131" s="3">
        <f>[2]PC!I32</f>
        <v>16</v>
      </c>
      <c r="L131" s="3">
        <f>[2]PC!K32</f>
        <v>14</v>
      </c>
      <c r="M131" s="3">
        <f>[2]PC!L32</f>
        <v>14</v>
      </c>
      <c r="N131" s="3">
        <f>[2]PC!M32</f>
        <v>15</v>
      </c>
      <c r="O131" s="3">
        <f>[2]PC!O32</f>
        <v>17</v>
      </c>
      <c r="P131" s="3">
        <f>[2]PC!P32</f>
        <v>15</v>
      </c>
      <c r="Q131" s="3">
        <f>[2]PC!Q32</f>
        <v>15</v>
      </c>
      <c r="R131" s="3">
        <f>[2]PC!S32</f>
        <v>15</v>
      </c>
      <c r="S131" s="3">
        <f>[2]PC!T32</f>
        <v>16</v>
      </c>
      <c r="T131" s="3">
        <f>[2]PC!U32</f>
        <v>18</v>
      </c>
    </row>
    <row r="132" spans="1:20" x14ac:dyDescent="0.25">
      <c r="A132" t="s">
        <v>29</v>
      </c>
      <c r="B132" t="s">
        <v>30</v>
      </c>
      <c r="C132" s="7">
        <f>[2]PC!A33</f>
        <v>160326</v>
      </c>
      <c r="D132" t="str">
        <f>[2]PC!B33</f>
        <v>LänsiAuto Oy</v>
      </c>
      <c r="E132" t="str">
        <f>[2]PC!C33</f>
        <v>ESPOO</v>
      </c>
      <c r="F132" t="str">
        <f>[2]PC!D33</f>
        <v>Jukka Mikkonen</v>
      </c>
      <c r="G132">
        <f>[2]PC!E33</f>
        <v>6.3170436091551541E-2</v>
      </c>
      <c r="H132" s="3">
        <f>[2]PC!F33</f>
        <v>402</v>
      </c>
      <c r="I132" s="3">
        <f>[2]PC!G33</f>
        <v>35</v>
      </c>
      <c r="J132" s="3">
        <f>[2]PC!H33</f>
        <v>37</v>
      </c>
      <c r="K132" s="3">
        <f>[2]PC!I33</f>
        <v>34</v>
      </c>
      <c r="L132" s="3">
        <f>[2]PC!K33</f>
        <v>31</v>
      </c>
      <c r="M132" s="3">
        <f>[2]PC!L33</f>
        <v>31</v>
      </c>
      <c r="N132" s="3">
        <f>[2]PC!M33</f>
        <v>35</v>
      </c>
      <c r="O132" s="3">
        <f>[2]PC!O33</f>
        <v>38</v>
      </c>
      <c r="P132" s="3">
        <f>[2]PC!P33</f>
        <v>34</v>
      </c>
      <c r="Q132" s="3">
        <f>[2]PC!Q33</f>
        <v>34</v>
      </c>
      <c r="R132" s="3">
        <f>[2]PC!S33</f>
        <v>35</v>
      </c>
      <c r="S132" s="3">
        <f>[2]PC!T33</f>
        <v>37</v>
      </c>
      <c r="T132" s="3">
        <f>[2]PC!U33</f>
        <v>39</v>
      </c>
    </row>
    <row r="133" spans="1:20" x14ac:dyDescent="0.25">
      <c r="A133" t="s">
        <v>29</v>
      </c>
      <c r="B133" t="s">
        <v>30</v>
      </c>
      <c r="C133" s="7">
        <f>[2]PC!A34</f>
        <v>160327</v>
      </c>
      <c r="D133" t="str">
        <f>[2]PC!B34</f>
        <v>LänsiAuto Oy</v>
      </c>
      <c r="E133" t="str">
        <f>[2]PC!C34</f>
        <v>VANTAA</v>
      </c>
      <c r="F133" t="str">
        <f>[2]PC!D34</f>
        <v>Jukka Mikkonen</v>
      </c>
      <c r="G133">
        <f>[2]PC!E34</f>
        <v>4.5727852991645515E-2</v>
      </c>
      <c r="H133" s="3">
        <f>[2]PC!F34</f>
        <v>291</v>
      </c>
      <c r="I133" s="3">
        <f>[2]PC!G34</f>
        <v>17</v>
      </c>
      <c r="J133" s="3">
        <f>[2]PC!H34</f>
        <v>19</v>
      </c>
      <c r="K133" s="3">
        <f>[2]PC!I34</f>
        <v>16</v>
      </c>
      <c r="L133" s="3">
        <f>[2]PC!K34</f>
        <v>22</v>
      </c>
      <c r="M133" s="3">
        <f>[2]PC!L34</f>
        <v>22</v>
      </c>
      <c r="N133" s="3">
        <f>[2]PC!M34</f>
        <v>25</v>
      </c>
      <c r="O133" s="3">
        <f>[2]PC!O34</f>
        <v>27</v>
      </c>
      <c r="P133" s="3">
        <f>[2]PC!P34</f>
        <v>25</v>
      </c>
      <c r="Q133" s="3">
        <f>[2]PC!Q34</f>
        <v>25</v>
      </c>
      <c r="R133" s="3">
        <f>[2]PC!S34</f>
        <v>25</v>
      </c>
      <c r="S133" s="3">
        <f>[2]PC!T34</f>
        <v>27</v>
      </c>
      <c r="T133" s="3">
        <f>[2]PC!U34</f>
        <v>28</v>
      </c>
    </row>
    <row r="134" spans="1:20" x14ac:dyDescent="0.25">
      <c r="A134" t="s">
        <v>29</v>
      </c>
      <c r="B134" t="s">
        <v>30</v>
      </c>
      <c r="C134" s="7">
        <f>[2]PC!A35</f>
        <v>160360</v>
      </c>
      <c r="D134" t="str">
        <f>[2]PC!B35</f>
        <v>Pörhön Autoliike Oy</v>
      </c>
      <c r="E134" t="str">
        <f>[2]PC!C35</f>
        <v>KEMINMAA</v>
      </c>
      <c r="F134" t="str">
        <f>[2]PC!D35</f>
        <v>Kristo Kentala</v>
      </c>
      <c r="G134">
        <f>[2]PC!E35</f>
        <v>8.9570021323841734E-3</v>
      </c>
      <c r="H134" s="3">
        <f>[2]PC!F35</f>
        <v>57</v>
      </c>
      <c r="I134" s="3">
        <f>[2]PC!G35</f>
        <v>4</v>
      </c>
      <c r="J134" s="3">
        <f>[2]PC!H35</f>
        <v>5</v>
      </c>
      <c r="K134" s="3">
        <f>[2]PC!I35</f>
        <v>5</v>
      </c>
      <c r="L134" s="3">
        <f>[2]PC!K35</f>
        <v>4</v>
      </c>
      <c r="M134" s="3">
        <f>[2]PC!L35</f>
        <v>4</v>
      </c>
      <c r="N134" s="3">
        <f>[2]PC!M35</f>
        <v>5</v>
      </c>
      <c r="O134" s="3">
        <f>[2]PC!O35</f>
        <v>5</v>
      </c>
      <c r="P134" s="3">
        <f>[2]PC!P35</f>
        <v>5</v>
      </c>
      <c r="Q134" s="3">
        <f>[2]PC!Q35</f>
        <v>4</v>
      </c>
      <c r="R134" s="3">
        <f>[2]PC!S35</f>
        <v>5</v>
      </c>
      <c r="S134" s="3">
        <f>[2]PC!T35</f>
        <v>5</v>
      </c>
      <c r="T134" s="3">
        <f>[2]PC!U35</f>
        <v>5</v>
      </c>
    </row>
    <row r="135" spans="1:20" x14ac:dyDescent="0.25">
      <c r="A135" t="s">
        <v>29</v>
      </c>
      <c r="B135" t="s">
        <v>30</v>
      </c>
      <c r="C135" s="7">
        <f>[2]PC!A36</f>
        <v>160440</v>
      </c>
      <c r="D135" t="str">
        <f>[2]PC!B36</f>
        <v>Väänäsen Auto Oy</v>
      </c>
      <c r="E135" t="str">
        <f>[2]PC!C36</f>
        <v>KUOPIO</v>
      </c>
      <c r="F135" t="str">
        <f>[2]PC!D36</f>
        <v>Jukka Mikkonen</v>
      </c>
      <c r="G135">
        <f>[2]PC!E36</f>
        <v>2.6871006397152522E-2</v>
      </c>
      <c r="H135" s="3">
        <f>[2]PC!F36</f>
        <v>171</v>
      </c>
      <c r="I135" s="3">
        <f>[2]PC!G36</f>
        <v>7</v>
      </c>
      <c r="J135" s="3">
        <f>[2]PC!H36</f>
        <v>9</v>
      </c>
      <c r="K135" s="3">
        <f>[2]PC!I36</f>
        <v>8</v>
      </c>
      <c r="L135" s="3">
        <f>[2]PC!K36</f>
        <v>13</v>
      </c>
      <c r="M135" s="3">
        <f>[2]PC!L36</f>
        <v>13</v>
      </c>
      <c r="N135" s="3">
        <f>[2]PC!M36</f>
        <v>15</v>
      </c>
      <c r="O135" s="3">
        <f>[2]PC!O36</f>
        <v>16</v>
      </c>
      <c r="P135" s="3">
        <f>[2]PC!P36</f>
        <v>15</v>
      </c>
      <c r="Q135" s="3">
        <f>[2]PC!Q36</f>
        <v>14</v>
      </c>
      <c r="R135" s="3">
        <f>[2]PC!S36</f>
        <v>15</v>
      </c>
      <c r="S135" s="3">
        <f>[2]PC!T36</f>
        <v>16</v>
      </c>
      <c r="T135" s="3">
        <f>[2]PC!U36</f>
        <v>17</v>
      </c>
    </row>
    <row r="136" spans="1:20" x14ac:dyDescent="0.25">
      <c r="A136" t="s">
        <v>29</v>
      </c>
      <c r="B136" t="s">
        <v>30</v>
      </c>
      <c r="C136" s="7">
        <f>[2]PC!A37</f>
        <v>160470</v>
      </c>
      <c r="D136" t="str">
        <f>[2]PC!B37</f>
        <v>Autoliike Reijo Lähdemäki Oy</v>
      </c>
      <c r="E136" t="str">
        <f>[2]PC!C37</f>
        <v>VAASA</v>
      </c>
      <c r="F136" t="str">
        <f>[2]PC!D37</f>
        <v>Kristo Kentala</v>
      </c>
      <c r="G136">
        <f>[2]PC!E37</f>
        <v>1.7128302323331138E-2</v>
      </c>
      <c r="H136" s="3">
        <f>[2]PC!F37</f>
        <v>109</v>
      </c>
      <c r="I136" s="3">
        <f>[2]PC!G37</f>
        <v>9</v>
      </c>
      <c r="J136" s="3">
        <f>[2]PC!H37</f>
        <v>10</v>
      </c>
      <c r="K136" s="3">
        <f>[2]PC!I37</f>
        <v>9</v>
      </c>
      <c r="L136" s="3">
        <f>[2]PC!K37</f>
        <v>8</v>
      </c>
      <c r="M136" s="3">
        <f>[2]PC!L37</f>
        <v>8</v>
      </c>
      <c r="N136" s="3">
        <f>[2]PC!M37</f>
        <v>9</v>
      </c>
      <c r="O136" s="3">
        <f>[2]PC!O37</f>
        <v>10</v>
      </c>
      <c r="P136" s="3">
        <f>[2]PC!P37</f>
        <v>9</v>
      </c>
      <c r="Q136" s="3">
        <f>[2]PC!Q37</f>
        <v>9</v>
      </c>
      <c r="R136" s="3">
        <f>[2]PC!S37</f>
        <v>9</v>
      </c>
      <c r="S136" s="3">
        <f>[2]PC!T37</f>
        <v>10</v>
      </c>
      <c r="T136" s="3">
        <f>[2]PC!U37</f>
        <v>11</v>
      </c>
    </row>
    <row r="137" spans="1:20" x14ac:dyDescent="0.25">
      <c r="A137" t="s">
        <v>29</v>
      </c>
      <c r="B137" t="s">
        <v>30</v>
      </c>
      <c r="C137" s="7">
        <f>[2]PC!A38</f>
        <v>160500</v>
      </c>
      <c r="D137" t="str">
        <f>[2]PC!B38</f>
        <v>Veljekset Laakkonen Oy</v>
      </c>
      <c r="E137" t="str">
        <f>[2]PC!C38</f>
        <v>PORVOO</v>
      </c>
      <c r="F137" t="str">
        <f>[2]PC!D38</f>
        <v>Kristo Kentala</v>
      </c>
      <c r="G137">
        <f>[2]PC!E38</f>
        <v>2.1842513971954389E-2</v>
      </c>
      <c r="H137" s="3">
        <f>[2]PC!F38</f>
        <v>139</v>
      </c>
      <c r="I137" s="3">
        <f>[2]PC!G38</f>
        <v>15</v>
      </c>
      <c r="J137" s="3">
        <f>[2]PC!H38</f>
        <v>13</v>
      </c>
      <c r="K137" s="3">
        <f>[2]PC!I38</f>
        <v>13</v>
      </c>
      <c r="L137" s="3">
        <f>[2]PC!K38</f>
        <v>10</v>
      </c>
      <c r="M137" s="3">
        <f>[2]PC!L38</f>
        <v>11</v>
      </c>
      <c r="N137" s="3">
        <f>[2]PC!M38</f>
        <v>12</v>
      </c>
      <c r="O137" s="3">
        <f>[2]PC!O38</f>
        <v>13</v>
      </c>
      <c r="P137" s="3">
        <f>[2]PC!P38</f>
        <v>12</v>
      </c>
      <c r="Q137" s="3">
        <f>[2]PC!Q38</f>
        <v>12</v>
      </c>
      <c r="R137" s="3">
        <f>[2]PC!S38</f>
        <v>12</v>
      </c>
      <c r="S137" s="3">
        <f>[2]PC!T38</f>
        <v>13</v>
      </c>
      <c r="T137" s="3">
        <f>[2]PC!U38</f>
        <v>14</v>
      </c>
    </row>
    <row r="138" spans="1:20" x14ac:dyDescent="0.25">
      <c r="A138" t="s">
        <v>29</v>
      </c>
      <c r="B138" t="s">
        <v>30</v>
      </c>
      <c r="C138" s="7">
        <f>[2]PC!A39</f>
        <v>160520</v>
      </c>
      <c r="D138" t="str">
        <f>[2]PC!B39</f>
        <v>Veljekset Laakkonen Oy</v>
      </c>
      <c r="E138" t="str">
        <f>[2]PC!C39</f>
        <v>JOENSUU</v>
      </c>
      <c r="F138" t="str">
        <f>[2]PC!D39</f>
        <v>Kristo Kentala</v>
      </c>
      <c r="G138">
        <f>[2]PC!E39</f>
        <v>2.2628215913391595E-2</v>
      </c>
      <c r="H138" s="3">
        <f>[2]PC!F39</f>
        <v>144</v>
      </c>
      <c r="I138" s="3">
        <f>[2]PC!G39</f>
        <v>6</v>
      </c>
      <c r="J138" s="3">
        <f>[2]PC!H39</f>
        <v>15</v>
      </c>
      <c r="K138" s="3">
        <f>[2]PC!I39</f>
        <v>13</v>
      </c>
      <c r="L138" s="3">
        <f>[2]PC!K39</f>
        <v>11</v>
      </c>
      <c r="M138" s="3">
        <f>[2]PC!L39</f>
        <v>11</v>
      </c>
      <c r="N138" s="3">
        <f>[2]PC!M39</f>
        <v>13</v>
      </c>
      <c r="O138" s="3">
        <f>[2]PC!O39</f>
        <v>13</v>
      </c>
      <c r="P138" s="3">
        <f>[2]PC!P39</f>
        <v>12</v>
      </c>
      <c r="Q138" s="3">
        <f>[2]PC!Q39</f>
        <v>13</v>
      </c>
      <c r="R138" s="3">
        <f>[2]PC!S39</f>
        <v>12</v>
      </c>
      <c r="S138" s="3">
        <f>[2]PC!T39</f>
        <v>13</v>
      </c>
      <c r="T138" s="3">
        <f>[2]PC!U39</f>
        <v>14</v>
      </c>
    </row>
    <row r="139" spans="1:20" x14ac:dyDescent="0.25">
      <c r="A139" t="s">
        <v>29</v>
      </c>
      <c r="B139" t="s">
        <v>30</v>
      </c>
      <c r="C139" s="7">
        <f>[2]PC!A40</f>
        <v>160535</v>
      </c>
      <c r="D139" t="str">
        <f>[2]PC!B40</f>
        <v>Veljekset Laakkonen</v>
      </c>
      <c r="E139" t="str">
        <f>[2]PC!C40</f>
        <v>Herttomiemi</v>
      </c>
      <c r="F139" t="str">
        <f>[2]PC!D40</f>
        <v>Kristo Kentala</v>
      </c>
      <c r="G139">
        <f>[2]PC!E40</f>
        <v>6.4427559197851078E-2</v>
      </c>
      <c r="H139" s="3">
        <f>[2]PC!F40</f>
        <v>410</v>
      </c>
      <c r="I139" s="3">
        <f>[2]PC!G40</f>
        <v>15</v>
      </c>
      <c r="J139" s="3">
        <f>[2]PC!H40</f>
        <v>38</v>
      </c>
      <c r="K139" s="3">
        <f>[2]PC!I40</f>
        <v>35</v>
      </c>
      <c r="L139" s="3">
        <f>[2]PC!K40</f>
        <v>32</v>
      </c>
      <c r="M139" s="3">
        <f>[2]PC!L40</f>
        <v>32</v>
      </c>
      <c r="N139" s="3">
        <f>[2]PC!M40</f>
        <v>36</v>
      </c>
      <c r="O139" s="3">
        <f>[2]PC!O40</f>
        <v>39</v>
      </c>
      <c r="P139" s="3">
        <f>[2]PC!P40</f>
        <v>34</v>
      </c>
      <c r="Q139" s="3">
        <f>[2]PC!Q40</f>
        <v>35</v>
      </c>
      <c r="R139" s="3">
        <f>[2]PC!S40</f>
        <v>36</v>
      </c>
      <c r="S139" s="3">
        <f>[2]PC!T40</f>
        <v>37</v>
      </c>
      <c r="T139" s="3">
        <f>[2]PC!U40</f>
        <v>41</v>
      </c>
    </row>
    <row r="140" spans="1:20" x14ac:dyDescent="0.25">
      <c r="A140" t="s">
        <v>29</v>
      </c>
      <c r="B140" t="s">
        <v>30</v>
      </c>
      <c r="C140" s="7">
        <f>[2]PC!A41</f>
        <v>160560</v>
      </c>
      <c r="D140" t="str">
        <f>[2]PC!B41</f>
        <v>Ympäristön Auto Oy</v>
      </c>
      <c r="E140" t="str">
        <f>[2]PC!C41</f>
        <v>KOUVOLA</v>
      </c>
      <c r="F140" t="str">
        <f>[2]PC!D41</f>
        <v>Jukka Mikkonen</v>
      </c>
      <c r="G140">
        <f>[2]PC!E41</f>
        <v>1.0842686791833473E-2</v>
      </c>
      <c r="H140" s="3">
        <f>[2]PC!F41</f>
        <v>69</v>
      </c>
      <c r="I140" s="3">
        <f>[2]PC!G41</f>
        <v>6</v>
      </c>
      <c r="J140" s="3">
        <f>[2]PC!H41</f>
        <v>6</v>
      </c>
      <c r="K140" s="3">
        <f>[2]PC!I41</f>
        <v>5</v>
      </c>
      <c r="L140" s="3">
        <f>[2]PC!K41</f>
        <v>5</v>
      </c>
      <c r="M140" s="3">
        <f>[2]PC!L41</f>
        <v>5</v>
      </c>
      <c r="N140" s="3">
        <f>[2]PC!M41</f>
        <v>6</v>
      </c>
      <c r="O140" s="3">
        <f>[2]PC!O41</f>
        <v>6</v>
      </c>
      <c r="P140" s="3">
        <f>[2]PC!P41</f>
        <v>5</v>
      </c>
      <c r="Q140" s="3">
        <f>[2]PC!Q41</f>
        <v>5</v>
      </c>
      <c r="R140" s="3">
        <f>[2]PC!S41</f>
        <v>6</v>
      </c>
      <c r="S140" s="3">
        <f>[2]PC!T41</f>
        <v>6</v>
      </c>
      <c r="T140" s="3">
        <f>[2]PC!U41</f>
        <v>6</v>
      </c>
    </row>
    <row r="141" spans="1:20" x14ac:dyDescent="0.25">
      <c r="A141" t="s">
        <v>29</v>
      </c>
      <c r="B141" t="s">
        <v>30</v>
      </c>
      <c r="C141" s="7">
        <f>[2]PC!A42</f>
        <v>160590</v>
      </c>
      <c r="D141" t="str">
        <f>[2]PC!B42</f>
        <v>Palin Oy/AutoPalin</v>
      </c>
      <c r="E141" t="str">
        <f>[2]PC!C42</f>
        <v>PORI</v>
      </c>
      <c r="F141" t="str">
        <f>[2]PC!D42</f>
        <v>Kristo Kentala</v>
      </c>
      <c r="G141">
        <f>[2]PC!E42</f>
        <v>1.901398698278044E-2</v>
      </c>
      <c r="H141" s="3">
        <f>[2]PC!F42</f>
        <v>121</v>
      </c>
      <c r="I141" s="3">
        <f>[2]PC!G42</f>
        <v>10</v>
      </c>
      <c r="J141" s="3">
        <f>[2]PC!H42</f>
        <v>11</v>
      </c>
      <c r="K141" s="3">
        <f>[2]PC!I42</f>
        <v>10</v>
      </c>
      <c r="L141" s="3">
        <f>[2]PC!K42</f>
        <v>9</v>
      </c>
      <c r="M141" s="3">
        <f>[2]PC!L42</f>
        <v>9</v>
      </c>
      <c r="N141" s="3">
        <f>[2]PC!M42</f>
        <v>10</v>
      </c>
      <c r="O141" s="3">
        <f>[2]PC!O42</f>
        <v>11</v>
      </c>
      <c r="P141" s="3">
        <f>[2]PC!P42</f>
        <v>10</v>
      </c>
      <c r="Q141" s="3">
        <f>[2]PC!Q42</f>
        <v>10</v>
      </c>
      <c r="R141" s="3">
        <f>[2]PC!S42</f>
        <v>10</v>
      </c>
      <c r="S141" s="3">
        <f>[2]PC!T42</f>
        <v>11</v>
      </c>
      <c r="T141" s="3">
        <f>[2]PC!U42</f>
        <v>12</v>
      </c>
    </row>
    <row r="142" spans="1:20" x14ac:dyDescent="0.25">
      <c r="A142" t="s">
        <v>29</v>
      </c>
      <c r="B142" t="s">
        <v>30</v>
      </c>
      <c r="C142" s="7">
        <f>[2]PC!A43</f>
        <v>160591</v>
      </c>
      <c r="D142" t="str">
        <f>[2]PC!B43</f>
        <v>Palin Oy/AutoPalin</v>
      </c>
      <c r="E142" t="str">
        <f>[2]PC!C43</f>
        <v>RAUMA</v>
      </c>
      <c r="F142" t="str">
        <f>[2]PC!D43</f>
        <v>Kristo Kentala</v>
      </c>
      <c r="G142">
        <f>[2]PC!E43</f>
        <v>1.147124834498324E-2</v>
      </c>
      <c r="H142" s="3">
        <f>[2]PC!F43</f>
        <v>73</v>
      </c>
      <c r="I142" s="3">
        <f>[2]PC!G43</f>
        <v>7</v>
      </c>
      <c r="J142" s="3">
        <f>[2]PC!H43</f>
        <v>7</v>
      </c>
      <c r="K142" s="3">
        <f>[2]PC!I43</f>
        <v>6</v>
      </c>
      <c r="L142" s="3">
        <f>[2]PC!K43</f>
        <v>6</v>
      </c>
      <c r="M142" s="3">
        <f>[2]PC!L43</f>
        <v>6</v>
      </c>
      <c r="N142" s="3">
        <f>[2]PC!M43</f>
        <v>7</v>
      </c>
      <c r="O142" s="3">
        <f>[2]PC!O43</f>
        <v>7</v>
      </c>
      <c r="P142" s="3">
        <f>[2]PC!P43</f>
        <v>7</v>
      </c>
      <c r="Q142" s="3">
        <f>[2]PC!Q43</f>
        <v>7</v>
      </c>
      <c r="R142" s="3">
        <f>[2]PC!S43</f>
        <v>7</v>
      </c>
      <c r="S142" s="3">
        <f>[2]PC!T43</f>
        <v>6</v>
      </c>
      <c r="T142" s="3">
        <f>[2]PC!U43</f>
        <v>7</v>
      </c>
    </row>
    <row r="143" spans="1:20" x14ac:dyDescent="0.25">
      <c r="A143" t="s">
        <v>29</v>
      </c>
      <c r="B143" t="s">
        <v>30</v>
      </c>
      <c r="C143" s="7">
        <f>[2]PC!A44</f>
        <v>160700</v>
      </c>
      <c r="D143" t="str">
        <f>[2]PC!B44</f>
        <v xml:space="preserve">Autosalpa Oy </v>
      </c>
      <c r="E143" t="str">
        <f>[2]PC!C44</f>
        <v>KOTKA</v>
      </c>
      <c r="F143" t="str">
        <f>[2]PC!D44</f>
        <v>Jukka Mikkonen</v>
      </c>
      <c r="G143">
        <f>[2]PC!E44</f>
        <v>1.9328267759355321E-2</v>
      </c>
      <c r="H143" s="3">
        <f>[2]PC!F44</f>
        <v>123</v>
      </c>
      <c r="I143" s="3">
        <f>[2]PC!G44</f>
        <v>4</v>
      </c>
      <c r="J143" s="3">
        <f>[2]PC!H44</f>
        <v>4</v>
      </c>
      <c r="K143" s="3">
        <f>[2]PC!I44</f>
        <v>3</v>
      </c>
      <c r="L143" s="3">
        <f>[2]PC!K44</f>
        <v>9</v>
      </c>
      <c r="M143" s="3">
        <f>[2]PC!L44</f>
        <v>9</v>
      </c>
      <c r="N143" s="3">
        <f>[2]PC!M44</f>
        <v>11</v>
      </c>
      <c r="O143" s="3">
        <f>[2]PC!O44</f>
        <v>11</v>
      </c>
      <c r="P143" s="3">
        <f>[2]PC!P44</f>
        <v>10</v>
      </c>
      <c r="Q143" s="3">
        <f>[2]PC!Q44</f>
        <v>10</v>
      </c>
      <c r="R143" s="3">
        <f>[2]PC!S44</f>
        <v>10</v>
      </c>
      <c r="S143" s="3">
        <f>[2]PC!T44</f>
        <v>11</v>
      </c>
      <c r="T143" s="3">
        <f>[2]PC!U44</f>
        <v>12</v>
      </c>
    </row>
    <row r="144" spans="1:20" x14ac:dyDescent="0.25">
      <c r="A144" t="s">
        <v>29</v>
      </c>
      <c r="B144" t="s">
        <v>30</v>
      </c>
      <c r="C144" s="7">
        <f>[2]PC!A45</f>
        <v>160702</v>
      </c>
      <c r="D144" t="str">
        <f>[2]PC!B45</f>
        <v xml:space="preserve">Autosalpa Oy </v>
      </c>
      <c r="E144" t="str">
        <f>[2]PC!C45</f>
        <v>Kouvola</v>
      </c>
      <c r="F144" t="str">
        <f>[2]PC!D45</f>
        <v>Jukka Mikkonen</v>
      </c>
      <c r="G144">
        <f>[2]PC!E45</f>
        <v>7.3855982495097576E-3</v>
      </c>
      <c r="H144" s="3">
        <f>[2]PC!F45</f>
        <v>47</v>
      </c>
      <c r="I144" s="3">
        <f>[2]PC!G45</f>
        <v>1</v>
      </c>
      <c r="J144" s="3">
        <f>[2]PC!H45</f>
        <v>2</v>
      </c>
      <c r="K144" s="3">
        <f>[2]PC!I45</f>
        <v>1</v>
      </c>
      <c r="L144" s="3">
        <f>[2]PC!K45</f>
        <v>3</v>
      </c>
      <c r="M144" s="3">
        <f>[2]PC!L45</f>
        <v>3</v>
      </c>
      <c r="N144" s="3">
        <f>[2]PC!M45</f>
        <v>4</v>
      </c>
      <c r="O144" s="3">
        <f>[2]PC!O45</f>
        <v>4</v>
      </c>
      <c r="P144" s="3">
        <f>[2]PC!P45</f>
        <v>4</v>
      </c>
      <c r="Q144" s="3">
        <f>[2]PC!Q45</f>
        <v>4</v>
      </c>
      <c r="R144" s="3">
        <f>[2]PC!S45</f>
        <v>4</v>
      </c>
      <c r="S144" s="3">
        <f>[2]PC!T45</f>
        <v>4</v>
      </c>
      <c r="T144" s="3">
        <f>[2]PC!U45</f>
        <v>4</v>
      </c>
    </row>
    <row r="145" spans="1:20" x14ac:dyDescent="0.25">
      <c r="A145" t="s">
        <v>29</v>
      </c>
      <c r="B145" t="s">
        <v>30</v>
      </c>
      <c r="C145" s="7">
        <f>[2]PC!A46</f>
        <v>160710</v>
      </c>
      <c r="D145" t="str">
        <f>[2]PC!B46</f>
        <v>Autotalo Ripatti Oy</v>
      </c>
      <c r="E145" t="str">
        <f>[2]PC!C46</f>
        <v>LAPPEENRANTA</v>
      </c>
      <c r="F145" t="str">
        <f>[2]PC!D46</f>
        <v>Jukka Mikkonen</v>
      </c>
      <c r="G145">
        <f>[2]PC!E46</f>
        <v>1.6342600381893932E-2</v>
      </c>
      <c r="H145" s="3">
        <f>[2]PC!F46</f>
        <v>104</v>
      </c>
      <c r="I145" s="3">
        <f>[2]PC!G46</f>
        <v>8</v>
      </c>
      <c r="J145" s="3">
        <f>[2]PC!H46</f>
        <v>9</v>
      </c>
      <c r="K145" s="3">
        <f>[2]PC!I46</f>
        <v>10</v>
      </c>
      <c r="L145" s="3">
        <f>[2]PC!K46</f>
        <v>8</v>
      </c>
      <c r="M145" s="3">
        <f>[2]PC!L46</f>
        <v>8</v>
      </c>
      <c r="N145" s="3">
        <f>[2]PC!M46</f>
        <v>9</v>
      </c>
      <c r="O145" s="3">
        <f>[2]PC!O46</f>
        <v>9</v>
      </c>
      <c r="P145" s="3">
        <f>[2]PC!P46</f>
        <v>9</v>
      </c>
      <c r="Q145" s="3">
        <f>[2]PC!Q46</f>
        <v>8</v>
      </c>
      <c r="R145" s="3">
        <f>[2]PC!S46</f>
        <v>9</v>
      </c>
      <c r="S145" s="3">
        <f>[2]PC!T46</f>
        <v>9</v>
      </c>
      <c r="T145" s="3">
        <f>[2]PC!U46</f>
        <v>10</v>
      </c>
    </row>
    <row r="146" spans="1:20" x14ac:dyDescent="0.25">
      <c r="A146" t="s">
        <v>29</v>
      </c>
      <c r="B146" t="s">
        <v>30</v>
      </c>
      <c r="C146" s="7">
        <f>[2]PC!A47</f>
        <v>160720</v>
      </c>
      <c r="D146" t="str">
        <f>[2]PC!B47</f>
        <v xml:space="preserve">Autosalpa Oy </v>
      </c>
      <c r="E146" t="str">
        <f>[2]PC!C47</f>
        <v>KERAVA</v>
      </c>
      <c r="F146" t="str">
        <f>[2]PC!D47</f>
        <v>Jukka Mikkonen</v>
      </c>
      <c r="G146">
        <f>[2]PC!E47</f>
        <v>1.5556898440456723E-2</v>
      </c>
      <c r="H146" s="3">
        <f>[2]PC!F47</f>
        <v>99</v>
      </c>
      <c r="I146" s="3">
        <f>[2]PC!G47</f>
        <v>9</v>
      </c>
      <c r="J146" s="3">
        <f>[2]PC!H47</f>
        <v>9</v>
      </c>
      <c r="K146" s="3">
        <f>[2]PC!I47</f>
        <v>8</v>
      </c>
      <c r="L146" s="3">
        <f>[2]PC!K47</f>
        <v>7</v>
      </c>
      <c r="M146" s="3">
        <f>[2]PC!L47</f>
        <v>7</v>
      </c>
      <c r="N146" s="3">
        <f>[2]PC!M47</f>
        <v>8</v>
      </c>
      <c r="O146" s="3">
        <f>[2]PC!O47</f>
        <v>9</v>
      </c>
      <c r="P146" s="3">
        <f>[2]PC!P47</f>
        <v>8</v>
      </c>
      <c r="Q146" s="3">
        <f>[2]PC!Q47</f>
        <v>8</v>
      </c>
      <c r="R146" s="3">
        <f>[2]PC!S47</f>
        <v>8</v>
      </c>
      <c r="S146" s="3">
        <f>[2]PC!T47</f>
        <v>9</v>
      </c>
      <c r="T146" s="3">
        <f>[2]PC!U47</f>
        <v>9</v>
      </c>
    </row>
    <row r="147" spans="1:20" x14ac:dyDescent="0.25">
      <c r="A147" t="s">
        <v>29</v>
      </c>
      <c r="B147" t="s">
        <v>30</v>
      </c>
      <c r="C147" s="7">
        <f>[2]PC!A48</f>
        <v>160730</v>
      </c>
      <c r="D147" t="str">
        <f>[2]PC!B48</f>
        <v>Savon Autokeskus</v>
      </c>
      <c r="E147" t="str">
        <f>[2]PC!C48</f>
        <v>MIKKELI</v>
      </c>
      <c r="F147" t="str">
        <f>[2]PC!D48</f>
        <v>Jukka Mikkonen</v>
      </c>
      <c r="G147">
        <f>[2]PC!E48</f>
        <v>2.2785356301679039E-2</v>
      </c>
      <c r="H147" s="3">
        <f>[2]PC!F48</f>
        <v>145</v>
      </c>
      <c r="I147" s="3">
        <f>[2]PC!G48</f>
        <v>13</v>
      </c>
      <c r="J147" s="3">
        <f>[2]PC!H48</f>
        <v>13</v>
      </c>
      <c r="K147" s="3">
        <f>[2]PC!I48</f>
        <v>11</v>
      </c>
      <c r="L147" s="3">
        <f>[2]PC!K48</f>
        <v>11</v>
      </c>
      <c r="M147" s="3">
        <f>[2]PC!L48</f>
        <v>11</v>
      </c>
      <c r="N147" s="3">
        <f>[2]PC!M48</f>
        <v>13</v>
      </c>
      <c r="O147" s="3">
        <f>[2]PC!O48</f>
        <v>13</v>
      </c>
      <c r="P147" s="3">
        <f>[2]PC!P48</f>
        <v>12</v>
      </c>
      <c r="Q147" s="3">
        <f>[2]PC!Q48</f>
        <v>13</v>
      </c>
      <c r="R147" s="3">
        <f>[2]PC!S48</f>
        <v>12</v>
      </c>
      <c r="S147" s="3">
        <f>[2]PC!T48</f>
        <v>13</v>
      </c>
      <c r="T147" s="3">
        <f>[2]PC!U48</f>
        <v>14</v>
      </c>
    </row>
    <row r="148" spans="1:20" x14ac:dyDescent="0.25">
      <c r="A148" t="s">
        <v>29</v>
      </c>
      <c r="B148" t="s">
        <v>30</v>
      </c>
      <c r="C148" s="7">
        <f>[2]PC!A49</f>
        <v>160740</v>
      </c>
      <c r="D148" t="str">
        <f>[2]PC!B49</f>
        <v>Levorannan Autoliike Oy</v>
      </c>
      <c r="E148" t="str">
        <f>[2]PC!C49</f>
        <v>SASTAMALA</v>
      </c>
      <c r="F148" t="str">
        <f>[2]PC!D49</f>
        <v>Kristo Kentala</v>
      </c>
      <c r="G148">
        <f>[2]PC!E49</f>
        <v>9.5855636855339404E-3</v>
      </c>
      <c r="H148" s="3">
        <f>[2]PC!F49</f>
        <v>61</v>
      </c>
      <c r="I148" s="3">
        <f>[2]PC!G49</f>
        <v>6</v>
      </c>
      <c r="J148" s="3">
        <f>[2]PC!H49</f>
        <v>6</v>
      </c>
      <c r="K148" s="3">
        <f>[2]PC!I49</f>
        <v>5</v>
      </c>
      <c r="L148" s="3">
        <f>[2]PC!K49</f>
        <v>4</v>
      </c>
      <c r="M148" s="3">
        <f>[2]PC!L49</f>
        <v>4</v>
      </c>
      <c r="N148" s="3">
        <f>[2]PC!M49</f>
        <v>6</v>
      </c>
      <c r="O148" s="3">
        <f>[2]PC!O49</f>
        <v>6</v>
      </c>
      <c r="P148" s="3">
        <f>[2]PC!P49</f>
        <v>5</v>
      </c>
      <c r="Q148" s="3">
        <f>[2]PC!Q49</f>
        <v>6</v>
      </c>
      <c r="R148" s="3">
        <f>[2]PC!S49</f>
        <v>6</v>
      </c>
      <c r="S148" s="3">
        <f>[2]PC!T49</f>
        <v>5</v>
      </c>
      <c r="T148" s="3">
        <f>[2]PC!U49</f>
        <v>6</v>
      </c>
    </row>
    <row r="149" spans="1:20" x14ac:dyDescent="0.25">
      <c r="A149" t="s">
        <v>29</v>
      </c>
      <c r="B149" t="s">
        <v>30</v>
      </c>
      <c r="C149" s="7">
        <f>[2]PC!A50</f>
        <v>160750</v>
      </c>
      <c r="D149" t="str">
        <f>[2]PC!B50</f>
        <v>Autotalo Antti-Roiko Oy</v>
      </c>
      <c r="E149" t="str">
        <f>[2]PC!C50</f>
        <v>YLIVIESKA</v>
      </c>
      <c r="F149" t="str">
        <f>[2]PC!D50</f>
        <v>Kristo Kentala</v>
      </c>
      <c r="G149">
        <f>[2]PC!E50</f>
        <v>7.6998790260846403E-3</v>
      </c>
      <c r="H149" s="3">
        <f>[2]PC!F50</f>
        <v>49</v>
      </c>
      <c r="I149" s="3">
        <f>[2]PC!G50</f>
        <v>4</v>
      </c>
      <c r="J149" s="3">
        <f>[2]PC!H50</f>
        <v>5</v>
      </c>
      <c r="K149" s="3">
        <f>[2]PC!I50</f>
        <v>5</v>
      </c>
      <c r="L149" s="3">
        <f>[2]PC!K50</f>
        <v>4</v>
      </c>
      <c r="M149" s="3">
        <f>[2]PC!L50</f>
        <v>4</v>
      </c>
      <c r="N149" s="3">
        <f>[2]PC!M50</f>
        <v>5</v>
      </c>
      <c r="O149" s="3">
        <f>[2]PC!O50</f>
        <v>5</v>
      </c>
      <c r="P149" s="3">
        <f>[2]PC!P50</f>
        <v>5</v>
      </c>
      <c r="Q149" s="3">
        <f>[2]PC!Q50</f>
        <v>5</v>
      </c>
      <c r="R149" s="3">
        <f>[2]PC!S50</f>
        <v>5</v>
      </c>
      <c r="S149" s="3">
        <f>[2]PC!T50</f>
        <v>5</v>
      </c>
      <c r="T149" s="3">
        <f>[2]PC!U50</f>
        <v>4</v>
      </c>
    </row>
    <row r="150" spans="1:20" x14ac:dyDescent="0.25">
      <c r="A150" t="s">
        <v>29</v>
      </c>
      <c r="B150" t="s">
        <v>30</v>
      </c>
      <c r="C150" s="7">
        <f>[2]PC!A51</f>
        <v>160770</v>
      </c>
      <c r="D150" t="str">
        <f>[2]PC!B51</f>
        <v xml:space="preserve">Keskusautohalli Oy </v>
      </c>
      <c r="E150" t="str">
        <f>[2]PC!C51</f>
        <v>SALO</v>
      </c>
      <c r="F150" t="str">
        <f>[2]PC!D51</f>
        <v>Jukka Mikkonen</v>
      </c>
      <c r="G150">
        <f>[2]PC!E51</f>
        <v>9.7427040738213826E-3</v>
      </c>
      <c r="H150" s="3">
        <f>[2]PC!F51</f>
        <v>62</v>
      </c>
      <c r="I150" s="3">
        <f>[2]PC!G51</f>
        <v>5</v>
      </c>
      <c r="J150" s="3">
        <f>[2]PC!H51</f>
        <v>6</v>
      </c>
      <c r="K150" s="3">
        <f>[2]PC!I51</f>
        <v>5</v>
      </c>
      <c r="L150" s="3">
        <f>[2]PC!K51</f>
        <v>4</v>
      </c>
      <c r="M150" s="3">
        <f>[2]PC!L51</f>
        <v>4</v>
      </c>
      <c r="N150" s="3">
        <f>[2]PC!M51</f>
        <v>5</v>
      </c>
      <c r="O150" s="3">
        <f>[2]PC!O51</f>
        <v>6</v>
      </c>
      <c r="P150" s="3">
        <f>[2]PC!P51</f>
        <v>5</v>
      </c>
      <c r="Q150" s="3">
        <f>[2]PC!Q51</f>
        <v>5</v>
      </c>
      <c r="R150" s="3">
        <f>[2]PC!S51</f>
        <v>5</v>
      </c>
      <c r="S150" s="3">
        <f>[2]PC!T51</f>
        <v>5</v>
      </c>
      <c r="T150" s="3">
        <f>[2]PC!U51</f>
        <v>6</v>
      </c>
    </row>
    <row r="151" spans="1:20" x14ac:dyDescent="0.25">
      <c r="A151" t="s">
        <v>29</v>
      </c>
      <c r="B151" t="s">
        <v>21</v>
      </c>
      <c r="C151" s="7">
        <f>[2]LCV!A11</f>
        <v>160010</v>
      </c>
      <c r="D151" t="str">
        <f>[2]LCV!B11</f>
        <v>Pörhön Autoliike Oy</v>
      </c>
      <c r="E151" t="str">
        <f>[2]LCV!C11</f>
        <v>KUUSAMO</v>
      </c>
      <c r="F151" t="str">
        <f>[2]LCV!D11</f>
        <v>Kristo Kentala</v>
      </c>
      <c r="G151">
        <f>[2]LCV!E11</f>
        <v>1.455604075691412E-3</v>
      </c>
      <c r="H151">
        <f>[2]LCV!F11</f>
        <v>1</v>
      </c>
      <c r="I151" s="3">
        <f>[2]LCV!G11</f>
        <v>0</v>
      </c>
      <c r="J151" s="3">
        <f>[2]LCV!H11</f>
        <v>0</v>
      </c>
      <c r="K151" s="3">
        <f>[2]LCV!I11</f>
        <v>0</v>
      </c>
      <c r="L151" s="3">
        <f>[2]LCV!K11</f>
        <v>0</v>
      </c>
      <c r="M151" s="3">
        <f>[2]LCV!L11</f>
        <v>0</v>
      </c>
      <c r="N151" s="3">
        <f>[2]LCV!M11</f>
        <v>0</v>
      </c>
      <c r="O151" s="3">
        <f>[2]LCV!O11</f>
        <v>0</v>
      </c>
      <c r="P151" s="3">
        <f>[2]LCV!P11</f>
        <v>0</v>
      </c>
      <c r="Q151" s="3">
        <f>[2]LCV!Q11</f>
        <v>0</v>
      </c>
      <c r="R151" s="3">
        <f>[2]LCV!S11</f>
        <v>0</v>
      </c>
      <c r="S151" s="3">
        <f>[2]LCV!T11</f>
        <v>0</v>
      </c>
      <c r="T151" s="3">
        <f>[2]LCV!U11</f>
        <v>0</v>
      </c>
    </row>
    <row r="152" spans="1:20" x14ac:dyDescent="0.25">
      <c r="A152" t="s">
        <v>29</v>
      </c>
      <c r="B152" t="s">
        <v>21</v>
      </c>
      <c r="C152" s="7">
        <f>[2]LCV!A12</f>
        <v>160011</v>
      </c>
      <c r="D152" t="str">
        <f>[2]LCV!B12</f>
        <v>Pörhön Autoliike Oy</v>
      </c>
      <c r="E152" t="str">
        <f>[2]LCV!C12</f>
        <v>IISALMI</v>
      </c>
      <c r="F152" t="str">
        <f>[2]LCV!D12</f>
        <v>Kristo Kentala</v>
      </c>
      <c r="G152">
        <f>[2]LCV!E12</f>
        <v>7.2780203784570596E-3</v>
      </c>
      <c r="H152">
        <f>[2]LCV!F12</f>
        <v>5</v>
      </c>
      <c r="I152" s="3">
        <f>[2]LCV!G12</f>
        <v>0</v>
      </c>
      <c r="J152" s="3">
        <f>[2]LCV!H12</f>
        <v>0</v>
      </c>
      <c r="K152" s="3">
        <f>[2]LCV!I12</f>
        <v>0</v>
      </c>
      <c r="L152" s="3">
        <f>[2]LCV!K12</f>
        <v>0</v>
      </c>
      <c r="M152" s="3">
        <f>[2]LCV!L12</f>
        <v>0</v>
      </c>
      <c r="N152" s="3">
        <f>[2]LCV!M12</f>
        <v>0</v>
      </c>
      <c r="O152" s="3">
        <f>[2]LCV!O12</f>
        <v>0</v>
      </c>
      <c r="P152" s="3">
        <f>[2]LCV!P12</f>
        <v>0</v>
      </c>
      <c r="Q152" s="3">
        <f>[2]LCV!Q12</f>
        <v>0</v>
      </c>
      <c r="R152" s="3">
        <f>[2]LCV!S12</f>
        <v>0</v>
      </c>
      <c r="S152" s="3">
        <f>[2]LCV!T12</f>
        <v>0</v>
      </c>
      <c r="T152" s="3">
        <f>[2]LCV!U12</f>
        <v>1</v>
      </c>
    </row>
    <row r="153" spans="1:20" x14ac:dyDescent="0.25">
      <c r="A153" t="s">
        <v>29</v>
      </c>
      <c r="B153" t="s">
        <v>21</v>
      </c>
      <c r="C153" s="7">
        <f>[2]LCV!A13</f>
        <v>160020</v>
      </c>
      <c r="D153" t="str">
        <f>[2]LCV!B13</f>
        <v>Pörhön Autoliike Oy</v>
      </c>
      <c r="E153" t="str">
        <f>[2]LCV!C13</f>
        <v>OULU</v>
      </c>
      <c r="F153" t="str">
        <f>[2]LCV!D13</f>
        <v>Kristo Kentala</v>
      </c>
      <c r="G153">
        <f>[2]LCV!E13</f>
        <v>3.7845705967976713E-2</v>
      </c>
      <c r="H153">
        <f>[2]LCV!F13</f>
        <v>26</v>
      </c>
      <c r="I153" s="3">
        <f>[2]LCV!G13</f>
        <v>2</v>
      </c>
      <c r="J153" s="3">
        <f>[2]LCV!H13</f>
        <v>2</v>
      </c>
      <c r="K153" s="3">
        <f>[2]LCV!I13</f>
        <v>2</v>
      </c>
      <c r="L153" s="3">
        <f>[2]LCV!K13</f>
        <v>2</v>
      </c>
      <c r="M153" s="3">
        <f>[2]LCV!L13</f>
        <v>2</v>
      </c>
      <c r="N153" s="3">
        <f>[2]LCV!M13</f>
        <v>2</v>
      </c>
      <c r="O153" s="3">
        <f>[2]LCV!O13</f>
        <v>2</v>
      </c>
      <c r="P153" s="3">
        <f>[2]LCV!P13</f>
        <v>2</v>
      </c>
      <c r="Q153" s="3">
        <f>[2]LCV!Q13</f>
        <v>2</v>
      </c>
      <c r="R153" s="3">
        <f>[2]LCV!S13</f>
        <v>2</v>
      </c>
      <c r="S153" s="3">
        <f>[2]LCV!T13</f>
        <v>2</v>
      </c>
      <c r="T153" s="3">
        <f>[2]LCV!U13</f>
        <v>3</v>
      </c>
    </row>
    <row r="154" spans="1:20" x14ac:dyDescent="0.25">
      <c r="A154" t="s">
        <v>29</v>
      </c>
      <c r="B154" t="s">
        <v>21</v>
      </c>
      <c r="C154" s="7">
        <f>[2]LCV!A14</f>
        <v>160030</v>
      </c>
      <c r="D154" t="str">
        <f>[2]LCV!B14</f>
        <v>Auto-Kehä Oy</v>
      </c>
      <c r="E154" t="str">
        <f>[2]LCV!C14</f>
        <v>KARKKILA</v>
      </c>
      <c r="F154" t="str">
        <f>[2]LCV!D14</f>
        <v>Jukka Mikkonen</v>
      </c>
      <c r="G154">
        <f>[2]LCV!E14</f>
        <v>3.6390101892285295E-2</v>
      </c>
      <c r="H154">
        <f>[2]LCV!F14</f>
        <v>25</v>
      </c>
      <c r="I154" s="3">
        <f>[2]LCV!G14</f>
        <v>2</v>
      </c>
      <c r="J154" s="3">
        <f>[2]LCV!H14</f>
        <v>2</v>
      </c>
      <c r="K154" s="3">
        <f>[2]LCV!I14</f>
        <v>2</v>
      </c>
      <c r="L154" s="3">
        <f>[2]LCV!K14</f>
        <v>2</v>
      </c>
      <c r="M154" s="3">
        <f>[2]LCV!L14</f>
        <v>2</v>
      </c>
      <c r="N154" s="3">
        <f>[2]LCV!M14</f>
        <v>2</v>
      </c>
      <c r="O154" s="3">
        <f>[2]LCV!O14</f>
        <v>2</v>
      </c>
      <c r="P154" s="3">
        <f>[2]LCV!P14</f>
        <v>2</v>
      </c>
      <c r="Q154" s="3">
        <f>[2]LCV!Q14</f>
        <v>2</v>
      </c>
      <c r="R154" s="3">
        <f>[2]LCV!S14</f>
        <v>2</v>
      </c>
      <c r="S154" s="3">
        <f>[2]LCV!T14</f>
        <v>2</v>
      </c>
      <c r="T154" s="3">
        <f>[2]LCV!U14</f>
        <v>3</v>
      </c>
    </row>
    <row r="155" spans="1:20" x14ac:dyDescent="0.25">
      <c r="A155" t="s">
        <v>29</v>
      </c>
      <c r="B155" t="s">
        <v>21</v>
      </c>
      <c r="C155" s="7">
        <f>[2]LCV!A15</f>
        <v>160033</v>
      </c>
      <c r="D155" t="str">
        <f>[2]LCV!B15</f>
        <v>Auto-Kehä Forssa</v>
      </c>
      <c r="E155" t="str">
        <f>[2]LCV!C15</f>
        <v>FORSSA</v>
      </c>
      <c r="F155" t="str">
        <f>[2]LCV!D15</f>
        <v>Jukka Mikkonen</v>
      </c>
      <c r="G155">
        <f>[2]LCV!E15</f>
        <v>4.3668122270742356E-3</v>
      </c>
      <c r="H155">
        <f>[2]LCV!F15</f>
        <v>3</v>
      </c>
      <c r="I155" s="3">
        <f>[2]LCV!G15</f>
        <v>0</v>
      </c>
      <c r="J155" s="3">
        <f>[2]LCV!H15</f>
        <v>0</v>
      </c>
      <c r="K155" s="3">
        <f>[2]LCV!I15</f>
        <v>0</v>
      </c>
      <c r="L155" s="3">
        <f>[2]LCV!K15</f>
        <v>0</v>
      </c>
      <c r="M155" s="3">
        <f>[2]LCV!L15</f>
        <v>0</v>
      </c>
      <c r="N155" s="3">
        <f>[2]LCV!M15</f>
        <v>0</v>
      </c>
      <c r="O155" s="3">
        <f>[2]LCV!O15</f>
        <v>0</v>
      </c>
      <c r="P155" s="3">
        <f>[2]LCV!P15</f>
        <v>0</v>
      </c>
      <c r="Q155" s="3">
        <f>[2]LCV!Q15</f>
        <v>0</v>
      </c>
      <c r="R155" s="3">
        <f>[2]LCV!S15</f>
        <v>0</v>
      </c>
      <c r="S155" s="3">
        <f>[2]LCV!T15</f>
        <v>0</v>
      </c>
      <c r="T155" s="3">
        <f>[2]LCV!U15</f>
        <v>0</v>
      </c>
    </row>
    <row r="156" spans="1:20" x14ac:dyDescent="0.25">
      <c r="A156" t="s">
        <v>29</v>
      </c>
      <c r="B156" t="s">
        <v>21</v>
      </c>
      <c r="C156" s="7">
        <f>[2]LCV!A16</f>
        <v>160040</v>
      </c>
      <c r="D156" t="str">
        <f>[2]LCV!B16</f>
        <v>Autokeskus Oy Konala</v>
      </c>
      <c r="E156" t="str">
        <f>[2]LCV!C16</f>
        <v>HELSINKI</v>
      </c>
      <c r="F156" t="str">
        <f>[2]LCV!D16</f>
        <v>Tuukka Pernu</v>
      </c>
      <c r="G156">
        <f>[2]LCV!E16</f>
        <v>7.8602620087336247E-2</v>
      </c>
      <c r="H156">
        <f>[2]LCV!F16</f>
        <v>54</v>
      </c>
      <c r="I156" s="3">
        <f>[2]LCV!G16</f>
        <v>4</v>
      </c>
      <c r="J156" s="3">
        <f>[2]LCV!H16</f>
        <v>4</v>
      </c>
      <c r="K156" s="3">
        <f>[2]LCV!I16</f>
        <v>5</v>
      </c>
      <c r="L156" s="3">
        <f>[2]LCV!K16</f>
        <v>5</v>
      </c>
      <c r="M156" s="3">
        <f>[2]LCV!L16</f>
        <v>5</v>
      </c>
      <c r="N156" s="3">
        <f>[2]LCV!M16</f>
        <v>4</v>
      </c>
      <c r="O156" s="3">
        <f>[2]LCV!O16</f>
        <v>4</v>
      </c>
      <c r="P156" s="3">
        <f>[2]LCV!P16</f>
        <v>5</v>
      </c>
      <c r="Q156" s="3">
        <f>[2]LCV!Q16</f>
        <v>4</v>
      </c>
      <c r="R156" s="3">
        <f>[2]LCV!S16</f>
        <v>4</v>
      </c>
      <c r="S156" s="3">
        <f>[2]LCV!T16</f>
        <v>5</v>
      </c>
      <c r="T156" s="3">
        <f>[2]LCV!U16</f>
        <v>6</v>
      </c>
    </row>
    <row r="157" spans="1:20" x14ac:dyDescent="0.25">
      <c r="A157" t="s">
        <v>29</v>
      </c>
      <c r="B157" t="s">
        <v>21</v>
      </c>
      <c r="C157" s="7">
        <f>[2]LCV!A17</f>
        <v>160060</v>
      </c>
      <c r="D157" t="str">
        <f>[2]LCV!B17</f>
        <v>Autokeskus Oy Airport</v>
      </c>
      <c r="E157" t="str">
        <f>[2]LCV!C17</f>
        <v>VANTAA</v>
      </c>
      <c r="F157" t="str">
        <f>[2]LCV!D17</f>
        <v>Tuukka Pernu</v>
      </c>
      <c r="G157">
        <f>[2]LCV!E17</f>
        <v>7.8602620087336247E-2</v>
      </c>
      <c r="H157">
        <f>[2]LCV!F17</f>
        <v>54</v>
      </c>
      <c r="I157" s="3">
        <f>[2]LCV!G17</f>
        <v>4</v>
      </c>
      <c r="J157" s="3">
        <f>[2]LCV!H17</f>
        <v>4</v>
      </c>
      <c r="K157" s="3">
        <f>[2]LCV!I17</f>
        <v>5</v>
      </c>
      <c r="L157" s="3">
        <f>[2]LCV!K17</f>
        <v>5</v>
      </c>
      <c r="M157" s="3">
        <f>[2]LCV!L17</f>
        <v>5</v>
      </c>
      <c r="N157" s="3">
        <f>[2]LCV!M17</f>
        <v>4</v>
      </c>
      <c r="O157" s="3">
        <f>[2]LCV!O17</f>
        <v>4</v>
      </c>
      <c r="P157" s="3">
        <f>[2]LCV!P17</f>
        <v>5</v>
      </c>
      <c r="Q157" s="3">
        <f>[2]LCV!Q17</f>
        <v>4</v>
      </c>
      <c r="R157" s="3">
        <f>[2]LCV!S17</f>
        <v>4</v>
      </c>
      <c r="S157" s="3">
        <f>[2]LCV!T17</f>
        <v>5</v>
      </c>
      <c r="T157" s="3">
        <f>[2]LCV!U17</f>
        <v>6</v>
      </c>
    </row>
    <row r="158" spans="1:20" x14ac:dyDescent="0.25">
      <c r="A158" t="s">
        <v>29</v>
      </c>
      <c r="B158" t="s">
        <v>21</v>
      </c>
      <c r="C158" s="7">
        <f>[2]LCV!A18</f>
        <v>160080</v>
      </c>
      <c r="D158" t="str">
        <f>[2]LCV!B18</f>
        <v>Autokeskus Oy Hämeenlinna</v>
      </c>
      <c r="E158" t="str">
        <f>[2]LCV!C18</f>
        <v>HÄMEENLINNA</v>
      </c>
      <c r="F158" t="str">
        <f>[2]LCV!D18</f>
        <v>Tuukka Pernu</v>
      </c>
      <c r="G158">
        <f>[2]LCV!E18</f>
        <v>1.4556040756914119E-2</v>
      </c>
      <c r="H158">
        <f>[2]LCV!F18</f>
        <v>10</v>
      </c>
      <c r="I158" s="3">
        <f>[2]LCV!G18</f>
        <v>1</v>
      </c>
      <c r="J158" s="3">
        <f>[2]LCV!H18</f>
        <v>1</v>
      </c>
      <c r="K158" s="3">
        <f>[2]LCV!I18</f>
        <v>1</v>
      </c>
      <c r="L158" s="3">
        <f>[2]LCV!K18</f>
        <v>1</v>
      </c>
      <c r="M158" s="3">
        <f>[2]LCV!L18</f>
        <v>1</v>
      </c>
      <c r="N158" s="3">
        <f>[2]LCV!M18</f>
        <v>1</v>
      </c>
      <c r="O158" s="3">
        <f>[2]LCV!O18</f>
        <v>1</v>
      </c>
      <c r="P158" s="3">
        <f>[2]LCV!P18</f>
        <v>1</v>
      </c>
      <c r="Q158" s="3">
        <f>[2]LCV!Q18</f>
        <v>1</v>
      </c>
      <c r="R158" s="3">
        <f>[2]LCV!S18</f>
        <v>1</v>
      </c>
      <c r="S158" s="3">
        <f>[2]LCV!T18</f>
        <v>1</v>
      </c>
      <c r="T158" s="3">
        <f>[2]LCV!U18</f>
        <v>1</v>
      </c>
    </row>
    <row r="159" spans="1:20" x14ac:dyDescent="0.25">
      <c r="A159" t="s">
        <v>29</v>
      </c>
      <c r="B159" t="s">
        <v>21</v>
      </c>
      <c r="C159" s="7">
        <f>[2]LCV!A19</f>
        <v>160090</v>
      </c>
      <c r="D159" t="str">
        <f>[2]LCV!B19</f>
        <v>Autokeskus Oy Raisio</v>
      </c>
      <c r="E159" t="str">
        <f>[2]LCV!C19</f>
        <v>TURKU</v>
      </c>
      <c r="F159" t="str">
        <f>[2]LCV!D19</f>
        <v>Tuukka Pernu</v>
      </c>
      <c r="G159">
        <f>[2]LCV!E19</f>
        <v>3.7845705967976713E-2</v>
      </c>
      <c r="H159">
        <f>[2]LCV!F19</f>
        <v>26</v>
      </c>
      <c r="I159" s="3">
        <f>[2]LCV!G19</f>
        <v>2</v>
      </c>
      <c r="J159" s="3">
        <f>[2]LCV!H19</f>
        <v>2</v>
      </c>
      <c r="K159" s="3">
        <f>[2]LCV!I19</f>
        <v>2</v>
      </c>
      <c r="L159" s="3">
        <f>[2]LCV!K19</f>
        <v>2</v>
      </c>
      <c r="M159" s="3">
        <f>[2]LCV!L19</f>
        <v>2</v>
      </c>
      <c r="N159" s="3">
        <f>[2]LCV!M19</f>
        <v>2</v>
      </c>
      <c r="O159" s="3">
        <f>[2]LCV!O19</f>
        <v>2</v>
      </c>
      <c r="P159" s="3">
        <f>[2]LCV!P19</f>
        <v>2</v>
      </c>
      <c r="Q159" s="3">
        <f>[2]LCV!Q19</f>
        <v>2</v>
      </c>
      <c r="R159" s="3">
        <f>[2]LCV!S19</f>
        <v>2</v>
      </c>
      <c r="S159" s="3">
        <f>[2]LCV!T19</f>
        <v>2</v>
      </c>
      <c r="T159" s="3">
        <f>[2]LCV!U19</f>
        <v>3</v>
      </c>
    </row>
    <row r="160" spans="1:20" x14ac:dyDescent="0.25">
      <c r="A160" t="s">
        <v>29</v>
      </c>
      <c r="B160" t="s">
        <v>21</v>
      </c>
      <c r="C160" s="7">
        <f>[2]LCV!A20</f>
        <v>160100</v>
      </c>
      <c r="D160" t="str">
        <f>[2]LCV!B20</f>
        <v>Autokeskus Oy Tampere</v>
      </c>
      <c r="E160" t="str">
        <f>[2]LCV!C20</f>
        <v>TAMPERE</v>
      </c>
      <c r="F160" t="str">
        <f>[2]LCV!D20</f>
        <v>Tuukka Pernu</v>
      </c>
      <c r="G160">
        <f>[2]LCV!E20</f>
        <v>7.5691411935953426E-2</v>
      </c>
      <c r="H160">
        <f>[2]LCV!F20</f>
        <v>52</v>
      </c>
      <c r="I160" s="3">
        <f>[2]LCV!G20</f>
        <v>3</v>
      </c>
      <c r="J160" s="3">
        <f>[2]LCV!H20</f>
        <v>4</v>
      </c>
      <c r="K160" s="3">
        <f>[2]LCV!I20</f>
        <v>5</v>
      </c>
      <c r="L160" s="3">
        <f>[2]LCV!K20</f>
        <v>4</v>
      </c>
      <c r="M160" s="3">
        <f>[2]LCV!L20</f>
        <v>4</v>
      </c>
      <c r="N160" s="3">
        <f>[2]LCV!M20</f>
        <v>4</v>
      </c>
      <c r="O160" s="3">
        <f>[2]LCV!O20</f>
        <v>4</v>
      </c>
      <c r="P160" s="3">
        <f>[2]LCV!P20</f>
        <v>5</v>
      </c>
      <c r="Q160" s="3">
        <f>[2]LCV!Q20</f>
        <v>4</v>
      </c>
      <c r="R160" s="3">
        <f>[2]LCV!S20</f>
        <v>4</v>
      </c>
      <c r="S160" s="3">
        <f>[2]LCV!T20</f>
        <v>5</v>
      </c>
      <c r="T160" s="3">
        <f>[2]LCV!U20</f>
        <v>5</v>
      </c>
    </row>
    <row r="161" spans="1:20" x14ac:dyDescent="0.25">
      <c r="A161" t="s">
        <v>29</v>
      </c>
      <c r="B161" t="s">
        <v>21</v>
      </c>
      <c r="C161" s="7">
        <f>[2]LCV!A21</f>
        <v>160180</v>
      </c>
      <c r="D161" t="str">
        <f>[2]LCV!B21</f>
        <v>Auto-Eekoo</v>
      </c>
      <c r="E161" t="str">
        <f>[2]LCV!C21</f>
        <v>IMATRA</v>
      </c>
      <c r="F161" t="str">
        <f>[2]LCV!D21</f>
        <v>Jukka Mikkonen</v>
      </c>
      <c r="G161">
        <f>[2]LCV!E21</f>
        <v>4.3668122270742356E-3</v>
      </c>
      <c r="H161">
        <f>[2]LCV!F21</f>
        <v>3</v>
      </c>
      <c r="I161" s="3">
        <f>[2]LCV!G21</f>
        <v>0</v>
      </c>
      <c r="J161" s="3">
        <f>[2]LCV!H21</f>
        <v>0</v>
      </c>
      <c r="K161" s="3">
        <f>[2]LCV!I21</f>
        <v>0</v>
      </c>
      <c r="L161" s="3">
        <f>[2]LCV!K21</f>
        <v>0</v>
      </c>
      <c r="M161" s="3">
        <f>[2]LCV!L21</f>
        <v>0</v>
      </c>
      <c r="N161" s="3">
        <f>[2]LCV!M21</f>
        <v>0</v>
      </c>
      <c r="O161" s="3">
        <f>[2]LCV!O21</f>
        <v>0</v>
      </c>
      <c r="P161" s="3">
        <f>[2]LCV!P21</f>
        <v>0</v>
      </c>
      <c r="Q161" s="3">
        <f>[2]LCV!Q21</f>
        <v>0</v>
      </c>
      <c r="R161" s="3">
        <f>[2]LCV!S21</f>
        <v>0</v>
      </c>
      <c r="S161" s="3">
        <f>[2]LCV!T21</f>
        <v>0</v>
      </c>
      <c r="T161" s="3">
        <f>[2]LCV!U21</f>
        <v>0</v>
      </c>
    </row>
    <row r="162" spans="1:20" x14ac:dyDescent="0.25">
      <c r="A162" t="s">
        <v>29</v>
      </c>
      <c r="B162" t="s">
        <v>21</v>
      </c>
      <c r="C162" s="7">
        <f>[2]LCV!A22</f>
        <v>160190</v>
      </c>
      <c r="D162" t="str">
        <f>[2]LCV!B22</f>
        <v>Bifa Ab (Tullnr. 0417-6)</v>
      </c>
      <c r="E162" t="str">
        <f>[2]LCV!C22</f>
        <v>MAARIANHAMINA</v>
      </c>
      <c r="F162" t="str">
        <f>[2]LCV!D22</f>
        <v>Kristo Kentala</v>
      </c>
      <c r="G162">
        <f>[2]LCV!E22</f>
        <v>2.911208151382824E-3</v>
      </c>
      <c r="H162">
        <f>[2]LCV!F22</f>
        <v>2</v>
      </c>
      <c r="I162" s="3">
        <f>[2]LCV!G22</f>
        <v>0</v>
      </c>
      <c r="J162" s="3">
        <f>[2]LCV!H22</f>
        <v>0</v>
      </c>
      <c r="K162" s="3">
        <f>[2]LCV!I22</f>
        <v>0</v>
      </c>
      <c r="L162" s="3">
        <f>[2]LCV!K22</f>
        <v>0</v>
      </c>
      <c r="M162" s="3">
        <f>[2]LCV!L22</f>
        <v>0</v>
      </c>
      <c r="N162" s="3">
        <f>[2]LCV!M22</f>
        <v>0</v>
      </c>
      <c r="O162" s="3">
        <f>[2]LCV!O22</f>
        <v>0</v>
      </c>
      <c r="P162" s="3">
        <f>[2]LCV!P22</f>
        <v>0</v>
      </c>
      <c r="Q162" s="3">
        <f>[2]LCV!Q22</f>
        <v>0</v>
      </c>
      <c r="R162" s="3">
        <f>[2]LCV!S22</f>
        <v>0</v>
      </c>
      <c r="S162" s="3">
        <f>[2]LCV!T22</f>
        <v>0</v>
      </c>
      <c r="T162" s="3">
        <f>[2]LCV!U22</f>
        <v>0</v>
      </c>
    </row>
    <row r="163" spans="1:20" x14ac:dyDescent="0.25">
      <c r="A163" t="s">
        <v>29</v>
      </c>
      <c r="B163" t="s">
        <v>21</v>
      </c>
      <c r="C163" s="7">
        <f>[2]LCV!A23</f>
        <v>160230</v>
      </c>
      <c r="D163" t="str">
        <f>[2]LCV!B23</f>
        <v>Pörhön Autoliike Oy</v>
      </c>
      <c r="E163" t="str">
        <f>[2]LCV!C23</f>
        <v>KAJAANI</v>
      </c>
      <c r="F163" t="str">
        <f>[2]LCV!D23</f>
        <v>Kristo Kentala</v>
      </c>
      <c r="G163">
        <f>[2]LCV!E23</f>
        <v>5.822416302765648E-3</v>
      </c>
      <c r="H163">
        <f>[2]LCV!F23</f>
        <v>4</v>
      </c>
      <c r="I163" s="3">
        <f>[2]LCV!G23</f>
        <v>0</v>
      </c>
      <c r="J163" s="3">
        <f>[2]LCV!H23</f>
        <v>0</v>
      </c>
      <c r="K163" s="3">
        <f>[2]LCV!I23</f>
        <v>0</v>
      </c>
      <c r="L163" s="3">
        <f>[2]LCV!K23</f>
        <v>0</v>
      </c>
      <c r="M163" s="3">
        <f>[2]LCV!L23</f>
        <v>0</v>
      </c>
      <c r="N163" s="3">
        <f>[2]LCV!M23</f>
        <v>0</v>
      </c>
      <c r="O163" s="3">
        <f>[2]LCV!O23</f>
        <v>0</v>
      </c>
      <c r="P163" s="3">
        <f>[2]LCV!P23</f>
        <v>0</v>
      </c>
      <c r="Q163" s="3">
        <f>[2]LCV!Q23</f>
        <v>0</v>
      </c>
      <c r="R163" s="3">
        <f>[2]LCV!S23</f>
        <v>0</v>
      </c>
      <c r="S163" s="3">
        <f>[2]LCV!T23</f>
        <v>0</v>
      </c>
      <c r="T163" s="3">
        <f>[2]LCV!U23</f>
        <v>0</v>
      </c>
    </row>
    <row r="164" spans="1:20" x14ac:dyDescent="0.25">
      <c r="A164" t="s">
        <v>29</v>
      </c>
      <c r="B164" t="s">
        <v>21</v>
      </c>
      <c r="C164" s="7">
        <f>[2]LCV!A24</f>
        <v>160290</v>
      </c>
      <c r="D164" t="str">
        <f>[2]LCV!B24</f>
        <v>Käyttöauto Oy Seinäjoki</v>
      </c>
      <c r="E164" t="str">
        <f>[2]LCV!C24</f>
        <v>SEINÄJOKI</v>
      </c>
      <c r="F164" t="str">
        <f>[2]LCV!D24</f>
        <v>Kristo Kentala</v>
      </c>
      <c r="G164">
        <f>[2]LCV!E24</f>
        <v>3.6390101892285295E-2</v>
      </c>
      <c r="H164">
        <f>[2]LCV!F24</f>
        <v>25</v>
      </c>
      <c r="I164" s="3">
        <f>[2]LCV!G24</f>
        <v>2</v>
      </c>
      <c r="J164" s="3">
        <f>[2]LCV!H24</f>
        <v>2</v>
      </c>
      <c r="K164" s="3">
        <f>[2]LCV!I24</f>
        <v>2</v>
      </c>
      <c r="L164" s="3">
        <f>[2]LCV!K24</f>
        <v>2</v>
      </c>
      <c r="M164" s="3">
        <f>[2]LCV!L24</f>
        <v>2</v>
      </c>
      <c r="N164" s="3">
        <f>[2]LCV!M24</f>
        <v>2</v>
      </c>
      <c r="O164" s="3">
        <f>[2]LCV!O24</f>
        <v>2</v>
      </c>
      <c r="P164" s="3">
        <f>[2]LCV!P24</f>
        <v>2</v>
      </c>
      <c r="Q164" s="3">
        <f>[2]LCV!Q24</f>
        <v>2</v>
      </c>
      <c r="R164" s="3">
        <f>[2]LCV!S24</f>
        <v>2</v>
      </c>
      <c r="S164" s="3">
        <f>[2]LCV!T24</f>
        <v>2</v>
      </c>
      <c r="T164" s="3">
        <f>[2]LCV!U24</f>
        <v>3</v>
      </c>
    </row>
    <row r="165" spans="1:20" x14ac:dyDescent="0.25">
      <c r="A165" t="s">
        <v>29</v>
      </c>
      <c r="B165" t="s">
        <v>21</v>
      </c>
      <c r="C165" s="7">
        <f>[2]LCV!A25</f>
        <v>160292</v>
      </c>
      <c r="D165" t="str">
        <f>[2]LCV!B25</f>
        <v>Käyttöauto Oy Alavus</v>
      </c>
      <c r="E165" t="str">
        <f>[2]LCV!C25</f>
        <v>ALAVUS</v>
      </c>
      <c r="F165" t="str">
        <f>[2]LCV!D25</f>
        <v>Kristo Kentala</v>
      </c>
      <c r="G165">
        <f>[2]LCV!E25</f>
        <v>4.3668122270742356E-3</v>
      </c>
      <c r="H165">
        <f>[2]LCV!F25</f>
        <v>3</v>
      </c>
      <c r="I165" s="3">
        <f>[2]LCV!G25</f>
        <v>0</v>
      </c>
      <c r="J165" s="3">
        <f>[2]LCV!H25</f>
        <v>0</v>
      </c>
      <c r="K165" s="3">
        <f>[2]LCV!I25</f>
        <v>0</v>
      </c>
      <c r="L165" s="3">
        <f>[2]LCV!K25</f>
        <v>0</v>
      </c>
      <c r="M165" s="3">
        <f>[2]LCV!L25</f>
        <v>0</v>
      </c>
      <c r="N165" s="3">
        <f>[2]LCV!M25</f>
        <v>0</v>
      </c>
      <c r="O165" s="3">
        <f>[2]LCV!O25</f>
        <v>0</v>
      </c>
      <c r="P165" s="3">
        <f>[2]LCV!P25</f>
        <v>0</v>
      </c>
      <c r="Q165" s="3">
        <f>[2]LCV!Q25</f>
        <v>0</v>
      </c>
      <c r="R165" s="3">
        <f>[2]LCV!S25</f>
        <v>0</v>
      </c>
      <c r="S165" s="3">
        <f>[2]LCV!T25</f>
        <v>0</v>
      </c>
      <c r="T165" s="3">
        <f>[2]LCV!U25</f>
        <v>0</v>
      </c>
    </row>
    <row r="166" spans="1:20" x14ac:dyDescent="0.25">
      <c r="A166" t="s">
        <v>29</v>
      </c>
      <c r="B166" t="s">
        <v>21</v>
      </c>
      <c r="C166" s="7">
        <f>[2]LCV!A26</f>
        <v>160294</v>
      </c>
      <c r="D166" t="str">
        <f>[2]LCV!B26</f>
        <v>Käyttöauto Oy Kokkola</v>
      </c>
      <c r="E166" t="str">
        <f>[2]LCV!C26</f>
        <v>KOKKOLA</v>
      </c>
      <c r="F166" t="str">
        <f>[2]LCV!D26</f>
        <v>Kristo Kentala</v>
      </c>
      <c r="G166">
        <f>[2]LCV!E26</f>
        <v>1.7467248908296942E-2</v>
      </c>
      <c r="H166">
        <f>[2]LCV!F26</f>
        <v>12</v>
      </c>
      <c r="I166" s="3">
        <f>[2]LCV!G26</f>
        <v>1</v>
      </c>
      <c r="J166" s="3">
        <f>[2]LCV!H26</f>
        <v>1</v>
      </c>
      <c r="K166" s="3">
        <f>[2]LCV!I26</f>
        <v>1</v>
      </c>
      <c r="L166" s="3">
        <f>[2]LCV!K26</f>
        <v>1</v>
      </c>
      <c r="M166" s="3">
        <f>[2]LCV!L26</f>
        <v>1</v>
      </c>
      <c r="N166" s="3">
        <f>[2]LCV!M26</f>
        <v>1</v>
      </c>
      <c r="O166" s="3">
        <f>[2]LCV!O26</f>
        <v>1</v>
      </c>
      <c r="P166" s="3">
        <f>[2]LCV!P26</f>
        <v>1</v>
      </c>
      <c r="Q166" s="3">
        <f>[2]LCV!Q26</f>
        <v>1</v>
      </c>
      <c r="R166" s="3">
        <f>[2]LCV!S26</f>
        <v>1</v>
      </c>
      <c r="S166" s="3">
        <f>[2]LCV!T26</f>
        <v>1</v>
      </c>
      <c r="T166" s="3">
        <f>[2]LCV!U26</f>
        <v>1</v>
      </c>
    </row>
    <row r="167" spans="1:20" x14ac:dyDescent="0.25">
      <c r="A167" t="s">
        <v>29</v>
      </c>
      <c r="B167" t="s">
        <v>21</v>
      </c>
      <c r="C167" s="7">
        <f>[2]LCV!A27</f>
        <v>160296</v>
      </c>
      <c r="D167" t="str">
        <f>[2]LCV!B27</f>
        <v>Käyttöauto Oy Jyväskylä</v>
      </c>
      <c r="E167" t="str">
        <f>[2]LCV!C27</f>
        <v>JYVÄSKYLÄ</v>
      </c>
      <c r="F167" t="str">
        <f>[2]LCV!D27</f>
        <v>Kristo Kentala</v>
      </c>
      <c r="G167">
        <f>[2]LCV!E27</f>
        <v>3.4934497816593885E-2</v>
      </c>
      <c r="H167">
        <f>[2]LCV!F27</f>
        <v>24</v>
      </c>
      <c r="I167" s="3">
        <f>[2]LCV!G27</f>
        <v>2</v>
      </c>
      <c r="J167" s="3">
        <f>[2]LCV!H27</f>
        <v>2</v>
      </c>
      <c r="K167" s="3">
        <f>[2]LCV!I27</f>
        <v>2</v>
      </c>
      <c r="L167" s="3">
        <f>[2]LCV!K27</f>
        <v>2</v>
      </c>
      <c r="M167" s="3">
        <f>[2]LCV!L27</f>
        <v>2</v>
      </c>
      <c r="N167" s="3">
        <f>[2]LCV!M27</f>
        <v>2</v>
      </c>
      <c r="O167" s="3">
        <f>[2]LCV!O27</f>
        <v>2</v>
      </c>
      <c r="P167" s="3">
        <f>[2]LCV!P27</f>
        <v>2</v>
      </c>
      <c r="Q167" s="3">
        <f>[2]LCV!Q27</f>
        <v>2</v>
      </c>
      <c r="R167" s="3">
        <f>[2]LCV!S27</f>
        <v>2</v>
      </c>
      <c r="S167" s="3">
        <f>[2]LCV!T27</f>
        <v>2</v>
      </c>
      <c r="T167" s="3">
        <f>[2]LCV!U27</f>
        <v>2</v>
      </c>
    </row>
    <row r="168" spans="1:20" x14ac:dyDescent="0.25">
      <c r="A168" t="s">
        <v>29</v>
      </c>
      <c r="B168" t="s">
        <v>21</v>
      </c>
      <c r="C168" s="7">
        <f>[2]LCV!A28</f>
        <v>160300</v>
      </c>
      <c r="D168" t="str">
        <f>[2]LCV!B28</f>
        <v>Pörhön Autoliike Oy</v>
      </c>
      <c r="E168" t="str">
        <f>[2]LCV!C28</f>
        <v>ROVANIEMI</v>
      </c>
      <c r="F168" t="str">
        <f>[2]LCV!D28</f>
        <v>Kristo Kentala</v>
      </c>
      <c r="G168">
        <f>[2]LCV!E28</f>
        <v>1.4556040756914119E-2</v>
      </c>
      <c r="H168">
        <f>[2]LCV!F28</f>
        <v>10</v>
      </c>
      <c r="I168" s="3">
        <f>[2]LCV!G28</f>
        <v>1</v>
      </c>
      <c r="J168" s="3">
        <f>[2]LCV!H28</f>
        <v>1</v>
      </c>
      <c r="K168" s="3">
        <f>[2]LCV!I28</f>
        <v>1</v>
      </c>
      <c r="L168" s="3">
        <f>[2]LCV!K28</f>
        <v>1</v>
      </c>
      <c r="M168" s="3">
        <f>[2]LCV!L28</f>
        <v>1</v>
      </c>
      <c r="N168" s="3">
        <f>[2]LCV!M28</f>
        <v>1</v>
      </c>
      <c r="O168" s="3">
        <f>[2]LCV!O28</f>
        <v>1</v>
      </c>
      <c r="P168" s="3">
        <f>[2]LCV!P28</f>
        <v>1</v>
      </c>
      <c r="Q168" s="3">
        <f>[2]LCV!Q28</f>
        <v>1</v>
      </c>
      <c r="R168" s="3">
        <f>[2]LCV!S28</f>
        <v>1</v>
      </c>
      <c r="S168" s="3">
        <f>[2]LCV!T28</f>
        <v>1</v>
      </c>
      <c r="T168" s="3">
        <f>[2]LCV!U28</f>
        <v>1</v>
      </c>
    </row>
    <row r="169" spans="1:20" x14ac:dyDescent="0.25">
      <c r="A169" t="s">
        <v>29</v>
      </c>
      <c r="B169" t="s">
        <v>21</v>
      </c>
      <c r="C169" s="7">
        <f>[2]LCV!A29</f>
        <v>160310</v>
      </c>
      <c r="D169" t="str">
        <f>[2]LCV!B29</f>
        <v>Loimaan Laatuauto Oy</v>
      </c>
      <c r="E169" t="str">
        <f>[2]LCV!C29</f>
        <v>LOIMAA</v>
      </c>
      <c r="F169" t="str">
        <f>[2]LCV!D29</f>
        <v>Kristo Kentala</v>
      </c>
      <c r="G169">
        <f>[2]LCV!E29</f>
        <v>1.1644832605531296E-2</v>
      </c>
      <c r="H169">
        <f>[2]LCV!F29</f>
        <v>8</v>
      </c>
      <c r="I169" s="3">
        <f>[2]LCV!G29</f>
        <v>1</v>
      </c>
      <c r="J169" s="3">
        <f>[2]LCV!H29</f>
        <v>1</v>
      </c>
      <c r="K169" s="3">
        <f>[2]LCV!I29</f>
        <v>1</v>
      </c>
      <c r="L169" s="3">
        <f>[2]LCV!K29</f>
        <v>1</v>
      </c>
      <c r="M169" s="3">
        <f>[2]LCV!L29</f>
        <v>1</v>
      </c>
      <c r="N169" s="3">
        <f>[2]LCV!M29</f>
        <v>1</v>
      </c>
      <c r="O169" s="3">
        <f>[2]LCV!O29</f>
        <v>1</v>
      </c>
      <c r="P169" s="3">
        <f>[2]LCV!P29</f>
        <v>1</v>
      </c>
      <c r="Q169" s="3">
        <f>[2]LCV!Q29</f>
        <v>1</v>
      </c>
      <c r="R169" s="3">
        <f>[2]LCV!S29</f>
        <v>1</v>
      </c>
      <c r="S169" s="3">
        <f>[2]LCV!T29</f>
        <v>1</v>
      </c>
      <c r="T169" s="3">
        <f>[2]LCV!U29</f>
        <v>1</v>
      </c>
    </row>
    <row r="170" spans="1:20" x14ac:dyDescent="0.25">
      <c r="A170" t="s">
        <v>29</v>
      </c>
      <c r="B170" t="s">
        <v>21</v>
      </c>
      <c r="C170" s="7">
        <f>[2]LCV!A30</f>
        <v>160320</v>
      </c>
      <c r="D170" t="str">
        <f>[2]LCV!B30</f>
        <v>LänsiAuto Oy</v>
      </c>
      <c r="E170" t="str">
        <f>[2]LCV!C30</f>
        <v>LAHTI</v>
      </c>
      <c r="F170" t="str">
        <f>[2]LCV!D30</f>
        <v>Jukka Mikkonen</v>
      </c>
      <c r="G170">
        <f>[2]LCV!E30</f>
        <v>2.6200873362445413E-2</v>
      </c>
      <c r="H170">
        <f>[2]LCV!F30</f>
        <v>18</v>
      </c>
      <c r="I170" s="3">
        <f>[2]LCV!G30</f>
        <v>1</v>
      </c>
      <c r="J170" s="3">
        <f>[2]LCV!H30</f>
        <v>1</v>
      </c>
      <c r="K170" s="3">
        <f>[2]LCV!I30</f>
        <v>2</v>
      </c>
      <c r="L170" s="3">
        <f>[2]LCV!K30</f>
        <v>2</v>
      </c>
      <c r="M170" s="3">
        <f>[2]LCV!L30</f>
        <v>2</v>
      </c>
      <c r="N170" s="3">
        <f>[2]LCV!M30</f>
        <v>1</v>
      </c>
      <c r="O170" s="3">
        <f>[2]LCV!O30</f>
        <v>1</v>
      </c>
      <c r="P170" s="3">
        <f>[2]LCV!P30</f>
        <v>2</v>
      </c>
      <c r="Q170" s="3">
        <f>[2]LCV!Q30</f>
        <v>1</v>
      </c>
      <c r="R170" s="3">
        <f>[2]LCV!S30</f>
        <v>1</v>
      </c>
      <c r="S170" s="3">
        <f>[2]LCV!T30</f>
        <v>2</v>
      </c>
      <c r="T170" s="3">
        <f>[2]LCV!U30</f>
        <v>2</v>
      </c>
    </row>
    <row r="171" spans="1:20" x14ac:dyDescent="0.25">
      <c r="A171" t="s">
        <v>29</v>
      </c>
      <c r="B171" t="s">
        <v>21</v>
      </c>
      <c r="C171" s="7">
        <f>[2]LCV!A31</f>
        <v>160323</v>
      </c>
      <c r="D171" t="str">
        <f>[2]LCV!B31</f>
        <v>LänsiAuto Oy</v>
      </c>
      <c r="E171" t="str">
        <f>[2]LCV!C31</f>
        <v>HYVINKÄÄ</v>
      </c>
      <c r="F171" t="str">
        <f>[2]LCV!D31</f>
        <v>Jukka Mikkonen</v>
      </c>
      <c r="G171">
        <f>[2]LCV!E31</f>
        <v>1.6011644832605532E-2</v>
      </c>
      <c r="H171">
        <f>[2]LCV!F31</f>
        <v>11</v>
      </c>
      <c r="I171" s="3">
        <f>[2]LCV!G31</f>
        <v>1</v>
      </c>
      <c r="J171" s="3">
        <f>[2]LCV!H31</f>
        <v>1</v>
      </c>
      <c r="K171" s="3">
        <f>[2]LCV!I31</f>
        <v>1</v>
      </c>
      <c r="L171" s="3">
        <f>[2]LCV!K31</f>
        <v>1</v>
      </c>
      <c r="M171" s="3">
        <f>[2]LCV!L31</f>
        <v>1</v>
      </c>
      <c r="N171" s="3">
        <f>[2]LCV!M31</f>
        <v>1</v>
      </c>
      <c r="O171" s="3">
        <f>[2]LCV!O31</f>
        <v>1</v>
      </c>
      <c r="P171" s="3">
        <f>[2]LCV!P31</f>
        <v>1</v>
      </c>
      <c r="Q171" s="3">
        <f>[2]LCV!Q31</f>
        <v>1</v>
      </c>
      <c r="R171" s="3">
        <f>[2]LCV!S31</f>
        <v>1</v>
      </c>
      <c r="S171" s="3">
        <f>[2]LCV!T31</f>
        <v>1</v>
      </c>
      <c r="T171" s="3">
        <f>[2]LCV!U31</f>
        <v>1</v>
      </c>
    </row>
    <row r="172" spans="1:20" x14ac:dyDescent="0.25">
      <c r="A172" t="s">
        <v>29</v>
      </c>
      <c r="B172" t="s">
        <v>21</v>
      </c>
      <c r="C172" s="7">
        <f>[2]LCV!A32</f>
        <v>160325</v>
      </c>
      <c r="D172" t="str">
        <f>[2]LCV!B32</f>
        <v>LänsiAuto Oy</v>
      </c>
      <c r="E172" t="str">
        <f>[2]LCV!C32</f>
        <v>RAISIO</v>
      </c>
      <c r="F172" t="str">
        <f>[2]LCV!D32</f>
        <v>Jukka Mikkonen</v>
      </c>
      <c r="G172">
        <f>[2]LCV!E32</f>
        <v>1.8922852983988356E-2</v>
      </c>
      <c r="H172">
        <f>[2]LCV!F32</f>
        <v>13</v>
      </c>
      <c r="I172" s="3">
        <f>[2]LCV!G32</f>
        <v>1</v>
      </c>
      <c r="J172" s="3">
        <f>[2]LCV!H32</f>
        <v>1</v>
      </c>
      <c r="K172" s="3">
        <f>[2]LCV!I32</f>
        <v>1</v>
      </c>
      <c r="L172" s="3">
        <f>[2]LCV!K32</f>
        <v>1</v>
      </c>
      <c r="M172" s="3">
        <f>[2]LCV!L32</f>
        <v>1</v>
      </c>
      <c r="N172" s="3">
        <f>[2]LCV!M32</f>
        <v>1</v>
      </c>
      <c r="O172" s="3">
        <f>[2]LCV!O32</f>
        <v>1</v>
      </c>
      <c r="P172" s="3">
        <f>[2]LCV!P32</f>
        <v>1</v>
      </c>
      <c r="Q172" s="3">
        <f>[2]LCV!Q32</f>
        <v>1</v>
      </c>
      <c r="R172" s="3">
        <f>[2]LCV!S32</f>
        <v>1</v>
      </c>
      <c r="S172" s="3">
        <f>[2]LCV!T32</f>
        <v>1</v>
      </c>
      <c r="T172" s="3">
        <f>[2]LCV!U32</f>
        <v>1</v>
      </c>
    </row>
    <row r="173" spans="1:20" x14ac:dyDescent="0.25">
      <c r="A173" t="s">
        <v>29</v>
      </c>
      <c r="B173" t="s">
        <v>21</v>
      </c>
      <c r="C173" s="7">
        <f>[2]LCV!A33</f>
        <v>160326</v>
      </c>
      <c r="D173" t="str">
        <f>[2]LCV!B33</f>
        <v>LänsiAuto Oy</v>
      </c>
      <c r="E173" t="str">
        <f>[2]LCV!C33</f>
        <v>ESPOO</v>
      </c>
      <c r="F173" t="str">
        <f>[2]LCV!D33</f>
        <v>Jukka Mikkonen</v>
      </c>
      <c r="G173">
        <f>[2]LCV!E33</f>
        <v>5.2401746724890827E-2</v>
      </c>
      <c r="H173">
        <f>[2]LCV!F33</f>
        <v>36</v>
      </c>
      <c r="I173" s="3">
        <f>[2]LCV!G33</f>
        <v>2</v>
      </c>
      <c r="J173" s="3">
        <f>[2]LCV!H33</f>
        <v>3</v>
      </c>
      <c r="K173" s="3">
        <f>[2]LCV!I33</f>
        <v>3</v>
      </c>
      <c r="L173" s="3">
        <f>[2]LCV!K33</f>
        <v>3</v>
      </c>
      <c r="M173" s="3">
        <f>[2]LCV!L33</f>
        <v>3</v>
      </c>
      <c r="N173" s="3">
        <f>[2]LCV!M33</f>
        <v>3</v>
      </c>
      <c r="O173" s="3">
        <f>[2]LCV!O33</f>
        <v>3</v>
      </c>
      <c r="P173" s="3">
        <f>[2]LCV!P33</f>
        <v>3</v>
      </c>
      <c r="Q173" s="3">
        <f>[2]LCV!Q33</f>
        <v>3</v>
      </c>
      <c r="R173" s="3">
        <f>[2]LCV!S33</f>
        <v>3</v>
      </c>
      <c r="S173" s="3">
        <f>[2]LCV!T33</f>
        <v>3</v>
      </c>
      <c r="T173" s="3">
        <f>[2]LCV!U33</f>
        <v>4</v>
      </c>
    </row>
    <row r="174" spans="1:20" x14ac:dyDescent="0.25">
      <c r="A174" t="s">
        <v>29</v>
      </c>
      <c r="B174" t="s">
        <v>21</v>
      </c>
      <c r="C174" s="7">
        <f>[2]LCV!A34</f>
        <v>160327</v>
      </c>
      <c r="D174" t="str">
        <f>[2]LCV!B34</f>
        <v>LänsiAuto Oy</v>
      </c>
      <c r="E174" t="str">
        <f>[2]LCV!C34</f>
        <v>VANTAA</v>
      </c>
      <c r="F174" t="str">
        <f>[2]LCV!D34</f>
        <v>Jukka Mikkonen</v>
      </c>
      <c r="G174">
        <f>[2]LCV!E34</f>
        <v>5.0946142649199416E-2</v>
      </c>
      <c r="H174">
        <f>[2]LCV!F34</f>
        <v>35</v>
      </c>
      <c r="I174" s="3">
        <f>[2]LCV!G34</f>
        <v>2</v>
      </c>
      <c r="J174" s="3">
        <f>[2]LCV!H34</f>
        <v>3</v>
      </c>
      <c r="K174" s="3">
        <f>[2]LCV!I34</f>
        <v>3</v>
      </c>
      <c r="L174" s="3">
        <f>[2]LCV!K34</f>
        <v>3</v>
      </c>
      <c r="M174" s="3">
        <f>[2]LCV!L34</f>
        <v>3</v>
      </c>
      <c r="N174" s="3">
        <f>[2]LCV!M34</f>
        <v>3</v>
      </c>
      <c r="O174" s="3">
        <f>[2]LCV!O34</f>
        <v>3</v>
      </c>
      <c r="P174" s="3">
        <f>[2]LCV!P34</f>
        <v>3</v>
      </c>
      <c r="Q174" s="3">
        <f>[2]LCV!Q34</f>
        <v>3</v>
      </c>
      <c r="R174" s="3">
        <f>[2]LCV!S34</f>
        <v>3</v>
      </c>
      <c r="S174" s="3">
        <f>[2]LCV!T34</f>
        <v>3</v>
      </c>
      <c r="T174" s="3">
        <f>[2]LCV!U34</f>
        <v>4</v>
      </c>
    </row>
    <row r="175" spans="1:20" x14ac:dyDescent="0.25">
      <c r="A175" t="s">
        <v>29</v>
      </c>
      <c r="B175" t="s">
        <v>21</v>
      </c>
      <c r="C175" s="7">
        <f>[2]LCV!A35</f>
        <v>160360</v>
      </c>
      <c r="D175" t="str">
        <f>[2]LCV!B35</f>
        <v>Pörhön Autoliike Oy</v>
      </c>
      <c r="E175" t="str">
        <f>[2]LCV!C35</f>
        <v>KEMINMAA</v>
      </c>
      <c r="F175" t="str">
        <f>[2]LCV!D35</f>
        <v>Kristo Kentala</v>
      </c>
      <c r="G175">
        <f>[2]LCV!E35</f>
        <v>1.1644832605531296E-2</v>
      </c>
      <c r="H175">
        <f>[2]LCV!F35</f>
        <v>8</v>
      </c>
      <c r="I175" s="3">
        <f>[2]LCV!G35</f>
        <v>1</v>
      </c>
      <c r="J175" s="3">
        <f>[2]LCV!H35</f>
        <v>1</v>
      </c>
      <c r="K175" s="3">
        <f>[2]LCV!I35</f>
        <v>1</v>
      </c>
      <c r="L175" s="3">
        <f>[2]LCV!K35</f>
        <v>1</v>
      </c>
      <c r="M175" s="3">
        <f>[2]LCV!L35</f>
        <v>1</v>
      </c>
      <c r="N175" s="3">
        <f>[2]LCV!M35</f>
        <v>1</v>
      </c>
      <c r="O175" s="3">
        <f>[2]LCV!O35</f>
        <v>1</v>
      </c>
      <c r="P175" s="3">
        <f>[2]LCV!P35</f>
        <v>1</v>
      </c>
      <c r="Q175" s="3">
        <f>[2]LCV!Q35</f>
        <v>1</v>
      </c>
      <c r="R175" s="3">
        <f>[2]LCV!S35</f>
        <v>1</v>
      </c>
      <c r="S175" s="3">
        <f>[2]LCV!T35</f>
        <v>1</v>
      </c>
      <c r="T175" s="3">
        <f>[2]LCV!U35</f>
        <v>1</v>
      </c>
    </row>
    <row r="176" spans="1:20" x14ac:dyDescent="0.25">
      <c r="A176" t="s">
        <v>29</v>
      </c>
      <c r="B176" t="s">
        <v>21</v>
      </c>
      <c r="C176" s="7">
        <f>[2]LCV!A36</f>
        <v>160440</v>
      </c>
      <c r="D176" t="str">
        <f>[2]LCV!B36</f>
        <v>Väänäsen Auto Oy</v>
      </c>
      <c r="E176" t="str">
        <f>[2]LCV!C36</f>
        <v>KUOPIO</v>
      </c>
      <c r="F176" t="str">
        <f>[2]LCV!D36</f>
        <v>Jukka Mikkonen</v>
      </c>
      <c r="G176">
        <f>[2]LCV!E36</f>
        <v>1.7467248908296942E-2</v>
      </c>
      <c r="H176">
        <f>[2]LCV!F36</f>
        <v>12</v>
      </c>
      <c r="I176" s="3">
        <f>[2]LCV!G36</f>
        <v>1</v>
      </c>
      <c r="J176" s="3">
        <f>[2]LCV!H36</f>
        <v>1</v>
      </c>
      <c r="K176" s="3">
        <f>[2]LCV!I36</f>
        <v>1</v>
      </c>
      <c r="L176" s="3">
        <f>[2]LCV!K36</f>
        <v>1</v>
      </c>
      <c r="M176" s="3">
        <f>[2]LCV!L36</f>
        <v>1</v>
      </c>
      <c r="N176" s="3">
        <f>[2]LCV!M36</f>
        <v>1</v>
      </c>
      <c r="O176" s="3">
        <f>[2]LCV!O36</f>
        <v>1</v>
      </c>
      <c r="P176" s="3">
        <f>[2]LCV!P36</f>
        <v>1</v>
      </c>
      <c r="Q176" s="3">
        <f>[2]LCV!Q36</f>
        <v>1</v>
      </c>
      <c r="R176" s="3">
        <f>[2]LCV!S36</f>
        <v>1</v>
      </c>
      <c r="S176" s="3">
        <f>[2]LCV!T36</f>
        <v>1</v>
      </c>
      <c r="T176" s="3">
        <f>[2]LCV!U36</f>
        <v>1</v>
      </c>
    </row>
    <row r="177" spans="1:20" x14ac:dyDescent="0.25">
      <c r="A177" t="s">
        <v>29</v>
      </c>
      <c r="B177" t="s">
        <v>21</v>
      </c>
      <c r="C177" s="7">
        <f>[2]LCV!A37</f>
        <v>160470</v>
      </c>
      <c r="D177" t="str">
        <f>[2]LCV!B37</f>
        <v>Autoliike Reijo Lähdemäki Oy</v>
      </c>
      <c r="E177" t="str">
        <f>[2]LCV!C37</f>
        <v>VAASA</v>
      </c>
      <c r="F177" t="str">
        <f>[2]LCV!D37</f>
        <v>Kristo Kentala</v>
      </c>
      <c r="G177">
        <f>[2]LCV!E37</f>
        <v>1.1644832605531296E-2</v>
      </c>
      <c r="H177">
        <f>[2]LCV!F37</f>
        <v>8</v>
      </c>
      <c r="I177" s="3">
        <f>[2]LCV!G37</f>
        <v>1</v>
      </c>
      <c r="J177" s="3">
        <f>[2]LCV!H37</f>
        <v>1</v>
      </c>
      <c r="K177" s="3">
        <f>[2]LCV!I37</f>
        <v>1</v>
      </c>
      <c r="L177" s="3">
        <f>[2]LCV!K37</f>
        <v>1</v>
      </c>
      <c r="M177" s="3">
        <f>[2]LCV!L37</f>
        <v>1</v>
      </c>
      <c r="N177" s="3">
        <f>[2]LCV!M37</f>
        <v>1</v>
      </c>
      <c r="O177" s="3">
        <f>[2]LCV!O37</f>
        <v>1</v>
      </c>
      <c r="P177" s="3">
        <f>[2]LCV!P37</f>
        <v>1</v>
      </c>
      <c r="Q177" s="3">
        <f>[2]LCV!Q37</f>
        <v>1</v>
      </c>
      <c r="R177" s="3">
        <f>[2]LCV!S37</f>
        <v>1</v>
      </c>
      <c r="S177" s="3">
        <f>[2]LCV!T37</f>
        <v>1</v>
      </c>
      <c r="T177" s="3">
        <f>[2]LCV!U37</f>
        <v>1</v>
      </c>
    </row>
    <row r="178" spans="1:20" x14ac:dyDescent="0.25">
      <c r="A178" t="s">
        <v>29</v>
      </c>
      <c r="B178" t="s">
        <v>21</v>
      </c>
      <c r="C178" s="7">
        <f>[2]LCV!A38</f>
        <v>160500</v>
      </c>
      <c r="D178" t="str">
        <f>[2]LCV!B38</f>
        <v>Veljekset Laakkonen Oy</v>
      </c>
      <c r="E178" t="str">
        <f>[2]LCV!C38</f>
        <v>PORVOO</v>
      </c>
      <c r="F178" t="str">
        <f>[2]LCV!D38</f>
        <v>Kristo Kentala</v>
      </c>
      <c r="G178">
        <f>[2]LCV!E38</f>
        <v>3.2023289665211063E-2</v>
      </c>
      <c r="H178">
        <f>[2]LCV!F38</f>
        <v>22</v>
      </c>
      <c r="I178" s="3">
        <f>[2]LCV!G38</f>
        <v>1</v>
      </c>
      <c r="J178" s="3">
        <f>[2]LCV!H38</f>
        <v>2</v>
      </c>
      <c r="K178" s="3">
        <f>[2]LCV!I38</f>
        <v>2</v>
      </c>
      <c r="L178" s="3">
        <f>[2]LCV!K38</f>
        <v>2</v>
      </c>
      <c r="M178" s="3">
        <f>[2]LCV!L38</f>
        <v>2</v>
      </c>
      <c r="N178" s="3">
        <f>[2]LCV!M38</f>
        <v>2</v>
      </c>
      <c r="O178" s="3">
        <f>[2]LCV!O38</f>
        <v>2</v>
      </c>
      <c r="P178" s="3">
        <f>[2]LCV!P38</f>
        <v>2</v>
      </c>
      <c r="Q178" s="3">
        <f>[2]LCV!Q38</f>
        <v>2</v>
      </c>
      <c r="R178" s="3">
        <f>[2]LCV!S38</f>
        <v>2</v>
      </c>
      <c r="S178" s="3">
        <f>[2]LCV!T38</f>
        <v>2</v>
      </c>
      <c r="T178" s="3">
        <f>[2]LCV!U38</f>
        <v>2</v>
      </c>
    </row>
    <row r="179" spans="1:20" x14ac:dyDescent="0.25">
      <c r="A179" t="s">
        <v>29</v>
      </c>
      <c r="B179" t="s">
        <v>21</v>
      </c>
      <c r="C179" s="7">
        <f>[2]LCV!A39</f>
        <v>160520</v>
      </c>
      <c r="D179" t="str">
        <f>[2]LCV!B39</f>
        <v>Veljekset Laakkonen Oy</v>
      </c>
      <c r="E179" t="str">
        <f>[2]LCV!C39</f>
        <v>JOENSUU</v>
      </c>
      <c r="F179" t="str">
        <f>[2]LCV!D39</f>
        <v>Kristo Kentala</v>
      </c>
      <c r="G179">
        <f>[2]LCV!E39</f>
        <v>2.7656477438136828E-2</v>
      </c>
      <c r="H179">
        <f>[2]LCV!F39</f>
        <v>19</v>
      </c>
      <c r="I179" s="3">
        <f>[2]LCV!G39</f>
        <v>1</v>
      </c>
      <c r="J179" s="3">
        <f>[2]LCV!H39</f>
        <v>1</v>
      </c>
      <c r="K179" s="3">
        <f>[2]LCV!I39</f>
        <v>2</v>
      </c>
      <c r="L179" s="3">
        <f>[2]LCV!K39</f>
        <v>2</v>
      </c>
      <c r="M179" s="3">
        <f>[2]LCV!L39</f>
        <v>2</v>
      </c>
      <c r="N179" s="3">
        <f>[2]LCV!M39</f>
        <v>1</v>
      </c>
      <c r="O179" s="3">
        <f>[2]LCV!O39</f>
        <v>2</v>
      </c>
      <c r="P179" s="3">
        <f>[2]LCV!P39</f>
        <v>2</v>
      </c>
      <c r="Q179" s="3">
        <f>[2]LCV!Q39</f>
        <v>1</v>
      </c>
      <c r="R179" s="3">
        <f>[2]LCV!S39</f>
        <v>2</v>
      </c>
      <c r="S179" s="3">
        <f>[2]LCV!T39</f>
        <v>2</v>
      </c>
      <c r="T179" s="3">
        <f>[2]LCV!U39</f>
        <v>2</v>
      </c>
    </row>
    <row r="180" spans="1:20" x14ac:dyDescent="0.25">
      <c r="A180" t="s">
        <v>29</v>
      </c>
      <c r="B180" t="s">
        <v>21</v>
      </c>
      <c r="C180" s="7">
        <f>[2]LCV!A40</f>
        <v>160535</v>
      </c>
      <c r="D180" t="str">
        <f>[2]LCV!B40</f>
        <v>Veljekset Laakkonen</v>
      </c>
      <c r="E180" t="str">
        <f>[2]LCV!C40</f>
        <v>Herttomiemi</v>
      </c>
      <c r="F180" t="str">
        <f>[2]LCV!D40</f>
        <v>Kristo Kentala</v>
      </c>
      <c r="G180">
        <f>[2]LCV!E40</f>
        <v>7.7147016011644837E-2</v>
      </c>
      <c r="H180">
        <f>[2]LCV!F40</f>
        <v>53</v>
      </c>
      <c r="I180" s="3">
        <f>[2]LCV!G40</f>
        <v>4</v>
      </c>
      <c r="J180" s="3">
        <f>[2]LCV!H40</f>
        <v>4</v>
      </c>
      <c r="K180" s="3">
        <f>[2]LCV!I40</f>
        <v>5</v>
      </c>
      <c r="L180" s="3">
        <f>[2]LCV!K40</f>
        <v>4</v>
      </c>
      <c r="M180" s="3">
        <f>[2]LCV!L40</f>
        <v>4</v>
      </c>
      <c r="N180" s="3">
        <f>[2]LCV!M40</f>
        <v>4</v>
      </c>
      <c r="O180" s="3">
        <f>[2]LCV!O40</f>
        <v>4</v>
      </c>
      <c r="P180" s="3">
        <f>[2]LCV!P40</f>
        <v>5</v>
      </c>
      <c r="Q180" s="3">
        <f>[2]LCV!Q40</f>
        <v>4</v>
      </c>
      <c r="R180" s="3">
        <f>[2]LCV!S40</f>
        <v>4</v>
      </c>
      <c r="S180" s="3">
        <f>[2]LCV!T40</f>
        <v>5</v>
      </c>
      <c r="T180" s="3">
        <f>[2]LCV!U40</f>
        <v>5</v>
      </c>
    </row>
    <row r="181" spans="1:20" x14ac:dyDescent="0.25">
      <c r="A181" t="s">
        <v>29</v>
      </c>
      <c r="B181" t="s">
        <v>21</v>
      </c>
      <c r="C181" s="7">
        <f>[2]LCV!A41</f>
        <v>160560</v>
      </c>
      <c r="D181" t="str">
        <f>[2]LCV!B41</f>
        <v>Ympäristön Auto Oy</v>
      </c>
      <c r="E181" t="str">
        <f>[2]LCV!C41</f>
        <v>KOUVOLA</v>
      </c>
      <c r="F181" t="str">
        <f>[2]LCV!D41</f>
        <v>Jukka Mikkonen</v>
      </c>
      <c r="G181">
        <f>[2]LCV!E41</f>
        <v>1.0189228529839884E-2</v>
      </c>
      <c r="H181">
        <f>[2]LCV!F41</f>
        <v>7</v>
      </c>
      <c r="I181" s="3">
        <f>[2]LCV!G41</f>
        <v>0</v>
      </c>
      <c r="J181" s="3">
        <f>[2]LCV!H41</f>
        <v>1</v>
      </c>
      <c r="K181" s="3">
        <f>[2]LCV!I41</f>
        <v>1</v>
      </c>
      <c r="L181" s="3">
        <f>[2]LCV!K41</f>
        <v>1</v>
      </c>
      <c r="M181" s="3">
        <f>[2]LCV!L41</f>
        <v>1</v>
      </c>
      <c r="N181" s="3">
        <f>[2]LCV!M41</f>
        <v>1</v>
      </c>
      <c r="O181" s="3">
        <f>[2]LCV!O41</f>
        <v>1</v>
      </c>
      <c r="P181" s="3">
        <f>[2]LCV!P41</f>
        <v>1</v>
      </c>
      <c r="Q181" s="3">
        <f>[2]LCV!Q41</f>
        <v>1</v>
      </c>
      <c r="R181" s="3">
        <f>[2]LCV!S41</f>
        <v>1</v>
      </c>
      <c r="S181" s="3">
        <f>[2]LCV!T41</f>
        <v>1</v>
      </c>
      <c r="T181" s="3">
        <f>[2]LCV!U41</f>
        <v>1</v>
      </c>
    </row>
    <row r="182" spans="1:20" x14ac:dyDescent="0.25">
      <c r="A182" t="s">
        <v>29</v>
      </c>
      <c r="B182" t="s">
        <v>21</v>
      </c>
      <c r="C182" s="7">
        <f>[2]LCV!A42</f>
        <v>160590</v>
      </c>
      <c r="D182" t="str">
        <f>[2]LCV!B42</f>
        <v>Palin Oy/AutoPalin</v>
      </c>
      <c r="E182" t="str">
        <f>[2]LCV!C42</f>
        <v>PORI</v>
      </c>
      <c r="F182" t="str">
        <f>[2]LCV!D42</f>
        <v>Kristo Kentala</v>
      </c>
      <c r="G182">
        <f>[2]LCV!E42</f>
        <v>1.4556040756914119E-2</v>
      </c>
      <c r="H182">
        <f>[2]LCV!F42</f>
        <v>10</v>
      </c>
      <c r="I182" s="3">
        <f>[2]LCV!G42</f>
        <v>1</v>
      </c>
      <c r="J182" s="3">
        <f>[2]LCV!H42</f>
        <v>1</v>
      </c>
      <c r="K182" s="3">
        <f>[2]LCV!I42</f>
        <v>1</v>
      </c>
      <c r="L182" s="3">
        <f>[2]LCV!K42</f>
        <v>1</v>
      </c>
      <c r="M182" s="3">
        <f>[2]LCV!L42</f>
        <v>1</v>
      </c>
      <c r="N182" s="3">
        <f>[2]LCV!M42</f>
        <v>1</v>
      </c>
      <c r="O182" s="3">
        <f>[2]LCV!O42</f>
        <v>1</v>
      </c>
      <c r="P182" s="3">
        <f>[2]LCV!P42</f>
        <v>1</v>
      </c>
      <c r="Q182" s="3">
        <f>[2]LCV!Q42</f>
        <v>1</v>
      </c>
      <c r="R182" s="3">
        <f>[2]LCV!S42</f>
        <v>1</v>
      </c>
      <c r="S182" s="3">
        <f>[2]LCV!T42</f>
        <v>1</v>
      </c>
      <c r="T182" s="3">
        <f>[2]LCV!U42</f>
        <v>1</v>
      </c>
    </row>
    <row r="183" spans="1:20" x14ac:dyDescent="0.25">
      <c r="A183" t="s">
        <v>29</v>
      </c>
      <c r="B183" t="s">
        <v>21</v>
      </c>
      <c r="C183" s="7">
        <f>[2]LCV!A43</f>
        <v>160591</v>
      </c>
      <c r="D183" t="str">
        <f>[2]LCV!B43</f>
        <v>Palin Oy/AutoPalin</v>
      </c>
      <c r="E183" t="str">
        <f>[2]LCV!C43</f>
        <v>RAUMA</v>
      </c>
      <c r="F183" t="str">
        <f>[2]LCV!D43</f>
        <v>Kristo Kentala</v>
      </c>
      <c r="G183">
        <f>[2]LCV!E43</f>
        <v>2.4745269286754003E-2</v>
      </c>
      <c r="H183">
        <f>[2]LCV!F43</f>
        <v>17</v>
      </c>
      <c r="I183" s="3">
        <f>[2]LCV!G43</f>
        <v>1</v>
      </c>
      <c r="J183" s="3">
        <f>[2]LCV!H43</f>
        <v>1</v>
      </c>
      <c r="K183" s="3">
        <f>[2]LCV!I43</f>
        <v>2</v>
      </c>
      <c r="L183" s="3">
        <f>[2]LCV!K43</f>
        <v>1</v>
      </c>
      <c r="M183" s="3">
        <f>[2]LCV!L43</f>
        <v>1</v>
      </c>
      <c r="N183" s="3">
        <f>[2]LCV!M43</f>
        <v>1</v>
      </c>
      <c r="O183" s="3">
        <f>[2]LCV!O43</f>
        <v>1</v>
      </c>
      <c r="P183" s="3">
        <f>[2]LCV!P43</f>
        <v>1</v>
      </c>
      <c r="Q183" s="3">
        <f>[2]LCV!Q43</f>
        <v>1</v>
      </c>
      <c r="R183" s="3">
        <f>[2]LCV!S43</f>
        <v>1</v>
      </c>
      <c r="S183" s="3">
        <f>[2]LCV!T43</f>
        <v>2</v>
      </c>
      <c r="T183" s="3">
        <f>[2]LCV!U43</f>
        <v>2</v>
      </c>
    </row>
    <row r="184" spans="1:20" x14ac:dyDescent="0.25">
      <c r="A184" t="s">
        <v>29</v>
      </c>
      <c r="B184" t="s">
        <v>21</v>
      </c>
      <c r="C184" s="7">
        <f>[2]LCV!A44</f>
        <v>160700</v>
      </c>
      <c r="D184" t="str">
        <f>[2]LCV!B44</f>
        <v xml:space="preserve">Autosalpa Oy </v>
      </c>
      <c r="E184" t="str">
        <f>[2]LCV!C44</f>
        <v>KOTKA</v>
      </c>
      <c r="F184" t="str">
        <f>[2]LCV!D44</f>
        <v>Jukka Mikkonen</v>
      </c>
      <c r="G184">
        <f>[2]LCV!E44</f>
        <v>1.6011644832605532E-2</v>
      </c>
      <c r="H184">
        <f>[2]LCV!F44</f>
        <v>11</v>
      </c>
      <c r="I184" s="3">
        <f>[2]LCV!G44</f>
        <v>1</v>
      </c>
      <c r="J184" s="3">
        <f>[2]LCV!H44</f>
        <v>1</v>
      </c>
      <c r="K184" s="3">
        <f>[2]LCV!I44</f>
        <v>1</v>
      </c>
      <c r="L184" s="3">
        <f>[2]LCV!K44</f>
        <v>1</v>
      </c>
      <c r="M184" s="3">
        <f>[2]LCV!L44</f>
        <v>1</v>
      </c>
      <c r="N184" s="3">
        <f>[2]LCV!M44</f>
        <v>1</v>
      </c>
      <c r="O184" s="3">
        <f>[2]LCV!O44</f>
        <v>1</v>
      </c>
      <c r="P184" s="3">
        <f>[2]LCV!P44</f>
        <v>1</v>
      </c>
      <c r="Q184" s="3">
        <f>[2]LCV!Q44</f>
        <v>1</v>
      </c>
      <c r="R184" s="3">
        <f>[2]LCV!S44</f>
        <v>1</v>
      </c>
      <c r="S184" s="3">
        <f>[2]LCV!T44</f>
        <v>1</v>
      </c>
      <c r="T184" s="3">
        <f>[2]LCV!U44</f>
        <v>1</v>
      </c>
    </row>
    <row r="185" spans="1:20" x14ac:dyDescent="0.25">
      <c r="A185" t="s">
        <v>29</v>
      </c>
      <c r="B185" t="s">
        <v>21</v>
      </c>
      <c r="C185" s="7">
        <f>[2]LCV!A45</f>
        <v>160702</v>
      </c>
      <c r="D185" t="str">
        <f>[2]LCV!B45</f>
        <v xml:space="preserve">Autosalpa Oy </v>
      </c>
      <c r="E185" t="str">
        <f>[2]LCV!C45</f>
        <v>Kouvola</v>
      </c>
      <c r="F185" t="str">
        <f>[2]LCV!D45</f>
        <v>Jukka Mikkonen</v>
      </c>
      <c r="G185">
        <f>[2]LCV!E45</f>
        <v>1.0189228529839884E-2</v>
      </c>
      <c r="H185">
        <f>[2]LCV!F45</f>
        <v>7</v>
      </c>
      <c r="I185" s="3">
        <f>[2]LCV!G45</f>
        <v>0</v>
      </c>
      <c r="J185" s="3">
        <f>[2]LCV!H45</f>
        <v>1</v>
      </c>
      <c r="K185" s="3">
        <f>[2]LCV!I45</f>
        <v>1</v>
      </c>
      <c r="L185" s="3">
        <f>[2]LCV!K45</f>
        <v>1</v>
      </c>
      <c r="M185" s="3">
        <f>[2]LCV!L45</f>
        <v>1</v>
      </c>
      <c r="N185" s="3">
        <f>[2]LCV!M45</f>
        <v>1</v>
      </c>
      <c r="O185" s="3">
        <f>[2]LCV!O45</f>
        <v>1</v>
      </c>
      <c r="P185" s="3">
        <f>[2]LCV!P45</f>
        <v>1</v>
      </c>
      <c r="Q185" s="3">
        <f>[2]LCV!Q45</f>
        <v>1</v>
      </c>
      <c r="R185" s="3">
        <f>[2]LCV!S45</f>
        <v>1</v>
      </c>
      <c r="S185" s="3">
        <f>[2]LCV!T45</f>
        <v>1</v>
      </c>
      <c r="T185" s="3">
        <f>[2]LCV!U45</f>
        <v>1</v>
      </c>
    </row>
    <row r="186" spans="1:20" x14ac:dyDescent="0.25">
      <c r="A186" t="s">
        <v>29</v>
      </c>
      <c r="B186" t="s">
        <v>21</v>
      </c>
      <c r="C186" s="7">
        <f>[2]LCV!A46</f>
        <v>160710</v>
      </c>
      <c r="D186" t="str">
        <f>[2]LCV!B46</f>
        <v>Autotalo Ripatti Oy</v>
      </c>
      <c r="E186" t="str">
        <f>[2]LCV!C46</f>
        <v>LAPPEENRANTA</v>
      </c>
      <c r="F186" t="str">
        <f>[2]LCV!D46</f>
        <v>Jukka Mikkonen</v>
      </c>
      <c r="G186">
        <f>[2]LCV!E46</f>
        <v>1.1644832605531296E-2</v>
      </c>
      <c r="H186">
        <f>[2]LCV!F46</f>
        <v>8</v>
      </c>
      <c r="I186" s="3">
        <f>[2]LCV!G46</f>
        <v>1</v>
      </c>
      <c r="J186" s="3">
        <f>[2]LCV!H46</f>
        <v>1</v>
      </c>
      <c r="K186" s="3">
        <f>[2]LCV!I46</f>
        <v>1</v>
      </c>
      <c r="L186" s="3">
        <f>[2]LCV!K46</f>
        <v>1</v>
      </c>
      <c r="M186" s="3">
        <f>[2]LCV!L46</f>
        <v>1</v>
      </c>
      <c r="N186" s="3">
        <f>[2]LCV!M46</f>
        <v>1</v>
      </c>
      <c r="O186" s="3">
        <f>[2]LCV!O46</f>
        <v>1</v>
      </c>
      <c r="P186" s="3">
        <f>[2]LCV!P46</f>
        <v>1</v>
      </c>
      <c r="Q186" s="3">
        <f>[2]LCV!Q46</f>
        <v>1</v>
      </c>
      <c r="R186" s="3">
        <f>[2]LCV!S46</f>
        <v>1</v>
      </c>
      <c r="S186" s="3">
        <f>[2]LCV!T46</f>
        <v>1</v>
      </c>
      <c r="T186" s="3">
        <f>[2]LCV!U46</f>
        <v>1</v>
      </c>
    </row>
    <row r="187" spans="1:20" x14ac:dyDescent="0.25">
      <c r="A187" t="s">
        <v>29</v>
      </c>
      <c r="B187" t="s">
        <v>21</v>
      </c>
      <c r="C187" s="7">
        <f>[2]LCV!A47</f>
        <v>160720</v>
      </c>
      <c r="D187" t="str">
        <f>[2]LCV!B47</f>
        <v xml:space="preserve">Autosalpa Oy </v>
      </c>
      <c r="E187" t="str">
        <f>[2]LCV!C47</f>
        <v>KERAVA</v>
      </c>
      <c r="F187" t="str">
        <f>[2]LCV!D47</f>
        <v>Jukka Mikkonen</v>
      </c>
      <c r="G187">
        <f>[2]LCV!E47</f>
        <v>1.0189228529839884E-2</v>
      </c>
      <c r="H187">
        <f>[2]LCV!F47</f>
        <v>7</v>
      </c>
      <c r="I187" s="3">
        <f>[2]LCV!G47</f>
        <v>0</v>
      </c>
      <c r="J187" s="3">
        <f>[2]LCV!H47</f>
        <v>1</v>
      </c>
      <c r="K187" s="3">
        <f>[2]LCV!I47</f>
        <v>1</v>
      </c>
      <c r="L187" s="3">
        <f>[2]LCV!K47</f>
        <v>1</v>
      </c>
      <c r="M187" s="3">
        <f>[2]LCV!L47</f>
        <v>1</v>
      </c>
      <c r="N187" s="3">
        <f>[2]LCV!M47</f>
        <v>1</v>
      </c>
      <c r="O187" s="3">
        <f>[2]LCV!O47</f>
        <v>1</v>
      </c>
      <c r="P187" s="3">
        <f>[2]LCV!P47</f>
        <v>1</v>
      </c>
      <c r="Q187" s="3">
        <f>[2]LCV!Q47</f>
        <v>1</v>
      </c>
      <c r="R187" s="3">
        <f>[2]LCV!S47</f>
        <v>1</v>
      </c>
      <c r="S187" s="3">
        <f>[2]LCV!T47</f>
        <v>1</v>
      </c>
      <c r="T187" s="3">
        <f>[2]LCV!U47</f>
        <v>1</v>
      </c>
    </row>
    <row r="188" spans="1:20" x14ac:dyDescent="0.25">
      <c r="A188" t="s">
        <v>29</v>
      </c>
      <c r="B188" t="s">
        <v>21</v>
      </c>
      <c r="C188" s="7">
        <f>[2]LCV!A48</f>
        <v>160730</v>
      </c>
      <c r="D188" t="str">
        <f>[2]LCV!B48</f>
        <v>Savon Autokeskus</v>
      </c>
      <c r="E188" t="str">
        <f>[2]LCV!C48</f>
        <v>MIKKELI</v>
      </c>
      <c r="F188" t="str">
        <f>[2]LCV!D48</f>
        <v>Jukka Mikkonen</v>
      </c>
      <c r="G188">
        <f>[2]LCV!E48</f>
        <v>2.7656477438136828E-2</v>
      </c>
      <c r="H188">
        <f>[2]LCV!F48</f>
        <v>19</v>
      </c>
      <c r="I188" s="3">
        <f>[2]LCV!G48</f>
        <v>1</v>
      </c>
      <c r="J188" s="3">
        <f>[2]LCV!H48</f>
        <v>1</v>
      </c>
      <c r="K188" s="3">
        <f>[2]LCV!I48</f>
        <v>2</v>
      </c>
      <c r="L188" s="3">
        <f>[2]LCV!K48</f>
        <v>2</v>
      </c>
      <c r="M188" s="3">
        <f>[2]LCV!L48</f>
        <v>2</v>
      </c>
      <c r="N188" s="3">
        <f>[2]LCV!M48</f>
        <v>1</v>
      </c>
      <c r="O188" s="3">
        <f>[2]LCV!O48</f>
        <v>2</v>
      </c>
      <c r="P188" s="3">
        <f>[2]LCV!P48</f>
        <v>2</v>
      </c>
      <c r="Q188" s="3">
        <f>[2]LCV!Q48</f>
        <v>1</v>
      </c>
      <c r="R188" s="3">
        <f>[2]LCV!S48</f>
        <v>2</v>
      </c>
      <c r="S188" s="3">
        <f>[2]LCV!T48</f>
        <v>2</v>
      </c>
      <c r="T188" s="3">
        <f>[2]LCV!U48</f>
        <v>2</v>
      </c>
    </row>
    <row r="189" spans="1:20" x14ac:dyDescent="0.25">
      <c r="A189" t="s">
        <v>29</v>
      </c>
      <c r="B189" t="s">
        <v>21</v>
      </c>
      <c r="C189" s="7">
        <f>[2]LCV!A49</f>
        <v>160740</v>
      </c>
      <c r="D189" t="str">
        <f>[2]LCV!B49</f>
        <v>Levorannan Autoliike Oy</v>
      </c>
      <c r="E189" t="str">
        <f>[2]LCV!C49</f>
        <v>SASTAMALA</v>
      </c>
      <c r="F189" t="str">
        <f>[2]LCV!D49</f>
        <v>Kristo Kentala</v>
      </c>
      <c r="G189">
        <f>[2]LCV!E49</f>
        <v>8.7336244541484712E-3</v>
      </c>
      <c r="H189">
        <f>[2]LCV!F49</f>
        <v>6</v>
      </c>
      <c r="I189" s="3">
        <f>[2]LCV!G49</f>
        <v>0</v>
      </c>
      <c r="J189" s="3">
        <f>[2]LCV!H49</f>
        <v>0</v>
      </c>
      <c r="K189" s="3">
        <f>[2]LCV!I49</f>
        <v>1</v>
      </c>
      <c r="L189" s="3">
        <f>[2]LCV!K49</f>
        <v>1</v>
      </c>
      <c r="M189" s="3">
        <f>[2]LCV!L49</f>
        <v>1</v>
      </c>
      <c r="N189" s="3">
        <f>[2]LCV!M49</f>
        <v>0</v>
      </c>
      <c r="O189" s="3">
        <f>[2]LCV!O49</f>
        <v>0</v>
      </c>
      <c r="P189" s="3">
        <f>[2]LCV!P49</f>
        <v>1</v>
      </c>
      <c r="Q189" s="3">
        <f>[2]LCV!Q49</f>
        <v>0</v>
      </c>
      <c r="R189" s="3">
        <f>[2]LCV!S49</f>
        <v>0</v>
      </c>
      <c r="S189" s="3">
        <f>[2]LCV!T49</f>
        <v>1</v>
      </c>
      <c r="T189" s="3">
        <f>[2]LCV!U49</f>
        <v>1</v>
      </c>
    </row>
    <row r="190" spans="1:20" x14ac:dyDescent="0.25">
      <c r="A190" t="s">
        <v>29</v>
      </c>
      <c r="B190" t="s">
        <v>21</v>
      </c>
      <c r="C190" s="7">
        <f>[2]LCV!A50</f>
        <v>160750</v>
      </c>
      <c r="D190" t="str">
        <f>[2]LCV!B50</f>
        <v>Autotalo Antti-Roiko Oy</v>
      </c>
      <c r="E190" t="str">
        <f>[2]LCV!C50</f>
        <v>YLIVIESKA</v>
      </c>
      <c r="F190" t="str">
        <f>[2]LCV!D50</f>
        <v>Kristo Kentala</v>
      </c>
      <c r="G190">
        <f>[2]LCV!E50</f>
        <v>7.2780203784570596E-3</v>
      </c>
      <c r="H190">
        <f>[2]LCV!F50</f>
        <v>5</v>
      </c>
      <c r="I190" s="3">
        <f>[2]LCV!G50</f>
        <v>0</v>
      </c>
      <c r="J190" s="3">
        <f>[2]LCV!H50</f>
        <v>0</v>
      </c>
      <c r="K190" s="3">
        <f>[2]LCV!I50</f>
        <v>0</v>
      </c>
      <c r="L190" s="3">
        <f>[2]LCV!K50</f>
        <v>0</v>
      </c>
      <c r="M190" s="3">
        <f>[2]LCV!L50</f>
        <v>0</v>
      </c>
      <c r="N190" s="3">
        <f>[2]LCV!M50</f>
        <v>0</v>
      </c>
      <c r="O190" s="3">
        <f>[2]LCV!O50</f>
        <v>0</v>
      </c>
      <c r="P190" s="3">
        <f>[2]LCV!P50</f>
        <v>0</v>
      </c>
      <c r="Q190" s="3">
        <f>[2]LCV!Q50</f>
        <v>0</v>
      </c>
      <c r="R190" s="3">
        <f>[2]LCV!S50</f>
        <v>0</v>
      </c>
      <c r="S190" s="3">
        <f>[2]LCV!T50</f>
        <v>0</v>
      </c>
      <c r="T190" s="3">
        <f>[2]LCV!U50</f>
        <v>1</v>
      </c>
    </row>
    <row r="191" spans="1:20" x14ac:dyDescent="0.25">
      <c r="A191" t="s">
        <v>29</v>
      </c>
      <c r="B191" t="s">
        <v>21</v>
      </c>
      <c r="C191" s="7">
        <f>[2]LCV!A51</f>
        <v>160770</v>
      </c>
      <c r="D191" t="str">
        <f>[2]LCV!B51</f>
        <v xml:space="preserve">Keskusautohalli Oy </v>
      </c>
      <c r="E191" t="str">
        <f>[2]LCV!C51</f>
        <v>SALO</v>
      </c>
      <c r="F191" t="str">
        <f>[2]LCV!D51</f>
        <v>Jukka Mikkonen</v>
      </c>
      <c r="G191">
        <f>[2]LCV!E51</f>
        <v>1.1644832605531296E-2</v>
      </c>
      <c r="H191">
        <f>[2]LCV!F51</f>
        <v>8</v>
      </c>
      <c r="I191" s="3">
        <f>[2]LCV!G51</f>
        <v>1</v>
      </c>
      <c r="J191" s="3">
        <f>[2]LCV!H51</f>
        <v>1</v>
      </c>
      <c r="K191" s="3">
        <f>[2]LCV!I51</f>
        <v>1</v>
      </c>
      <c r="L191" s="3">
        <f>[2]LCV!K51</f>
        <v>1</v>
      </c>
      <c r="M191" s="3">
        <f>[2]LCV!L51</f>
        <v>1</v>
      </c>
      <c r="N191" s="3">
        <f>[2]LCV!M51</f>
        <v>1</v>
      </c>
      <c r="O191" s="3">
        <f>[2]LCV!O51</f>
        <v>1</v>
      </c>
      <c r="P191" s="3">
        <f>[2]LCV!P51</f>
        <v>1</v>
      </c>
      <c r="Q191" s="3">
        <f>[2]LCV!Q51</f>
        <v>1</v>
      </c>
      <c r="R191" s="3">
        <f>[2]LCV!S51</f>
        <v>1</v>
      </c>
      <c r="S191" s="3">
        <f>[2]LCV!T51</f>
        <v>1</v>
      </c>
      <c r="T191" s="3">
        <f>[2]LCV!U51</f>
        <v>1</v>
      </c>
    </row>
    <row r="192" spans="1:20" x14ac:dyDescent="0.25">
      <c r="A192" s="1" t="s">
        <v>31</v>
      </c>
      <c r="B192" s="1" t="s">
        <v>29</v>
      </c>
      <c r="C192" s="8">
        <f>[3]Total!A11</f>
        <v>140010</v>
      </c>
      <c r="D192" s="1" t="str">
        <f>[3]Total!B11</f>
        <v>Alta Autosenter AS</v>
      </c>
      <c r="E192" s="1" t="str">
        <f>[3]Total!C11</f>
        <v>Alta</v>
      </c>
      <c r="F192" s="1" t="str">
        <f>[3]Total!D11</f>
        <v xml:space="preserve">Hans-Erik Grewal </v>
      </c>
      <c r="G192" s="4">
        <f>[3]Total!E11</f>
        <v>3.1304347826086958E-3</v>
      </c>
      <c r="H192" s="1">
        <f>[3]Total!F11</f>
        <v>36</v>
      </c>
      <c r="I192" s="5">
        <f>[3]Total!G11</f>
        <v>1</v>
      </c>
      <c r="J192" s="5">
        <f>[3]Total!H11</f>
        <v>2</v>
      </c>
      <c r="K192" s="5">
        <f>[3]Total!I11</f>
        <v>2</v>
      </c>
      <c r="L192" s="5">
        <f>[3]Total!K11</f>
        <v>2</v>
      </c>
      <c r="M192" s="5">
        <f>[3]Total!L11</f>
        <v>3</v>
      </c>
      <c r="N192" s="5">
        <f>[3]Total!M11</f>
        <v>3</v>
      </c>
      <c r="O192" s="5">
        <f>[3]Total!O11</f>
        <v>3</v>
      </c>
      <c r="P192" s="5">
        <f>[3]Total!P11</f>
        <v>3</v>
      </c>
      <c r="Q192" s="5">
        <f>[3]Total!Q11</f>
        <v>3</v>
      </c>
      <c r="R192" s="5">
        <f>[3]Total!S11</f>
        <v>3</v>
      </c>
      <c r="S192" s="5">
        <f>[3]Total!T11</f>
        <v>5</v>
      </c>
      <c r="T192" s="5">
        <f>[3]Total!U11</f>
        <v>5</v>
      </c>
    </row>
    <row r="193" spans="1:20" x14ac:dyDescent="0.25">
      <c r="A193" s="1" t="s">
        <v>31</v>
      </c>
      <c r="B193" s="1" t="s">
        <v>29</v>
      </c>
      <c r="C193" s="8">
        <f>[3]Total!A12</f>
        <v>140043</v>
      </c>
      <c r="D193" s="1" t="str">
        <f>[3]Total!B12</f>
        <v>Auto 8-8 AS Sildnes &amp; Halaas</v>
      </c>
      <c r="E193" s="1" t="str">
        <f>[3]Total!C12</f>
        <v>Eide</v>
      </c>
      <c r="F193" s="1" t="str">
        <f>[3]Total!D12</f>
        <v>Robert H. Eilefsen</v>
      </c>
      <c r="G193" s="4">
        <f>[3]Total!E12</f>
        <v>9.8260869565217398E-3</v>
      </c>
      <c r="H193" s="5">
        <f>[3]Total!F12</f>
        <v>113</v>
      </c>
      <c r="I193" s="5">
        <f>[3]Total!G12</f>
        <v>6</v>
      </c>
      <c r="J193" s="5">
        <f>[3]Total!H12</f>
        <v>8</v>
      </c>
      <c r="K193" s="5">
        <f>[3]Total!I12</f>
        <v>8</v>
      </c>
      <c r="L193" s="5">
        <f>[3]Total!K12</f>
        <v>7</v>
      </c>
      <c r="M193" s="5">
        <f>[3]Total!L12</f>
        <v>9</v>
      </c>
      <c r="N193" s="5">
        <f>[3]Total!M12</f>
        <v>9</v>
      </c>
      <c r="O193" s="5">
        <f>[3]Total!O12</f>
        <v>9</v>
      </c>
      <c r="P193" s="5">
        <f>[3]Total!P12</f>
        <v>10</v>
      </c>
      <c r="Q193" s="5">
        <f>[3]Total!Q12</f>
        <v>10</v>
      </c>
      <c r="R193" s="5">
        <f>[3]Total!S12</f>
        <v>10</v>
      </c>
      <c r="S193" s="5">
        <f>[3]Total!T12</f>
        <v>14</v>
      </c>
      <c r="T193" s="5">
        <f>[3]Total!U12</f>
        <v>14</v>
      </c>
    </row>
    <row r="194" spans="1:20" x14ac:dyDescent="0.25">
      <c r="A194" s="1" t="s">
        <v>31</v>
      </c>
      <c r="B194" s="1" t="s">
        <v>29</v>
      </c>
      <c r="C194" s="8">
        <f>[3]Total!A13</f>
        <v>140044</v>
      </c>
      <c r="D194" s="1" t="str">
        <f>[3]Total!B13</f>
        <v>Auto 8-8 AS Sildnes &amp; Halaas</v>
      </c>
      <c r="E194" s="1" t="str">
        <f>[3]Total!C13</f>
        <v>Kristiansund</v>
      </c>
      <c r="F194" s="1" t="str">
        <f>[3]Total!D13</f>
        <v>Robert H. Eilefsen</v>
      </c>
      <c r="G194" s="4">
        <f>[3]Total!E13</f>
        <v>9.6521739130434776E-3</v>
      </c>
      <c r="H194" s="5">
        <f>[3]Total!F13</f>
        <v>111</v>
      </c>
      <c r="I194" s="5">
        <f>[3]Total!G13</f>
        <v>6</v>
      </c>
      <c r="J194" s="5">
        <f>[3]Total!H13</f>
        <v>8</v>
      </c>
      <c r="K194" s="5">
        <f>[3]Total!I13</f>
        <v>7</v>
      </c>
      <c r="L194" s="5">
        <f>[3]Total!K13</f>
        <v>7</v>
      </c>
      <c r="M194" s="5">
        <f>[3]Total!L13</f>
        <v>9</v>
      </c>
      <c r="N194" s="5">
        <f>[3]Total!M13</f>
        <v>9</v>
      </c>
      <c r="O194" s="5">
        <f>[3]Total!O13</f>
        <v>9</v>
      </c>
      <c r="P194" s="5">
        <f>[3]Total!P13</f>
        <v>9</v>
      </c>
      <c r="Q194" s="5">
        <f>[3]Total!Q13</f>
        <v>10</v>
      </c>
      <c r="R194" s="5">
        <f>[3]Total!S13</f>
        <v>10</v>
      </c>
      <c r="S194" s="5">
        <f>[3]Total!T13</f>
        <v>14</v>
      </c>
      <c r="T194" s="5">
        <f>[3]Total!U13</f>
        <v>14</v>
      </c>
    </row>
    <row r="195" spans="1:20" x14ac:dyDescent="0.25">
      <c r="A195" s="1" t="s">
        <v>31</v>
      </c>
      <c r="B195" s="1" t="s">
        <v>29</v>
      </c>
      <c r="C195" s="8">
        <f>[3]Total!A14</f>
        <v>140050</v>
      </c>
      <c r="D195" s="1" t="str">
        <f>[3]Total!B14</f>
        <v>Autocenteret AS</v>
      </c>
      <c r="E195" s="1" t="str">
        <f>[3]Total!C14</f>
        <v>Nyborg</v>
      </c>
      <c r="F195" s="1" t="str">
        <f>[3]Total!D14</f>
        <v>Anders Hansen</v>
      </c>
      <c r="G195" s="4">
        <f>[3]Total!E14</f>
        <v>4.6695652173913041E-2</v>
      </c>
      <c r="H195" s="5">
        <f>[3]Total!F14</f>
        <v>537</v>
      </c>
      <c r="I195" s="5">
        <f>[3]Total!G14</f>
        <v>16</v>
      </c>
      <c r="J195" s="5">
        <f>[3]Total!H14</f>
        <v>36</v>
      </c>
      <c r="K195" s="5">
        <f>[3]Total!I14</f>
        <v>36</v>
      </c>
      <c r="L195" s="5">
        <f>[3]Total!K14</f>
        <v>33</v>
      </c>
      <c r="M195" s="5">
        <f>[3]Total!L14</f>
        <v>45</v>
      </c>
      <c r="N195" s="5">
        <f>[3]Total!M14</f>
        <v>43</v>
      </c>
      <c r="O195" s="5">
        <f>[3]Total!O14</f>
        <v>43</v>
      </c>
      <c r="P195" s="5">
        <f>[3]Total!P14</f>
        <v>45</v>
      </c>
      <c r="Q195" s="5">
        <f>[3]Total!Q14</f>
        <v>49</v>
      </c>
      <c r="R195" s="5">
        <f>[3]Total!S14</f>
        <v>49</v>
      </c>
      <c r="S195" s="5">
        <f>[3]Total!T14</f>
        <v>67</v>
      </c>
      <c r="T195" s="5">
        <f>[3]Total!U14</f>
        <v>69</v>
      </c>
    </row>
    <row r="196" spans="1:20" x14ac:dyDescent="0.25">
      <c r="A196" s="1" t="s">
        <v>31</v>
      </c>
      <c r="B196" s="1" t="s">
        <v>29</v>
      </c>
      <c r="C196" s="8">
        <f>[3]Total!A15</f>
        <v>140060</v>
      </c>
      <c r="D196" s="1" t="str">
        <f>[3]Total!B15</f>
        <v>Mobile Autopartner AS</v>
      </c>
      <c r="E196" s="1" t="str">
        <f>[3]Total!C15</f>
        <v>Kongsberg</v>
      </c>
      <c r="F196" s="1" t="str">
        <f>[3]Total!D15</f>
        <v>Christian Myhr</v>
      </c>
      <c r="G196" s="4">
        <f>[3]Total!E15</f>
        <v>7.8260869565217397E-3</v>
      </c>
      <c r="H196" s="5">
        <f>[3]Total!F15</f>
        <v>90</v>
      </c>
      <c r="I196" s="5">
        <f>[3]Total!G15</f>
        <v>6</v>
      </c>
      <c r="J196" s="5">
        <f>[3]Total!H15</f>
        <v>6</v>
      </c>
      <c r="K196" s="5">
        <f>[3]Total!I15</f>
        <v>6</v>
      </c>
      <c r="L196" s="5">
        <f>[3]Total!K15</f>
        <v>6</v>
      </c>
      <c r="M196" s="5">
        <f>[3]Total!L15</f>
        <v>8</v>
      </c>
      <c r="N196" s="5">
        <f>[3]Total!M15</f>
        <v>7</v>
      </c>
      <c r="O196" s="5">
        <f>[3]Total!O15</f>
        <v>7</v>
      </c>
      <c r="P196" s="5">
        <f>[3]Total!P15</f>
        <v>8</v>
      </c>
      <c r="Q196" s="5">
        <f>[3]Total!Q15</f>
        <v>8</v>
      </c>
      <c r="R196" s="5">
        <f>[3]Total!S15</f>
        <v>8</v>
      </c>
      <c r="S196" s="5">
        <f>[3]Total!T15</f>
        <v>11</v>
      </c>
      <c r="T196" s="5">
        <f>[3]Total!U15</f>
        <v>12</v>
      </c>
    </row>
    <row r="197" spans="1:20" x14ac:dyDescent="0.25">
      <c r="A197" s="1" t="s">
        <v>31</v>
      </c>
      <c r="B197" s="1" t="s">
        <v>29</v>
      </c>
      <c r="C197" s="8">
        <f>[3]Total!A16</f>
        <v>140070</v>
      </c>
      <c r="D197" s="1" t="str">
        <f>[3]Total!B16</f>
        <v>Birger N. Haug AS</v>
      </c>
      <c r="E197" s="1" t="str">
        <f>[3]Total!C16</f>
        <v>Lillestrøm</v>
      </c>
      <c r="F197" s="1" t="str">
        <f>[3]Total!D16</f>
        <v>Anders Hansen</v>
      </c>
      <c r="G197" s="4">
        <f>[3]Total!E16</f>
        <v>4.0260869565217391E-2</v>
      </c>
      <c r="H197" s="5">
        <f>[3]Total!F16</f>
        <v>463</v>
      </c>
      <c r="I197" s="5">
        <f>[3]Total!G16</f>
        <v>14</v>
      </c>
      <c r="J197" s="5">
        <f>[3]Total!H16</f>
        <v>31</v>
      </c>
      <c r="K197" s="5">
        <f>[3]Total!I16</f>
        <v>31</v>
      </c>
      <c r="L197" s="5">
        <f>[3]Total!K16</f>
        <v>29</v>
      </c>
      <c r="M197" s="5">
        <f>[3]Total!L16</f>
        <v>39</v>
      </c>
      <c r="N197" s="5">
        <f>[3]Total!M16</f>
        <v>37</v>
      </c>
      <c r="O197" s="5">
        <f>[3]Total!O16</f>
        <v>37</v>
      </c>
      <c r="P197" s="5">
        <f>[3]Total!P16</f>
        <v>39</v>
      </c>
      <c r="Q197" s="5">
        <f>[3]Total!Q16</f>
        <v>43</v>
      </c>
      <c r="R197" s="5">
        <f>[3]Total!S16</f>
        <v>42</v>
      </c>
      <c r="S197" s="5">
        <f>[3]Total!T16</f>
        <v>58</v>
      </c>
      <c r="T197" s="5">
        <f>[3]Total!U16</f>
        <v>59</v>
      </c>
    </row>
    <row r="198" spans="1:20" x14ac:dyDescent="0.25">
      <c r="A198" s="1" t="s">
        <v>31</v>
      </c>
      <c r="B198" s="1" t="s">
        <v>29</v>
      </c>
      <c r="C198" s="8">
        <f>[3]Total!A17</f>
        <v>140080</v>
      </c>
      <c r="D198" s="1" t="str">
        <f>[3]Total!B17</f>
        <v>BenTro Bil AS</v>
      </c>
      <c r="E198" s="1" t="str">
        <f>[3]Total!C17</f>
        <v>Narvik</v>
      </c>
      <c r="F198" s="1" t="str">
        <f>[3]Total!D17</f>
        <v xml:space="preserve">Hans-Erik Grewal </v>
      </c>
      <c r="G198" s="4">
        <f>[3]Total!E17</f>
        <v>7.3043478260869567E-3</v>
      </c>
      <c r="H198" s="5">
        <f>[3]Total!F17</f>
        <v>84</v>
      </c>
      <c r="I198" s="5">
        <f>[3]Total!G17</f>
        <v>3</v>
      </c>
      <c r="J198" s="5">
        <f>[3]Total!H17</f>
        <v>6</v>
      </c>
      <c r="K198" s="5">
        <f>[3]Total!I17</f>
        <v>6</v>
      </c>
      <c r="L198" s="5">
        <f>[3]Total!K17</f>
        <v>5</v>
      </c>
      <c r="M198" s="5">
        <f>[3]Total!L17</f>
        <v>7</v>
      </c>
      <c r="N198" s="5">
        <f>[3]Total!M17</f>
        <v>7</v>
      </c>
      <c r="O198" s="5">
        <f>[3]Total!O17</f>
        <v>7</v>
      </c>
      <c r="P198" s="5">
        <f>[3]Total!P17</f>
        <v>7</v>
      </c>
      <c r="Q198" s="5">
        <f>[3]Total!Q17</f>
        <v>8</v>
      </c>
      <c r="R198" s="5">
        <f>[3]Total!S17</f>
        <v>8</v>
      </c>
      <c r="S198" s="5">
        <f>[3]Total!T17</f>
        <v>11</v>
      </c>
      <c r="T198" s="5">
        <f>[3]Total!U17</f>
        <v>11</v>
      </c>
    </row>
    <row r="199" spans="1:20" x14ac:dyDescent="0.25">
      <c r="A199" s="1" t="s">
        <v>31</v>
      </c>
      <c r="B199" s="1" t="s">
        <v>29</v>
      </c>
      <c r="C199" s="8">
        <f>[3]Total!A18</f>
        <v>140090</v>
      </c>
      <c r="D199" s="1" t="str">
        <f>[3]Total!B18</f>
        <v>Bilhuset AS</v>
      </c>
      <c r="E199" s="1" t="str">
        <f>[3]Total!C18</f>
        <v>Kirkenes (Bjørnevatn)</v>
      </c>
      <c r="F199" s="1" t="str">
        <f>[3]Total!D18</f>
        <v xml:space="preserve">Hans-Erik Grewal </v>
      </c>
      <c r="G199" s="4">
        <f>[3]Total!E18</f>
        <v>1.9130434782608696E-3</v>
      </c>
      <c r="H199" s="5">
        <f>[3]Total!F18</f>
        <v>22</v>
      </c>
      <c r="I199" s="5">
        <f>[3]Total!G18</f>
        <v>1</v>
      </c>
      <c r="J199" s="5">
        <f>[3]Total!H18</f>
        <v>1</v>
      </c>
      <c r="K199" s="5">
        <f>[3]Total!I18</f>
        <v>1</v>
      </c>
      <c r="L199" s="5">
        <f>[3]Total!K18</f>
        <v>1</v>
      </c>
      <c r="M199" s="5">
        <f>[3]Total!L18</f>
        <v>2</v>
      </c>
      <c r="N199" s="5">
        <f>[3]Total!M18</f>
        <v>2</v>
      </c>
      <c r="O199" s="5">
        <f>[3]Total!O18</f>
        <v>2</v>
      </c>
      <c r="P199" s="5">
        <f>[3]Total!P18</f>
        <v>2</v>
      </c>
      <c r="Q199" s="5">
        <f>[3]Total!Q18</f>
        <v>2</v>
      </c>
      <c r="R199" s="5">
        <f>[3]Total!S18</f>
        <v>2</v>
      </c>
      <c r="S199" s="5">
        <f>[3]Total!T18</f>
        <v>3</v>
      </c>
      <c r="T199" s="5">
        <f>[3]Total!U18</f>
        <v>3</v>
      </c>
    </row>
    <row r="200" spans="1:20" x14ac:dyDescent="0.25">
      <c r="A200" s="1" t="s">
        <v>31</v>
      </c>
      <c r="B200" s="1" t="s">
        <v>29</v>
      </c>
      <c r="C200" s="8">
        <f>[3]Total!A19</f>
        <v>140110</v>
      </c>
      <c r="D200" s="1" t="str">
        <f>[3]Total!B19</f>
        <v>Biltunet Voss AS</v>
      </c>
      <c r="E200" s="1" t="str">
        <f>[3]Total!C19</f>
        <v>Skulestadmo</v>
      </c>
      <c r="F200" s="1" t="str">
        <f>[3]Total!D19</f>
        <v>Robert H. Eilefsen</v>
      </c>
      <c r="G200" s="4">
        <f>[3]Total!E19</f>
        <v>7.2173913043478257E-3</v>
      </c>
      <c r="H200" s="5">
        <f>[3]Total!F19</f>
        <v>83</v>
      </c>
      <c r="I200" s="5">
        <f>[3]Total!G19</f>
        <v>3</v>
      </c>
      <c r="J200" s="5">
        <f>[3]Total!H19</f>
        <v>6</v>
      </c>
      <c r="K200" s="5">
        <f>[3]Total!I19</f>
        <v>6</v>
      </c>
      <c r="L200" s="5">
        <f>[3]Total!K19</f>
        <v>5</v>
      </c>
      <c r="M200" s="5">
        <f>[3]Total!L19</f>
        <v>7</v>
      </c>
      <c r="N200" s="5">
        <f>[3]Total!M19</f>
        <v>7</v>
      </c>
      <c r="O200" s="5">
        <f>[3]Total!O19</f>
        <v>7</v>
      </c>
      <c r="P200" s="5">
        <f>[3]Total!P19</f>
        <v>7</v>
      </c>
      <c r="Q200" s="5">
        <f>[3]Total!Q19</f>
        <v>8</v>
      </c>
      <c r="R200" s="5">
        <f>[3]Total!S19</f>
        <v>8</v>
      </c>
      <c r="S200" s="5">
        <f>[3]Total!T19</f>
        <v>10</v>
      </c>
      <c r="T200" s="5">
        <f>[3]Total!U19</f>
        <v>11</v>
      </c>
    </row>
    <row r="201" spans="1:20" x14ac:dyDescent="0.25">
      <c r="A201" s="1" t="s">
        <v>31</v>
      </c>
      <c r="B201" s="1" t="s">
        <v>29</v>
      </c>
      <c r="C201" s="8">
        <f>[3]Total!A20</f>
        <v>140120</v>
      </c>
      <c r="D201" s="1" t="str">
        <f>[3]Total!B20</f>
        <v>Mobile Skien AS</v>
      </c>
      <c r="E201" s="1" t="str">
        <f>[3]Total!C20</f>
        <v>Skien</v>
      </c>
      <c r="F201" s="1" t="str">
        <f>[3]Total!D20</f>
        <v>Robert H. Eilefsen</v>
      </c>
      <c r="G201" s="4">
        <f>[3]Total!E20</f>
        <v>2.2608695652173914E-2</v>
      </c>
      <c r="H201" s="5">
        <f>[3]Total!F20</f>
        <v>260</v>
      </c>
      <c r="I201" s="5">
        <f>[3]Total!G20</f>
        <v>7</v>
      </c>
      <c r="J201" s="5">
        <f>[3]Total!H20</f>
        <v>18</v>
      </c>
      <c r="K201" s="5">
        <f>[3]Total!I20</f>
        <v>17</v>
      </c>
      <c r="L201" s="5">
        <f>[3]Total!K20</f>
        <v>16</v>
      </c>
      <c r="M201" s="5">
        <f>[3]Total!L20</f>
        <v>22</v>
      </c>
      <c r="N201" s="5">
        <f>[3]Total!M20</f>
        <v>21</v>
      </c>
      <c r="O201" s="5">
        <f>[3]Total!O20</f>
        <v>21</v>
      </c>
      <c r="P201" s="5">
        <f>[3]Total!P20</f>
        <v>22</v>
      </c>
      <c r="Q201" s="5">
        <f>[3]Total!Q20</f>
        <v>24</v>
      </c>
      <c r="R201" s="5">
        <f>[3]Total!S20</f>
        <v>24</v>
      </c>
      <c r="S201" s="5">
        <f>[3]Total!T20</f>
        <v>33</v>
      </c>
      <c r="T201" s="5">
        <f>[3]Total!U20</f>
        <v>33</v>
      </c>
    </row>
    <row r="202" spans="1:20" x14ac:dyDescent="0.25">
      <c r="A202" s="1" t="s">
        <v>31</v>
      </c>
      <c r="B202" s="1" t="s">
        <v>29</v>
      </c>
      <c r="C202" s="8">
        <f>[3]Total!A21</f>
        <v>140130</v>
      </c>
      <c r="D202" s="1" t="str">
        <f>[3]Total!B21</f>
        <v>Birger N. Haug AS</v>
      </c>
      <c r="E202" s="1" t="str">
        <f>[3]Total!C21</f>
        <v>Rud</v>
      </c>
      <c r="F202" s="1" t="str">
        <f>[3]Total!D21</f>
        <v>Anders Hansen</v>
      </c>
      <c r="G202" s="4">
        <f>[3]Total!E21</f>
        <v>6.478260869565218E-2</v>
      </c>
      <c r="H202" s="5">
        <f>[3]Total!F21</f>
        <v>745</v>
      </c>
      <c r="I202" s="5">
        <f>[3]Total!G21</f>
        <v>26</v>
      </c>
      <c r="J202" s="5">
        <f>[3]Total!H21</f>
        <v>51</v>
      </c>
      <c r="K202" s="5">
        <f>[3]Total!I21</f>
        <v>49</v>
      </c>
      <c r="L202" s="5">
        <f>[3]Total!K21</f>
        <v>46</v>
      </c>
      <c r="M202" s="5">
        <f>[3]Total!L21</f>
        <v>62</v>
      </c>
      <c r="N202" s="5">
        <f>[3]Total!M21</f>
        <v>59</v>
      </c>
      <c r="O202" s="5">
        <f>[3]Total!O21</f>
        <v>60</v>
      </c>
      <c r="P202" s="5">
        <f>[3]Total!P21</f>
        <v>63</v>
      </c>
      <c r="Q202" s="5">
        <f>[3]Total!Q21</f>
        <v>69</v>
      </c>
      <c r="R202" s="5">
        <f>[3]Total!S21</f>
        <v>68</v>
      </c>
      <c r="S202" s="5">
        <f>[3]Total!T21</f>
        <v>93</v>
      </c>
      <c r="T202" s="5">
        <f>[3]Total!U21</f>
        <v>95</v>
      </c>
    </row>
    <row r="203" spans="1:20" x14ac:dyDescent="0.25">
      <c r="A203" s="1" t="s">
        <v>31</v>
      </c>
      <c r="B203" s="1" t="s">
        <v>29</v>
      </c>
      <c r="C203" s="8">
        <f>[3]Total!A22</f>
        <v>140134</v>
      </c>
      <c r="D203" s="1" t="str">
        <f>[3]Total!B22</f>
        <v>Birger N. Haug AS</v>
      </c>
      <c r="E203" s="1" t="str">
        <f>[3]Total!C22</f>
        <v>Ski</v>
      </c>
      <c r="F203" s="1" t="str">
        <f>[3]Total!D22</f>
        <v>Anders Hansen</v>
      </c>
      <c r="G203" s="4">
        <f>[3]Total!E22</f>
        <v>3.8173913043478259E-2</v>
      </c>
      <c r="H203" s="5">
        <f>[3]Total!F22</f>
        <v>439</v>
      </c>
      <c r="I203" s="5">
        <f>[3]Total!G22</f>
        <v>20</v>
      </c>
      <c r="J203" s="5">
        <f>[3]Total!H22</f>
        <v>30</v>
      </c>
      <c r="K203" s="5">
        <f>[3]Total!I22</f>
        <v>30</v>
      </c>
      <c r="L203" s="5">
        <f>[3]Total!K22</f>
        <v>27</v>
      </c>
      <c r="M203" s="5">
        <f>[3]Total!L22</f>
        <v>37</v>
      </c>
      <c r="N203" s="5">
        <f>[3]Total!M22</f>
        <v>35</v>
      </c>
      <c r="O203" s="5">
        <f>[3]Total!O22</f>
        <v>35</v>
      </c>
      <c r="P203" s="5">
        <f>[3]Total!P22</f>
        <v>37</v>
      </c>
      <c r="Q203" s="5">
        <f>[3]Total!Q22</f>
        <v>40</v>
      </c>
      <c r="R203" s="5">
        <f>[3]Total!S22</f>
        <v>40</v>
      </c>
      <c r="S203" s="5">
        <f>[3]Total!T22</f>
        <v>55</v>
      </c>
      <c r="T203" s="5">
        <f>[3]Total!U22</f>
        <v>56</v>
      </c>
    </row>
    <row r="204" spans="1:20" x14ac:dyDescent="0.25">
      <c r="A204" s="1" t="s">
        <v>31</v>
      </c>
      <c r="B204" s="1" t="s">
        <v>29</v>
      </c>
      <c r="C204" s="8">
        <f>[3]Total!A23</f>
        <v>140136</v>
      </c>
      <c r="D204" s="1" t="str">
        <f>[3]Total!B23</f>
        <v>Birger N. Haug AS</v>
      </c>
      <c r="E204" s="1" t="str">
        <f>[3]Total!C23</f>
        <v>Drammen (Lier)</v>
      </c>
      <c r="F204" s="1" t="str">
        <f>[3]Total!D23</f>
        <v>Anders Hansen</v>
      </c>
      <c r="G204" s="4">
        <f>[3]Total!E23</f>
        <v>2.6608695652173914E-2</v>
      </c>
      <c r="H204" s="5">
        <f>[3]Total!F23</f>
        <v>306</v>
      </c>
      <c r="I204" s="5">
        <f>[3]Total!G23</f>
        <v>10</v>
      </c>
      <c r="J204" s="5">
        <f>[3]Total!H23</f>
        <v>21</v>
      </c>
      <c r="K204" s="5">
        <f>[3]Total!I23</f>
        <v>20</v>
      </c>
      <c r="L204" s="5">
        <f>[3]Total!K23</f>
        <v>19</v>
      </c>
      <c r="M204" s="5">
        <f>[3]Total!L23</f>
        <v>26</v>
      </c>
      <c r="N204" s="5">
        <f>[3]Total!M23</f>
        <v>24</v>
      </c>
      <c r="O204" s="5">
        <f>[3]Total!O23</f>
        <v>25</v>
      </c>
      <c r="P204" s="5">
        <f>[3]Total!P23</f>
        <v>26</v>
      </c>
      <c r="Q204" s="5">
        <f>[3]Total!Q23</f>
        <v>28</v>
      </c>
      <c r="R204" s="5">
        <f>[3]Total!S23</f>
        <v>28</v>
      </c>
      <c r="S204" s="5">
        <f>[3]Total!T23</f>
        <v>38</v>
      </c>
      <c r="T204" s="5">
        <f>[3]Total!U23</f>
        <v>39</v>
      </c>
    </row>
    <row r="205" spans="1:20" x14ac:dyDescent="0.25">
      <c r="A205" s="1" t="s">
        <v>31</v>
      </c>
      <c r="B205" s="1" t="s">
        <v>29</v>
      </c>
      <c r="C205" s="8">
        <f>[3]Total!A24</f>
        <v>140140</v>
      </c>
      <c r="D205" s="1" t="str">
        <f>[3]Total!B24</f>
        <v>Brennes Auto AS</v>
      </c>
      <c r="E205" s="1" t="str">
        <f>[3]Total!C24</f>
        <v>Sarpsborg</v>
      </c>
      <c r="F205" s="1" t="str">
        <f>[3]Total!D24</f>
        <v>Christian Myhr</v>
      </c>
      <c r="G205" s="4">
        <f>[3]Total!E24</f>
        <v>3.156521739130435E-2</v>
      </c>
      <c r="H205" s="5">
        <f>[3]Total!F24</f>
        <v>363</v>
      </c>
      <c r="I205" s="5">
        <f>[3]Total!G24</f>
        <v>11</v>
      </c>
      <c r="J205" s="5">
        <f>[3]Total!H24</f>
        <v>25</v>
      </c>
      <c r="K205" s="5">
        <f>[3]Total!I24</f>
        <v>24</v>
      </c>
      <c r="L205" s="5">
        <f>[3]Total!K24</f>
        <v>22</v>
      </c>
      <c r="M205" s="5">
        <f>[3]Total!L24</f>
        <v>30</v>
      </c>
      <c r="N205" s="5">
        <f>[3]Total!M24</f>
        <v>29</v>
      </c>
      <c r="O205" s="5">
        <f>[3]Total!O24</f>
        <v>29</v>
      </c>
      <c r="P205" s="5">
        <f>[3]Total!P24</f>
        <v>31</v>
      </c>
      <c r="Q205" s="5">
        <f>[3]Total!Q24</f>
        <v>33</v>
      </c>
      <c r="R205" s="5">
        <f>[3]Total!S24</f>
        <v>33</v>
      </c>
      <c r="S205" s="5">
        <f>[3]Total!T24</f>
        <v>46</v>
      </c>
      <c r="T205" s="5">
        <f>[3]Total!U24</f>
        <v>46</v>
      </c>
    </row>
    <row r="206" spans="1:20" x14ac:dyDescent="0.25">
      <c r="A206" s="1" t="s">
        <v>31</v>
      </c>
      <c r="B206" s="1" t="s">
        <v>29</v>
      </c>
      <c r="C206" s="8">
        <f>[3]Total!A25</f>
        <v>140142</v>
      </c>
      <c r="D206" s="1" t="str">
        <f>[3]Total!B25</f>
        <v>Brennes Auto Moss AS</v>
      </c>
      <c r="E206" s="1" t="str">
        <f>[3]Total!C25</f>
        <v>Moss</v>
      </c>
      <c r="F206" s="1" t="str">
        <f>[3]Total!D25</f>
        <v>Christian Myhr</v>
      </c>
      <c r="G206" s="4">
        <f>[3]Total!E25</f>
        <v>2.4E-2</v>
      </c>
      <c r="H206" s="5">
        <f>[3]Total!F25</f>
        <v>276</v>
      </c>
      <c r="I206" s="5">
        <f>[3]Total!G25</f>
        <v>9</v>
      </c>
      <c r="J206" s="5">
        <f>[3]Total!H25</f>
        <v>19</v>
      </c>
      <c r="K206" s="5">
        <f>[3]Total!I25</f>
        <v>18</v>
      </c>
      <c r="L206" s="5">
        <f>[3]Total!K25</f>
        <v>17</v>
      </c>
      <c r="M206" s="5">
        <f>[3]Total!L25</f>
        <v>23</v>
      </c>
      <c r="N206" s="5">
        <f>[3]Total!M25</f>
        <v>22</v>
      </c>
      <c r="O206" s="5">
        <f>[3]Total!O25</f>
        <v>22</v>
      </c>
      <c r="P206" s="5">
        <f>[3]Total!P25</f>
        <v>23</v>
      </c>
      <c r="Q206" s="5">
        <f>[3]Total!Q25</f>
        <v>25</v>
      </c>
      <c r="R206" s="5">
        <f>[3]Total!S25</f>
        <v>25</v>
      </c>
      <c r="S206" s="5">
        <f>[3]Total!T25</f>
        <v>35</v>
      </c>
      <c r="T206" s="5">
        <f>[3]Total!U25</f>
        <v>35</v>
      </c>
    </row>
    <row r="207" spans="1:20" x14ac:dyDescent="0.25">
      <c r="A207" s="1" t="s">
        <v>31</v>
      </c>
      <c r="B207" s="1" t="s">
        <v>29</v>
      </c>
      <c r="C207" s="8">
        <f>[3]Total!A26</f>
        <v>140190</v>
      </c>
      <c r="D207" s="1" t="str">
        <f>[3]Total!B26</f>
        <v>Gol Auto AS</v>
      </c>
      <c r="E207" s="1" t="str">
        <f>[3]Total!C26</f>
        <v>Gol</v>
      </c>
      <c r="F207" s="1" t="str">
        <f>[3]Total!D26</f>
        <v>Christian Myhr</v>
      </c>
      <c r="G207" s="4">
        <f>[3]Total!E26</f>
        <v>1.0869565217391304E-2</v>
      </c>
      <c r="H207" s="5">
        <f>[3]Total!F26</f>
        <v>125</v>
      </c>
      <c r="I207" s="5">
        <f>[3]Total!G26</f>
        <v>1</v>
      </c>
      <c r="J207" s="5">
        <f>[3]Total!H26</f>
        <v>8</v>
      </c>
      <c r="K207" s="5">
        <f>[3]Total!I26</f>
        <v>8</v>
      </c>
      <c r="L207" s="5">
        <f>[3]Total!K26</f>
        <v>8</v>
      </c>
      <c r="M207" s="5">
        <f>[3]Total!L26</f>
        <v>10</v>
      </c>
      <c r="N207" s="5">
        <f>[3]Total!M26</f>
        <v>10</v>
      </c>
      <c r="O207" s="5">
        <f>[3]Total!O26</f>
        <v>10</v>
      </c>
      <c r="P207" s="5">
        <f>[3]Total!P26</f>
        <v>11</v>
      </c>
      <c r="Q207" s="5">
        <f>[3]Total!Q26</f>
        <v>12</v>
      </c>
      <c r="R207" s="5">
        <f>[3]Total!S26</f>
        <v>11</v>
      </c>
      <c r="S207" s="5">
        <f>[3]Total!T26</f>
        <v>16</v>
      </c>
      <c r="T207" s="5">
        <f>[3]Total!U26</f>
        <v>16</v>
      </c>
    </row>
    <row r="208" spans="1:20" x14ac:dyDescent="0.25">
      <c r="A208" s="1" t="s">
        <v>31</v>
      </c>
      <c r="B208" s="1" t="s">
        <v>29</v>
      </c>
      <c r="C208" s="8">
        <f>[3]Total!A27</f>
        <v>140210</v>
      </c>
      <c r="D208" s="1" t="str">
        <f>[3]Total!B27</f>
        <v>Gromstad Motor Stoa AS</v>
      </c>
      <c r="E208" s="1" t="str">
        <f>[3]Total!C27</f>
        <v>Arendal (Stoa)</v>
      </c>
      <c r="F208" s="1" t="str">
        <f>[3]Total!D27</f>
        <v>Robert H. Eilefsen</v>
      </c>
      <c r="G208" s="4">
        <f>[3]Total!E27</f>
        <v>1.7652173913043478E-2</v>
      </c>
      <c r="H208" s="5">
        <f>[3]Total!F27</f>
        <v>203</v>
      </c>
      <c r="I208" s="5">
        <f>[3]Total!G27</f>
        <v>6</v>
      </c>
      <c r="J208" s="5">
        <f>[3]Total!H27</f>
        <v>14</v>
      </c>
      <c r="K208" s="5">
        <f>[3]Total!I27</f>
        <v>13</v>
      </c>
      <c r="L208" s="5">
        <f>[3]Total!K27</f>
        <v>13</v>
      </c>
      <c r="M208" s="5">
        <f>[3]Total!L27</f>
        <v>17</v>
      </c>
      <c r="N208" s="5">
        <f>[3]Total!M27</f>
        <v>16</v>
      </c>
      <c r="O208" s="5">
        <f>[3]Total!O27</f>
        <v>16</v>
      </c>
      <c r="P208" s="5">
        <f>[3]Total!P27</f>
        <v>17</v>
      </c>
      <c r="Q208" s="5">
        <f>[3]Total!Q27</f>
        <v>19</v>
      </c>
      <c r="R208" s="5">
        <f>[3]Total!S27</f>
        <v>18</v>
      </c>
      <c r="S208" s="5">
        <f>[3]Total!T27</f>
        <v>25</v>
      </c>
      <c r="T208" s="5">
        <f>[3]Total!U27</f>
        <v>26</v>
      </c>
    </row>
    <row r="209" spans="1:20" x14ac:dyDescent="0.25">
      <c r="A209" s="1" t="s">
        <v>31</v>
      </c>
      <c r="B209" s="1" t="s">
        <v>29</v>
      </c>
      <c r="C209" s="8">
        <f>[3]Total!A28</f>
        <v>140230</v>
      </c>
      <c r="D209" s="1" t="str">
        <f>[3]Total!B28</f>
        <v>Høylandet Auto AS</v>
      </c>
      <c r="E209" s="1" t="str">
        <f>[3]Total!C28</f>
        <v>Høylandet</v>
      </c>
      <c r="F209" s="1" t="str">
        <f>[3]Total!D28</f>
        <v>Robert H. Eilefsen</v>
      </c>
      <c r="G209" s="4">
        <f>[3]Total!E28</f>
        <v>4.6086956521739133E-3</v>
      </c>
      <c r="H209" s="5">
        <f>[3]Total!F28</f>
        <v>53</v>
      </c>
      <c r="I209" s="5">
        <f>[3]Total!G28</f>
        <v>7</v>
      </c>
      <c r="J209" s="5">
        <f>[3]Total!H28</f>
        <v>4</v>
      </c>
      <c r="K209" s="5">
        <f>[3]Total!I28</f>
        <v>4</v>
      </c>
      <c r="L209" s="5">
        <f>[3]Total!K28</f>
        <v>3</v>
      </c>
      <c r="M209" s="5">
        <f>[3]Total!L28</f>
        <v>4</v>
      </c>
      <c r="N209" s="5">
        <f>[3]Total!M28</f>
        <v>4</v>
      </c>
      <c r="O209" s="5">
        <f>[3]Total!O28</f>
        <v>4</v>
      </c>
      <c r="P209" s="5">
        <f>[3]Total!P28</f>
        <v>4</v>
      </c>
      <c r="Q209" s="5">
        <f>[3]Total!Q28</f>
        <v>5</v>
      </c>
      <c r="R209" s="5">
        <f>[3]Total!S28</f>
        <v>5</v>
      </c>
      <c r="S209" s="5">
        <f>[3]Total!T28</f>
        <v>7</v>
      </c>
      <c r="T209" s="5">
        <f>[3]Total!U28</f>
        <v>7</v>
      </c>
    </row>
    <row r="210" spans="1:20" x14ac:dyDescent="0.25">
      <c r="A210" s="1" t="s">
        <v>31</v>
      </c>
      <c r="B210" s="1" t="s">
        <v>29</v>
      </c>
      <c r="C210" s="8">
        <f>[3]Total!A29</f>
        <v>140233</v>
      </c>
      <c r="D210" s="1" t="str">
        <f>[3]Total!B29</f>
        <v>Høylandet Auto AS</v>
      </c>
      <c r="E210" s="1" t="str">
        <f>[3]Total!C29</f>
        <v>Spillum</v>
      </c>
      <c r="F210" s="1" t="str">
        <f>[3]Total!D29</f>
        <v>Robert H. Eilefsen</v>
      </c>
      <c r="G210" s="4">
        <f>[3]Total!E29</f>
        <v>2.6086956521739132E-3</v>
      </c>
      <c r="H210" s="5">
        <f>[3]Total!F29</f>
        <v>30</v>
      </c>
      <c r="I210" s="5">
        <f>[3]Total!G29</f>
        <v>1</v>
      </c>
      <c r="J210" s="5">
        <f>[3]Total!H29</f>
        <v>2</v>
      </c>
      <c r="K210" s="5">
        <f>[3]Total!I29</f>
        <v>2</v>
      </c>
      <c r="L210" s="5">
        <f>[3]Total!K29</f>
        <v>2</v>
      </c>
      <c r="M210" s="5">
        <f>[3]Total!L29</f>
        <v>3</v>
      </c>
      <c r="N210" s="5">
        <f>[3]Total!M29</f>
        <v>2</v>
      </c>
      <c r="O210" s="5">
        <f>[3]Total!O29</f>
        <v>2</v>
      </c>
      <c r="P210" s="5">
        <f>[3]Total!P29</f>
        <v>3</v>
      </c>
      <c r="Q210" s="5">
        <f>[3]Total!Q29</f>
        <v>3</v>
      </c>
      <c r="R210" s="5">
        <f>[3]Total!S29</f>
        <v>3</v>
      </c>
      <c r="S210" s="5">
        <f>[3]Total!T29</f>
        <v>4</v>
      </c>
      <c r="T210" s="5">
        <f>[3]Total!U29</f>
        <v>4</v>
      </c>
    </row>
    <row r="211" spans="1:20" x14ac:dyDescent="0.25">
      <c r="A211" s="1" t="s">
        <v>31</v>
      </c>
      <c r="B211" s="1" t="s">
        <v>29</v>
      </c>
      <c r="C211" s="8">
        <f>[3]Total!A30</f>
        <v>140240</v>
      </c>
      <c r="D211" s="1" t="str">
        <f>[3]Total!B30</f>
        <v>Imaas Bil AS</v>
      </c>
      <c r="E211" s="1" t="str">
        <f>[3]Total!C30</f>
        <v>Bodø</v>
      </c>
      <c r="F211" s="1" t="str">
        <f>[3]Total!D30</f>
        <v xml:space="preserve">Hans-Erik Grewal </v>
      </c>
      <c r="G211" s="4">
        <f>[3]Total!E30</f>
        <v>1.208695652173913E-2</v>
      </c>
      <c r="H211" s="5">
        <f>[3]Total!F30</f>
        <v>139</v>
      </c>
      <c r="I211" s="5">
        <f>[3]Total!G30</f>
        <v>6</v>
      </c>
      <c r="J211" s="5">
        <f>[3]Total!H30</f>
        <v>9</v>
      </c>
      <c r="K211" s="5">
        <f>[3]Total!I30</f>
        <v>9</v>
      </c>
      <c r="L211" s="5">
        <f>[3]Total!K30</f>
        <v>9</v>
      </c>
      <c r="M211" s="5">
        <f>[3]Total!L30</f>
        <v>12</v>
      </c>
      <c r="N211" s="5">
        <f>[3]Total!M30</f>
        <v>11</v>
      </c>
      <c r="O211" s="5">
        <f>[3]Total!O30</f>
        <v>11</v>
      </c>
      <c r="P211" s="5">
        <f>[3]Total!P30</f>
        <v>12</v>
      </c>
      <c r="Q211" s="5">
        <f>[3]Total!Q30</f>
        <v>13</v>
      </c>
      <c r="R211" s="5">
        <f>[3]Total!S30</f>
        <v>13</v>
      </c>
      <c r="S211" s="5">
        <f>[3]Total!T30</f>
        <v>17</v>
      </c>
      <c r="T211" s="5">
        <f>[3]Total!U30</f>
        <v>18</v>
      </c>
    </row>
    <row r="212" spans="1:20" x14ac:dyDescent="0.25">
      <c r="A212" s="1" t="s">
        <v>31</v>
      </c>
      <c r="B212" s="1" t="s">
        <v>29</v>
      </c>
      <c r="C212" s="8">
        <f>[3]Total!A31</f>
        <v>140250</v>
      </c>
      <c r="D212" s="1" t="str">
        <f>[3]Total!B31</f>
        <v>Kvam Mek. Verksted</v>
      </c>
      <c r="E212" s="1" t="str">
        <f>[3]Total!C31</f>
        <v>Kvam</v>
      </c>
      <c r="F212" s="1" t="str">
        <f>[3]Total!D31</f>
        <v>Christian Myhr</v>
      </c>
      <c r="G212" s="4">
        <f>[3]Total!E31</f>
        <v>3.217391304347826E-3</v>
      </c>
      <c r="H212" s="5">
        <f>[3]Total!F31</f>
        <v>37</v>
      </c>
      <c r="I212" s="5">
        <f>[3]Total!G31</f>
        <v>4</v>
      </c>
      <c r="J212" s="5">
        <f>[3]Total!H31</f>
        <v>3</v>
      </c>
      <c r="K212" s="5">
        <f>[3]Total!I31</f>
        <v>2</v>
      </c>
      <c r="L212" s="5">
        <f>[3]Total!K31</f>
        <v>2</v>
      </c>
      <c r="M212" s="5">
        <f>[3]Total!L31</f>
        <v>3</v>
      </c>
      <c r="N212" s="5">
        <f>[3]Total!M31</f>
        <v>3</v>
      </c>
      <c r="O212" s="5">
        <f>[3]Total!O31</f>
        <v>3</v>
      </c>
      <c r="P212" s="5">
        <f>[3]Total!P31</f>
        <v>3</v>
      </c>
      <c r="Q212" s="5">
        <f>[3]Total!Q31</f>
        <v>3</v>
      </c>
      <c r="R212" s="5">
        <f>[3]Total!S31</f>
        <v>3</v>
      </c>
      <c r="S212" s="5">
        <f>[3]Total!T31</f>
        <v>5</v>
      </c>
      <c r="T212" s="5">
        <f>[3]Total!U31</f>
        <v>5</v>
      </c>
    </row>
    <row r="213" spans="1:20" x14ac:dyDescent="0.25">
      <c r="A213" s="1" t="s">
        <v>31</v>
      </c>
      <c r="B213" s="1" t="s">
        <v>29</v>
      </c>
      <c r="C213" s="8">
        <f>[3]Total!A32</f>
        <v>140270</v>
      </c>
      <c r="D213" s="1" t="str">
        <f>[3]Total!B32</f>
        <v>Linkjendal Bilforretning AS</v>
      </c>
      <c r="E213" s="1" t="str">
        <f>[3]Total!C32</f>
        <v>Sannidal (Kragerø)</v>
      </c>
      <c r="F213" s="1" t="str">
        <f>[3]Total!D32</f>
        <v>Robert H. Eilefsen</v>
      </c>
      <c r="G213" s="4">
        <f>[3]Total!E32</f>
        <v>3.4782608695652175E-3</v>
      </c>
      <c r="H213" s="5">
        <f>[3]Total!F32</f>
        <v>40</v>
      </c>
      <c r="I213" s="5">
        <f>[3]Total!G32</f>
        <v>1</v>
      </c>
      <c r="J213" s="5">
        <f>[3]Total!H32</f>
        <v>3</v>
      </c>
      <c r="K213" s="5">
        <f>[3]Total!I32</f>
        <v>3</v>
      </c>
      <c r="L213" s="5">
        <f>[3]Total!K32</f>
        <v>2</v>
      </c>
      <c r="M213" s="5">
        <f>[3]Total!L32</f>
        <v>3</v>
      </c>
      <c r="N213" s="5">
        <f>[3]Total!M32</f>
        <v>3</v>
      </c>
      <c r="O213" s="5">
        <f>[3]Total!O32</f>
        <v>3</v>
      </c>
      <c r="P213" s="5">
        <f>[3]Total!P32</f>
        <v>3</v>
      </c>
      <c r="Q213" s="5">
        <f>[3]Total!Q32</f>
        <v>4</v>
      </c>
      <c r="R213" s="5">
        <f>[3]Total!S32</f>
        <v>4</v>
      </c>
      <c r="S213" s="5">
        <f>[3]Total!T32</f>
        <v>5</v>
      </c>
      <c r="T213" s="5">
        <f>[3]Total!U32</f>
        <v>5</v>
      </c>
    </row>
    <row r="214" spans="1:20" x14ac:dyDescent="0.25">
      <c r="A214" s="1" t="s">
        <v>31</v>
      </c>
      <c r="B214" s="1" t="s">
        <v>29</v>
      </c>
      <c r="C214" s="8">
        <f>[3]Total!A33</f>
        <v>140325</v>
      </c>
      <c r="D214" s="1" t="str">
        <f>[3]Total!B33</f>
        <v>Mobile Elverum AS</v>
      </c>
      <c r="E214" s="1" t="str">
        <f>[3]Total!C33</f>
        <v>Elverum</v>
      </c>
      <c r="F214" s="1" t="str">
        <f>[3]Total!D33</f>
        <v>Christian Myhr</v>
      </c>
      <c r="G214" s="4">
        <f>[3]Total!E33</f>
        <v>9.5652173913043474E-3</v>
      </c>
      <c r="H214" s="5">
        <f>[3]Total!F33</f>
        <v>110</v>
      </c>
      <c r="I214" s="5">
        <f>[3]Total!G33</f>
        <v>19</v>
      </c>
      <c r="J214" s="5">
        <f>[3]Total!H33</f>
        <v>7</v>
      </c>
      <c r="K214" s="5">
        <f>[3]Total!I33</f>
        <v>7</v>
      </c>
      <c r="L214" s="5">
        <f>[3]Total!K33</f>
        <v>7</v>
      </c>
      <c r="M214" s="5">
        <f>[3]Total!L33</f>
        <v>9</v>
      </c>
      <c r="N214" s="5">
        <f>[3]Total!M33</f>
        <v>9</v>
      </c>
      <c r="O214" s="5">
        <f>[3]Total!O33</f>
        <v>9</v>
      </c>
      <c r="P214" s="5">
        <f>[3]Total!P33</f>
        <v>9</v>
      </c>
      <c r="Q214" s="5">
        <f>[3]Total!Q33</f>
        <v>10</v>
      </c>
      <c r="R214" s="5">
        <f>[3]Total!S33</f>
        <v>10</v>
      </c>
      <c r="S214" s="5">
        <f>[3]Total!T33</f>
        <v>14</v>
      </c>
      <c r="T214" s="5">
        <f>[3]Total!U33</f>
        <v>14</v>
      </c>
    </row>
    <row r="215" spans="1:20" x14ac:dyDescent="0.25">
      <c r="A215" s="1" t="s">
        <v>31</v>
      </c>
      <c r="B215" s="1" t="s">
        <v>29</v>
      </c>
      <c r="C215" s="8">
        <f>[3]Total!A34</f>
        <v>140330</v>
      </c>
      <c r="D215" s="1" t="str">
        <f>[3]Total!B34</f>
        <v>Ramsengs Auto AS</v>
      </c>
      <c r="E215" s="1" t="str">
        <f>[3]Total!C34</f>
        <v>Mo i Rana</v>
      </c>
      <c r="F215" s="1" t="str">
        <f>[3]Total!D34</f>
        <v xml:space="preserve">Hans-Erik Grewal </v>
      </c>
      <c r="G215" s="4">
        <f>[3]Total!E34</f>
        <v>5.6521739130434784E-3</v>
      </c>
      <c r="H215" s="5">
        <f>[3]Total!F34</f>
        <v>65</v>
      </c>
      <c r="I215" s="5">
        <f>[3]Total!G34</f>
        <v>1</v>
      </c>
      <c r="J215" s="5">
        <f>[3]Total!H34</f>
        <v>4</v>
      </c>
      <c r="K215" s="5">
        <f>[3]Total!I34</f>
        <v>4</v>
      </c>
      <c r="L215" s="5">
        <f>[3]Total!K34</f>
        <v>4</v>
      </c>
      <c r="M215" s="5">
        <f>[3]Total!L34</f>
        <v>5</v>
      </c>
      <c r="N215" s="5">
        <f>[3]Total!M34</f>
        <v>5</v>
      </c>
      <c r="O215" s="5">
        <f>[3]Total!O34</f>
        <v>5</v>
      </c>
      <c r="P215" s="5">
        <f>[3]Total!P34</f>
        <v>5</v>
      </c>
      <c r="Q215" s="5">
        <f>[3]Total!Q34</f>
        <v>6</v>
      </c>
      <c r="R215" s="5">
        <f>[3]Total!S34</f>
        <v>6</v>
      </c>
      <c r="S215" s="5">
        <f>[3]Total!T34</f>
        <v>8</v>
      </c>
      <c r="T215" s="5">
        <f>[3]Total!U34</f>
        <v>8</v>
      </c>
    </row>
    <row r="216" spans="1:20" x14ac:dyDescent="0.25">
      <c r="A216" s="1" t="s">
        <v>31</v>
      </c>
      <c r="B216" s="1" t="s">
        <v>29</v>
      </c>
      <c r="C216" s="8">
        <f>[3]Total!A35</f>
        <v>140340</v>
      </c>
      <c r="D216" s="1" t="str">
        <f>[3]Total!B35</f>
        <v>Seljord Bil AS</v>
      </c>
      <c r="E216" s="1" t="str">
        <f>[3]Total!C35</f>
        <v>Seljord</v>
      </c>
      <c r="F216" s="1" t="str">
        <f>[3]Total!D35</f>
        <v>Robert H. Eilefsen</v>
      </c>
      <c r="G216" s="4">
        <f>[3]Total!E35</f>
        <v>3.9130434782608699E-3</v>
      </c>
      <c r="H216" s="5">
        <f>[3]Total!F35</f>
        <v>45</v>
      </c>
      <c r="I216" s="5">
        <f>[3]Total!G35</f>
        <v>3</v>
      </c>
      <c r="J216" s="5">
        <f>[3]Total!H35</f>
        <v>3</v>
      </c>
      <c r="K216" s="5">
        <f>[3]Total!I35</f>
        <v>3</v>
      </c>
      <c r="L216" s="5">
        <f>[3]Total!K35</f>
        <v>3</v>
      </c>
      <c r="M216" s="5">
        <f>[3]Total!L35</f>
        <v>4</v>
      </c>
      <c r="N216" s="5">
        <f>[3]Total!M35</f>
        <v>4</v>
      </c>
      <c r="O216" s="5">
        <f>[3]Total!O35</f>
        <v>4</v>
      </c>
      <c r="P216" s="5">
        <f>[3]Total!P35</f>
        <v>4</v>
      </c>
      <c r="Q216" s="5">
        <f>[3]Total!Q35</f>
        <v>4</v>
      </c>
      <c r="R216" s="5">
        <f>[3]Total!S35</f>
        <v>4</v>
      </c>
      <c r="S216" s="5">
        <f>[3]Total!T35</f>
        <v>6</v>
      </c>
      <c r="T216" s="5">
        <f>[3]Total!U35</f>
        <v>6</v>
      </c>
    </row>
    <row r="217" spans="1:20" x14ac:dyDescent="0.25">
      <c r="A217" s="1" t="s">
        <v>31</v>
      </c>
      <c r="B217" s="1" t="s">
        <v>29</v>
      </c>
      <c r="C217" s="8">
        <f>[3]Total!A36</f>
        <v>140350</v>
      </c>
      <c r="D217" s="1" t="str">
        <f>[3]Total!B36</f>
        <v>Mobile Hamar AS</v>
      </c>
      <c r="E217" s="1" t="str">
        <f>[3]Total!C36</f>
        <v>Hamar (Ridabu)</v>
      </c>
      <c r="F217" s="1" t="str">
        <f>[3]Total!D36</f>
        <v>Christian Myhr</v>
      </c>
      <c r="G217" s="4">
        <f>[3]Total!E36</f>
        <v>1.6521739130434782E-2</v>
      </c>
      <c r="H217" s="5">
        <f>[3]Total!F36</f>
        <v>190</v>
      </c>
      <c r="I217" s="5">
        <f>[3]Total!G36</f>
        <v>0</v>
      </c>
      <c r="J217" s="5">
        <f>[3]Total!H36</f>
        <v>13</v>
      </c>
      <c r="K217" s="5">
        <f>[3]Total!I36</f>
        <v>13</v>
      </c>
      <c r="L217" s="5">
        <f>[3]Total!K36</f>
        <v>12</v>
      </c>
      <c r="M217" s="5">
        <f>[3]Total!L36</f>
        <v>16</v>
      </c>
      <c r="N217" s="5">
        <f>[3]Total!M36</f>
        <v>15</v>
      </c>
      <c r="O217" s="5">
        <f>[3]Total!O36</f>
        <v>15</v>
      </c>
      <c r="P217" s="5">
        <f>[3]Total!P36</f>
        <v>16</v>
      </c>
      <c r="Q217" s="5">
        <f>[3]Total!Q36</f>
        <v>17</v>
      </c>
      <c r="R217" s="5">
        <f>[3]Total!S36</f>
        <v>17</v>
      </c>
      <c r="S217" s="5">
        <f>[3]Total!T36</f>
        <v>24</v>
      </c>
      <c r="T217" s="5">
        <f>[3]Total!U36</f>
        <v>24</v>
      </c>
    </row>
    <row r="218" spans="1:20" x14ac:dyDescent="0.25">
      <c r="A218" s="1" t="s">
        <v>31</v>
      </c>
      <c r="B218" s="1" t="s">
        <v>29</v>
      </c>
      <c r="C218" s="8">
        <f>[3]Total!A37</f>
        <v>140380</v>
      </c>
      <c r="D218" s="1" t="str">
        <f>[3]Total!B37</f>
        <v>Sørlandets Bilsenter AS</v>
      </c>
      <c r="E218" s="1" t="str">
        <f>[3]Total!C37</f>
        <v>Kristiansand</v>
      </c>
      <c r="F218" s="1" t="str">
        <f>[3]Total!D37</f>
        <v>Robert H. Eilefsen</v>
      </c>
      <c r="G218" s="4">
        <f>[3]Total!E37</f>
        <v>3.9217391304347829E-2</v>
      </c>
      <c r="H218" s="5">
        <f>[3]Total!F37</f>
        <v>451</v>
      </c>
      <c r="I218" s="5">
        <f>[3]Total!G37</f>
        <v>21</v>
      </c>
      <c r="J218" s="5">
        <f>[3]Total!H37</f>
        <v>31</v>
      </c>
      <c r="K218" s="5">
        <f>[3]Total!I37</f>
        <v>30</v>
      </c>
      <c r="L218" s="5">
        <f>[3]Total!K37</f>
        <v>28</v>
      </c>
      <c r="M218" s="5">
        <f>[3]Total!L37</f>
        <v>38</v>
      </c>
      <c r="N218" s="5">
        <f>[3]Total!M37</f>
        <v>36</v>
      </c>
      <c r="O218" s="5">
        <f>[3]Total!O37</f>
        <v>36</v>
      </c>
      <c r="P218" s="5">
        <f>[3]Total!P37</f>
        <v>38</v>
      </c>
      <c r="Q218" s="5">
        <f>[3]Total!Q37</f>
        <v>41</v>
      </c>
      <c r="R218" s="5">
        <f>[3]Total!S37</f>
        <v>41</v>
      </c>
      <c r="S218" s="5">
        <f>[3]Total!T37</f>
        <v>57</v>
      </c>
      <c r="T218" s="5">
        <f>[3]Total!U37</f>
        <v>58</v>
      </c>
    </row>
    <row r="219" spans="1:20" x14ac:dyDescent="0.25">
      <c r="A219" s="1" t="s">
        <v>31</v>
      </c>
      <c r="B219" s="1" t="s">
        <v>29</v>
      </c>
      <c r="C219" s="8">
        <f>[3]Total!A38</f>
        <v>140390</v>
      </c>
      <c r="D219" s="1" t="str">
        <f>[3]Total!B38</f>
        <v>Steinkjer Bil AS</v>
      </c>
      <c r="E219" s="1" t="str">
        <f>[3]Total!C38</f>
        <v>Steinkjer</v>
      </c>
      <c r="F219" s="1" t="str">
        <f>[3]Total!D38</f>
        <v>Robert H. Eilefsen</v>
      </c>
      <c r="G219" s="4">
        <f>[3]Total!E38</f>
        <v>9.2173913043478266E-3</v>
      </c>
      <c r="H219" s="5">
        <f>[3]Total!F38</f>
        <v>106</v>
      </c>
      <c r="I219" s="5">
        <f>[3]Total!G38</f>
        <v>4</v>
      </c>
      <c r="J219" s="5">
        <f>[3]Total!H38</f>
        <v>7</v>
      </c>
      <c r="K219" s="5">
        <f>[3]Total!I38</f>
        <v>7</v>
      </c>
      <c r="L219" s="5">
        <f>[3]Total!K38</f>
        <v>7</v>
      </c>
      <c r="M219" s="5">
        <f>[3]Total!L38</f>
        <v>9</v>
      </c>
      <c r="N219" s="5">
        <f>[3]Total!M38</f>
        <v>8</v>
      </c>
      <c r="O219" s="5">
        <f>[3]Total!O38</f>
        <v>9</v>
      </c>
      <c r="P219" s="5">
        <f>[3]Total!P38</f>
        <v>9</v>
      </c>
      <c r="Q219" s="5">
        <f>[3]Total!Q38</f>
        <v>10</v>
      </c>
      <c r="R219" s="5">
        <f>[3]Total!S38</f>
        <v>10</v>
      </c>
      <c r="S219" s="5">
        <f>[3]Total!T38</f>
        <v>13</v>
      </c>
      <c r="T219" s="5">
        <f>[3]Total!U38</f>
        <v>14</v>
      </c>
    </row>
    <row r="220" spans="1:20" x14ac:dyDescent="0.25">
      <c r="A220" s="1" t="s">
        <v>31</v>
      </c>
      <c r="B220" s="1" t="s">
        <v>29</v>
      </c>
      <c r="C220" s="8">
        <f>[3]Total!A39</f>
        <v>140460</v>
      </c>
      <c r="D220" s="1" t="str">
        <f>[3]Total!B39</f>
        <v>Tungen Bil AS</v>
      </c>
      <c r="E220" s="1" t="str">
        <f>[3]Total!C39</f>
        <v>Lillehammer</v>
      </c>
      <c r="F220" s="1" t="str">
        <f>[3]Total!D39</f>
        <v>Christian Myhr</v>
      </c>
      <c r="G220" s="4">
        <f>[3]Total!E39</f>
        <v>8.6086956521739134E-3</v>
      </c>
      <c r="H220" s="5">
        <f>[3]Total!F39</f>
        <v>99</v>
      </c>
      <c r="I220" s="5">
        <f>[3]Total!G39</f>
        <v>1</v>
      </c>
      <c r="J220" s="5">
        <f>[3]Total!H39</f>
        <v>7</v>
      </c>
      <c r="K220" s="5">
        <f>[3]Total!I39</f>
        <v>7</v>
      </c>
      <c r="L220" s="5">
        <f>[3]Total!K39</f>
        <v>6</v>
      </c>
      <c r="M220" s="5">
        <f>[3]Total!L39</f>
        <v>8</v>
      </c>
      <c r="N220" s="5">
        <f>[3]Total!M39</f>
        <v>8</v>
      </c>
      <c r="O220" s="5">
        <f>[3]Total!O39</f>
        <v>8</v>
      </c>
      <c r="P220" s="5">
        <f>[3]Total!P39</f>
        <v>8</v>
      </c>
      <c r="Q220" s="5">
        <f>[3]Total!Q39</f>
        <v>9</v>
      </c>
      <c r="R220" s="5">
        <f>[3]Total!S39</f>
        <v>9</v>
      </c>
      <c r="S220" s="5">
        <f>[3]Total!T39</f>
        <v>12</v>
      </c>
      <c r="T220" s="5">
        <f>[3]Total!U39</f>
        <v>13</v>
      </c>
    </row>
    <row r="221" spans="1:20" x14ac:dyDescent="0.25">
      <c r="A221" s="1" t="s">
        <v>31</v>
      </c>
      <c r="B221" s="1" t="s">
        <v>29</v>
      </c>
      <c r="C221" s="8">
        <f>[3]Total!A40</f>
        <v>140470</v>
      </c>
      <c r="D221" s="1" t="str">
        <f>[3]Total!B40</f>
        <v>Varanger Auto AS</v>
      </c>
      <c r="E221" s="1" t="str">
        <f>[3]Total!C40</f>
        <v>Vadsø</v>
      </c>
      <c r="F221" s="1" t="str">
        <f>[3]Total!D40</f>
        <v xml:space="preserve">Hans-Erik Grewal </v>
      </c>
      <c r="G221" s="4">
        <f>[3]Total!E40</f>
        <v>1.7391304347826088E-3</v>
      </c>
      <c r="H221" s="5">
        <f>[3]Total!F40</f>
        <v>20</v>
      </c>
      <c r="I221" s="5">
        <f>[3]Total!G40</f>
        <v>1</v>
      </c>
      <c r="J221" s="5">
        <f>[3]Total!H40</f>
        <v>1</v>
      </c>
      <c r="K221" s="5">
        <f>[3]Total!I40</f>
        <v>1</v>
      </c>
      <c r="L221" s="5">
        <f>[3]Total!K40</f>
        <v>1</v>
      </c>
      <c r="M221" s="5">
        <f>[3]Total!L40</f>
        <v>2</v>
      </c>
      <c r="N221" s="5">
        <f>[3]Total!M40</f>
        <v>2</v>
      </c>
      <c r="O221" s="5">
        <f>[3]Total!O40</f>
        <v>2</v>
      </c>
      <c r="P221" s="5">
        <f>[3]Total!P40</f>
        <v>2</v>
      </c>
      <c r="Q221" s="5">
        <f>[3]Total!Q40</f>
        <v>2</v>
      </c>
      <c r="R221" s="5">
        <f>[3]Total!S40</f>
        <v>2</v>
      </c>
      <c r="S221" s="5">
        <f>[3]Total!T40</f>
        <v>3</v>
      </c>
      <c r="T221" s="5">
        <f>[3]Total!U40</f>
        <v>3</v>
      </c>
    </row>
    <row r="222" spans="1:20" x14ac:dyDescent="0.25">
      <c r="A222" s="1" t="s">
        <v>31</v>
      </c>
      <c r="B222" s="1" t="s">
        <v>29</v>
      </c>
      <c r="C222" s="8">
        <f>[3]Total!A41</f>
        <v>140480</v>
      </c>
      <c r="D222" s="1" t="str">
        <f>[3]Total!B41</f>
        <v>Vesterålen Bil AS</v>
      </c>
      <c r="E222" s="1" t="str">
        <f>[3]Total!C41</f>
        <v>Sortland</v>
      </c>
      <c r="F222" s="1" t="str">
        <f>[3]Total!D41</f>
        <v xml:space="preserve">Hans-Erik Grewal </v>
      </c>
      <c r="G222" s="4">
        <f>[3]Total!E41</f>
        <v>5.7391304347826086E-3</v>
      </c>
      <c r="H222" s="5">
        <f>[3]Total!F41</f>
        <v>66</v>
      </c>
      <c r="I222" s="5">
        <f>[3]Total!G41</f>
        <v>2</v>
      </c>
      <c r="J222" s="5">
        <f>[3]Total!H41</f>
        <v>4</v>
      </c>
      <c r="K222" s="5">
        <f>[3]Total!I41</f>
        <v>4</v>
      </c>
      <c r="L222" s="5">
        <f>[3]Total!K41</f>
        <v>4</v>
      </c>
      <c r="M222" s="5">
        <f>[3]Total!L41</f>
        <v>6</v>
      </c>
      <c r="N222" s="5">
        <f>[3]Total!M41</f>
        <v>5</v>
      </c>
      <c r="O222" s="5">
        <f>[3]Total!O41</f>
        <v>5</v>
      </c>
      <c r="P222" s="5">
        <f>[3]Total!P41</f>
        <v>6</v>
      </c>
      <c r="Q222" s="5">
        <f>[3]Total!Q41</f>
        <v>6</v>
      </c>
      <c r="R222" s="5">
        <f>[3]Total!S41</f>
        <v>6</v>
      </c>
      <c r="S222" s="5">
        <f>[3]Total!T41</f>
        <v>8</v>
      </c>
      <c r="T222" s="5">
        <f>[3]Total!U41</f>
        <v>8</v>
      </c>
    </row>
    <row r="223" spans="1:20" x14ac:dyDescent="0.25">
      <c r="A223" s="1" t="s">
        <v>31</v>
      </c>
      <c r="B223" s="1" t="s">
        <v>29</v>
      </c>
      <c r="C223" s="8">
        <f>[3]Total!A42</f>
        <v>140481</v>
      </c>
      <c r="D223" s="1" t="str">
        <f>[3]Total!B42</f>
        <v>Norbil AS</v>
      </c>
      <c r="E223" s="1" t="str">
        <f>[3]Total!C42</f>
        <v>Harstad</v>
      </c>
      <c r="F223" s="1" t="str">
        <f>[3]Total!D42</f>
        <v xml:space="preserve">Hans-Erik Grewal </v>
      </c>
      <c r="G223" s="4">
        <f>[3]Total!E42</f>
        <v>5.5652173913043482E-3</v>
      </c>
      <c r="H223" s="5">
        <f>[3]Total!F42</f>
        <v>64</v>
      </c>
      <c r="I223" s="5">
        <f>[3]Total!G42</f>
        <v>5</v>
      </c>
      <c r="J223" s="5">
        <f>[3]Total!H42</f>
        <v>4</v>
      </c>
      <c r="K223" s="5">
        <f>[3]Total!I42</f>
        <v>4</v>
      </c>
      <c r="L223" s="5">
        <f>[3]Total!K42</f>
        <v>4</v>
      </c>
      <c r="M223" s="5">
        <f>[3]Total!L42</f>
        <v>5</v>
      </c>
      <c r="N223" s="5">
        <f>[3]Total!M42</f>
        <v>5</v>
      </c>
      <c r="O223" s="5">
        <f>[3]Total!O42</f>
        <v>5</v>
      </c>
      <c r="P223" s="5">
        <f>[3]Total!P42</f>
        <v>5</v>
      </c>
      <c r="Q223" s="5">
        <f>[3]Total!Q42</f>
        <v>6</v>
      </c>
      <c r="R223" s="5">
        <f>[3]Total!S42</f>
        <v>6</v>
      </c>
      <c r="S223" s="5">
        <f>[3]Total!T42</f>
        <v>8</v>
      </c>
      <c r="T223" s="5">
        <f>[3]Total!U42</f>
        <v>8</v>
      </c>
    </row>
    <row r="224" spans="1:20" x14ac:dyDescent="0.25">
      <c r="A224" s="1" t="s">
        <v>31</v>
      </c>
      <c r="B224" s="1" t="s">
        <v>29</v>
      </c>
      <c r="C224" s="8">
        <f>[3]Total!A43</f>
        <v>140500</v>
      </c>
      <c r="D224" s="1" t="str">
        <f>[3]Total!B43</f>
        <v>Witro Bil AS</v>
      </c>
      <c r="E224" s="1" t="str">
        <f>[3]Total!C43</f>
        <v>Trondheim</v>
      </c>
      <c r="F224" s="1" t="str">
        <f>[3]Total!D43</f>
        <v>Anders Hansen</v>
      </c>
      <c r="G224" s="4">
        <f>[3]Total!E43</f>
        <v>5.4869565217391301E-2</v>
      </c>
      <c r="H224" s="5">
        <f>[3]Total!F43</f>
        <v>631</v>
      </c>
      <c r="I224" s="5">
        <f>[3]Total!G43</f>
        <v>29</v>
      </c>
      <c r="J224" s="5">
        <f>[3]Total!H43</f>
        <v>43</v>
      </c>
      <c r="K224" s="5">
        <f>[3]Total!I43</f>
        <v>42</v>
      </c>
      <c r="L224" s="5">
        <f>[3]Total!K43</f>
        <v>39</v>
      </c>
      <c r="M224" s="5">
        <f>[3]Total!L43</f>
        <v>53</v>
      </c>
      <c r="N224" s="5">
        <f>[3]Total!M43</f>
        <v>50</v>
      </c>
      <c r="O224" s="5">
        <f>[3]Total!O43</f>
        <v>51</v>
      </c>
      <c r="P224" s="5">
        <f>[3]Total!P43</f>
        <v>53</v>
      </c>
      <c r="Q224" s="5">
        <f>[3]Total!Q43</f>
        <v>58</v>
      </c>
      <c r="R224" s="5">
        <f>[3]Total!S43</f>
        <v>57</v>
      </c>
      <c r="S224" s="5">
        <f>[3]Total!T43</f>
        <v>79</v>
      </c>
      <c r="T224" s="5">
        <f>[3]Total!U43</f>
        <v>81</v>
      </c>
    </row>
    <row r="225" spans="1:20" x14ac:dyDescent="0.25">
      <c r="A225" s="1" t="s">
        <v>31</v>
      </c>
      <c r="B225" s="1" t="s">
        <v>29</v>
      </c>
      <c r="C225" s="8">
        <f>[3]Total!A44</f>
        <v>140510</v>
      </c>
      <c r="D225" s="1" t="str">
        <f>[3]Total!B44</f>
        <v>Ørsta Bil AS</v>
      </c>
      <c r="E225" s="1" t="str">
        <f>[3]Total!C44</f>
        <v>Hovdebygda</v>
      </c>
      <c r="F225" s="1" t="str">
        <f>[3]Total!D44</f>
        <v>Robert H. Eilefsen</v>
      </c>
      <c r="G225" s="4">
        <f>[3]Total!E44</f>
        <v>4.5217391304347822E-3</v>
      </c>
      <c r="H225" s="5">
        <f>[3]Total!F44</f>
        <v>52</v>
      </c>
      <c r="I225" s="5">
        <f>[3]Total!G44</f>
        <v>1</v>
      </c>
      <c r="J225" s="5">
        <f>[3]Total!H44</f>
        <v>4</v>
      </c>
      <c r="K225" s="5">
        <f>[3]Total!I44</f>
        <v>3</v>
      </c>
      <c r="L225" s="5">
        <f>[3]Total!K44</f>
        <v>3</v>
      </c>
      <c r="M225" s="5">
        <f>[3]Total!L44</f>
        <v>4</v>
      </c>
      <c r="N225" s="5">
        <f>[3]Total!M44</f>
        <v>4</v>
      </c>
      <c r="O225" s="5">
        <f>[3]Total!O44</f>
        <v>4</v>
      </c>
      <c r="P225" s="5">
        <f>[3]Total!P44</f>
        <v>4</v>
      </c>
      <c r="Q225" s="5">
        <f>[3]Total!Q44</f>
        <v>5</v>
      </c>
      <c r="R225" s="5">
        <f>[3]Total!S44</f>
        <v>5</v>
      </c>
      <c r="S225" s="5">
        <f>[3]Total!T44</f>
        <v>7</v>
      </c>
      <c r="T225" s="5">
        <f>[3]Total!U44</f>
        <v>7</v>
      </c>
    </row>
    <row r="226" spans="1:20" x14ac:dyDescent="0.25">
      <c r="A226" s="1" t="s">
        <v>31</v>
      </c>
      <c r="B226" s="1" t="s">
        <v>29</v>
      </c>
      <c r="C226" s="8">
        <f>[3]Total!A45</f>
        <v>140530</v>
      </c>
      <c r="D226" s="1" t="str">
        <f>[3]Total!B45</f>
        <v>Ålgård´s Auto AS</v>
      </c>
      <c r="E226" s="1" t="str">
        <f>[3]Total!C45</f>
        <v>Sandnes</v>
      </c>
      <c r="F226" s="1" t="str">
        <f>[3]Total!D45</f>
        <v>Christian Myhr</v>
      </c>
      <c r="G226" s="4">
        <f>[3]Total!E45</f>
        <v>6.1130434782608697E-2</v>
      </c>
      <c r="H226" s="5">
        <f>[3]Total!F45</f>
        <v>703</v>
      </c>
      <c r="I226" s="5">
        <f>[3]Total!G45</f>
        <v>14</v>
      </c>
      <c r="J226" s="5">
        <f>[3]Total!H45</f>
        <v>48</v>
      </c>
      <c r="K226" s="5">
        <f>[3]Total!I45</f>
        <v>47</v>
      </c>
      <c r="L226" s="5">
        <f>[3]Total!K45</f>
        <v>43</v>
      </c>
      <c r="M226" s="5">
        <f>[3]Total!L45</f>
        <v>59</v>
      </c>
      <c r="N226" s="5">
        <f>[3]Total!M45</f>
        <v>56</v>
      </c>
      <c r="O226" s="5">
        <f>[3]Total!O45</f>
        <v>57</v>
      </c>
      <c r="P226" s="5">
        <f>[3]Total!P45</f>
        <v>59</v>
      </c>
      <c r="Q226" s="5">
        <f>[3]Total!Q45</f>
        <v>65</v>
      </c>
      <c r="R226" s="5">
        <f>[3]Total!S45</f>
        <v>64</v>
      </c>
      <c r="S226" s="5">
        <f>[3]Total!T45</f>
        <v>88</v>
      </c>
      <c r="T226" s="5">
        <f>[3]Total!U45</f>
        <v>90</v>
      </c>
    </row>
    <row r="227" spans="1:20" x14ac:dyDescent="0.25">
      <c r="A227" s="1" t="s">
        <v>31</v>
      </c>
      <c r="B227" s="1" t="s">
        <v>29</v>
      </c>
      <c r="C227" s="8">
        <f>[3]Total!A46</f>
        <v>140660</v>
      </c>
      <c r="D227" s="1" t="str">
        <f>[3]Total!B46</f>
        <v>Lauvstad Bil Notodden</v>
      </c>
      <c r="E227" s="1" t="str">
        <f>[3]Total!C46</f>
        <v>Notodden</v>
      </c>
      <c r="F227" s="1" t="str">
        <f>[3]Total!D46</f>
        <v>Robert H. Eilefsen</v>
      </c>
      <c r="G227" s="4">
        <f>[3]Total!E46</f>
        <v>6.5217391304347823E-3</v>
      </c>
      <c r="H227" s="5">
        <f>[3]Total!F46</f>
        <v>75</v>
      </c>
      <c r="I227" s="5">
        <f>[3]Total!G46</f>
        <v>5</v>
      </c>
      <c r="J227" s="5">
        <f>[3]Total!H46</f>
        <v>5</v>
      </c>
      <c r="K227" s="5">
        <f>[3]Total!I46</f>
        <v>5</v>
      </c>
      <c r="L227" s="5">
        <f>[3]Total!K46</f>
        <v>5</v>
      </c>
      <c r="M227" s="5">
        <f>[3]Total!L46</f>
        <v>6</v>
      </c>
      <c r="N227" s="5">
        <f>[3]Total!M46</f>
        <v>6</v>
      </c>
      <c r="O227" s="5">
        <f>[3]Total!O46</f>
        <v>6</v>
      </c>
      <c r="P227" s="5">
        <f>[3]Total!P46</f>
        <v>6</v>
      </c>
      <c r="Q227" s="5">
        <f>[3]Total!Q46</f>
        <v>7</v>
      </c>
      <c r="R227" s="5">
        <f>[3]Total!S46</f>
        <v>7</v>
      </c>
      <c r="S227" s="5">
        <f>[3]Total!T46</f>
        <v>9</v>
      </c>
      <c r="T227" s="5">
        <f>[3]Total!U46</f>
        <v>10</v>
      </c>
    </row>
    <row r="228" spans="1:20" x14ac:dyDescent="0.25">
      <c r="A228" s="1" t="s">
        <v>31</v>
      </c>
      <c r="B228" s="1" t="s">
        <v>29</v>
      </c>
      <c r="C228" s="8">
        <f>[3]Total!A47</f>
        <v>140680</v>
      </c>
      <c r="D228" s="1" t="str">
        <f>[3]Total!B47</f>
        <v>Aasen Bil AS</v>
      </c>
      <c r="E228" s="1" t="str">
        <f>[3]Total!C47</f>
        <v>Minnesund</v>
      </c>
      <c r="F228" s="1" t="str">
        <f>[3]Total!D47</f>
        <v>Christian Myhr</v>
      </c>
      <c r="G228" s="4">
        <f>[3]Total!E47</f>
        <v>1.573913043478261E-2</v>
      </c>
      <c r="H228" s="5">
        <f>[3]Total!F47</f>
        <v>181</v>
      </c>
      <c r="I228" s="5">
        <f>[3]Total!G47</f>
        <v>5</v>
      </c>
      <c r="J228" s="5">
        <f>[3]Total!H47</f>
        <v>12</v>
      </c>
      <c r="K228" s="5">
        <f>[3]Total!I47</f>
        <v>12</v>
      </c>
      <c r="L228" s="5">
        <f>[3]Total!K47</f>
        <v>11</v>
      </c>
      <c r="M228" s="5">
        <f>[3]Total!L47</f>
        <v>15</v>
      </c>
      <c r="N228" s="5">
        <f>[3]Total!M47</f>
        <v>14</v>
      </c>
      <c r="O228" s="5">
        <f>[3]Total!O47</f>
        <v>15</v>
      </c>
      <c r="P228" s="5">
        <f>[3]Total!P47</f>
        <v>15</v>
      </c>
      <c r="Q228" s="5">
        <f>[3]Total!Q47</f>
        <v>17</v>
      </c>
      <c r="R228" s="5">
        <f>[3]Total!S47</f>
        <v>16</v>
      </c>
      <c r="S228" s="5">
        <f>[3]Total!T47</f>
        <v>23</v>
      </c>
      <c r="T228" s="5">
        <f>[3]Total!U47</f>
        <v>23</v>
      </c>
    </row>
    <row r="229" spans="1:20" x14ac:dyDescent="0.25">
      <c r="A229" s="1" t="s">
        <v>31</v>
      </c>
      <c r="B229" s="1" t="s">
        <v>29</v>
      </c>
      <c r="C229" s="8">
        <f>[3]Total!A48</f>
        <v>140690</v>
      </c>
      <c r="D229" s="1" t="str">
        <f>[3]Total!B48</f>
        <v>Auto 8-8 Vestlandske AS</v>
      </c>
      <c r="E229" s="1" t="str">
        <f>[3]Total!C48</f>
        <v>Ålesund</v>
      </c>
      <c r="F229" s="1" t="str">
        <f>[3]Total!D48</f>
        <v>Robert H. Eilefsen</v>
      </c>
      <c r="G229" s="4">
        <f>[3]Total!E48</f>
        <v>1.9217391304347825E-2</v>
      </c>
      <c r="H229" s="5">
        <f>[3]Total!F48</f>
        <v>221</v>
      </c>
      <c r="I229" s="5">
        <f>[3]Total!G48</f>
        <v>6</v>
      </c>
      <c r="J229" s="5">
        <f>[3]Total!H48</f>
        <v>15</v>
      </c>
      <c r="K229" s="5">
        <f>[3]Total!I48</f>
        <v>15</v>
      </c>
      <c r="L229" s="5">
        <f>[3]Total!K48</f>
        <v>14</v>
      </c>
      <c r="M229" s="5">
        <f>[3]Total!L48</f>
        <v>18</v>
      </c>
      <c r="N229" s="5">
        <f>[3]Total!M48</f>
        <v>18</v>
      </c>
      <c r="O229" s="5">
        <f>[3]Total!O48</f>
        <v>18</v>
      </c>
      <c r="P229" s="5">
        <f>[3]Total!P48</f>
        <v>19</v>
      </c>
      <c r="Q229" s="5">
        <f>[3]Total!Q48</f>
        <v>20</v>
      </c>
      <c r="R229" s="5">
        <f>[3]Total!S48</f>
        <v>20</v>
      </c>
      <c r="S229" s="5">
        <f>[3]Total!T48</f>
        <v>28</v>
      </c>
      <c r="T229" s="5">
        <f>[3]Total!U48</f>
        <v>28</v>
      </c>
    </row>
    <row r="230" spans="1:20" x14ac:dyDescent="0.25">
      <c r="A230" s="1" t="s">
        <v>31</v>
      </c>
      <c r="B230" s="1" t="s">
        <v>29</v>
      </c>
      <c r="C230" s="8">
        <f>[3]Total!A49</f>
        <v>140710</v>
      </c>
      <c r="D230" s="1" t="str">
        <f>[3]Total!B49</f>
        <v>Birger N. Haug AS</v>
      </c>
      <c r="E230" s="1" t="str">
        <f>[3]Total!C49</f>
        <v>Oslo</v>
      </c>
      <c r="F230" s="1" t="str">
        <f>[3]Total!D49</f>
        <v>Anders Hansen</v>
      </c>
      <c r="G230" s="4">
        <f>[3]Total!E49</f>
        <v>9.1739130434782615E-2</v>
      </c>
      <c r="H230" s="5">
        <f>[3]Total!F49</f>
        <v>1055</v>
      </c>
      <c r="I230" s="5">
        <f>[3]Total!G49</f>
        <v>83</v>
      </c>
      <c r="J230" s="5">
        <f>[3]Total!H49</f>
        <v>72</v>
      </c>
      <c r="K230" s="5">
        <f>[3]Total!I49</f>
        <v>70</v>
      </c>
      <c r="L230" s="5">
        <f>[3]Total!K49</f>
        <v>65</v>
      </c>
      <c r="M230" s="5">
        <f>[3]Total!L49</f>
        <v>88</v>
      </c>
      <c r="N230" s="5">
        <f>[3]Total!M49</f>
        <v>84</v>
      </c>
      <c r="O230" s="5">
        <f>[3]Total!O49</f>
        <v>85</v>
      </c>
      <c r="P230" s="5">
        <f>[3]Total!P49</f>
        <v>89</v>
      </c>
      <c r="Q230" s="5">
        <f>[3]Total!Q49</f>
        <v>97</v>
      </c>
      <c r="R230" s="5">
        <f>[3]Total!S49</f>
        <v>96</v>
      </c>
      <c r="S230" s="5">
        <f>[3]Total!T49</f>
        <v>132</v>
      </c>
      <c r="T230" s="5">
        <f>[3]Total!U49</f>
        <v>135</v>
      </c>
    </row>
    <row r="231" spans="1:20" x14ac:dyDescent="0.25">
      <c r="A231" s="1" t="s">
        <v>31</v>
      </c>
      <c r="B231" s="1" t="s">
        <v>29</v>
      </c>
      <c r="C231" s="8">
        <f>[3]Total!A50</f>
        <v>140730</v>
      </c>
      <c r="D231" s="1" t="str">
        <f>[3]Total!B50</f>
        <v>Mobile Hønefoss AS</v>
      </c>
      <c r="E231" s="1" t="str">
        <f>[3]Total!C50</f>
        <v>Hønefoss</v>
      </c>
      <c r="F231" s="1" t="str">
        <f>[3]Total!D50</f>
        <v>Christian Myhr</v>
      </c>
      <c r="G231" s="4">
        <f>[3]Total!E50</f>
        <v>1.3652173913043478E-2</v>
      </c>
      <c r="H231" s="5">
        <f>[3]Total!F50</f>
        <v>157</v>
      </c>
      <c r="I231" s="5">
        <f>[3]Total!G50</f>
        <v>2</v>
      </c>
      <c r="J231" s="5">
        <f>[3]Total!H50</f>
        <v>11</v>
      </c>
      <c r="K231" s="5">
        <f>[3]Total!I50</f>
        <v>10</v>
      </c>
      <c r="L231" s="5">
        <f>[3]Total!K50</f>
        <v>10</v>
      </c>
      <c r="M231" s="5">
        <f>[3]Total!L50</f>
        <v>13</v>
      </c>
      <c r="N231" s="5">
        <f>[3]Total!M50</f>
        <v>12</v>
      </c>
      <c r="O231" s="5">
        <f>[3]Total!O50</f>
        <v>13</v>
      </c>
      <c r="P231" s="5">
        <f>[3]Total!P50</f>
        <v>13</v>
      </c>
      <c r="Q231" s="5">
        <f>[3]Total!Q50</f>
        <v>14</v>
      </c>
      <c r="R231" s="5">
        <f>[3]Total!S50</f>
        <v>14</v>
      </c>
      <c r="S231" s="5">
        <f>[3]Total!T50</f>
        <v>20</v>
      </c>
      <c r="T231" s="5">
        <f>[3]Total!U50</f>
        <v>20</v>
      </c>
    </row>
    <row r="232" spans="1:20" x14ac:dyDescent="0.25">
      <c r="A232" s="1" t="s">
        <v>31</v>
      </c>
      <c r="B232" s="1" t="s">
        <v>29</v>
      </c>
      <c r="C232" s="8">
        <f>[3]Total!A51</f>
        <v>140760</v>
      </c>
      <c r="D232" s="1" t="str">
        <f>[3]Total!B51</f>
        <v>Mobile Drammen AS</v>
      </c>
      <c r="E232" s="1" t="str">
        <f>[3]Total!C51</f>
        <v>Drammen</v>
      </c>
      <c r="F232" s="1" t="str">
        <f>[3]Total!D51</f>
        <v>Christian Myhr</v>
      </c>
      <c r="G232" s="4">
        <f>[3]Total!E51</f>
        <v>1.9043478260869565E-2</v>
      </c>
      <c r="H232" s="5">
        <f>[3]Total!F51</f>
        <v>219</v>
      </c>
      <c r="I232" s="5">
        <f>[3]Total!G51</f>
        <v>10</v>
      </c>
      <c r="J232" s="5">
        <f>[3]Total!H51</f>
        <v>15</v>
      </c>
      <c r="K232" s="5">
        <f>[3]Total!I51</f>
        <v>15</v>
      </c>
      <c r="L232" s="5">
        <f>[3]Total!K51</f>
        <v>13</v>
      </c>
      <c r="M232" s="5">
        <f>[3]Total!L51</f>
        <v>18</v>
      </c>
      <c r="N232" s="5">
        <f>[3]Total!M51</f>
        <v>17</v>
      </c>
      <c r="O232" s="5">
        <f>[3]Total!O51</f>
        <v>18</v>
      </c>
      <c r="P232" s="5">
        <f>[3]Total!P51</f>
        <v>18</v>
      </c>
      <c r="Q232" s="5">
        <f>[3]Total!Q51</f>
        <v>20</v>
      </c>
      <c r="R232" s="5">
        <f>[3]Total!S51</f>
        <v>20</v>
      </c>
      <c r="S232" s="5">
        <f>[3]Total!T51</f>
        <v>27</v>
      </c>
      <c r="T232" s="5">
        <f>[3]Total!U51</f>
        <v>28</v>
      </c>
    </row>
    <row r="233" spans="1:20" x14ac:dyDescent="0.25">
      <c r="A233" s="1" t="s">
        <v>31</v>
      </c>
      <c r="B233" s="1" t="s">
        <v>29</v>
      </c>
      <c r="C233" s="8">
        <f>[3]Total!A52</f>
        <v>140780</v>
      </c>
      <c r="D233" s="1" t="str">
        <f>[3]Total!B52</f>
        <v>Traasdahl AS</v>
      </c>
      <c r="E233" s="1" t="str">
        <f>[3]Total!C52</f>
        <v>Tromsø</v>
      </c>
      <c r="F233" s="1" t="str">
        <f>[3]Total!D52</f>
        <v xml:space="preserve">Hans-Erik Grewal </v>
      </c>
      <c r="G233" s="4">
        <f>[3]Total!E52</f>
        <v>1.1739130434782608E-2</v>
      </c>
      <c r="H233" s="5">
        <f>[3]Total!F52</f>
        <v>135</v>
      </c>
      <c r="I233" s="5">
        <f>[3]Total!G52</f>
        <v>5</v>
      </c>
      <c r="J233" s="5">
        <f>[3]Total!H52</f>
        <v>9</v>
      </c>
      <c r="K233" s="5">
        <f>[3]Total!I52</f>
        <v>9</v>
      </c>
      <c r="L233" s="5">
        <f>[3]Total!K52</f>
        <v>8</v>
      </c>
      <c r="M233" s="5">
        <f>[3]Total!L52</f>
        <v>11</v>
      </c>
      <c r="N233" s="5">
        <f>[3]Total!M52</f>
        <v>11</v>
      </c>
      <c r="O233" s="5">
        <f>[3]Total!O52</f>
        <v>11</v>
      </c>
      <c r="P233" s="5">
        <f>[3]Total!P52</f>
        <v>11</v>
      </c>
      <c r="Q233" s="5">
        <f>[3]Total!Q52</f>
        <v>12</v>
      </c>
      <c r="R233" s="5">
        <f>[3]Total!S52</f>
        <v>12</v>
      </c>
      <c r="S233" s="5">
        <f>[3]Total!T52</f>
        <v>17</v>
      </c>
      <c r="T233" s="5">
        <f>[3]Total!U52</f>
        <v>17</v>
      </c>
    </row>
    <row r="234" spans="1:20" x14ac:dyDescent="0.25">
      <c r="A234" s="1" t="s">
        <v>31</v>
      </c>
      <c r="B234" s="1" t="s">
        <v>29</v>
      </c>
      <c r="C234" s="8">
        <f>[3]Total!A53</f>
        <v>140790</v>
      </c>
      <c r="D234" s="1" t="str">
        <f>[3]Total!B53</f>
        <v>Sande Auto Vest AS</v>
      </c>
      <c r="E234" s="1" t="str">
        <f>[3]Total!C53</f>
        <v>Godvik</v>
      </c>
      <c r="F234" s="1" t="str">
        <f>[3]Total!D53</f>
        <v>Anders Hansen</v>
      </c>
      <c r="G234" s="4">
        <f>[3]Total!E53</f>
        <v>4.643478260869565E-2</v>
      </c>
      <c r="H234" s="5">
        <f>[3]Total!F53</f>
        <v>534</v>
      </c>
      <c r="I234" s="5">
        <f>[3]Total!G53</f>
        <v>25</v>
      </c>
      <c r="J234" s="5">
        <f>[3]Total!H53</f>
        <v>36</v>
      </c>
      <c r="K234" s="5">
        <f>[3]Total!I53</f>
        <v>35</v>
      </c>
      <c r="L234" s="5">
        <f>[3]Total!K53</f>
        <v>33</v>
      </c>
      <c r="M234" s="5">
        <f>[3]Total!L53</f>
        <v>45</v>
      </c>
      <c r="N234" s="5">
        <f>[3]Total!M53</f>
        <v>43</v>
      </c>
      <c r="O234" s="5">
        <f>[3]Total!O53</f>
        <v>43</v>
      </c>
      <c r="P234" s="5">
        <f>[3]Total!P53</f>
        <v>45</v>
      </c>
      <c r="Q234" s="5">
        <f>[3]Total!Q53</f>
        <v>49</v>
      </c>
      <c r="R234" s="5">
        <f>[3]Total!S53</f>
        <v>48</v>
      </c>
      <c r="S234" s="5">
        <f>[3]Total!T53</f>
        <v>67</v>
      </c>
      <c r="T234" s="5">
        <f>[3]Total!U53</f>
        <v>68</v>
      </c>
    </row>
    <row r="235" spans="1:20" x14ac:dyDescent="0.25">
      <c r="A235" s="1" t="s">
        <v>31</v>
      </c>
      <c r="B235" s="1" t="s">
        <v>29</v>
      </c>
      <c r="C235" s="8">
        <f>[3]Total!A54</f>
        <v>140810</v>
      </c>
      <c r="D235" s="1" t="str">
        <f>[3]Total!B54</f>
        <v>Andslimoen Bil AS</v>
      </c>
      <c r="E235" s="1" t="str">
        <f>[3]Total!C54</f>
        <v>Bardufoss</v>
      </c>
      <c r="F235" s="1" t="str">
        <f>[3]Total!D54</f>
        <v xml:space="preserve">Hans-Erik Grewal </v>
      </c>
      <c r="G235" s="4">
        <f>[3]Total!E54</f>
        <v>3.7391304347826086E-3</v>
      </c>
      <c r="H235" s="5">
        <f>[3]Total!F54</f>
        <v>43</v>
      </c>
      <c r="I235" s="5">
        <f>[3]Total!G54</f>
        <v>2</v>
      </c>
      <c r="J235" s="5">
        <f>[3]Total!H54</f>
        <v>3</v>
      </c>
      <c r="K235" s="5">
        <f>[3]Total!I54</f>
        <v>3</v>
      </c>
      <c r="L235" s="5">
        <f>[3]Total!K54</f>
        <v>3</v>
      </c>
      <c r="M235" s="5">
        <f>[3]Total!L54</f>
        <v>4</v>
      </c>
      <c r="N235" s="5">
        <f>[3]Total!M54</f>
        <v>3</v>
      </c>
      <c r="O235" s="5">
        <f>[3]Total!O54</f>
        <v>3</v>
      </c>
      <c r="P235" s="5">
        <f>[3]Total!P54</f>
        <v>4</v>
      </c>
      <c r="Q235" s="5">
        <f>[3]Total!Q54</f>
        <v>4</v>
      </c>
      <c r="R235" s="5">
        <f>[3]Total!S54</f>
        <v>4</v>
      </c>
      <c r="S235" s="5">
        <f>[3]Total!T54</f>
        <v>5</v>
      </c>
      <c r="T235" s="5">
        <f>[3]Total!U54</f>
        <v>5</v>
      </c>
    </row>
    <row r="236" spans="1:20" x14ac:dyDescent="0.25">
      <c r="A236" s="1" t="s">
        <v>31</v>
      </c>
      <c r="B236" s="1" t="s">
        <v>29</v>
      </c>
      <c r="C236" s="8">
        <f>[3]Total!A55</f>
        <v>140820</v>
      </c>
      <c r="D236" s="1" t="str">
        <f>[3]Total!B55</f>
        <v>Mobile Jarlsberg AS</v>
      </c>
      <c r="E236" s="1" t="str">
        <f>[3]Total!C55</f>
        <v>Sem</v>
      </c>
      <c r="F236" s="1" t="str">
        <f>[3]Total!D55</f>
        <v>Robert H. Eilefsen</v>
      </c>
      <c r="G236" s="4">
        <f>[3]Total!E55</f>
        <v>2.1739130434782608E-2</v>
      </c>
      <c r="H236" s="5">
        <f>[3]Total!F55</f>
        <v>250</v>
      </c>
      <c r="I236" s="5">
        <f>[3]Total!G55</f>
        <v>9</v>
      </c>
      <c r="J236" s="5">
        <f>[3]Total!H55</f>
        <v>17</v>
      </c>
      <c r="K236" s="5">
        <f>[3]Total!I55</f>
        <v>17</v>
      </c>
      <c r="L236" s="5">
        <f>[3]Total!K55</f>
        <v>15</v>
      </c>
      <c r="M236" s="5">
        <f>[3]Total!L55</f>
        <v>21</v>
      </c>
      <c r="N236" s="5">
        <f>[3]Total!M55</f>
        <v>20</v>
      </c>
      <c r="O236" s="5">
        <f>[3]Total!O55</f>
        <v>20</v>
      </c>
      <c r="P236" s="5">
        <f>[3]Total!P55</f>
        <v>21</v>
      </c>
      <c r="Q236" s="5">
        <f>[3]Total!Q55</f>
        <v>23</v>
      </c>
      <c r="R236" s="5">
        <f>[3]Total!S55</f>
        <v>23</v>
      </c>
      <c r="S236" s="5">
        <f>[3]Total!T55</f>
        <v>31</v>
      </c>
      <c r="T236" s="5">
        <f>[3]Total!U55</f>
        <v>32</v>
      </c>
    </row>
    <row r="237" spans="1:20" x14ac:dyDescent="0.25">
      <c r="A237" s="1" t="s">
        <v>31</v>
      </c>
      <c r="B237" s="1" t="s">
        <v>29</v>
      </c>
      <c r="C237" s="8">
        <f>[3]Total!A56</f>
        <v>140833</v>
      </c>
      <c r="D237" s="1" t="str">
        <f>[3]Total!B56</f>
        <v xml:space="preserve">Frydenbø Bilsenter AS </v>
      </c>
      <c r="E237" s="1" t="str">
        <f>[3]Total!C56</f>
        <v>Førde</v>
      </c>
      <c r="F237" s="1" t="str">
        <f>[3]Total!D56</f>
        <v>Robert H. Eilefsen</v>
      </c>
      <c r="G237" s="4">
        <f>[3]Total!E56</f>
        <v>1.0782608695652174E-2</v>
      </c>
      <c r="H237" s="5">
        <f>[3]Total!F56</f>
        <v>124</v>
      </c>
      <c r="I237" s="5">
        <f>[3]Total!G56</f>
        <v>9</v>
      </c>
      <c r="J237" s="5">
        <f>[3]Total!H56</f>
        <v>8</v>
      </c>
      <c r="K237" s="5">
        <f>[3]Total!I56</f>
        <v>8</v>
      </c>
      <c r="L237" s="5">
        <f>[3]Total!K56</f>
        <v>8</v>
      </c>
      <c r="M237" s="5">
        <f>[3]Total!L56</f>
        <v>10</v>
      </c>
      <c r="N237" s="5">
        <f>[3]Total!M56</f>
        <v>10</v>
      </c>
      <c r="O237" s="5">
        <f>[3]Total!O56</f>
        <v>10</v>
      </c>
      <c r="P237" s="5">
        <f>[3]Total!P56</f>
        <v>10</v>
      </c>
      <c r="Q237" s="5">
        <f>[3]Total!Q56</f>
        <v>11</v>
      </c>
      <c r="R237" s="5">
        <f>[3]Total!S56</f>
        <v>11</v>
      </c>
      <c r="S237" s="5">
        <f>[3]Total!T56</f>
        <v>16</v>
      </c>
      <c r="T237" s="5">
        <f>[3]Total!U56</f>
        <v>16</v>
      </c>
    </row>
    <row r="238" spans="1:20" x14ac:dyDescent="0.25">
      <c r="A238" s="1" t="s">
        <v>31</v>
      </c>
      <c r="B238" s="1" t="s">
        <v>29</v>
      </c>
      <c r="C238" s="8">
        <f>[3]Total!A57</f>
        <v>140835</v>
      </c>
      <c r="D238" s="1" t="str">
        <f>[3]Total!B57</f>
        <v>Frydenbø Bilsenter AS</v>
      </c>
      <c r="E238" s="1" t="str">
        <f>[3]Total!C57</f>
        <v>Sandane</v>
      </c>
      <c r="F238" s="1" t="str">
        <f>[3]Total!D57</f>
        <v>Robert H. Eilefsen</v>
      </c>
      <c r="G238" s="4">
        <f>[3]Total!E57</f>
        <v>5.0434782608695652E-3</v>
      </c>
      <c r="H238" s="5">
        <f>[3]Total!F57</f>
        <v>58</v>
      </c>
      <c r="I238" s="5">
        <f>[3]Total!G57</f>
        <v>4</v>
      </c>
      <c r="J238" s="5">
        <f>[3]Total!H57</f>
        <v>4</v>
      </c>
      <c r="K238" s="5">
        <f>[3]Total!I57</f>
        <v>4</v>
      </c>
      <c r="L238" s="5">
        <f>[3]Total!K57</f>
        <v>4</v>
      </c>
      <c r="M238" s="5">
        <f>[3]Total!L57</f>
        <v>5</v>
      </c>
      <c r="N238" s="5">
        <f>[3]Total!M57</f>
        <v>5</v>
      </c>
      <c r="O238" s="5">
        <f>[3]Total!O57</f>
        <v>5</v>
      </c>
      <c r="P238" s="5">
        <f>[3]Total!P57</f>
        <v>5</v>
      </c>
      <c r="Q238" s="5">
        <f>[3]Total!Q57</f>
        <v>5</v>
      </c>
      <c r="R238" s="5">
        <f>[3]Total!S57</f>
        <v>5</v>
      </c>
      <c r="S238" s="5">
        <f>[3]Total!T57</f>
        <v>7</v>
      </c>
      <c r="T238" s="5">
        <f>[3]Total!U57</f>
        <v>7</v>
      </c>
    </row>
    <row r="239" spans="1:20" x14ac:dyDescent="0.25">
      <c r="A239" s="1" t="s">
        <v>31</v>
      </c>
      <c r="B239" s="1" t="s">
        <v>29</v>
      </c>
      <c r="C239" s="8">
        <f>[3]Total!A58</f>
        <v>140836</v>
      </c>
      <c r="D239" s="1" t="str">
        <f>[3]Total!B58</f>
        <v xml:space="preserve">Frydenbø Bilsenter AS </v>
      </c>
      <c r="E239" s="1" t="str">
        <f>[3]Total!C58</f>
        <v>Sogndal</v>
      </c>
      <c r="F239" s="1" t="str">
        <f>[3]Total!D58</f>
        <v>Robert H. Eilefsen</v>
      </c>
      <c r="G239" s="4">
        <f>[3]Total!E58</f>
        <v>4.2608695652173916E-3</v>
      </c>
      <c r="H239" s="5">
        <f>[3]Total!F58</f>
        <v>49</v>
      </c>
      <c r="I239" s="5">
        <f>[3]Total!G58</f>
        <v>2</v>
      </c>
      <c r="J239" s="5">
        <f>[3]Total!H58</f>
        <v>3</v>
      </c>
      <c r="K239" s="5">
        <f>[3]Total!I58</f>
        <v>3</v>
      </c>
      <c r="L239" s="5">
        <f>[3]Total!K58</f>
        <v>3</v>
      </c>
      <c r="M239" s="5">
        <f>[3]Total!L58</f>
        <v>4</v>
      </c>
      <c r="N239" s="5">
        <f>[3]Total!M58</f>
        <v>4</v>
      </c>
      <c r="O239" s="5">
        <f>[3]Total!O58</f>
        <v>4</v>
      </c>
      <c r="P239" s="5">
        <f>[3]Total!P58</f>
        <v>4</v>
      </c>
      <c r="Q239" s="5">
        <f>[3]Total!Q58</f>
        <v>5</v>
      </c>
      <c r="R239" s="5">
        <f>[3]Total!S58</f>
        <v>4</v>
      </c>
      <c r="S239" s="5">
        <f>[3]Total!T58</f>
        <v>6</v>
      </c>
      <c r="T239" s="5">
        <f>[3]Total!U58</f>
        <v>6</v>
      </c>
    </row>
    <row r="240" spans="1:20" x14ac:dyDescent="0.25">
      <c r="A240" s="1" t="s">
        <v>31</v>
      </c>
      <c r="B240" s="1" t="s">
        <v>29</v>
      </c>
      <c r="C240" s="8">
        <f>[3]Total!A59</f>
        <v>140840</v>
      </c>
      <c r="D240" s="1" t="str">
        <f>[3]Total!B59</f>
        <v>Kongsvinger Auto A/S</v>
      </c>
      <c r="E240" s="1" t="str">
        <f>[3]Total!C59</f>
        <v>Kongsvinger</v>
      </c>
      <c r="F240" s="1" t="str">
        <f>[3]Total!D59</f>
        <v>Christian Myhr</v>
      </c>
      <c r="G240" s="4">
        <f>[3]Total!E59</f>
        <v>8.347826086956521E-3</v>
      </c>
      <c r="H240" s="5">
        <f>[3]Total!F59</f>
        <v>96</v>
      </c>
      <c r="I240" s="5">
        <f>[3]Total!G59</f>
        <v>2</v>
      </c>
      <c r="J240" s="5">
        <f>[3]Total!H59</f>
        <v>7</v>
      </c>
      <c r="K240" s="5">
        <f>[3]Total!I59</f>
        <v>6</v>
      </c>
      <c r="L240" s="5">
        <f>[3]Total!K59</f>
        <v>6</v>
      </c>
      <c r="M240" s="5">
        <f>[3]Total!L59</f>
        <v>8</v>
      </c>
      <c r="N240" s="5">
        <f>[3]Total!M59</f>
        <v>8</v>
      </c>
      <c r="O240" s="5">
        <f>[3]Total!O59</f>
        <v>8</v>
      </c>
      <c r="P240" s="5">
        <f>[3]Total!P59</f>
        <v>8</v>
      </c>
      <c r="Q240" s="5">
        <f>[3]Total!Q59</f>
        <v>9</v>
      </c>
      <c r="R240" s="5">
        <f>[3]Total!S59</f>
        <v>9</v>
      </c>
      <c r="S240" s="5">
        <f>[3]Total!T59</f>
        <v>12</v>
      </c>
      <c r="T240" s="5">
        <f>[3]Total!U59</f>
        <v>12</v>
      </c>
    </row>
    <row r="241" spans="1:20" x14ac:dyDescent="0.25">
      <c r="A241" s="1" t="s">
        <v>31</v>
      </c>
      <c r="B241" s="1" t="s">
        <v>29</v>
      </c>
      <c r="C241" s="8">
        <f>[3]Total!A60</f>
        <v>140850</v>
      </c>
      <c r="D241" s="1" t="str">
        <f>[3]Total!B60</f>
        <v>Dalane Bil</v>
      </c>
      <c r="E241" s="1" t="str">
        <f>[3]Total!C60</f>
        <v>Egersund</v>
      </c>
      <c r="F241" s="1" t="str">
        <f>[3]Total!D60</f>
        <v>Christian Myhr</v>
      </c>
      <c r="G241" s="4">
        <f>[3]Total!E60</f>
        <v>7.2173913043478257E-3</v>
      </c>
      <c r="H241" s="5">
        <f>[3]Total!F60</f>
        <v>83</v>
      </c>
      <c r="I241" s="5">
        <f>[3]Total!G60</f>
        <v>1</v>
      </c>
      <c r="J241" s="5">
        <f>[3]Total!H60</f>
        <v>6</v>
      </c>
      <c r="K241" s="5">
        <f>[3]Total!I60</f>
        <v>6</v>
      </c>
      <c r="L241" s="5">
        <f>[3]Total!K60</f>
        <v>5</v>
      </c>
      <c r="M241" s="5">
        <f>[3]Total!L60</f>
        <v>7</v>
      </c>
      <c r="N241" s="5">
        <f>[3]Total!M60</f>
        <v>7</v>
      </c>
      <c r="O241" s="5">
        <f>[3]Total!O60</f>
        <v>7</v>
      </c>
      <c r="P241" s="5">
        <f>[3]Total!P60</f>
        <v>7</v>
      </c>
      <c r="Q241" s="5">
        <f>[3]Total!Q60</f>
        <v>8</v>
      </c>
      <c r="R241" s="5">
        <f>[3]Total!S60</f>
        <v>8</v>
      </c>
      <c r="S241" s="5">
        <f>[3]Total!T60</f>
        <v>10</v>
      </c>
      <c r="T241" s="5">
        <f>[3]Total!U60</f>
        <v>11</v>
      </c>
    </row>
    <row r="242" spans="1:20" x14ac:dyDescent="0.25">
      <c r="A242" s="1" t="s">
        <v>31</v>
      </c>
      <c r="B242" s="1" t="s">
        <v>29</v>
      </c>
      <c r="C242" s="8">
        <f>[3]Total!A61</f>
        <v>140860</v>
      </c>
      <c r="D242" s="1" t="str">
        <f>[3]Total!B61</f>
        <v>Bilsenteret Haugesund AS</v>
      </c>
      <c r="E242" s="1" t="str">
        <f>[3]Total!C61</f>
        <v>Haugesund</v>
      </c>
      <c r="F242" s="1" t="str">
        <f>[3]Total!D61</f>
        <v>Christian Myhr</v>
      </c>
      <c r="G242" s="4">
        <f>[3]Total!E61</f>
        <v>2.8086956521739131E-2</v>
      </c>
      <c r="H242" s="5">
        <f>[3]Total!F61</f>
        <v>323</v>
      </c>
      <c r="I242" s="5">
        <f>[3]Total!G61</f>
        <v>14</v>
      </c>
      <c r="J242" s="5">
        <f>[3]Total!H61</f>
        <v>22</v>
      </c>
      <c r="K242" s="5">
        <f>[3]Total!I61</f>
        <v>21</v>
      </c>
      <c r="L242" s="5">
        <f>[3]Total!K61</f>
        <v>20</v>
      </c>
      <c r="M242" s="5">
        <f>[3]Total!L61</f>
        <v>27</v>
      </c>
      <c r="N242" s="5">
        <f>[3]Total!M61</f>
        <v>26</v>
      </c>
      <c r="O242" s="5">
        <f>[3]Total!O61</f>
        <v>26</v>
      </c>
      <c r="P242" s="5">
        <f>[3]Total!P61</f>
        <v>27</v>
      </c>
      <c r="Q242" s="5">
        <f>[3]Total!Q61</f>
        <v>30</v>
      </c>
      <c r="R242" s="5">
        <f>[3]Total!S61</f>
        <v>29</v>
      </c>
      <c r="S242" s="5">
        <f>[3]Total!T61</f>
        <v>41</v>
      </c>
      <c r="T242" s="5">
        <f>[3]Total!U61</f>
        <v>41</v>
      </c>
    </row>
    <row r="243" spans="1:20" x14ac:dyDescent="0.25">
      <c r="A243" s="1" t="s">
        <v>31</v>
      </c>
      <c r="B243" s="1" t="s">
        <v>29</v>
      </c>
      <c r="C243" s="8">
        <f>[3]Total!A62</f>
        <v>140870</v>
      </c>
      <c r="D243" s="1" t="str">
        <f>[3]Total!B62</f>
        <v>Mobile Larvik AS</v>
      </c>
      <c r="E243" s="1" t="str">
        <f>[3]Total!C62</f>
        <v>Larvik</v>
      </c>
      <c r="F243" s="1" t="str">
        <f>[3]Total!D62</f>
        <v>Robert H. Eilefsen</v>
      </c>
      <c r="G243" s="4">
        <f>[3]Total!E62</f>
        <v>1.5391304347826087E-2</v>
      </c>
      <c r="H243" s="5">
        <f>[3]Total!F62</f>
        <v>177</v>
      </c>
      <c r="I243" s="5">
        <f>[3]Total!G62</f>
        <v>5</v>
      </c>
      <c r="J243" s="5">
        <f>[3]Total!H62</f>
        <v>12</v>
      </c>
      <c r="K243" s="5">
        <f>[3]Total!I62</f>
        <v>12</v>
      </c>
      <c r="L243" s="5">
        <f>[3]Total!K62</f>
        <v>11</v>
      </c>
      <c r="M243" s="5">
        <f>[3]Total!L62</f>
        <v>15</v>
      </c>
      <c r="N243" s="5">
        <f>[3]Total!M62</f>
        <v>14</v>
      </c>
      <c r="O243" s="5">
        <f>[3]Total!O62</f>
        <v>14</v>
      </c>
      <c r="P243" s="5">
        <f>[3]Total!P62</f>
        <v>15</v>
      </c>
      <c r="Q243" s="5">
        <f>[3]Total!Q62</f>
        <v>16</v>
      </c>
      <c r="R243" s="5">
        <f>[3]Total!S62</f>
        <v>16</v>
      </c>
      <c r="S243" s="5">
        <f>[3]Total!T62</f>
        <v>22</v>
      </c>
      <c r="T243" s="5">
        <f>[3]Total!U62</f>
        <v>23</v>
      </c>
    </row>
    <row r="244" spans="1:20" x14ac:dyDescent="0.25">
      <c r="A244" s="1" t="s">
        <v>31</v>
      </c>
      <c r="B244" s="1" t="s">
        <v>29</v>
      </c>
      <c r="C244" s="8">
        <f>[3]Total!A63</f>
        <v>140880</v>
      </c>
      <c r="D244" s="1" t="str">
        <f>[3]Total!B63</f>
        <v>Mobile Skoyen</v>
      </c>
      <c r="E244" s="1" t="str">
        <f>[3]Total!C63</f>
        <v>Oslo (West)</v>
      </c>
      <c r="F244" s="1" t="str">
        <f>[3]Total!D63</f>
        <v>Christian Myhr</v>
      </c>
      <c r="G244" s="4">
        <f>[3]Total!E63</f>
        <v>4.8956521739130433E-2</v>
      </c>
      <c r="H244" s="5">
        <f>[3]Total!F63</f>
        <v>563</v>
      </c>
      <c r="I244" s="5">
        <f>[3]Total!G63</f>
        <v>11</v>
      </c>
      <c r="J244" s="5">
        <f>[3]Total!H63</f>
        <v>38</v>
      </c>
      <c r="K244" s="5">
        <f>[3]Total!I63</f>
        <v>37</v>
      </c>
      <c r="L244" s="5">
        <f>[3]Total!K63</f>
        <v>35</v>
      </c>
      <c r="M244" s="5">
        <f>[3]Total!L63</f>
        <v>47</v>
      </c>
      <c r="N244" s="5">
        <f>[3]Total!M63</f>
        <v>45</v>
      </c>
      <c r="O244" s="5">
        <f>[3]Total!O63</f>
        <v>45</v>
      </c>
      <c r="P244" s="5">
        <f>[3]Total!P63</f>
        <v>47</v>
      </c>
      <c r="Q244" s="5">
        <f>[3]Total!Q63</f>
        <v>52</v>
      </c>
      <c r="R244" s="5">
        <f>[3]Total!S63</f>
        <v>51</v>
      </c>
      <c r="S244" s="5">
        <f>[3]Total!T63</f>
        <v>71</v>
      </c>
      <c r="T244" s="5">
        <f>[3]Total!U63</f>
        <v>72</v>
      </c>
    </row>
    <row r="245" spans="1:20" x14ac:dyDescent="0.25">
      <c r="A245" s="1" t="s">
        <v>31</v>
      </c>
      <c r="B245" s="1" t="s">
        <v>29</v>
      </c>
      <c r="C245" s="8">
        <f>[3]Total!A64</f>
        <v>0</v>
      </c>
      <c r="D245" s="1">
        <f>[3]Total!B64</f>
        <v>0</v>
      </c>
      <c r="E245" s="1">
        <f>[3]Total!C64</f>
        <v>0</v>
      </c>
      <c r="F245" s="1">
        <f>[3]Total!D64</f>
        <v>0</v>
      </c>
      <c r="G245" s="4">
        <f>[3]Total!E64</f>
        <v>1</v>
      </c>
      <c r="H245" s="1">
        <f>[3]Total!F64</f>
        <v>11500</v>
      </c>
      <c r="I245" s="5">
        <f>[3]Total!G64</f>
        <v>0</v>
      </c>
      <c r="J245" s="5">
        <f>[3]Total!H64</f>
        <v>0</v>
      </c>
      <c r="K245" s="5">
        <f>[3]Total!I64</f>
        <v>0</v>
      </c>
      <c r="L245" s="5">
        <f>[3]Total!K64</f>
        <v>0</v>
      </c>
      <c r="M245" s="5">
        <f>[3]Total!L64</f>
        <v>0</v>
      </c>
      <c r="N245" s="5">
        <f>[3]Total!M64</f>
        <v>0</v>
      </c>
      <c r="O245" s="5">
        <f>[3]Total!O64</f>
        <v>0</v>
      </c>
      <c r="P245" s="5">
        <f>[3]Total!P64</f>
        <v>0</v>
      </c>
      <c r="Q245" s="5">
        <f>[3]Total!Q64</f>
        <v>0</v>
      </c>
      <c r="R245" s="5">
        <f>[3]Total!S64</f>
        <v>0</v>
      </c>
      <c r="S245" s="5">
        <f>[3]Total!T64</f>
        <v>0</v>
      </c>
      <c r="T245" s="5">
        <f>[3]Total!U64</f>
        <v>0</v>
      </c>
    </row>
    <row r="246" spans="1:20" outlineLevel="1" x14ac:dyDescent="0.25">
      <c r="A246" t="s">
        <v>32</v>
      </c>
      <c r="B246" t="s">
        <v>29</v>
      </c>
      <c r="C246" s="7">
        <f>[3]ICE!A11</f>
        <v>140010</v>
      </c>
      <c r="D246" t="str">
        <f>[3]ICE!B11</f>
        <v>Alta Autosenter AS</v>
      </c>
      <c r="E246" t="str">
        <f>[3]ICE!C11</f>
        <v>Alta</v>
      </c>
      <c r="F246" t="str">
        <f>[3]ICE!D11</f>
        <v xml:space="preserve">Hans-Erik Grewal </v>
      </c>
      <c r="G246">
        <f>[3]ICE!E11</f>
        <v>0</v>
      </c>
      <c r="H246" t="e">
        <f>[3]ICE!F11</f>
        <v>#REF!</v>
      </c>
      <c r="I246" t="e">
        <f>[3]ICE!G11</f>
        <v>#REF!</v>
      </c>
      <c r="J246" t="e">
        <f>[3]ICE!H11</f>
        <v>#REF!</v>
      </c>
      <c r="K246" t="e">
        <f>[3]ICE!I11</f>
        <v>#REF!</v>
      </c>
      <c r="L246" s="3" t="e">
        <f>[3]ICE!K11</f>
        <v>#REF!</v>
      </c>
      <c r="M246" s="3" t="e">
        <f>[3]ICE!L11</f>
        <v>#REF!</v>
      </c>
      <c r="N246" s="3" t="e">
        <f>[3]ICE!M11</f>
        <v>#REF!</v>
      </c>
      <c r="O246" s="3" t="e">
        <f>[3]ICE!O11</f>
        <v>#REF!</v>
      </c>
      <c r="P246" s="3" t="e">
        <f>[3]ICE!P11</f>
        <v>#REF!</v>
      </c>
      <c r="Q246" s="3" t="e">
        <f>[3]ICE!Q11</f>
        <v>#REF!</v>
      </c>
      <c r="R246" s="3" t="e">
        <f>[3]ICE!S11</f>
        <v>#REF!</v>
      </c>
      <c r="S246" s="3" t="e">
        <f>[3]ICE!T11</f>
        <v>#REF!</v>
      </c>
      <c r="T246" s="3" t="e">
        <f>[3]ICE!U11</f>
        <v>#REF!</v>
      </c>
    </row>
    <row r="247" spans="1:20" outlineLevel="1" x14ac:dyDescent="0.25">
      <c r="A247" t="s">
        <v>32</v>
      </c>
      <c r="B247" t="s">
        <v>29</v>
      </c>
      <c r="C247" s="7">
        <f>[3]ICE!A12</f>
        <v>140043</v>
      </c>
      <c r="D247" t="str">
        <f>[3]ICE!B12</f>
        <v>Auto 8-8 AS Sildnes &amp; Halaas</v>
      </c>
      <c r="E247" t="str">
        <f>[3]ICE!C12</f>
        <v>Eide</v>
      </c>
      <c r="F247" t="str">
        <f>[3]ICE!D12</f>
        <v>Robert H. Eilefsen</v>
      </c>
      <c r="G247">
        <f>[3]ICE!E12</f>
        <v>0</v>
      </c>
      <c r="H247" t="e">
        <f>[3]ICE!F12</f>
        <v>#REF!</v>
      </c>
      <c r="I247" t="e">
        <f>[3]ICE!G12</f>
        <v>#REF!</v>
      </c>
      <c r="J247" t="e">
        <f>[3]ICE!H12</f>
        <v>#REF!</v>
      </c>
      <c r="K247" t="e">
        <f>[3]ICE!I12</f>
        <v>#REF!</v>
      </c>
      <c r="L247" s="3" t="e">
        <f>[3]ICE!K12</f>
        <v>#REF!</v>
      </c>
      <c r="M247" s="3" t="e">
        <f>[3]ICE!L12</f>
        <v>#REF!</v>
      </c>
      <c r="N247" s="3" t="e">
        <f>[3]ICE!M12</f>
        <v>#REF!</v>
      </c>
      <c r="O247" s="3" t="e">
        <f>[3]ICE!O12</f>
        <v>#REF!</v>
      </c>
      <c r="P247" s="3" t="e">
        <f>[3]ICE!P12</f>
        <v>#REF!</v>
      </c>
      <c r="Q247" s="3" t="e">
        <f>[3]ICE!Q12</f>
        <v>#REF!</v>
      </c>
      <c r="R247" s="3" t="e">
        <f>[3]ICE!S12</f>
        <v>#REF!</v>
      </c>
      <c r="S247" s="3" t="e">
        <f>[3]ICE!T12</f>
        <v>#REF!</v>
      </c>
      <c r="T247" s="3" t="e">
        <f>[3]ICE!U12</f>
        <v>#REF!</v>
      </c>
    </row>
    <row r="248" spans="1:20" outlineLevel="1" x14ac:dyDescent="0.25">
      <c r="A248" t="s">
        <v>32</v>
      </c>
      <c r="B248" t="s">
        <v>29</v>
      </c>
      <c r="C248" s="7">
        <f>[3]ICE!A13</f>
        <v>140044</v>
      </c>
      <c r="D248" t="str">
        <f>[3]ICE!B13</f>
        <v>Auto 8-8 AS Sildnes &amp; Halaas</v>
      </c>
      <c r="E248" t="str">
        <f>[3]ICE!C13</f>
        <v>Kristiansund</v>
      </c>
      <c r="F248" t="str">
        <f>[3]ICE!D13</f>
        <v>Robert H. Eilefsen</v>
      </c>
      <c r="G248">
        <f>[3]ICE!E13</f>
        <v>0</v>
      </c>
      <c r="H248" t="e">
        <f>[3]ICE!F13</f>
        <v>#REF!</v>
      </c>
      <c r="I248" t="e">
        <f>[3]ICE!G13</f>
        <v>#REF!</v>
      </c>
      <c r="J248" t="e">
        <f>[3]ICE!H13</f>
        <v>#REF!</v>
      </c>
      <c r="K248" t="e">
        <f>[3]ICE!I13</f>
        <v>#REF!</v>
      </c>
      <c r="L248" s="3" t="e">
        <f>[3]ICE!K13</f>
        <v>#REF!</v>
      </c>
      <c r="M248" s="3" t="e">
        <f>[3]ICE!L13</f>
        <v>#REF!</v>
      </c>
      <c r="N248" s="3" t="e">
        <f>[3]ICE!M13</f>
        <v>#REF!</v>
      </c>
      <c r="O248" s="3" t="e">
        <f>[3]ICE!O13</f>
        <v>#REF!</v>
      </c>
      <c r="P248" s="3" t="e">
        <f>[3]ICE!P13</f>
        <v>#REF!</v>
      </c>
      <c r="Q248" s="3" t="e">
        <f>[3]ICE!Q13</f>
        <v>#REF!</v>
      </c>
      <c r="R248" s="3" t="e">
        <f>[3]ICE!S13</f>
        <v>#REF!</v>
      </c>
      <c r="S248" s="3" t="e">
        <f>[3]ICE!T13</f>
        <v>#REF!</v>
      </c>
      <c r="T248" s="3" t="e">
        <f>[3]ICE!U13</f>
        <v>#REF!</v>
      </c>
    </row>
    <row r="249" spans="1:20" outlineLevel="1" x14ac:dyDescent="0.25">
      <c r="A249" t="s">
        <v>32</v>
      </c>
      <c r="B249" t="s">
        <v>29</v>
      </c>
      <c r="C249" s="7">
        <f>[3]ICE!A14</f>
        <v>140050</v>
      </c>
      <c r="D249" t="str">
        <f>[3]ICE!B14</f>
        <v>Autocenteret AS</v>
      </c>
      <c r="E249" t="str">
        <f>[3]ICE!C14</f>
        <v>Nyborg</v>
      </c>
      <c r="F249" t="str">
        <f>[3]ICE!D14</f>
        <v>Anders Hansen</v>
      </c>
      <c r="G249">
        <f>[3]ICE!E14</f>
        <v>0</v>
      </c>
      <c r="H249" t="e">
        <f>[3]ICE!F14</f>
        <v>#REF!</v>
      </c>
      <c r="I249" t="e">
        <f>[3]ICE!G14</f>
        <v>#REF!</v>
      </c>
      <c r="J249" t="e">
        <f>[3]ICE!H14</f>
        <v>#REF!</v>
      </c>
      <c r="K249" t="e">
        <f>[3]ICE!I14</f>
        <v>#REF!</v>
      </c>
      <c r="L249" s="3" t="e">
        <f>[3]ICE!K14</f>
        <v>#REF!</v>
      </c>
      <c r="M249" s="3" t="e">
        <f>[3]ICE!L14</f>
        <v>#REF!</v>
      </c>
      <c r="N249" s="3" t="e">
        <f>[3]ICE!M14</f>
        <v>#REF!</v>
      </c>
      <c r="O249" s="3" t="e">
        <f>[3]ICE!O14</f>
        <v>#REF!</v>
      </c>
      <c r="P249" s="3" t="e">
        <f>[3]ICE!P14</f>
        <v>#REF!</v>
      </c>
      <c r="Q249" s="3" t="e">
        <f>[3]ICE!Q14</f>
        <v>#REF!</v>
      </c>
      <c r="R249" s="3" t="e">
        <f>[3]ICE!S14</f>
        <v>#REF!</v>
      </c>
      <c r="S249" s="3" t="e">
        <f>[3]ICE!T14</f>
        <v>#REF!</v>
      </c>
      <c r="T249" s="3" t="e">
        <f>[3]ICE!U14</f>
        <v>#REF!</v>
      </c>
    </row>
    <row r="250" spans="1:20" outlineLevel="1" x14ac:dyDescent="0.25">
      <c r="A250" t="s">
        <v>32</v>
      </c>
      <c r="B250" t="s">
        <v>29</v>
      </c>
      <c r="C250" s="7">
        <f>[3]ICE!A15</f>
        <v>140060</v>
      </c>
      <c r="D250" t="str">
        <f>[3]ICE!B15</f>
        <v>Mobile Autopartner AS</v>
      </c>
      <c r="E250" t="str">
        <f>[3]ICE!C15</f>
        <v>Kongsberg</v>
      </c>
      <c r="F250" t="str">
        <f>[3]ICE!D15</f>
        <v>Christian Myhr</v>
      </c>
      <c r="G250">
        <f>[3]ICE!E15</f>
        <v>0</v>
      </c>
      <c r="H250" t="e">
        <f>[3]ICE!F15</f>
        <v>#REF!</v>
      </c>
      <c r="I250" t="e">
        <f>[3]ICE!G15</f>
        <v>#REF!</v>
      </c>
      <c r="J250" t="e">
        <f>[3]ICE!H15</f>
        <v>#REF!</v>
      </c>
      <c r="K250" t="e">
        <f>[3]ICE!I15</f>
        <v>#REF!</v>
      </c>
      <c r="L250" s="3" t="e">
        <f>[3]ICE!K15</f>
        <v>#REF!</v>
      </c>
      <c r="M250" s="3" t="e">
        <f>[3]ICE!L15</f>
        <v>#REF!</v>
      </c>
      <c r="N250" s="3" t="e">
        <f>[3]ICE!M15</f>
        <v>#REF!</v>
      </c>
      <c r="O250" s="3" t="e">
        <f>[3]ICE!O15</f>
        <v>#REF!</v>
      </c>
      <c r="P250" s="3" t="e">
        <f>[3]ICE!P15</f>
        <v>#REF!</v>
      </c>
      <c r="Q250" s="3" t="e">
        <f>[3]ICE!Q15</f>
        <v>#REF!</v>
      </c>
      <c r="R250" s="3" t="e">
        <f>[3]ICE!S15</f>
        <v>#REF!</v>
      </c>
      <c r="S250" s="3" t="e">
        <f>[3]ICE!T15</f>
        <v>#REF!</v>
      </c>
      <c r="T250" s="3" t="e">
        <f>[3]ICE!U15</f>
        <v>#REF!</v>
      </c>
    </row>
    <row r="251" spans="1:20" outlineLevel="1" x14ac:dyDescent="0.25">
      <c r="A251" t="s">
        <v>32</v>
      </c>
      <c r="B251" t="s">
        <v>29</v>
      </c>
      <c r="C251" s="7">
        <f>[3]ICE!A16</f>
        <v>140070</v>
      </c>
      <c r="D251" t="str">
        <f>[3]ICE!B16</f>
        <v>Birger N. Haug AS</v>
      </c>
      <c r="E251" t="str">
        <f>[3]ICE!C16</f>
        <v>Lillestrøm</v>
      </c>
      <c r="F251" t="str">
        <f>[3]ICE!D16</f>
        <v>Anders Hansen</v>
      </c>
      <c r="G251">
        <f>[3]ICE!E16</f>
        <v>0</v>
      </c>
      <c r="H251" t="e">
        <f>[3]ICE!F16</f>
        <v>#REF!</v>
      </c>
      <c r="I251" t="e">
        <f>[3]ICE!G16</f>
        <v>#REF!</v>
      </c>
      <c r="J251" t="e">
        <f>[3]ICE!H16</f>
        <v>#REF!</v>
      </c>
      <c r="K251" t="e">
        <f>[3]ICE!I16</f>
        <v>#REF!</v>
      </c>
      <c r="L251" s="3" t="e">
        <f>[3]ICE!K16</f>
        <v>#REF!</v>
      </c>
      <c r="M251" s="3" t="e">
        <f>[3]ICE!L16</f>
        <v>#REF!</v>
      </c>
      <c r="N251" s="3" t="e">
        <f>[3]ICE!M16</f>
        <v>#REF!</v>
      </c>
      <c r="O251" s="3" t="e">
        <f>[3]ICE!O16</f>
        <v>#REF!</v>
      </c>
      <c r="P251" s="3" t="e">
        <f>[3]ICE!P16</f>
        <v>#REF!</v>
      </c>
      <c r="Q251" s="3" t="e">
        <f>[3]ICE!Q16</f>
        <v>#REF!</v>
      </c>
      <c r="R251" s="3" t="e">
        <f>[3]ICE!S16</f>
        <v>#REF!</v>
      </c>
      <c r="S251" s="3" t="e">
        <f>[3]ICE!T16</f>
        <v>#REF!</v>
      </c>
      <c r="T251" s="3" t="e">
        <f>[3]ICE!U16</f>
        <v>#REF!</v>
      </c>
    </row>
    <row r="252" spans="1:20" outlineLevel="1" x14ac:dyDescent="0.25">
      <c r="A252" t="s">
        <v>32</v>
      </c>
      <c r="B252" t="s">
        <v>29</v>
      </c>
      <c r="C252" s="7">
        <f>[3]ICE!A17</f>
        <v>140080</v>
      </c>
      <c r="D252" t="str">
        <f>[3]ICE!B17</f>
        <v>BenTro Bil AS</v>
      </c>
      <c r="E252" t="str">
        <f>[3]ICE!C17</f>
        <v>Narvik</v>
      </c>
      <c r="F252" t="str">
        <f>[3]ICE!D17</f>
        <v xml:space="preserve">Hans-Erik Grewal </v>
      </c>
      <c r="G252">
        <f>[3]ICE!E17</f>
        <v>0</v>
      </c>
      <c r="H252" t="e">
        <f>[3]ICE!F17</f>
        <v>#REF!</v>
      </c>
      <c r="I252" t="e">
        <f>[3]ICE!G17</f>
        <v>#REF!</v>
      </c>
      <c r="J252" t="e">
        <f>[3]ICE!H17</f>
        <v>#REF!</v>
      </c>
      <c r="K252" t="e">
        <f>[3]ICE!I17</f>
        <v>#REF!</v>
      </c>
      <c r="L252" s="3" t="e">
        <f>[3]ICE!K17</f>
        <v>#REF!</v>
      </c>
      <c r="M252" s="3" t="e">
        <f>[3]ICE!L17</f>
        <v>#REF!</v>
      </c>
      <c r="N252" s="3" t="e">
        <f>[3]ICE!M17</f>
        <v>#REF!</v>
      </c>
      <c r="O252" s="3" t="e">
        <f>[3]ICE!O17</f>
        <v>#REF!</v>
      </c>
      <c r="P252" s="3" t="e">
        <f>[3]ICE!P17</f>
        <v>#REF!</v>
      </c>
      <c r="Q252" s="3" t="e">
        <f>[3]ICE!Q17</f>
        <v>#REF!</v>
      </c>
      <c r="R252" s="3" t="e">
        <f>[3]ICE!S17</f>
        <v>#REF!</v>
      </c>
      <c r="S252" s="3" t="e">
        <f>[3]ICE!T17</f>
        <v>#REF!</v>
      </c>
      <c r="T252" s="3" t="e">
        <f>[3]ICE!U17</f>
        <v>#REF!</v>
      </c>
    </row>
    <row r="253" spans="1:20" outlineLevel="1" x14ac:dyDescent="0.25">
      <c r="A253" t="s">
        <v>32</v>
      </c>
      <c r="B253" t="s">
        <v>29</v>
      </c>
      <c r="C253" s="7">
        <f>[3]ICE!A18</f>
        <v>140090</v>
      </c>
      <c r="D253" t="str">
        <f>[3]ICE!B18</f>
        <v>Bilhuset AS</v>
      </c>
      <c r="E253" t="str">
        <f>[3]ICE!C18</f>
        <v>Kirkenes (Bjørnevatn)</v>
      </c>
      <c r="F253" t="str">
        <f>[3]ICE!D18</f>
        <v xml:space="preserve">Hans-Erik Grewal </v>
      </c>
      <c r="G253">
        <f>[3]ICE!E18</f>
        <v>0</v>
      </c>
      <c r="H253" t="e">
        <f>[3]ICE!F18</f>
        <v>#REF!</v>
      </c>
      <c r="I253" t="e">
        <f>[3]ICE!G18</f>
        <v>#REF!</v>
      </c>
      <c r="J253" t="e">
        <f>[3]ICE!H18</f>
        <v>#REF!</v>
      </c>
      <c r="K253" t="e">
        <f>[3]ICE!I18</f>
        <v>#REF!</v>
      </c>
      <c r="L253" s="3" t="e">
        <f>[3]ICE!K18</f>
        <v>#REF!</v>
      </c>
      <c r="M253" s="3" t="e">
        <f>[3]ICE!L18</f>
        <v>#REF!</v>
      </c>
      <c r="N253" s="3" t="e">
        <f>[3]ICE!M18</f>
        <v>#REF!</v>
      </c>
      <c r="O253" s="3" t="e">
        <f>[3]ICE!O18</f>
        <v>#REF!</v>
      </c>
      <c r="P253" s="3" t="e">
        <f>[3]ICE!P18</f>
        <v>#REF!</v>
      </c>
      <c r="Q253" s="3" t="e">
        <f>[3]ICE!Q18</f>
        <v>#REF!</v>
      </c>
      <c r="R253" s="3" t="e">
        <f>[3]ICE!S18</f>
        <v>#REF!</v>
      </c>
      <c r="S253" s="3" t="e">
        <f>[3]ICE!T18</f>
        <v>#REF!</v>
      </c>
      <c r="T253" s="3" t="e">
        <f>[3]ICE!U18</f>
        <v>#REF!</v>
      </c>
    </row>
    <row r="254" spans="1:20" outlineLevel="1" x14ac:dyDescent="0.25">
      <c r="A254" t="s">
        <v>32</v>
      </c>
      <c r="B254" t="s">
        <v>29</v>
      </c>
      <c r="C254" s="7">
        <f>[3]ICE!A19</f>
        <v>140110</v>
      </c>
      <c r="D254" t="str">
        <f>[3]ICE!B19</f>
        <v>Biltunet Voss AS</v>
      </c>
      <c r="E254" t="str">
        <f>[3]ICE!C19</f>
        <v>Skulestadmo</v>
      </c>
      <c r="F254" t="str">
        <f>[3]ICE!D19</f>
        <v>Robert H. Eilefsen</v>
      </c>
      <c r="G254">
        <f>[3]ICE!E19</f>
        <v>0</v>
      </c>
      <c r="H254" t="e">
        <f>[3]ICE!F19</f>
        <v>#REF!</v>
      </c>
      <c r="I254" t="e">
        <f>[3]ICE!G19</f>
        <v>#REF!</v>
      </c>
      <c r="J254" t="e">
        <f>[3]ICE!H19</f>
        <v>#REF!</v>
      </c>
      <c r="K254" t="e">
        <f>[3]ICE!I19</f>
        <v>#REF!</v>
      </c>
      <c r="L254" s="3" t="e">
        <f>[3]ICE!K19</f>
        <v>#REF!</v>
      </c>
      <c r="M254" s="3" t="e">
        <f>[3]ICE!L19</f>
        <v>#REF!</v>
      </c>
      <c r="N254" s="3" t="e">
        <f>[3]ICE!M19</f>
        <v>#REF!</v>
      </c>
      <c r="O254" s="3" t="e">
        <f>[3]ICE!O19</f>
        <v>#REF!</v>
      </c>
      <c r="P254" s="3" t="e">
        <f>[3]ICE!P19</f>
        <v>#REF!</v>
      </c>
      <c r="Q254" s="3" t="e">
        <f>[3]ICE!Q19</f>
        <v>#REF!</v>
      </c>
      <c r="R254" s="3" t="e">
        <f>[3]ICE!S19</f>
        <v>#REF!</v>
      </c>
      <c r="S254" s="3" t="e">
        <f>[3]ICE!T19</f>
        <v>#REF!</v>
      </c>
      <c r="T254" s="3" t="e">
        <f>[3]ICE!U19</f>
        <v>#REF!</v>
      </c>
    </row>
    <row r="255" spans="1:20" outlineLevel="1" x14ac:dyDescent="0.25">
      <c r="A255" t="s">
        <v>32</v>
      </c>
      <c r="B255" t="s">
        <v>29</v>
      </c>
      <c r="C255" s="7">
        <f>[3]ICE!A20</f>
        <v>140120</v>
      </c>
      <c r="D255" t="str">
        <f>[3]ICE!B20</f>
        <v>Mobile Skien AS</v>
      </c>
      <c r="E255" t="str">
        <f>[3]ICE!C20</f>
        <v>Skien</v>
      </c>
      <c r="F255" t="str">
        <f>[3]ICE!D20</f>
        <v>Robert H. Eilefsen</v>
      </c>
      <c r="G255">
        <f>[3]ICE!E20</f>
        <v>0</v>
      </c>
      <c r="H255" t="e">
        <f>[3]ICE!F20</f>
        <v>#REF!</v>
      </c>
      <c r="I255" t="e">
        <f>[3]ICE!G20</f>
        <v>#REF!</v>
      </c>
      <c r="J255" t="e">
        <f>[3]ICE!H20</f>
        <v>#REF!</v>
      </c>
      <c r="K255" t="e">
        <f>[3]ICE!I20</f>
        <v>#REF!</v>
      </c>
      <c r="L255" s="3" t="e">
        <f>[3]ICE!K20</f>
        <v>#REF!</v>
      </c>
      <c r="M255" s="3" t="e">
        <f>[3]ICE!L20</f>
        <v>#REF!</v>
      </c>
      <c r="N255" s="3" t="e">
        <f>[3]ICE!M20</f>
        <v>#REF!</v>
      </c>
      <c r="O255" s="3" t="e">
        <f>[3]ICE!O20</f>
        <v>#REF!</v>
      </c>
      <c r="P255" s="3" t="e">
        <f>[3]ICE!P20</f>
        <v>#REF!</v>
      </c>
      <c r="Q255" s="3" t="e">
        <f>[3]ICE!Q20</f>
        <v>#REF!</v>
      </c>
      <c r="R255" s="3" t="e">
        <f>[3]ICE!S20</f>
        <v>#REF!</v>
      </c>
      <c r="S255" s="3" t="e">
        <f>[3]ICE!T20</f>
        <v>#REF!</v>
      </c>
      <c r="T255" s="3" t="e">
        <f>[3]ICE!U20</f>
        <v>#REF!</v>
      </c>
    </row>
    <row r="256" spans="1:20" outlineLevel="1" x14ac:dyDescent="0.25">
      <c r="A256" t="s">
        <v>32</v>
      </c>
      <c r="B256" t="s">
        <v>29</v>
      </c>
      <c r="C256" s="7">
        <f>[3]ICE!A21</f>
        <v>140130</v>
      </c>
      <c r="D256" t="str">
        <f>[3]ICE!B21</f>
        <v>Birger N. Haug AS</v>
      </c>
      <c r="E256" t="str">
        <f>[3]ICE!C21</f>
        <v>Rud</v>
      </c>
      <c r="F256" t="str">
        <f>[3]ICE!D21</f>
        <v>Anders Hansen</v>
      </c>
      <c r="G256">
        <f>[3]ICE!E21</f>
        <v>0</v>
      </c>
      <c r="H256" t="e">
        <f>[3]ICE!F21</f>
        <v>#REF!</v>
      </c>
      <c r="I256" t="e">
        <f>[3]ICE!G21</f>
        <v>#REF!</v>
      </c>
      <c r="J256" t="e">
        <f>[3]ICE!H21</f>
        <v>#REF!</v>
      </c>
      <c r="K256" t="e">
        <f>[3]ICE!I21</f>
        <v>#REF!</v>
      </c>
      <c r="L256" s="3" t="e">
        <f>[3]ICE!K21</f>
        <v>#REF!</v>
      </c>
      <c r="M256" s="3" t="e">
        <f>[3]ICE!L21</f>
        <v>#REF!</v>
      </c>
      <c r="N256" s="3" t="e">
        <f>[3]ICE!M21</f>
        <v>#REF!</v>
      </c>
      <c r="O256" s="3" t="e">
        <f>[3]ICE!O21</f>
        <v>#REF!</v>
      </c>
      <c r="P256" s="3" t="e">
        <f>[3]ICE!P21</f>
        <v>#REF!</v>
      </c>
      <c r="Q256" s="3" t="e">
        <f>[3]ICE!Q21</f>
        <v>#REF!</v>
      </c>
      <c r="R256" s="3" t="e">
        <f>[3]ICE!S21</f>
        <v>#REF!</v>
      </c>
      <c r="S256" s="3" t="e">
        <f>[3]ICE!T21</f>
        <v>#REF!</v>
      </c>
      <c r="T256" s="3" t="e">
        <f>[3]ICE!U21</f>
        <v>#REF!</v>
      </c>
    </row>
    <row r="257" spans="1:20" outlineLevel="1" x14ac:dyDescent="0.25">
      <c r="A257" t="s">
        <v>32</v>
      </c>
      <c r="B257" t="s">
        <v>29</v>
      </c>
      <c r="C257" s="7">
        <f>[3]ICE!A22</f>
        <v>140134</v>
      </c>
      <c r="D257" t="str">
        <f>[3]ICE!B22</f>
        <v>Birger N. Haug AS</v>
      </c>
      <c r="E257" t="str">
        <f>[3]ICE!C22</f>
        <v>Ski</v>
      </c>
      <c r="F257" t="str">
        <f>[3]ICE!D22</f>
        <v>Anders Hansen</v>
      </c>
      <c r="G257">
        <f>[3]ICE!E22</f>
        <v>0</v>
      </c>
      <c r="H257" t="e">
        <f>[3]ICE!F22</f>
        <v>#REF!</v>
      </c>
      <c r="I257" t="e">
        <f>[3]ICE!G22</f>
        <v>#REF!</v>
      </c>
      <c r="J257" t="e">
        <f>[3]ICE!H22</f>
        <v>#REF!</v>
      </c>
      <c r="K257" t="e">
        <f>[3]ICE!I22</f>
        <v>#REF!</v>
      </c>
      <c r="L257" s="3" t="e">
        <f>[3]ICE!K22</f>
        <v>#REF!</v>
      </c>
      <c r="M257" s="3" t="e">
        <f>[3]ICE!L22</f>
        <v>#REF!</v>
      </c>
      <c r="N257" s="3" t="e">
        <f>[3]ICE!M22</f>
        <v>#REF!</v>
      </c>
      <c r="O257" s="3" t="e">
        <f>[3]ICE!O22</f>
        <v>#REF!</v>
      </c>
      <c r="P257" s="3" t="e">
        <f>[3]ICE!P22</f>
        <v>#REF!</v>
      </c>
      <c r="Q257" s="3" t="e">
        <f>[3]ICE!Q22</f>
        <v>#REF!</v>
      </c>
      <c r="R257" s="3" t="e">
        <f>[3]ICE!S22</f>
        <v>#REF!</v>
      </c>
      <c r="S257" s="3" t="e">
        <f>[3]ICE!T22</f>
        <v>#REF!</v>
      </c>
      <c r="T257" s="3" t="e">
        <f>[3]ICE!U22</f>
        <v>#REF!</v>
      </c>
    </row>
    <row r="258" spans="1:20" outlineLevel="1" x14ac:dyDescent="0.25">
      <c r="A258" t="s">
        <v>32</v>
      </c>
      <c r="B258" t="s">
        <v>29</v>
      </c>
      <c r="C258" s="7">
        <f>[3]ICE!A23</f>
        <v>140136</v>
      </c>
      <c r="D258" t="str">
        <f>[3]ICE!B23</f>
        <v>Birger N. Haug AS</v>
      </c>
      <c r="E258" t="str">
        <f>[3]ICE!C23</f>
        <v>Drammen (Lier)</v>
      </c>
      <c r="F258" t="str">
        <f>[3]ICE!D23</f>
        <v>Anders Hansen</v>
      </c>
      <c r="G258">
        <f>[3]ICE!E23</f>
        <v>0</v>
      </c>
      <c r="H258" t="e">
        <f>[3]ICE!F23</f>
        <v>#REF!</v>
      </c>
      <c r="I258" t="e">
        <f>[3]ICE!G23</f>
        <v>#REF!</v>
      </c>
      <c r="J258" t="e">
        <f>[3]ICE!H23</f>
        <v>#REF!</v>
      </c>
      <c r="K258" t="e">
        <f>[3]ICE!I23</f>
        <v>#REF!</v>
      </c>
      <c r="L258" s="3" t="e">
        <f>[3]ICE!K23</f>
        <v>#REF!</v>
      </c>
      <c r="M258" s="3" t="e">
        <f>[3]ICE!L23</f>
        <v>#REF!</v>
      </c>
      <c r="N258" s="3" t="e">
        <f>[3]ICE!M23</f>
        <v>#REF!</v>
      </c>
      <c r="O258" s="3" t="e">
        <f>[3]ICE!O23</f>
        <v>#REF!</v>
      </c>
      <c r="P258" s="3" t="e">
        <f>[3]ICE!P23</f>
        <v>#REF!</v>
      </c>
      <c r="Q258" s="3" t="e">
        <f>[3]ICE!Q23</f>
        <v>#REF!</v>
      </c>
      <c r="R258" s="3" t="e">
        <f>[3]ICE!S23</f>
        <v>#REF!</v>
      </c>
      <c r="S258" s="3" t="e">
        <f>[3]ICE!T23</f>
        <v>#REF!</v>
      </c>
      <c r="T258" s="3" t="e">
        <f>[3]ICE!U23</f>
        <v>#REF!</v>
      </c>
    </row>
    <row r="259" spans="1:20" outlineLevel="1" x14ac:dyDescent="0.25">
      <c r="A259" t="s">
        <v>32</v>
      </c>
      <c r="B259" t="s">
        <v>29</v>
      </c>
      <c r="C259" s="7">
        <f>[3]ICE!A24</f>
        <v>140140</v>
      </c>
      <c r="D259" t="str">
        <f>[3]ICE!B24</f>
        <v>Brennes Auto AS</v>
      </c>
      <c r="E259" t="str">
        <f>[3]ICE!C24</f>
        <v>Sarpsborg</v>
      </c>
      <c r="F259" t="str">
        <f>[3]ICE!D24</f>
        <v>Christian Myhr</v>
      </c>
      <c r="G259">
        <f>[3]ICE!E24</f>
        <v>0</v>
      </c>
      <c r="H259" t="e">
        <f>[3]ICE!F24</f>
        <v>#REF!</v>
      </c>
      <c r="I259" t="e">
        <f>[3]ICE!G24</f>
        <v>#REF!</v>
      </c>
      <c r="J259" t="e">
        <f>[3]ICE!H24</f>
        <v>#REF!</v>
      </c>
      <c r="K259" t="e">
        <f>[3]ICE!I24</f>
        <v>#REF!</v>
      </c>
      <c r="L259" s="3" t="e">
        <f>[3]ICE!K24</f>
        <v>#REF!</v>
      </c>
      <c r="M259" s="3" t="e">
        <f>[3]ICE!L24</f>
        <v>#REF!</v>
      </c>
      <c r="N259" s="3" t="e">
        <f>[3]ICE!M24</f>
        <v>#REF!</v>
      </c>
      <c r="O259" s="3" t="e">
        <f>[3]ICE!O24</f>
        <v>#REF!</v>
      </c>
      <c r="P259" s="3" t="e">
        <f>[3]ICE!P24</f>
        <v>#REF!</v>
      </c>
      <c r="Q259" s="3" t="e">
        <f>[3]ICE!Q24</f>
        <v>#REF!</v>
      </c>
      <c r="R259" s="3" t="e">
        <f>[3]ICE!S24</f>
        <v>#REF!</v>
      </c>
      <c r="S259" s="3" t="e">
        <f>[3]ICE!T24</f>
        <v>#REF!</v>
      </c>
      <c r="T259" s="3" t="e">
        <f>[3]ICE!U24</f>
        <v>#REF!</v>
      </c>
    </row>
    <row r="260" spans="1:20" outlineLevel="1" x14ac:dyDescent="0.25">
      <c r="A260" t="s">
        <v>32</v>
      </c>
      <c r="B260" t="s">
        <v>29</v>
      </c>
      <c r="C260" s="7">
        <f>[3]ICE!A25</f>
        <v>140142</v>
      </c>
      <c r="D260" t="str">
        <f>[3]ICE!B25</f>
        <v>Brennes Auto Moss AS</v>
      </c>
      <c r="E260" t="str">
        <f>[3]ICE!C25</f>
        <v>Moss</v>
      </c>
      <c r="F260" t="str">
        <f>[3]ICE!D25</f>
        <v>Christian Myhr</v>
      </c>
      <c r="G260">
        <f>[3]ICE!E25</f>
        <v>0</v>
      </c>
      <c r="H260" t="e">
        <f>[3]ICE!F25</f>
        <v>#REF!</v>
      </c>
      <c r="I260" t="e">
        <f>[3]ICE!G25</f>
        <v>#REF!</v>
      </c>
      <c r="J260" t="e">
        <f>[3]ICE!H25</f>
        <v>#REF!</v>
      </c>
      <c r="K260" t="e">
        <f>[3]ICE!I25</f>
        <v>#REF!</v>
      </c>
      <c r="L260" s="3" t="e">
        <f>[3]ICE!K25</f>
        <v>#REF!</v>
      </c>
      <c r="M260" s="3" t="e">
        <f>[3]ICE!L25</f>
        <v>#REF!</v>
      </c>
      <c r="N260" s="3" t="e">
        <f>[3]ICE!M25</f>
        <v>#REF!</v>
      </c>
      <c r="O260" s="3" t="e">
        <f>[3]ICE!O25</f>
        <v>#REF!</v>
      </c>
      <c r="P260" s="3" t="e">
        <f>[3]ICE!P25</f>
        <v>#REF!</v>
      </c>
      <c r="Q260" s="3" t="e">
        <f>[3]ICE!Q25</f>
        <v>#REF!</v>
      </c>
      <c r="R260" s="3" t="e">
        <f>[3]ICE!S25</f>
        <v>#REF!</v>
      </c>
      <c r="S260" s="3" t="e">
        <f>[3]ICE!T25</f>
        <v>#REF!</v>
      </c>
      <c r="T260" s="3" t="e">
        <f>[3]ICE!U25</f>
        <v>#REF!</v>
      </c>
    </row>
    <row r="261" spans="1:20" outlineLevel="1" x14ac:dyDescent="0.25">
      <c r="A261" t="s">
        <v>32</v>
      </c>
      <c r="B261" t="s">
        <v>29</v>
      </c>
      <c r="C261" s="7">
        <f>[3]ICE!A26</f>
        <v>140190</v>
      </c>
      <c r="D261" t="str">
        <f>[3]ICE!B26</f>
        <v>Gol Auto AS</v>
      </c>
      <c r="E261" t="str">
        <f>[3]ICE!C26</f>
        <v>Gol</v>
      </c>
      <c r="F261" t="str">
        <f>[3]ICE!D26</f>
        <v>Christian Myhr</v>
      </c>
      <c r="G261">
        <f>[3]ICE!E26</f>
        <v>0</v>
      </c>
      <c r="H261" t="e">
        <f>[3]ICE!F26</f>
        <v>#REF!</v>
      </c>
      <c r="I261" t="e">
        <f>[3]ICE!G26</f>
        <v>#REF!</v>
      </c>
      <c r="J261" t="e">
        <f>[3]ICE!H26</f>
        <v>#REF!</v>
      </c>
      <c r="K261" t="e">
        <f>[3]ICE!I26</f>
        <v>#REF!</v>
      </c>
      <c r="L261" s="3" t="e">
        <f>[3]ICE!K26</f>
        <v>#REF!</v>
      </c>
      <c r="M261" s="3" t="e">
        <f>[3]ICE!L26</f>
        <v>#REF!</v>
      </c>
      <c r="N261" s="3" t="e">
        <f>[3]ICE!M26</f>
        <v>#REF!</v>
      </c>
      <c r="O261" s="3" t="e">
        <f>[3]ICE!O26</f>
        <v>#REF!</v>
      </c>
      <c r="P261" s="3" t="e">
        <f>[3]ICE!P26</f>
        <v>#REF!</v>
      </c>
      <c r="Q261" s="3" t="e">
        <f>[3]ICE!Q26</f>
        <v>#REF!</v>
      </c>
      <c r="R261" s="3" t="e">
        <f>[3]ICE!S26</f>
        <v>#REF!</v>
      </c>
      <c r="S261" s="3" t="e">
        <f>[3]ICE!T26</f>
        <v>#REF!</v>
      </c>
      <c r="T261" s="3" t="e">
        <f>[3]ICE!U26</f>
        <v>#REF!</v>
      </c>
    </row>
    <row r="262" spans="1:20" outlineLevel="1" x14ac:dyDescent="0.25">
      <c r="A262" t="s">
        <v>32</v>
      </c>
      <c r="B262" t="s">
        <v>29</v>
      </c>
      <c r="C262" s="7">
        <f>[3]ICE!A27</f>
        <v>140210</v>
      </c>
      <c r="D262" t="str">
        <f>[3]ICE!B27</f>
        <v>Gromstad Motor Stoa AS</v>
      </c>
      <c r="E262" t="str">
        <f>[3]ICE!C27</f>
        <v>Arendal (Stoa)</v>
      </c>
      <c r="F262" t="str">
        <f>[3]ICE!D27</f>
        <v>Robert H. Eilefsen</v>
      </c>
      <c r="G262">
        <f>[3]ICE!E27</f>
        <v>0</v>
      </c>
      <c r="H262" t="e">
        <f>[3]ICE!F27</f>
        <v>#REF!</v>
      </c>
      <c r="I262" t="e">
        <f>[3]ICE!G27</f>
        <v>#REF!</v>
      </c>
      <c r="J262" t="e">
        <f>[3]ICE!H27</f>
        <v>#REF!</v>
      </c>
      <c r="K262" t="e">
        <f>[3]ICE!I27</f>
        <v>#REF!</v>
      </c>
      <c r="L262" s="3" t="e">
        <f>[3]ICE!K27</f>
        <v>#REF!</v>
      </c>
      <c r="M262" s="3" t="e">
        <f>[3]ICE!L27</f>
        <v>#REF!</v>
      </c>
      <c r="N262" s="3" t="e">
        <f>[3]ICE!M27</f>
        <v>#REF!</v>
      </c>
      <c r="O262" s="3" t="e">
        <f>[3]ICE!O27</f>
        <v>#REF!</v>
      </c>
      <c r="P262" s="3" t="e">
        <f>[3]ICE!P27</f>
        <v>#REF!</v>
      </c>
      <c r="Q262" s="3" t="e">
        <f>[3]ICE!Q27</f>
        <v>#REF!</v>
      </c>
      <c r="R262" s="3" t="e">
        <f>[3]ICE!S27</f>
        <v>#REF!</v>
      </c>
      <c r="S262" s="3" t="e">
        <f>[3]ICE!T27</f>
        <v>#REF!</v>
      </c>
      <c r="T262" s="3" t="e">
        <f>[3]ICE!U27</f>
        <v>#REF!</v>
      </c>
    </row>
    <row r="263" spans="1:20" outlineLevel="1" x14ac:dyDescent="0.25">
      <c r="A263" t="s">
        <v>32</v>
      </c>
      <c r="B263" t="s">
        <v>29</v>
      </c>
      <c r="C263" s="7">
        <f>[3]ICE!A28</f>
        <v>140230</v>
      </c>
      <c r="D263" t="str">
        <f>[3]ICE!B28</f>
        <v>Høylandet Auto AS</v>
      </c>
      <c r="E263" t="str">
        <f>[3]ICE!C28</f>
        <v>Høylandet</v>
      </c>
      <c r="F263" t="str">
        <f>[3]ICE!D28</f>
        <v>Robert H. Eilefsen</v>
      </c>
      <c r="G263">
        <f>[3]ICE!E28</f>
        <v>0</v>
      </c>
      <c r="H263" t="e">
        <f>[3]ICE!F28</f>
        <v>#REF!</v>
      </c>
      <c r="I263" t="e">
        <f>[3]ICE!G28</f>
        <v>#REF!</v>
      </c>
      <c r="J263" t="e">
        <f>[3]ICE!H28</f>
        <v>#REF!</v>
      </c>
      <c r="K263" t="e">
        <f>[3]ICE!I28</f>
        <v>#REF!</v>
      </c>
      <c r="L263" s="3" t="e">
        <f>[3]ICE!K28</f>
        <v>#REF!</v>
      </c>
      <c r="M263" s="3" t="e">
        <f>[3]ICE!L28</f>
        <v>#REF!</v>
      </c>
      <c r="N263" s="3" t="e">
        <f>[3]ICE!M28</f>
        <v>#REF!</v>
      </c>
      <c r="O263" s="3" t="e">
        <f>[3]ICE!O28</f>
        <v>#REF!</v>
      </c>
      <c r="P263" s="3" t="e">
        <f>[3]ICE!P28</f>
        <v>#REF!</v>
      </c>
      <c r="Q263" s="3" t="e">
        <f>[3]ICE!Q28</f>
        <v>#REF!</v>
      </c>
      <c r="R263" s="3" t="e">
        <f>[3]ICE!S28</f>
        <v>#REF!</v>
      </c>
      <c r="S263" s="3" t="e">
        <f>[3]ICE!T28</f>
        <v>#REF!</v>
      </c>
      <c r="T263" s="3" t="e">
        <f>[3]ICE!U28</f>
        <v>#REF!</v>
      </c>
    </row>
    <row r="264" spans="1:20" outlineLevel="1" x14ac:dyDescent="0.25">
      <c r="A264" t="s">
        <v>32</v>
      </c>
      <c r="B264" t="s">
        <v>29</v>
      </c>
      <c r="C264" s="7">
        <f>[3]ICE!A29</f>
        <v>140233</v>
      </c>
      <c r="D264" t="str">
        <f>[3]ICE!B29</f>
        <v>Høylandet Auto AS</v>
      </c>
      <c r="E264" t="str">
        <f>[3]ICE!C29</f>
        <v>Spillum</v>
      </c>
      <c r="F264" t="str">
        <f>[3]ICE!D29</f>
        <v>Robert H. Eilefsen</v>
      </c>
      <c r="G264">
        <f>[3]ICE!E29</f>
        <v>0</v>
      </c>
      <c r="H264" t="e">
        <f>[3]ICE!F29</f>
        <v>#REF!</v>
      </c>
      <c r="I264" t="e">
        <f>[3]ICE!G29</f>
        <v>#REF!</v>
      </c>
      <c r="J264" t="e">
        <f>[3]ICE!H29</f>
        <v>#REF!</v>
      </c>
      <c r="K264" t="e">
        <f>[3]ICE!I29</f>
        <v>#REF!</v>
      </c>
      <c r="L264" s="3" t="e">
        <f>[3]ICE!K29</f>
        <v>#REF!</v>
      </c>
      <c r="M264" s="3" t="e">
        <f>[3]ICE!L29</f>
        <v>#REF!</v>
      </c>
      <c r="N264" s="3" t="e">
        <f>[3]ICE!M29</f>
        <v>#REF!</v>
      </c>
      <c r="O264" s="3" t="e">
        <f>[3]ICE!O29</f>
        <v>#REF!</v>
      </c>
      <c r="P264" s="3" t="e">
        <f>[3]ICE!P29</f>
        <v>#REF!</v>
      </c>
      <c r="Q264" s="3" t="e">
        <f>[3]ICE!Q29</f>
        <v>#REF!</v>
      </c>
      <c r="R264" s="3" t="e">
        <f>[3]ICE!S29</f>
        <v>#REF!</v>
      </c>
      <c r="S264" s="3" t="e">
        <f>[3]ICE!T29</f>
        <v>#REF!</v>
      </c>
      <c r="T264" s="3" t="e">
        <f>[3]ICE!U29</f>
        <v>#REF!</v>
      </c>
    </row>
    <row r="265" spans="1:20" outlineLevel="1" x14ac:dyDescent="0.25">
      <c r="A265" t="s">
        <v>32</v>
      </c>
      <c r="B265" t="s">
        <v>29</v>
      </c>
      <c r="C265" s="7">
        <f>[3]ICE!A30</f>
        <v>140240</v>
      </c>
      <c r="D265" t="str">
        <f>[3]ICE!B30</f>
        <v>Imaas Bil AS</v>
      </c>
      <c r="E265" t="str">
        <f>[3]ICE!C30</f>
        <v>Bodø</v>
      </c>
      <c r="F265" t="str">
        <f>[3]ICE!D30</f>
        <v xml:space="preserve">Hans-Erik Grewal </v>
      </c>
      <c r="G265">
        <f>[3]ICE!E30</f>
        <v>0</v>
      </c>
      <c r="H265" t="e">
        <f>[3]ICE!F30</f>
        <v>#REF!</v>
      </c>
      <c r="I265" t="e">
        <f>[3]ICE!G30</f>
        <v>#REF!</v>
      </c>
      <c r="J265" t="e">
        <f>[3]ICE!H30</f>
        <v>#REF!</v>
      </c>
      <c r="K265" t="e">
        <f>[3]ICE!I30</f>
        <v>#REF!</v>
      </c>
      <c r="L265" s="3" t="e">
        <f>[3]ICE!K30</f>
        <v>#REF!</v>
      </c>
      <c r="M265" s="3" t="e">
        <f>[3]ICE!L30</f>
        <v>#REF!</v>
      </c>
      <c r="N265" s="3" t="e">
        <f>[3]ICE!M30</f>
        <v>#REF!</v>
      </c>
      <c r="O265" s="3" t="e">
        <f>[3]ICE!O30</f>
        <v>#REF!</v>
      </c>
      <c r="P265" s="3" t="e">
        <f>[3]ICE!P30</f>
        <v>#REF!</v>
      </c>
      <c r="Q265" s="3" t="e">
        <f>[3]ICE!Q30</f>
        <v>#REF!</v>
      </c>
      <c r="R265" s="3" t="e">
        <f>[3]ICE!S30</f>
        <v>#REF!</v>
      </c>
      <c r="S265" s="3" t="e">
        <f>[3]ICE!T30</f>
        <v>#REF!</v>
      </c>
      <c r="T265" s="3" t="e">
        <f>[3]ICE!U30</f>
        <v>#REF!</v>
      </c>
    </row>
    <row r="266" spans="1:20" outlineLevel="1" x14ac:dyDescent="0.25">
      <c r="A266" t="s">
        <v>32</v>
      </c>
      <c r="B266" t="s">
        <v>29</v>
      </c>
      <c r="C266" s="7">
        <f>[3]ICE!A31</f>
        <v>140250</v>
      </c>
      <c r="D266" t="str">
        <f>[3]ICE!B31</f>
        <v>Kvam Mek. Verksted</v>
      </c>
      <c r="E266" t="str">
        <f>[3]ICE!C31</f>
        <v>Kvam</v>
      </c>
      <c r="F266" t="str">
        <f>[3]ICE!D31</f>
        <v>Christian Myhr</v>
      </c>
      <c r="G266">
        <f>[3]ICE!E31</f>
        <v>0</v>
      </c>
      <c r="H266" t="e">
        <f>[3]ICE!F31</f>
        <v>#REF!</v>
      </c>
      <c r="I266" t="e">
        <f>[3]ICE!G31</f>
        <v>#REF!</v>
      </c>
      <c r="J266" t="e">
        <f>[3]ICE!H31</f>
        <v>#REF!</v>
      </c>
      <c r="K266" t="e">
        <f>[3]ICE!I31</f>
        <v>#REF!</v>
      </c>
      <c r="L266" s="3" t="e">
        <f>[3]ICE!K31</f>
        <v>#REF!</v>
      </c>
      <c r="M266" s="3" t="e">
        <f>[3]ICE!L31</f>
        <v>#REF!</v>
      </c>
      <c r="N266" s="3" t="e">
        <f>[3]ICE!M31</f>
        <v>#REF!</v>
      </c>
      <c r="O266" s="3" t="e">
        <f>[3]ICE!O31</f>
        <v>#REF!</v>
      </c>
      <c r="P266" s="3" t="e">
        <f>[3]ICE!P31</f>
        <v>#REF!</v>
      </c>
      <c r="Q266" s="3" t="e">
        <f>[3]ICE!Q31</f>
        <v>#REF!</v>
      </c>
      <c r="R266" s="3" t="e">
        <f>[3]ICE!S31</f>
        <v>#REF!</v>
      </c>
      <c r="S266" s="3" t="e">
        <f>[3]ICE!T31</f>
        <v>#REF!</v>
      </c>
      <c r="T266" s="3" t="e">
        <f>[3]ICE!U31</f>
        <v>#REF!</v>
      </c>
    </row>
    <row r="267" spans="1:20" outlineLevel="1" x14ac:dyDescent="0.25">
      <c r="A267" t="s">
        <v>32</v>
      </c>
      <c r="B267" t="s">
        <v>29</v>
      </c>
      <c r="C267" s="7">
        <f>[3]ICE!A32</f>
        <v>140270</v>
      </c>
      <c r="D267" t="str">
        <f>[3]ICE!B32</f>
        <v>Linkjendal Bilforretning AS</v>
      </c>
      <c r="E267" t="str">
        <f>[3]ICE!C32</f>
        <v>Sannidal (Kragerø)</v>
      </c>
      <c r="F267" t="str">
        <f>[3]ICE!D32</f>
        <v>Robert H. Eilefsen</v>
      </c>
      <c r="G267">
        <f>[3]ICE!E32</f>
        <v>0</v>
      </c>
      <c r="H267" t="e">
        <f>[3]ICE!F32</f>
        <v>#REF!</v>
      </c>
      <c r="I267" t="e">
        <f>[3]ICE!G32</f>
        <v>#REF!</v>
      </c>
      <c r="J267" t="e">
        <f>[3]ICE!H32</f>
        <v>#REF!</v>
      </c>
      <c r="K267" t="e">
        <f>[3]ICE!I32</f>
        <v>#REF!</v>
      </c>
      <c r="L267" s="3" t="e">
        <f>[3]ICE!K32</f>
        <v>#REF!</v>
      </c>
      <c r="M267" s="3" t="e">
        <f>[3]ICE!L32</f>
        <v>#REF!</v>
      </c>
      <c r="N267" s="3" t="e">
        <f>[3]ICE!M32</f>
        <v>#REF!</v>
      </c>
      <c r="O267" s="3" t="e">
        <f>[3]ICE!O32</f>
        <v>#REF!</v>
      </c>
      <c r="P267" s="3" t="e">
        <f>[3]ICE!P32</f>
        <v>#REF!</v>
      </c>
      <c r="Q267" s="3" t="e">
        <f>[3]ICE!Q32</f>
        <v>#REF!</v>
      </c>
      <c r="R267" s="3" t="e">
        <f>[3]ICE!S32</f>
        <v>#REF!</v>
      </c>
      <c r="S267" s="3" t="e">
        <f>[3]ICE!T32</f>
        <v>#REF!</v>
      </c>
      <c r="T267" s="3" t="e">
        <f>[3]ICE!U32</f>
        <v>#REF!</v>
      </c>
    </row>
    <row r="268" spans="1:20" outlineLevel="1" x14ac:dyDescent="0.25">
      <c r="A268" t="s">
        <v>32</v>
      </c>
      <c r="B268" t="s">
        <v>29</v>
      </c>
      <c r="C268" s="7">
        <f>[3]ICE!A33</f>
        <v>140325</v>
      </c>
      <c r="D268" t="str">
        <f>[3]ICE!B33</f>
        <v>Mobile Elverum AS</v>
      </c>
      <c r="E268" t="str">
        <f>[3]ICE!C33</f>
        <v>Elverum</v>
      </c>
      <c r="F268" t="str">
        <f>[3]ICE!D33</f>
        <v>Christian Myhr</v>
      </c>
      <c r="G268">
        <f>[3]ICE!E33</f>
        <v>0</v>
      </c>
      <c r="H268" t="e">
        <f>[3]ICE!F33</f>
        <v>#REF!</v>
      </c>
      <c r="I268" t="e">
        <f>[3]ICE!G33</f>
        <v>#REF!</v>
      </c>
      <c r="J268" t="e">
        <f>[3]ICE!H33</f>
        <v>#REF!</v>
      </c>
      <c r="K268" t="e">
        <f>[3]ICE!I33</f>
        <v>#REF!</v>
      </c>
      <c r="L268" s="3" t="e">
        <f>[3]ICE!K33</f>
        <v>#REF!</v>
      </c>
      <c r="M268" s="3" t="e">
        <f>[3]ICE!L33</f>
        <v>#REF!</v>
      </c>
      <c r="N268" s="3" t="e">
        <f>[3]ICE!M33</f>
        <v>#REF!</v>
      </c>
      <c r="O268" s="3" t="e">
        <f>[3]ICE!O33</f>
        <v>#REF!</v>
      </c>
      <c r="P268" s="3" t="e">
        <f>[3]ICE!P33</f>
        <v>#REF!</v>
      </c>
      <c r="Q268" s="3" t="e">
        <f>[3]ICE!Q33</f>
        <v>#REF!</v>
      </c>
      <c r="R268" s="3" t="e">
        <f>[3]ICE!S33</f>
        <v>#REF!</v>
      </c>
      <c r="S268" s="3" t="e">
        <f>[3]ICE!T33</f>
        <v>#REF!</v>
      </c>
      <c r="T268" s="3" t="e">
        <f>[3]ICE!U33</f>
        <v>#REF!</v>
      </c>
    </row>
    <row r="269" spans="1:20" outlineLevel="1" x14ac:dyDescent="0.25">
      <c r="A269" t="s">
        <v>32</v>
      </c>
      <c r="B269" t="s">
        <v>29</v>
      </c>
      <c r="C269" s="7">
        <f>[3]ICE!A34</f>
        <v>140330</v>
      </c>
      <c r="D269" t="str">
        <f>[3]ICE!B34</f>
        <v>Ramsengs Auto AS</v>
      </c>
      <c r="E269" t="str">
        <f>[3]ICE!C34</f>
        <v>Mo i Rana</v>
      </c>
      <c r="F269" t="str">
        <f>[3]ICE!D34</f>
        <v xml:space="preserve">Hans-Erik Grewal </v>
      </c>
      <c r="G269">
        <f>[3]ICE!E34</f>
        <v>0</v>
      </c>
      <c r="H269" t="e">
        <f>[3]ICE!F34</f>
        <v>#REF!</v>
      </c>
      <c r="I269" t="e">
        <f>[3]ICE!G34</f>
        <v>#REF!</v>
      </c>
      <c r="J269" t="e">
        <f>[3]ICE!H34</f>
        <v>#REF!</v>
      </c>
      <c r="K269" t="e">
        <f>[3]ICE!I34</f>
        <v>#REF!</v>
      </c>
      <c r="L269" s="3" t="e">
        <f>[3]ICE!K34</f>
        <v>#REF!</v>
      </c>
      <c r="M269" s="3" t="e">
        <f>[3]ICE!L34</f>
        <v>#REF!</v>
      </c>
      <c r="N269" s="3" t="e">
        <f>[3]ICE!M34</f>
        <v>#REF!</v>
      </c>
      <c r="O269" s="3" t="e">
        <f>[3]ICE!O34</f>
        <v>#REF!</v>
      </c>
      <c r="P269" s="3" t="e">
        <f>[3]ICE!P34</f>
        <v>#REF!</v>
      </c>
      <c r="Q269" s="3" t="e">
        <f>[3]ICE!Q34</f>
        <v>#REF!</v>
      </c>
      <c r="R269" s="3" t="e">
        <f>[3]ICE!S34</f>
        <v>#REF!</v>
      </c>
      <c r="S269" s="3" t="e">
        <f>[3]ICE!T34</f>
        <v>#REF!</v>
      </c>
      <c r="T269" s="3" t="e">
        <f>[3]ICE!U34</f>
        <v>#REF!</v>
      </c>
    </row>
    <row r="270" spans="1:20" outlineLevel="1" x14ac:dyDescent="0.25">
      <c r="A270" t="s">
        <v>32</v>
      </c>
      <c r="B270" t="s">
        <v>29</v>
      </c>
      <c r="C270" s="7">
        <f>[3]ICE!A35</f>
        <v>140340</v>
      </c>
      <c r="D270" t="str">
        <f>[3]ICE!B35</f>
        <v>Seljord Bil AS</v>
      </c>
      <c r="E270" t="str">
        <f>[3]ICE!C35</f>
        <v>Seljord</v>
      </c>
      <c r="F270" t="str">
        <f>[3]ICE!D35</f>
        <v>Robert H. Eilefsen</v>
      </c>
      <c r="G270">
        <f>[3]ICE!E35</f>
        <v>0</v>
      </c>
      <c r="H270" t="e">
        <f>[3]ICE!F35</f>
        <v>#REF!</v>
      </c>
      <c r="I270" t="e">
        <f>[3]ICE!G35</f>
        <v>#REF!</v>
      </c>
      <c r="J270" t="e">
        <f>[3]ICE!H35</f>
        <v>#REF!</v>
      </c>
      <c r="K270" t="e">
        <f>[3]ICE!I35</f>
        <v>#REF!</v>
      </c>
      <c r="L270" s="3" t="e">
        <f>[3]ICE!K35</f>
        <v>#REF!</v>
      </c>
      <c r="M270" s="3" t="e">
        <f>[3]ICE!L35</f>
        <v>#REF!</v>
      </c>
      <c r="N270" s="3" t="e">
        <f>[3]ICE!M35</f>
        <v>#REF!</v>
      </c>
      <c r="O270" s="3" t="e">
        <f>[3]ICE!O35</f>
        <v>#REF!</v>
      </c>
      <c r="P270" s="3" t="e">
        <f>[3]ICE!P35</f>
        <v>#REF!</v>
      </c>
      <c r="Q270" s="3" t="e">
        <f>[3]ICE!Q35</f>
        <v>#REF!</v>
      </c>
      <c r="R270" s="3" t="e">
        <f>[3]ICE!S35</f>
        <v>#REF!</v>
      </c>
      <c r="S270" s="3" t="e">
        <f>[3]ICE!T35</f>
        <v>#REF!</v>
      </c>
      <c r="T270" s="3" t="e">
        <f>[3]ICE!U35</f>
        <v>#REF!</v>
      </c>
    </row>
    <row r="271" spans="1:20" outlineLevel="1" x14ac:dyDescent="0.25">
      <c r="A271" t="s">
        <v>32</v>
      </c>
      <c r="B271" t="s">
        <v>29</v>
      </c>
      <c r="C271" s="7">
        <f>[3]ICE!A36</f>
        <v>140350</v>
      </c>
      <c r="D271" t="str">
        <f>[3]ICE!B36</f>
        <v>Mobile Hamar AS</v>
      </c>
      <c r="E271" t="str">
        <f>[3]ICE!C36</f>
        <v>Hamar (Ridabu)</v>
      </c>
      <c r="F271" t="str">
        <f>[3]ICE!D36</f>
        <v>Christian Myhr</v>
      </c>
      <c r="G271">
        <f>[3]ICE!E36</f>
        <v>0</v>
      </c>
      <c r="H271" t="e">
        <f>[3]ICE!F36</f>
        <v>#REF!</v>
      </c>
      <c r="I271" t="e">
        <f>[3]ICE!G36</f>
        <v>#REF!</v>
      </c>
      <c r="J271" t="e">
        <f>[3]ICE!H36</f>
        <v>#REF!</v>
      </c>
      <c r="K271" t="e">
        <f>[3]ICE!I36</f>
        <v>#REF!</v>
      </c>
      <c r="L271" s="3" t="e">
        <f>[3]ICE!K36</f>
        <v>#REF!</v>
      </c>
      <c r="M271" s="3" t="e">
        <f>[3]ICE!L36</f>
        <v>#REF!</v>
      </c>
      <c r="N271" s="3" t="e">
        <f>[3]ICE!M36</f>
        <v>#REF!</v>
      </c>
      <c r="O271" s="3" t="e">
        <f>[3]ICE!O36</f>
        <v>#REF!</v>
      </c>
      <c r="P271" s="3" t="e">
        <f>[3]ICE!P36</f>
        <v>#REF!</v>
      </c>
      <c r="Q271" s="3" t="e">
        <f>[3]ICE!Q36</f>
        <v>#REF!</v>
      </c>
      <c r="R271" s="3" t="e">
        <f>[3]ICE!S36</f>
        <v>#REF!</v>
      </c>
      <c r="S271" s="3" t="e">
        <f>[3]ICE!T36</f>
        <v>#REF!</v>
      </c>
      <c r="T271" s="3" t="e">
        <f>[3]ICE!U36</f>
        <v>#REF!</v>
      </c>
    </row>
    <row r="272" spans="1:20" outlineLevel="1" x14ac:dyDescent="0.25">
      <c r="A272" t="s">
        <v>32</v>
      </c>
      <c r="B272" t="s">
        <v>29</v>
      </c>
      <c r="C272" s="7" t="e">
        <f>[3]ICE!A37</f>
        <v>#REF!</v>
      </c>
      <c r="D272" t="e">
        <f>[3]ICE!B37</f>
        <v>#REF!</v>
      </c>
      <c r="E272" t="e">
        <f>[3]ICE!C37</f>
        <v>#REF!</v>
      </c>
      <c r="F272" t="e">
        <f>[3]ICE!D37</f>
        <v>#REF!</v>
      </c>
      <c r="G272" t="e">
        <f>[3]ICE!E37</f>
        <v>#REF!</v>
      </c>
      <c r="H272" t="e">
        <f>[3]ICE!F37</f>
        <v>#REF!</v>
      </c>
      <c r="I272" t="e">
        <f>[3]ICE!G37</f>
        <v>#REF!</v>
      </c>
      <c r="J272" t="e">
        <f>[3]ICE!H37</f>
        <v>#REF!</v>
      </c>
      <c r="K272" t="e">
        <f>[3]ICE!I37</f>
        <v>#REF!</v>
      </c>
      <c r="L272" s="3" t="e">
        <f>[3]ICE!K37</f>
        <v>#REF!</v>
      </c>
      <c r="M272" s="3" t="e">
        <f>[3]ICE!L37</f>
        <v>#REF!</v>
      </c>
      <c r="N272" s="3" t="e">
        <f>[3]ICE!M37</f>
        <v>#REF!</v>
      </c>
      <c r="O272" s="3" t="e">
        <f>[3]ICE!O37</f>
        <v>#REF!</v>
      </c>
      <c r="P272" s="3" t="e">
        <f>[3]ICE!P37</f>
        <v>#REF!</v>
      </c>
      <c r="Q272" s="3" t="e">
        <f>[3]ICE!Q37</f>
        <v>#REF!</v>
      </c>
      <c r="R272" s="3" t="e">
        <f>[3]ICE!S37</f>
        <v>#REF!</v>
      </c>
      <c r="S272" s="3" t="e">
        <f>[3]ICE!T37</f>
        <v>#REF!</v>
      </c>
      <c r="T272" s="3" t="e">
        <f>[3]ICE!U37</f>
        <v>#REF!</v>
      </c>
    </row>
    <row r="273" spans="1:20" outlineLevel="1" x14ac:dyDescent="0.25">
      <c r="A273" t="s">
        <v>32</v>
      </c>
      <c r="B273" t="s">
        <v>29</v>
      </c>
      <c r="C273" s="7">
        <f>[3]ICE!A38</f>
        <v>140380</v>
      </c>
      <c r="D273" t="str">
        <f>[3]ICE!B38</f>
        <v>Sørlandets Bilsenter AS</v>
      </c>
      <c r="E273" t="str">
        <f>[3]ICE!C38</f>
        <v>Kristiansand</v>
      </c>
      <c r="F273" t="str">
        <f>[3]ICE!D38</f>
        <v>Robert H. Eilefsen</v>
      </c>
      <c r="G273">
        <f>[3]ICE!E38</f>
        <v>0</v>
      </c>
      <c r="H273" t="e">
        <f>[3]ICE!F38</f>
        <v>#REF!</v>
      </c>
      <c r="I273" t="e">
        <f>[3]ICE!G38</f>
        <v>#REF!</v>
      </c>
      <c r="J273" t="e">
        <f>[3]ICE!H38</f>
        <v>#REF!</v>
      </c>
      <c r="K273" t="e">
        <f>[3]ICE!I38</f>
        <v>#REF!</v>
      </c>
      <c r="L273" s="3" t="e">
        <f>[3]ICE!K38</f>
        <v>#REF!</v>
      </c>
      <c r="M273" s="3" t="e">
        <f>[3]ICE!L38</f>
        <v>#REF!</v>
      </c>
      <c r="N273" s="3" t="e">
        <f>[3]ICE!M38</f>
        <v>#REF!</v>
      </c>
      <c r="O273" s="3" t="e">
        <f>[3]ICE!O38</f>
        <v>#REF!</v>
      </c>
      <c r="P273" s="3" t="e">
        <f>[3]ICE!P38</f>
        <v>#REF!</v>
      </c>
      <c r="Q273" s="3" t="e">
        <f>[3]ICE!Q38</f>
        <v>#REF!</v>
      </c>
      <c r="R273" s="3" t="e">
        <f>[3]ICE!S38</f>
        <v>#REF!</v>
      </c>
      <c r="S273" s="3" t="e">
        <f>[3]ICE!T38</f>
        <v>#REF!</v>
      </c>
      <c r="T273" s="3" t="e">
        <f>[3]ICE!U38</f>
        <v>#REF!</v>
      </c>
    </row>
    <row r="274" spans="1:20" outlineLevel="1" x14ac:dyDescent="0.25">
      <c r="A274" t="s">
        <v>32</v>
      </c>
      <c r="B274" t="s">
        <v>29</v>
      </c>
      <c r="C274" s="7">
        <f>[3]ICE!A39</f>
        <v>140390</v>
      </c>
      <c r="D274" t="str">
        <f>[3]ICE!B39</f>
        <v>Steinkjer Bil AS</v>
      </c>
      <c r="E274" t="str">
        <f>[3]ICE!C39</f>
        <v>Steinkjer</v>
      </c>
      <c r="F274" t="str">
        <f>[3]ICE!D39</f>
        <v>Robert H. Eilefsen</v>
      </c>
      <c r="G274">
        <f>[3]ICE!E39</f>
        <v>0</v>
      </c>
      <c r="H274" t="e">
        <f>[3]ICE!F39</f>
        <v>#REF!</v>
      </c>
      <c r="I274" t="e">
        <f>[3]ICE!G39</f>
        <v>#REF!</v>
      </c>
      <c r="J274" t="e">
        <f>[3]ICE!H39</f>
        <v>#REF!</v>
      </c>
      <c r="K274" t="e">
        <f>[3]ICE!I39</f>
        <v>#REF!</v>
      </c>
      <c r="L274" s="3" t="e">
        <f>[3]ICE!K39</f>
        <v>#REF!</v>
      </c>
      <c r="M274" s="3" t="e">
        <f>[3]ICE!L39</f>
        <v>#REF!</v>
      </c>
      <c r="N274" s="3" t="e">
        <f>[3]ICE!M39</f>
        <v>#REF!</v>
      </c>
      <c r="O274" s="3" t="e">
        <f>[3]ICE!O39</f>
        <v>#REF!</v>
      </c>
      <c r="P274" s="3" t="e">
        <f>[3]ICE!P39</f>
        <v>#REF!</v>
      </c>
      <c r="Q274" s="3" t="e">
        <f>[3]ICE!Q39</f>
        <v>#REF!</v>
      </c>
      <c r="R274" s="3" t="e">
        <f>[3]ICE!S39</f>
        <v>#REF!</v>
      </c>
      <c r="S274" s="3" t="e">
        <f>[3]ICE!T39</f>
        <v>#REF!</v>
      </c>
      <c r="T274" s="3" t="e">
        <f>[3]ICE!U39</f>
        <v>#REF!</v>
      </c>
    </row>
    <row r="275" spans="1:20" outlineLevel="1" x14ac:dyDescent="0.25">
      <c r="A275" t="s">
        <v>32</v>
      </c>
      <c r="B275" t="s">
        <v>29</v>
      </c>
      <c r="C275" s="7" t="e">
        <f>[3]ICE!A40</f>
        <v>#REF!</v>
      </c>
      <c r="D275" t="e">
        <f>[3]ICE!B40</f>
        <v>#REF!</v>
      </c>
      <c r="E275" t="e">
        <f>[3]ICE!C40</f>
        <v>#REF!</v>
      </c>
      <c r="F275" t="e">
        <f>[3]ICE!D40</f>
        <v>#REF!</v>
      </c>
      <c r="G275" t="e">
        <f>[3]ICE!E40</f>
        <v>#REF!</v>
      </c>
      <c r="H275" t="e">
        <f>[3]ICE!F40</f>
        <v>#REF!</v>
      </c>
      <c r="I275" t="e">
        <f>[3]ICE!G40</f>
        <v>#REF!</v>
      </c>
      <c r="J275" t="e">
        <f>[3]ICE!H40</f>
        <v>#REF!</v>
      </c>
      <c r="K275" t="e">
        <f>[3]ICE!I40</f>
        <v>#REF!</v>
      </c>
      <c r="L275" s="3" t="e">
        <f>[3]ICE!K40</f>
        <v>#REF!</v>
      </c>
      <c r="M275" s="3" t="e">
        <f>[3]ICE!L40</f>
        <v>#REF!</v>
      </c>
      <c r="N275" s="3" t="e">
        <f>[3]ICE!M40</f>
        <v>#REF!</v>
      </c>
      <c r="O275" s="3" t="e">
        <f>[3]ICE!O40</f>
        <v>#REF!</v>
      </c>
      <c r="P275" s="3" t="e">
        <f>[3]ICE!P40</f>
        <v>#REF!</v>
      </c>
      <c r="Q275" s="3" t="e">
        <f>[3]ICE!Q40</f>
        <v>#REF!</v>
      </c>
      <c r="R275" s="3" t="e">
        <f>[3]ICE!S40</f>
        <v>#REF!</v>
      </c>
      <c r="S275" s="3" t="e">
        <f>[3]ICE!T40</f>
        <v>#REF!</v>
      </c>
      <c r="T275" s="3" t="e">
        <f>[3]ICE!U40</f>
        <v>#REF!</v>
      </c>
    </row>
    <row r="276" spans="1:20" outlineLevel="1" x14ac:dyDescent="0.25">
      <c r="A276" t="s">
        <v>32</v>
      </c>
      <c r="B276" t="s">
        <v>29</v>
      </c>
      <c r="C276" s="7">
        <f>[3]ICE!A41</f>
        <v>140460</v>
      </c>
      <c r="D276" t="str">
        <f>[3]ICE!B41</f>
        <v>Tungen Bil AS</v>
      </c>
      <c r="E276" t="str">
        <f>[3]ICE!C41</f>
        <v>Lillehammer</v>
      </c>
      <c r="F276" t="str">
        <f>[3]ICE!D41</f>
        <v>Christian Myhr</v>
      </c>
      <c r="G276">
        <f>[3]ICE!E41</f>
        <v>0</v>
      </c>
      <c r="H276" t="e">
        <f>[3]ICE!F41</f>
        <v>#REF!</v>
      </c>
      <c r="I276" t="e">
        <f>[3]ICE!G41</f>
        <v>#REF!</v>
      </c>
      <c r="J276" t="e">
        <f>[3]ICE!H41</f>
        <v>#REF!</v>
      </c>
      <c r="K276" t="e">
        <f>[3]ICE!I41</f>
        <v>#REF!</v>
      </c>
      <c r="L276" s="3" t="e">
        <f>[3]ICE!K41</f>
        <v>#REF!</v>
      </c>
      <c r="M276" s="3" t="e">
        <f>[3]ICE!L41</f>
        <v>#REF!</v>
      </c>
      <c r="N276" s="3" t="e">
        <f>[3]ICE!M41</f>
        <v>#REF!</v>
      </c>
      <c r="O276" s="3" t="e">
        <f>[3]ICE!O41</f>
        <v>#REF!</v>
      </c>
      <c r="P276" s="3" t="e">
        <f>[3]ICE!P41</f>
        <v>#REF!</v>
      </c>
      <c r="Q276" s="3" t="e">
        <f>[3]ICE!Q41</f>
        <v>#REF!</v>
      </c>
      <c r="R276" s="3" t="e">
        <f>[3]ICE!S41</f>
        <v>#REF!</v>
      </c>
      <c r="S276" s="3" t="e">
        <f>[3]ICE!T41</f>
        <v>#REF!</v>
      </c>
      <c r="T276" s="3" t="e">
        <f>[3]ICE!U41</f>
        <v>#REF!</v>
      </c>
    </row>
    <row r="277" spans="1:20" outlineLevel="1" x14ac:dyDescent="0.25">
      <c r="A277" t="s">
        <v>32</v>
      </c>
      <c r="B277" t="s">
        <v>29</v>
      </c>
      <c r="C277" s="7">
        <f>[3]ICE!A42</f>
        <v>140470</v>
      </c>
      <c r="D277" t="str">
        <f>[3]ICE!B42</f>
        <v>Varanger Auto AS</v>
      </c>
      <c r="E277" t="str">
        <f>[3]ICE!C42</f>
        <v>Vadsø</v>
      </c>
      <c r="F277" t="str">
        <f>[3]ICE!D42</f>
        <v xml:space="preserve">Hans-Erik Grewal </v>
      </c>
      <c r="G277">
        <f>[3]ICE!E42</f>
        <v>0</v>
      </c>
      <c r="H277" t="e">
        <f>[3]ICE!F42</f>
        <v>#REF!</v>
      </c>
      <c r="I277" t="e">
        <f>[3]ICE!G42</f>
        <v>#REF!</v>
      </c>
      <c r="J277" t="e">
        <f>[3]ICE!H42</f>
        <v>#REF!</v>
      </c>
      <c r="K277" t="e">
        <f>[3]ICE!I42</f>
        <v>#REF!</v>
      </c>
      <c r="L277" s="3" t="e">
        <f>[3]ICE!K42</f>
        <v>#REF!</v>
      </c>
      <c r="M277" s="3" t="e">
        <f>[3]ICE!L42</f>
        <v>#REF!</v>
      </c>
      <c r="N277" s="3" t="e">
        <f>[3]ICE!M42</f>
        <v>#REF!</v>
      </c>
      <c r="O277" s="3" t="e">
        <f>[3]ICE!O42</f>
        <v>#REF!</v>
      </c>
      <c r="P277" s="3" t="e">
        <f>[3]ICE!P42</f>
        <v>#REF!</v>
      </c>
      <c r="Q277" s="3" t="e">
        <f>[3]ICE!Q42</f>
        <v>#REF!</v>
      </c>
      <c r="R277" s="3" t="e">
        <f>[3]ICE!S42</f>
        <v>#REF!</v>
      </c>
      <c r="S277" s="3" t="e">
        <f>[3]ICE!T42</f>
        <v>#REF!</v>
      </c>
      <c r="T277" s="3" t="e">
        <f>[3]ICE!U42</f>
        <v>#REF!</v>
      </c>
    </row>
    <row r="278" spans="1:20" outlineLevel="1" x14ac:dyDescent="0.25">
      <c r="A278" t="s">
        <v>32</v>
      </c>
      <c r="B278" t="s">
        <v>29</v>
      </c>
      <c r="C278" s="7">
        <f>[3]ICE!A43</f>
        <v>140480</v>
      </c>
      <c r="D278" t="str">
        <f>[3]ICE!B43</f>
        <v>Vesterålen Bil AS</v>
      </c>
      <c r="E278" t="str">
        <f>[3]ICE!C43</f>
        <v>Sortland</v>
      </c>
      <c r="F278" t="str">
        <f>[3]ICE!D43</f>
        <v xml:space="preserve">Hans-Erik Grewal </v>
      </c>
      <c r="G278">
        <f>[3]ICE!E43</f>
        <v>0</v>
      </c>
      <c r="H278" t="e">
        <f>[3]ICE!F43</f>
        <v>#REF!</v>
      </c>
      <c r="I278" t="e">
        <f>[3]ICE!G43</f>
        <v>#REF!</v>
      </c>
      <c r="J278" t="e">
        <f>[3]ICE!H43</f>
        <v>#REF!</v>
      </c>
      <c r="K278" t="e">
        <f>[3]ICE!I43</f>
        <v>#REF!</v>
      </c>
      <c r="L278" s="3" t="e">
        <f>[3]ICE!K43</f>
        <v>#REF!</v>
      </c>
      <c r="M278" s="3" t="e">
        <f>[3]ICE!L43</f>
        <v>#REF!</v>
      </c>
      <c r="N278" s="3" t="e">
        <f>[3]ICE!M43</f>
        <v>#REF!</v>
      </c>
      <c r="O278" s="3" t="e">
        <f>[3]ICE!O43</f>
        <v>#REF!</v>
      </c>
      <c r="P278" s="3" t="e">
        <f>[3]ICE!P43</f>
        <v>#REF!</v>
      </c>
      <c r="Q278" s="3" t="e">
        <f>[3]ICE!Q43</f>
        <v>#REF!</v>
      </c>
      <c r="R278" s="3" t="e">
        <f>[3]ICE!S43</f>
        <v>#REF!</v>
      </c>
      <c r="S278" s="3" t="e">
        <f>[3]ICE!T43</f>
        <v>#REF!</v>
      </c>
      <c r="T278" s="3" t="e">
        <f>[3]ICE!U43</f>
        <v>#REF!</v>
      </c>
    </row>
    <row r="279" spans="1:20" outlineLevel="1" x14ac:dyDescent="0.25">
      <c r="A279" t="s">
        <v>32</v>
      </c>
      <c r="B279" t="s">
        <v>29</v>
      </c>
      <c r="C279" s="7">
        <f>[3]ICE!A44</f>
        <v>140481</v>
      </c>
      <c r="D279" t="str">
        <f>[3]ICE!B44</f>
        <v>Norbil AS</v>
      </c>
      <c r="E279" t="str">
        <f>[3]ICE!C44</f>
        <v>Harstad</v>
      </c>
      <c r="F279" t="str">
        <f>[3]ICE!D44</f>
        <v xml:space="preserve">Hans-Erik Grewal </v>
      </c>
      <c r="G279">
        <f>[3]ICE!E44</f>
        <v>0</v>
      </c>
      <c r="H279" t="e">
        <f>[3]ICE!F44</f>
        <v>#REF!</v>
      </c>
      <c r="I279" t="e">
        <f>[3]ICE!G44</f>
        <v>#REF!</v>
      </c>
      <c r="J279" t="e">
        <f>[3]ICE!H44</f>
        <v>#REF!</v>
      </c>
      <c r="K279" t="e">
        <f>[3]ICE!I44</f>
        <v>#REF!</v>
      </c>
      <c r="L279" s="3" t="e">
        <f>[3]ICE!K44</f>
        <v>#REF!</v>
      </c>
      <c r="M279" s="3" t="e">
        <f>[3]ICE!L44</f>
        <v>#REF!</v>
      </c>
      <c r="N279" s="3" t="e">
        <f>[3]ICE!M44</f>
        <v>#REF!</v>
      </c>
      <c r="O279" s="3" t="e">
        <f>[3]ICE!O44</f>
        <v>#REF!</v>
      </c>
      <c r="P279" s="3" t="e">
        <f>[3]ICE!P44</f>
        <v>#REF!</v>
      </c>
      <c r="Q279" s="3" t="e">
        <f>[3]ICE!Q44</f>
        <v>#REF!</v>
      </c>
      <c r="R279" s="3" t="e">
        <f>[3]ICE!S44</f>
        <v>#REF!</v>
      </c>
      <c r="S279" s="3" t="e">
        <f>[3]ICE!T44</f>
        <v>#REF!</v>
      </c>
      <c r="T279" s="3" t="e">
        <f>[3]ICE!U44</f>
        <v>#REF!</v>
      </c>
    </row>
    <row r="280" spans="1:20" outlineLevel="1" x14ac:dyDescent="0.25">
      <c r="A280" t="s">
        <v>32</v>
      </c>
      <c r="B280" t="s">
        <v>29</v>
      </c>
      <c r="C280" s="7">
        <f>[3]ICE!A45</f>
        <v>140500</v>
      </c>
      <c r="D280" t="str">
        <f>[3]ICE!B45</f>
        <v>Witro Bil AS</v>
      </c>
      <c r="E280" t="str">
        <f>[3]ICE!C45</f>
        <v>Trondheim</v>
      </c>
      <c r="F280" t="str">
        <f>[3]ICE!D45</f>
        <v>Anders Hansen</v>
      </c>
      <c r="G280">
        <f>[3]ICE!E45</f>
        <v>0</v>
      </c>
      <c r="H280" t="e">
        <f>[3]ICE!F45</f>
        <v>#REF!</v>
      </c>
      <c r="I280" t="e">
        <f>[3]ICE!G45</f>
        <v>#REF!</v>
      </c>
      <c r="J280" t="e">
        <f>[3]ICE!H45</f>
        <v>#REF!</v>
      </c>
      <c r="K280" t="e">
        <f>[3]ICE!I45</f>
        <v>#REF!</v>
      </c>
      <c r="L280" s="3" t="e">
        <f>[3]ICE!K45</f>
        <v>#REF!</v>
      </c>
      <c r="M280" s="3" t="e">
        <f>[3]ICE!L45</f>
        <v>#REF!</v>
      </c>
      <c r="N280" s="3" t="e">
        <f>[3]ICE!M45</f>
        <v>#REF!</v>
      </c>
      <c r="O280" s="3" t="e">
        <f>[3]ICE!O45</f>
        <v>#REF!</v>
      </c>
      <c r="P280" s="3" t="e">
        <f>[3]ICE!P45</f>
        <v>#REF!</v>
      </c>
      <c r="Q280" s="3" t="e">
        <f>[3]ICE!Q45</f>
        <v>#REF!</v>
      </c>
      <c r="R280" s="3" t="e">
        <f>[3]ICE!S45</f>
        <v>#REF!</v>
      </c>
      <c r="S280" s="3" t="e">
        <f>[3]ICE!T45</f>
        <v>#REF!</v>
      </c>
      <c r="T280" s="3" t="e">
        <f>[3]ICE!U45</f>
        <v>#REF!</v>
      </c>
    </row>
    <row r="281" spans="1:20" outlineLevel="1" x14ac:dyDescent="0.25">
      <c r="A281" t="s">
        <v>32</v>
      </c>
      <c r="B281" t="s">
        <v>29</v>
      </c>
      <c r="C281" s="7" t="e">
        <f>[3]ICE!A46</f>
        <v>#REF!</v>
      </c>
      <c r="D281" t="e">
        <f>[3]ICE!B46</f>
        <v>#REF!</v>
      </c>
      <c r="E281" t="e">
        <f>[3]ICE!C46</f>
        <v>#REF!</v>
      </c>
      <c r="F281" t="e">
        <f>[3]ICE!D46</f>
        <v>#REF!</v>
      </c>
      <c r="G281" t="e">
        <f>[3]ICE!E46</f>
        <v>#REF!</v>
      </c>
      <c r="H281" t="e">
        <f>[3]ICE!F46</f>
        <v>#REF!</v>
      </c>
      <c r="I281" t="e">
        <f>[3]ICE!G46</f>
        <v>#REF!</v>
      </c>
      <c r="J281" t="e">
        <f>[3]ICE!H46</f>
        <v>#REF!</v>
      </c>
      <c r="K281" t="e">
        <f>[3]ICE!I46</f>
        <v>#REF!</v>
      </c>
      <c r="L281" s="3" t="e">
        <f>[3]ICE!K46</f>
        <v>#REF!</v>
      </c>
      <c r="M281" s="3" t="e">
        <f>[3]ICE!L46</f>
        <v>#REF!</v>
      </c>
      <c r="N281" s="3" t="e">
        <f>[3]ICE!M46</f>
        <v>#REF!</v>
      </c>
      <c r="O281" s="3" t="e">
        <f>[3]ICE!O46</f>
        <v>#REF!</v>
      </c>
      <c r="P281" s="3" t="e">
        <f>[3]ICE!P46</f>
        <v>#REF!</v>
      </c>
      <c r="Q281" s="3" t="e">
        <f>[3]ICE!Q46</f>
        <v>#REF!</v>
      </c>
      <c r="R281" s="3" t="e">
        <f>[3]ICE!S46</f>
        <v>#REF!</v>
      </c>
      <c r="S281" s="3" t="e">
        <f>[3]ICE!T46</f>
        <v>#REF!</v>
      </c>
      <c r="T281" s="3" t="e">
        <f>[3]ICE!U46</f>
        <v>#REF!</v>
      </c>
    </row>
    <row r="282" spans="1:20" outlineLevel="1" x14ac:dyDescent="0.25">
      <c r="A282" t="s">
        <v>32</v>
      </c>
      <c r="B282" t="s">
        <v>29</v>
      </c>
      <c r="C282" s="7">
        <f>[3]ICE!A47</f>
        <v>140510</v>
      </c>
      <c r="D282" t="str">
        <f>[3]ICE!B47</f>
        <v>Ørsta Bil AS</v>
      </c>
      <c r="E282" t="str">
        <f>[3]ICE!C47</f>
        <v>Hovdebygda</v>
      </c>
      <c r="F282" t="str">
        <f>[3]ICE!D47</f>
        <v>Robert H. Eilefsen</v>
      </c>
      <c r="G282">
        <f>[3]ICE!E47</f>
        <v>0</v>
      </c>
      <c r="H282" t="e">
        <f>[3]ICE!F47</f>
        <v>#REF!</v>
      </c>
      <c r="I282" t="e">
        <f>[3]ICE!G47</f>
        <v>#REF!</v>
      </c>
      <c r="J282" t="e">
        <f>[3]ICE!H47</f>
        <v>#REF!</v>
      </c>
      <c r="K282" t="e">
        <f>[3]ICE!I47</f>
        <v>#REF!</v>
      </c>
      <c r="L282" s="3" t="e">
        <f>[3]ICE!K47</f>
        <v>#REF!</v>
      </c>
      <c r="M282" s="3" t="e">
        <f>[3]ICE!L47</f>
        <v>#REF!</v>
      </c>
      <c r="N282" s="3" t="e">
        <f>[3]ICE!M47</f>
        <v>#REF!</v>
      </c>
      <c r="O282" s="3" t="e">
        <f>[3]ICE!O47</f>
        <v>#REF!</v>
      </c>
      <c r="P282" s="3" t="e">
        <f>[3]ICE!P47</f>
        <v>#REF!</v>
      </c>
      <c r="Q282" s="3" t="e">
        <f>[3]ICE!Q47</f>
        <v>#REF!</v>
      </c>
      <c r="R282" s="3" t="e">
        <f>[3]ICE!S47</f>
        <v>#REF!</v>
      </c>
      <c r="S282" s="3" t="e">
        <f>[3]ICE!T47</f>
        <v>#REF!</v>
      </c>
      <c r="T282" s="3" t="e">
        <f>[3]ICE!U47</f>
        <v>#REF!</v>
      </c>
    </row>
    <row r="283" spans="1:20" outlineLevel="1" x14ac:dyDescent="0.25">
      <c r="A283" t="s">
        <v>32</v>
      </c>
      <c r="B283" t="s">
        <v>29</v>
      </c>
      <c r="C283" s="7">
        <f>[3]ICE!A48</f>
        <v>140530</v>
      </c>
      <c r="D283" t="str">
        <f>[3]ICE!B48</f>
        <v>Ålgård´s Auto AS</v>
      </c>
      <c r="E283" t="str">
        <f>[3]ICE!C48</f>
        <v>Sandnes</v>
      </c>
      <c r="F283" t="str">
        <f>[3]ICE!D48</f>
        <v>Christian Myhr</v>
      </c>
      <c r="G283">
        <f>[3]ICE!E48</f>
        <v>0</v>
      </c>
      <c r="H283" t="e">
        <f>[3]ICE!F48</f>
        <v>#REF!</v>
      </c>
      <c r="I283" t="e">
        <f>[3]ICE!G48</f>
        <v>#REF!</v>
      </c>
      <c r="J283" t="e">
        <f>[3]ICE!H48</f>
        <v>#REF!</v>
      </c>
      <c r="K283" t="e">
        <f>[3]ICE!I48</f>
        <v>#REF!</v>
      </c>
      <c r="L283" s="3" t="e">
        <f>[3]ICE!K48</f>
        <v>#REF!</v>
      </c>
      <c r="M283" s="3" t="e">
        <f>[3]ICE!L48</f>
        <v>#REF!</v>
      </c>
      <c r="N283" s="3" t="e">
        <f>[3]ICE!M48</f>
        <v>#REF!</v>
      </c>
      <c r="O283" s="3" t="e">
        <f>[3]ICE!O48</f>
        <v>#REF!</v>
      </c>
      <c r="P283" s="3" t="e">
        <f>[3]ICE!P48</f>
        <v>#REF!</v>
      </c>
      <c r="Q283" s="3" t="e">
        <f>[3]ICE!Q48</f>
        <v>#REF!</v>
      </c>
      <c r="R283" s="3" t="e">
        <f>[3]ICE!S48</f>
        <v>#REF!</v>
      </c>
      <c r="S283" s="3" t="e">
        <f>[3]ICE!T48</f>
        <v>#REF!</v>
      </c>
      <c r="T283" s="3" t="e">
        <f>[3]ICE!U48</f>
        <v>#REF!</v>
      </c>
    </row>
    <row r="284" spans="1:20" outlineLevel="1" x14ac:dyDescent="0.25">
      <c r="A284" t="s">
        <v>32</v>
      </c>
      <c r="B284" t="s">
        <v>29</v>
      </c>
      <c r="C284" s="7">
        <f>[3]ICE!A49</f>
        <v>140660</v>
      </c>
      <c r="D284" t="str">
        <f>[3]ICE!B49</f>
        <v>Lauvstad Bil Notodden</v>
      </c>
      <c r="E284" t="str">
        <f>[3]ICE!C49</f>
        <v>Notodden</v>
      </c>
      <c r="F284" t="str">
        <f>[3]ICE!D49</f>
        <v>Robert H. Eilefsen</v>
      </c>
      <c r="G284">
        <f>[3]ICE!E49</f>
        <v>0</v>
      </c>
      <c r="H284" t="e">
        <f>[3]ICE!F49</f>
        <v>#REF!</v>
      </c>
      <c r="I284" t="e">
        <f>[3]ICE!G49</f>
        <v>#REF!</v>
      </c>
      <c r="J284" t="e">
        <f>[3]ICE!H49</f>
        <v>#REF!</v>
      </c>
      <c r="K284" t="e">
        <f>[3]ICE!I49</f>
        <v>#REF!</v>
      </c>
      <c r="L284" s="3" t="e">
        <f>[3]ICE!K49</f>
        <v>#REF!</v>
      </c>
      <c r="M284" s="3" t="e">
        <f>[3]ICE!L49</f>
        <v>#REF!</v>
      </c>
      <c r="N284" s="3" t="e">
        <f>[3]ICE!M49</f>
        <v>#REF!</v>
      </c>
      <c r="O284" s="3" t="e">
        <f>[3]ICE!O49</f>
        <v>#REF!</v>
      </c>
      <c r="P284" s="3" t="e">
        <f>[3]ICE!P49</f>
        <v>#REF!</v>
      </c>
      <c r="Q284" s="3" t="e">
        <f>[3]ICE!Q49</f>
        <v>#REF!</v>
      </c>
      <c r="R284" s="3" t="e">
        <f>[3]ICE!S49</f>
        <v>#REF!</v>
      </c>
      <c r="S284" s="3" t="e">
        <f>[3]ICE!T49</f>
        <v>#REF!</v>
      </c>
      <c r="T284" s="3" t="e">
        <f>[3]ICE!U49</f>
        <v>#REF!</v>
      </c>
    </row>
    <row r="285" spans="1:20" outlineLevel="1" x14ac:dyDescent="0.25">
      <c r="A285" t="s">
        <v>32</v>
      </c>
      <c r="B285" t="s">
        <v>29</v>
      </c>
      <c r="C285" s="7">
        <f>[3]ICE!A50</f>
        <v>140680</v>
      </c>
      <c r="D285" t="str">
        <f>[3]ICE!B50</f>
        <v>Aasen Bil AS</v>
      </c>
      <c r="E285" t="str">
        <f>[3]ICE!C50</f>
        <v>Minnesund</v>
      </c>
      <c r="F285" t="str">
        <f>[3]ICE!D50</f>
        <v>Christian Myhr</v>
      </c>
      <c r="G285">
        <f>[3]ICE!E50</f>
        <v>0</v>
      </c>
      <c r="H285" t="e">
        <f>[3]ICE!F50</f>
        <v>#REF!</v>
      </c>
      <c r="I285" t="e">
        <f>[3]ICE!G50</f>
        <v>#REF!</v>
      </c>
      <c r="J285" t="e">
        <f>[3]ICE!H50</f>
        <v>#REF!</v>
      </c>
      <c r="K285" t="e">
        <f>[3]ICE!I50</f>
        <v>#REF!</v>
      </c>
      <c r="L285" s="3" t="e">
        <f>[3]ICE!K50</f>
        <v>#REF!</v>
      </c>
      <c r="M285" s="3" t="e">
        <f>[3]ICE!L50</f>
        <v>#REF!</v>
      </c>
      <c r="N285" s="3" t="e">
        <f>[3]ICE!M50</f>
        <v>#REF!</v>
      </c>
      <c r="O285" s="3" t="e">
        <f>[3]ICE!O50</f>
        <v>#REF!</v>
      </c>
      <c r="P285" s="3" t="e">
        <f>[3]ICE!P50</f>
        <v>#REF!</v>
      </c>
      <c r="Q285" s="3" t="e">
        <f>[3]ICE!Q50</f>
        <v>#REF!</v>
      </c>
      <c r="R285" s="3" t="e">
        <f>[3]ICE!S50</f>
        <v>#REF!</v>
      </c>
      <c r="S285" s="3" t="e">
        <f>[3]ICE!T50</f>
        <v>#REF!</v>
      </c>
      <c r="T285" s="3" t="e">
        <f>[3]ICE!U50</f>
        <v>#REF!</v>
      </c>
    </row>
    <row r="286" spans="1:20" outlineLevel="1" x14ac:dyDescent="0.25">
      <c r="A286" t="s">
        <v>32</v>
      </c>
      <c r="B286" t="s">
        <v>29</v>
      </c>
      <c r="C286" s="7">
        <f>[3]ICE!A51</f>
        <v>140690</v>
      </c>
      <c r="D286" t="str">
        <f>[3]ICE!B51</f>
        <v>Auto 8-8 Vestlandske AS</v>
      </c>
      <c r="E286" t="str">
        <f>[3]ICE!C51</f>
        <v>Ålesund</v>
      </c>
      <c r="F286" t="str">
        <f>[3]ICE!D51</f>
        <v>Robert H. Eilefsen</v>
      </c>
      <c r="G286">
        <f>[3]ICE!E51</f>
        <v>0</v>
      </c>
      <c r="H286" t="e">
        <f>[3]ICE!F51</f>
        <v>#REF!</v>
      </c>
      <c r="I286" t="e">
        <f>[3]ICE!G51</f>
        <v>#REF!</v>
      </c>
      <c r="J286" t="e">
        <f>[3]ICE!H51</f>
        <v>#REF!</v>
      </c>
      <c r="K286" t="e">
        <f>[3]ICE!I51</f>
        <v>#REF!</v>
      </c>
      <c r="L286" s="3" t="e">
        <f>[3]ICE!K51</f>
        <v>#REF!</v>
      </c>
      <c r="M286" s="3" t="e">
        <f>[3]ICE!L51</f>
        <v>#REF!</v>
      </c>
      <c r="N286" s="3" t="e">
        <f>[3]ICE!M51</f>
        <v>#REF!</v>
      </c>
      <c r="O286" s="3" t="e">
        <f>[3]ICE!O51</f>
        <v>#REF!</v>
      </c>
      <c r="P286" s="3" t="e">
        <f>[3]ICE!P51</f>
        <v>#REF!</v>
      </c>
      <c r="Q286" s="3" t="e">
        <f>[3]ICE!Q51</f>
        <v>#REF!</v>
      </c>
      <c r="R286" s="3" t="e">
        <f>[3]ICE!S51</f>
        <v>#REF!</v>
      </c>
      <c r="S286" s="3" t="e">
        <f>[3]ICE!T51</f>
        <v>#REF!</v>
      </c>
      <c r="T286" s="3" t="e">
        <f>[3]ICE!U51</f>
        <v>#REF!</v>
      </c>
    </row>
    <row r="287" spans="1:20" outlineLevel="1" x14ac:dyDescent="0.25">
      <c r="A287" t="s">
        <v>32</v>
      </c>
      <c r="B287" t="s">
        <v>29</v>
      </c>
      <c r="C287" s="7">
        <f>[3]ICE!A52</f>
        <v>140710</v>
      </c>
      <c r="D287" t="str">
        <f>[3]ICE!B52</f>
        <v>Birger N. Haug AS</v>
      </c>
      <c r="E287" t="str">
        <f>[3]ICE!C52</f>
        <v>Oslo</v>
      </c>
      <c r="F287" t="str">
        <f>[3]ICE!D52</f>
        <v>Anders Hansen</v>
      </c>
      <c r="G287">
        <f>[3]ICE!E52</f>
        <v>0</v>
      </c>
      <c r="H287" t="e">
        <f>[3]ICE!F52</f>
        <v>#REF!</v>
      </c>
      <c r="I287" t="e">
        <f>[3]ICE!G52</f>
        <v>#REF!</v>
      </c>
      <c r="J287" t="e">
        <f>[3]ICE!H52</f>
        <v>#REF!</v>
      </c>
      <c r="K287" t="e">
        <f>[3]ICE!I52</f>
        <v>#REF!</v>
      </c>
      <c r="L287" s="3" t="e">
        <f>[3]ICE!K52</f>
        <v>#REF!</v>
      </c>
      <c r="M287" s="3" t="e">
        <f>[3]ICE!L52</f>
        <v>#REF!</v>
      </c>
      <c r="N287" s="3" t="e">
        <f>[3]ICE!M52</f>
        <v>#REF!</v>
      </c>
      <c r="O287" s="3" t="e">
        <f>[3]ICE!O52</f>
        <v>#REF!</v>
      </c>
      <c r="P287" s="3" t="e">
        <f>[3]ICE!P52</f>
        <v>#REF!</v>
      </c>
      <c r="Q287" s="3" t="e">
        <f>[3]ICE!Q52</f>
        <v>#REF!</v>
      </c>
      <c r="R287" s="3" t="e">
        <f>[3]ICE!S52</f>
        <v>#REF!</v>
      </c>
      <c r="S287" s="3" t="e">
        <f>[3]ICE!T52</f>
        <v>#REF!</v>
      </c>
      <c r="T287" s="3" t="e">
        <f>[3]ICE!U52</f>
        <v>#REF!</v>
      </c>
    </row>
    <row r="288" spans="1:20" outlineLevel="1" x14ac:dyDescent="0.25">
      <c r="A288" t="s">
        <v>32</v>
      </c>
      <c r="B288" t="s">
        <v>29</v>
      </c>
      <c r="C288" s="7">
        <f>[3]ICE!A53</f>
        <v>140730</v>
      </c>
      <c r="D288" t="str">
        <f>[3]ICE!B53</f>
        <v>Mobile Hønefoss AS</v>
      </c>
      <c r="E288" t="str">
        <f>[3]ICE!C53</f>
        <v>Hønefoss</v>
      </c>
      <c r="F288" t="str">
        <f>[3]ICE!D53</f>
        <v>Christian Myhr</v>
      </c>
      <c r="G288">
        <f>[3]ICE!E53</f>
        <v>0</v>
      </c>
      <c r="H288" t="e">
        <f>[3]ICE!F53</f>
        <v>#REF!</v>
      </c>
      <c r="I288" t="e">
        <f>[3]ICE!G53</f>
        <v>#REF!</v>
      </c>
      <c r="J288" t="e">
        <f>[3]ICE!H53</f>
        <v>#REF!</v>
      </c>
      <c r="K288" t="e">
        <f>[3]ICE!I53</f>
        <v>#REF!</v>
      </c>
      <c r="L288" s="3" t="e">
        <f>[3]ICE!K53</f>
        <v>#REF!</v>
      </c>
      <c r="M288" s="3" t="e">
        <f>[3]ICE!L53</f>
        <v>#REF!</v>
      </c>
      <c r="N288" s="3" t="e">
        <f>[3]ICE!M53</f>
        <v>#REF!</v>
      </c>
      <c r="O288" s="3" t="e">
        <f>[3]ICE!O53</f>
        <v>#REF!</v>
      </c>
      <c r="P288" s="3" t="e">
        <f>[3]ICE!P53</f>
        <v>#REF!</v>
      </c>
      <c r="Q288" s="3" t="e">
        <f>[3]ICE!Q53</f>
        <v>#REF!</v>
      </c>
      <c r="R288" s="3" t="e">
        <f>[3]ICE!S53</f>
        <v>#REF!</v>
      </c>
      <c r="S288" s="3" t="e">
        <f>[3]ICE!T53</f>
        <v>#REF!</v>
      </c>
      <c r="T288" s="3" t="e">
        <f>[3]ICE!U53</f>
        <v>#REF!</v>
      </c>
    </row>
    <row r="289" spans="1:20" outlineLevel="1" x14ac:dyDescent="0.25">
      <c r="A289" t="s">
        <v>32</v>
      </c>
      <c r="B289" t="s">
        <v>29</v>
      </c>
      <c r="C289" s="7">
        <f>[3]ICE!A54</f>
        <v>140760</v>
      </c>
      <c r="D289" t="str">
        <f>[3]ICE!B54</f>
        <v>Mobile Drammen AS</v>
      </c>
      <c r="E289" t="str">
        <f>[3]ICE!C54</f>
        <v>Drammen</v>
      </c>
      <c r="F289" t="str">
        <f>[3]ICE!D54</f>
        <v>Christian Myhr</v>
      </c>
      <c r="G289">
        <f>[3]ICE!E54</f>
        <v>0</v>
      </c>
      <c r="H289" t="e">
        <f>[3]ICE!F54</f>
        <v>#REF!</v>
      </c>
      <c r="I289" t="e">
        <f>[3]ICE!G54</f>
        <v>#REF!</v>
      </c>
      <c r="J289" t="e">
        <f>[3]ICE!H54</f>
        <v>#REF!</v>
      </c>
      <c r="K289" t="e">
        <f>[3]ICE!I54</f>
        <v>#REF!</v>
      </c>
      <c r="L289" s="3" t="e">
        <f>[3]ICE!K54</f>
        <v>#REF!</v>
      </c>
      <c r="M289" s="3" t="e">
        <f>[3]ICE!L54</f>
        <v>#REF!</v>
      </c>
      <c r="N289" s="3" t="e">
        <f>[3]ICE!M54</f>
        <v>#REF!</v>
      </c>
      <c r="O289" s="3" t="e">
        <f>[3]ICE!O54</f>
        <v>#REF!</v>
      </c>
      <c r="P289" s="3" t="e">
        <f>[3]ICE!P54</f>
        <v>#REF!</v>
      </c>
      <c r="Q289" s="3" t="e">
        <f>[3]ICE!Q54</f>
        <v>#REF!</v>
      </c>
      <c r="R289" s="3" t="e">
        <f>[3]ICE!S54</f>
        <v>#REF!</v>
      </c>
      <c r="S289" s="3" t="e">
        <f>[3]ICE!T54</f>
        <v>#REF!</v>
      </c>
      <c r="T289" s="3" t="e">
        <f>[3]ICE!U54</f>
        <v>#REF!</v>
      </c>
    </row>
    <row r="290" spans="1:20" outlineLevel="1" x14ac:dyDescent="0.25">
      <c r="A290" t="s">
        <v>32</v>
      </c>
      <c r="B290" t="s">
        <v>29</v>
      </c>
      <c r="C290" s="7">
        <f>[3]ICE!A55</f>
        <v>140780</v>
      </c>
      <c r="D290" t="str">
        <f>[3]ICE!B55</f>
        <v>Traasdahl AS</v>
      </c>
      <c r="E290" t="str">
        <f>[3]ICE!C55</f>
        <v>Tromsø</v>
      </c>
      <c r="F290" t="str">
        <f>[3]ICE!D55</f>
        <v xml:space="preserve">Hans-Erik Grewal </v>
      </c>
      <c r="G290">
        <f>[3]ICE!E55</f>
        <v>0</v>
      </c>
      <c r="H290" t="e">
        <f>[3]ICE!F55</f>
        <v>#REF!</v>
      </c>
      <c r="I290" t="e">
        <f>[3]ICE!G55</f>
        <v>#REF!</v>
      </c>
      <c r="J290" t="e">
        <f>[3]ICE!H55</f>
        <v>#REF!</v>
      </c>
      <c r="K290" t="e">
        <f>[3]ICE!I55</f>
        <v>#REF!</v>
      </c>
      <c r="L290" s="3" t="e">
        <f>[3]ICE!K55</f>
        <v>#REF!</v>
      </c>
      <c r="M290" s="3" t="e">
        <f>[3]ICE!L55</f>
        <v>#REF!</v>
      </c>
      <c r="N290" s="3" t="e">
        <f>[3]ICE!M55</f>
        <v>#REF!</v>
      </c>
      <c r="O290" s="3" t="e">
        <f>[3]ICE!O55</f>
        <v>#REF!</v>
      </c>
      <c r="P290" s="3" t="e">
        <f>[3]ICE!P55</f>
        <v>#REF!</v>
      </c>
      <c r="Q290" s="3" t="e">
        <f>[3]ICE!Q55</f>
        <v>#REF!</v>
      </c>
      <c r="R290" s="3" t="e">
        <f>[3]ICE!S55</f>
        <v>#REF!</v>
      </c>
      <c r="S290" s="3" t="e">
        <f>[3]ICE!T55</f>
        <v>#REF!</v>
      </c>
      <c r="T290" s="3" t="e">
        <f>[3]ICE!U55</f>
        <v>#REF!</v>
      </c>
    </row>
    <row r="291" spans="1:20" outlineLevel="1" x14ac:dyDescent="0.25">
      <c r="A291" t="s">
        <v>32</v>
      </c>
      <c r="B291" t="s">
        <v>29</v>
      </c>
      <c r="C291" s="7">
        <f>[3]ICE!A56</f>
        <v>140790</v>
      </c>
      <c r="D291" t="str">
        <f>[3]ICE!B56</f>
        <v>Sande Auto Vest AS</v>
      </c>
      <c r="E291" t="str">
        <f>[3]ICE!C56</f>
        <v>Godvik</v>
      </c>
      <c r="F291" t="str">
        <f>[3]ICE!D56</f>
        <v>Anders Hansen</v>
      </c>
      <c r="G291">
        <f>[3]ICE!E56</f>
        <v>0</v>
      </c>
      <c r="H291" t="e">
        <f>[3]ICE!F56</f>
        <v>#REF!</v>
      </c>
      <c r="I291" t="e">
        <f>[3]ICE!G56</f>
        <v>#REF!</v>
      </c>
      <c r="J291" t="e">
        <f>[3]ICE!H56</f>
        <v>#REF!</v>
      </c>
      <c r="K291" t="e">
        <f>[3]ICE!I56</f>
        <v>#REF!</v>
      </c>
      <c r="L291" s="3" t="e">
        <f>[3]ICE!K56</f>
        <v>#REF!</v>
      </c>
      <c r="M291" s="3" t="e">
        <f>[3]ICE!L56</f>
        <v>#REF!</v>
      </c>
      <c r="N291" s="3" t="e">
        <f>[3]ICE!M56</f>
        <v>#REF!</v>
      </c>
      <c r="O291" s="3" t="e">
        <f>[3]ICE!O56</f>
        <v>#REF!</v>
      </c>
      <c r="P291" s="3" t="e">
        <f>[3]ICE!P56</f>
        <v>#REF!</v>
      </c>
      <c r="Q291" s="3" t="e">
        <f>[3]ICE!Q56</f>
        <v>#REF!</v>
      </c>
      <c r="R291" s="3" t="e">
        <f>[3]ICE!S56</f>
        <v>#REF!</v>
      </c>
      <c r="S291" s="3" t="e">
        <f>[3]ICE!T56</f>
        <v>#REF!</v>
      </c>
      <c r="T291" s="3" t="e">
        <f>[3]ICE!U56</f>
        <v>#REF!</v>
      </c>
    </row>
    <row r="292" spans="1:20" outlineLevel="1" x14ac:dyDescent="0.25">
      <c r="A292" t="s">
        <v>32</v>
      </c>
      <c r="B292" t="s">
        <v>29</v>
      </c>
      <c r="C292" s="7">
        <f>[3]ICE!A57</f>
        <v>140810</v>
      </c>
      <c r="D292" t="str">
        <f>[3]ICE!B57</f>
        <v>Andslimoen Bil AS</v>
      </c>
      <c r="E292" t="str">
        <f>[3]ICE!C57</f>
        <v>Bardufoss</v>
      </c>
      <c r="F292" t="str">
        <f>[3]ICE!D57</f>
        <v xml:space="preserve">Hans-Erik Grewal </v>
      </c>
      <c r="G292">
        <f>[3]ICE!E57</f>
        <v>0</v>
      </c>
      <c r="H292" t="e">
        <f>[3]ICE!F57</f>
        <v>#REF!</v>
      </c>
      <c r="I292" t="e">
        <f>[3]ICE!G57</f>
        <v>#REF!</v>
      </c>
      <c r="J292" t="e">
        <f>[3]ICE!H57</f>
        <v>#REF!</v>
      </c>
      <c r="K292" t="e">
        <f>[3]ICE!I57</f>
        <v>#REF!</v>
      </c>
      <c r="L292" s="3" t="e">
        <f>[3]ICE!K57</f>
        <v>#REF!</v>
      </c>
      <c r="M292" s="3" t="e">
        <f>[3]ICE!L57</f>
        <v>#REF!</v>
      </c>
      <c r="N292" s="3" t="e">
        <f>[3]ICE!M57</f>
        <v>#REF!</v>
      </c>
      <c r="O292" s="3" t="e">
        <f>[3]ICE!O57</f>
        <v>#REF!</v>
      </c>
      <c r="P292" s="3" t="e">
        <f>[3]ICE!P57</f>
        <v>#REF!</v>
      </c>
      <c r="Q292" s="3" t="e">
        <f>[3]ICE!Q57</f>
        <v>#REF!</v>
      </c>
      <c r="R292" s="3" t="e">
        <f>[3]ICE!S57</f>
        <v>#REF!</v>
      </c>
      <c r="S292" s="3" t="e">
        <f>[3]ICE!T57</f>
        <v>#REF!</v>
      </c>
      <c r="T292" s="3" t="e">
        <f>[3]ICE!U57</f>
        <v>#REF!</v>
      </c>
    </row>
    <row r="293" spans="1:20" outlineLevel="1" x14ac:dyDescent="0.25">
      <c r="A293" t="s">
        <v>32</v>
      </c>
      <c r="B293" t="s">
        <v>29</v>
      </c>
      <c r="C293" s="7">
        <f>[3]ICE!A58</f>
        <v>140820</v>
      </c>
      <c r="D293" t="str">
        <f>[3]ICE!B58</f>
        <v>Mobile Jarlsberg AS</v>
      </c>
      <c r="E293" t="str">
        <f>[3]ICE!C58</f>
        <v>Sem</v>
      </c>
      <c r="F293" t="str">
        <f>[3]ICE!D58</f>
        <v>Robert H. Eilefsen</v>
      </c>
      <c r="G293">
        <f>[3]ICE!E58</f>
        <v>0</v>
      </c>
      <c r="H293" t="e">
        <f>[3]ICE!F58</f>
        <v>#REF!</v>
      </c>
      <c r="I293" t="e">
        <f>[3]ICE!G58</f>
        <v>#REF!</v>
      </c>
      <c r="J293" t="e">
        <f>[3]ICE!H58</f>
        <v>#REF!</v>
      </c>
      <c r="K293" t="e">
        <f>[3]ICE!I58</f>
        <v>#REF!</v>
      </c>
      <c r="L293" s="3" t="e">
        <f>[3]ICE!K58</f>
        <v>#REF!</v>
      </c>
      <c r="M293" s="3" t="e">
        <f>[3]ICE!L58</f>
        <v>#REF!</v>
      </c>
      <c r="N293" s="3" t="e">
        <f>[3]ICE!M58</f>
        <v>#REF!</v>
      </c>
      <c r="O293" s="3" t="e">
        <f>[3]ICE!O58</f>
        <v>#REF!</v>
      </c>
      <c r="P293" s="3" t="e">
        <f>[3]ICE!P58</f>
        <v>#REF!</v>
      </c>
      <c r="Q293" s="3" t="e">
        <f>[3]ICE!Q58</f>
        <v>#REF!</v>
      </c>
      <c r="R293" s="3" t="e">
        <f>[3]ICE!S58</f>
        <v>#REF!</v>
      </c>
      <c r="S293" s="3" t="e">
        <f>[3]ICE!T58</f>
        <v>#REF!</v>
      </c>
      <c r="T293" s="3" t="e">
        <f>[3]ICE!U58</f>
        <v>#REF!</v>
      </c>
    </row>
    <row r="294" spans="1:20" outlineLevel="1" x14ac:dyDescent="0.25">
      <c r="A294" t="s">
        <v>32</v>
      </c>
      <c r="B294" t="s">
        <v>29</v>
      </c>
      <c r="C294" s="7">
        <f>[3]ICE!A59</f>
        <v>140833</v>
      </c>
      <c r="D294" t="str">
        <f>[3]ICE!B59</f>
        <v xml:space="preserve">Frydenbø Bilsenter AS </v>
      </c>
      <c r="E294" t="str">
        <f>[3]ICE!C59</f>
        <v>Førde</v>
      </c>
      <c r="F294" t="str">
        <f>[3]ICE!D59</f>
        <v>Robert H. Eilefsen</v>
      </c>
      <c r="G294">
        <f>[3]ICE!E59</f>
        <v>0</v>
      </c>
      <c r="H294" t="e">
        <f>[3]ICE!F59</f>
        <v>#REF!</v>
      </c>
      <c r="I294" t="e">
        <f>[3]ICE!G59</f>
        <v>#REF!</v>
      </c>
      <c r="J294" t="e">
        <f>[3]ICE!H59</f>
        <v>#REF!</v>
      </c>
      <c r="K294" t="e">
        <f>[3]ICE!I59</f>
        <v>#REF!</v>
      </c>
      <c r="L294" s="3" t="e">
        <f>[3]ICE!K59</f>
        <v>#REF!</v>
      </c>
      <c r="M294" s="3" t="e">
        <f>[3]ICE!L59</f>
        <v>#REF!</v>
      </c>
      <c r="N294" s="3" t="e">
        <f>[3]ICE!M59</f>
        <v>#REF!</v>
      </c>
      <c r="O294" s="3" t="e">
        <f>[3]ICE!O59</f>
        <v>#REF!</v>
      </c>
      <c r="P294" s="3" t="e">
        <f>[3]ICE!P59</f>
        <v>#REF!</v>
      </c>
      <c r="Q294" s="3" t="e">
        <f>[3]ICE!Q59</f>
        <v>#REF!</v>
      </c>
      <c r="R294" s="3" t="e">
        <f>[3]ICE!S59</f>
        <v>#REF!</v>
      </c>
      <c r="S294" s="3" t="e">
        <f>[3]ICE!T59</f>
        <v>#REF!</v>
      </c>
      <c r="T294" s="3" t="e">
        <f>[3]ICE!U59</f>
        <v>#REF!</v>
      </c>
    </row>
    <row r="295" spans="1:20" outlineLevel="1" x14ac:dyDescent="0.25">
      <c r="A295" t="s">
        <v>32</v>
      </c>
      <c r="B295" t="s">
        <v>29</v>
      </c>
      <c r="C295" s="7">
        <f>[3]ICE!A60</f>
        <v>140835</v>
      </c>
      <c r="D295" t="str">
        <f>[3]ICE!B60</f>
        <v>Frydenbø Bilsenter AS</v>
      </c>
      <c r="E295" t="str">
        <f>[3]ICE!C60</f>
        <v>Sandane</v>
      </c>
      <c r="F295" t="str">
        <f>[3]ICE!D60</f>
        <v>Robert H. Eilefsen</v>
      </c>
      <c r="G295">
        <f>[3]ICE!E60</f>
        <v>0</v>
      </c>
      <c r="H295" t="e">
        <f>[3]ICE!F60</f>
        <v>#REF!</v>
      </c>
      <c r="I295" t="e">
        <f>[3]ICE!G60</f>
        <v>#REF!</v>
      </c>
      <c r="J295" t="e">
        <f>[3]ICE!H60</f>
        <v>#REF!</v>
      </c>
      <c r="K295" t="e">
        <f>[3]ICE!I60</f>
        <v>#REF!</v>
      </c>
      <c r="L295" s="3" t="e">
        <f>[3]ICE!K60</f>
        <v>#REF!</v>
      </c>
      <c r="M295" s="3" t="e">
        <f>[3]ICE!L60</f>
        <v>#REF!</v>
      </c>
      <c r="N295" s="3" t="e">
        <f>[3]ICE!M60</f>
        <v>#REF!</v>
      </c>
      <c r="O295" s="3" t="e">
        <f>[3]ICE!O60</f>
        <v>#REF!</v>
      </c>
      <c r="P295" s="3" t="e">
        <f>[3]ICE!P60</f>
        <v>#REF!</v>
      </c>
      <c r="Q295" s="3" t="e">
        <f>[3]ICE!Q60</f>
        <v>#REF!</v>
      </c>
      <c r="R295" s="3" t="e">
        <f>[3]ICE!S60</f>
        <v>#REF!</v>
      </c>
      <c r="S295" s="3" t="e">
        <f>[3]ICE!T60</f>
        <v>#REF!</v>
      </c>
      <c r="T295" s="3" t="e">
        <f>[3]ICE!U60</f>
        <v>#REF!</v>
      </c>
    </row>
    <row r="296" spans="1:20" outlineLevel="1" x14ac:dyDescent="0.25">
      <c r="A296" t="s">
        <v>32</v>
      </c>
      <c r="B296" t="s">
        <v>29</v>
      </c>
      <c r="C296" s="7">
        <f>[3]ICE!A61</f>
        <v>140836</v>
      </c>
      <c r="D296" t="str">
        <f>[3]ICE!B61</f>
        <v xml:space="preserve">Frydenbø Bilsenter AS </v>
      </c>
      <c r="E296" t="str">
        <f>[3]ICE!C61</f>
        <v>Sogndal</v>
      </c>
      <c r="F296" t="str">
        <f>[3]ICE!D61</f>
        <v>Robert H. Eilefsen</v>
      </c>
      <c r="G296">
        <f>[3]ICE!E61</f>
        <v>0</v>
      </c>
      <c r="H296" t="e">
        <f>[3]ICE!F61</f>
        <v>#REF!</v>
      </c>
      <c r="I296" t="e">
        <f>[3]ICE!G61</f>
        <v>#REF!</v>
      </c>
      <c r="J296" t="e">
        <f>[3]ICE!H61</f>
        <v>#REF!</v>
      </c>
      <c r="K296" t="e">
        <f>[3]ICE!I61</f>
        <v>#REF!</v>
      </c>
      <c r="L296" s="3" t="e">
        <f>[3]ICE!K61</f>
        <v>#REF!</v>
      </c>
      <c r="M296" s="3" t="e">
        <f>[3]ICE!L61</f>
        <v>#REF!</v>
      </c>
      <c r="N296" s="3" t="e">
        <f>[3]ICE!M61</f>
        <v>#REF!</v>
      </c>
      <c r="O296" s="3" t="e">
        <f>[3]ICE!O61</f>
        <v>#REF!</v>
      </c>
      <c r="P296" s="3" t="e">
        <f>[3]ICE!P61</f>
        <v>#REF!</v>
      </c>
      <c r="Q296" s="3" t="e">
        <f>[3]ICE!Q61</f>
        <v>#REF!</v>
      </c>
      <c r="R296" s="3" t="e">
        <f>[3]ICE!S61</f>
        <v>#REF!</v>
      </c>
      <c r="S296" s="3" t="e">
        <f>[3]ICE!T61</f>
        <v>#REF!</v>
      </c>
      <c r="T296" s="3" t="e">
        <f>[3]ICE!U61</f>
        <v>#REF!</v>
      </c>
    </row>
    <row r="297" spans="1:20" outlineLevel="1" x14ac:dyDescent="0.25">
      <c r="A297" t="s">
        <v>32</v>
      </c>
      <c r="B297" t="s">
        <v>29</v>
      </c>
      <c r="C297" s="7">
        <f>[3]ICE!A62</f>
        <v>140840</v>
      </c>
      <c r="D297" t="str">
        <f>[3]ICE!B62</f>
        <v>Kongsvinger Auto A/S</v>
      </c>
      <c r="E297" t="str">
        <f>[3]ICE!C62</f>
        <v>Kongsvinger</v>
      </c>
      <c r="F297" t="str">
        <f>[3]ICE!D62</f>
        <v>Christian Myhr</v>
      </c>
      <c r="G297">
        <f>[3]ICE!E62</f>
        <v>0</v>
      </c>
      <c r="H297" t="e">
        <f>[3]ICE!F62</f>
        <v>#REF!</v>
      </c>
      <c r="I297" t="e">
        <f>[3]ICE!G62</f>
        <v>#REF!</v>
      </c>
      <c r="J297" t="e">
        <f>[3]ICE!H62</f>
        <v>#REF!</v>
      </c>
      <c r="K297" t="e">
        <f>[3]ICE!I62</f>
        <v>#REF!</v>
      </c>
      <c r="L297" s="3" t="e">
        <f>[3]ICE!K62</f>
        <v>#REF!</v>
      </c>
      <c r="M297" s="3" t="e">
        <f>[3]ICE!L62</f>
        <v>#REF!</v>
      </c>
      <c r="N297" s="3" t="e">
        <f>[3]ICE!M62</f>
        <v>#REF!</v>
      </c>
      <c r="O297" s="3" t="e">
        <f>[3]ICE!O62</f>
        <v>#REF!</v>
      </c>
      <c r="P297" s="3" t="e">
        <f>[3]ICE!P62</f>
        <v>#REF!</v>
      </c>
      <c r="Q297" s="3" t="e">
        <f>[3]ICE!Q62</f>
        <v>#REF!</v>
      </c>
      <c r="R297" s="3" t="e">
        <f>[3]ICE!S62</f>
        <v>#REF!</v>
      </c>
      <c r="S297" s="3" t="e">
        <f>[3]ICE!T62</f>
        <v>#REF!</v>
      </c>
      <c r="T297" s="3" t="e">
        <f>[3]ICE!U62</f>
        <v>#REF!</v>
      </c>
    </row>
    <row r="298" spans="1:20" outlineLevel="1" x14ac:dyDescent="0.25">
      <c r="A298" t="s">
        <v>32</v>
      </c>
      <c r="B298" t="s">
        <v>29</v>
      </c>
      <c r="C298" s="7">
        <f>[3]ICE!A63</f>
        <v>140850</v>
      </c>
      <c r="D298" t="str">
        <f>[3]ICE!B63</f>
        <v>Dalane Bil</v>
      </c>
      <c r="E298" t="str">
        <f>[3]ICE!C63</f>
        <v>Egersund</v>
      </c>
      <c r="F298" t="str">
        <f>[3]ICE!D63</f>
        <v>Christian Myhr</v>
      </c>
      <c r="G298">
        <f>[3]ICE!E63</f>
        <v>0</v>
      </c>
      <c r="H298" t="e">
        <f>[3]ICE!F63</f>
        <v>#REF!</v>
      </c>
      <c r="I298" t="e">
        <f>[3]ICE!G63</f>
        <v>#REF!</v>
      </c>
      <c r="J298" t="e">
        <f>[3]ICE!H63</f>
        <v>#REF!</v>
      </c>
      <c r="K298" t="e">
        <f>[3]ICE!I63</f>
        <v>#REF!</v>
      </c>
      <c r="L298" s="3" t="e">
        <f>[3]ICE!K63</f>
        <v>#REF!</v>
      </c>
      <c r="M298" s="3" t="e">
        <f>[3]ICE!L63</f>
        <v>#REF!</v>
      </c>
      <c r="N298" s="3" t="e">
        <f>[3]ICE!M63</f>
        <v>#REF!</v>
      </c>
      <c r="O298" s="3" t="e">
        <f>[3]ICE!O63</f>
        <v>#REF!</v>
      </c>
      <c r="P298" s="3" t="e">
        <f>[3]ICE!P63</f>
        <v>#REF!</v>
      </c>
      <c r="Q298" s="3" t="e">
        <f>[3]ICE!Q63</f>
        <v>#REF!</v>
      </c>
      <c r="R298" s="3" t="e">
        <f>[3]ICE!S63</f>
        <v>#REF!</v>
      </c>
      <c r="S298" s="3" t="e">
        <f>[3]ICE!T63</f>
        <v>#REF!</v>
      </c>
      <c r="T298" s="3" t="e">
        <f>[3]ICE!U63</f>
        <v>#REF!</v>
      </c>
    </row>
    <row r="299" spans="1:20" outlineLevel="1" x14ac:dyDescent="0.25">
      <c r="A299" t="s">
        <v>32</v>
      </c>
      <c r="B299" t="s">
        <v>29</v>
      </c>
      <c r="C299" s="7">
        <f>[3]ICE!A64</f>
        <v>140860</v>
      </c>
      <c r="D299" t="str">
        <f>[3]ICE!B64</f>
        <v>Bilsenteret Haugesund AS</v>
      </c>
      <c r="E299" t="str">
        <f>[3]ICE!C64</f>
        <v>Haugesund</v>
      </c>
      <c r="F299" t="str">
        <f>[3]ICE!D64</f>
        <v>Christian Myhr</v>
      </c>
      <c r="G299">
        <f>[3]ICE!E64</f>
        <v>0</v>
      </c>
      <c r="H299" t="e">
        <f>[3]ICE!F64</f>
        <v>#REF!</v>
      </c>
      <c r="I299" t="e">
        <f>[3]ICE!G64</f>
        <v>#REF!</v>
      </c>
      <c r="J299" t="e">
        <f>[3]ICE!H64</f>
        <v>#REF!</v>
      </c>
      <c r="K299" t="e">
        <f>[3]ICE!I64</f>
        <v>#REF!</v>
      </c>
      <c r="L299" s="3" t="e">
        <f>[3]ICE!K64</f>
        <v>#REF!</v>
      </c>
      <c r="M299" s="3" t="e">
        <f>[3]ICE!L64</f>
        <v>#REF!</v>
      </c>
      <c r="N299" s="3" t="e">
        <f>[3]ICE!M64</f>
        <v>#REF!</v>
      </c>
      <c r="O299" s="3" t="e">
        <f>[3]ICE!O64</f>
        <v>#REF!</v>
      </c>
      <c r="P299" s="3" t="e">
        <f>[3]ICE!P64</f>
        <v>#REF!</v>
      </c>
      <c r="Q299" s="3" t="e">
        <f>[3]ICE!Q64</f>
        <v>#REF!</v>
      </c>
      <c r="R299" s="3" t="e">
        <f>[3]ICE!S64</f>
        <v>#REF!</v>
      </c>
      <c r="S299" s="3" t="e">
        <f>[3]ICE!T64</f>
        <v>#REF!</v>
      </c>
      <c r="T299" s="3" t="e">
        <f>[3]ICE!U64</f>
        <v>#REF!</v>
      </c>
    </row>
    <row r="300" spans="1:20" x14ac:dyDescent="0.25">
      <c r="A300" t="s">
        <v>29</v>
      </c>
      <c r="B300" t="s">
        <v>30</v>
      </c>
      <c r="C300" s="7">
        <f>[4]PC!A11</f>
        <v>150090</v>
      </c>
      <c r="D300" t="str">
        <f>[4]PC!B11</f>
        <v>Hedin Helsingborg Bil AB</v>
      </c>
      <c r="E300" t="str">
        <f>[4]PC!C11</f>
        <v>Halmstad</v>
      </c>
      <c r="F300" t="str">
        <f>[4]PC!D11</f>
        <v>Per-Henrik Elgstedt</v>
      </c>
      <c r="G300">
        <f>[4]PC!E11</f>
        <v>1.7531044558071585E-2</v>
      </c>
      <c r="H300">
        <f>[4]PC!F11</f>
        <v>152</v>
      </c>
      <c r="I300">
        <f>[4]PC!G11</f>
        <v>6</v>
      </c>
      <c r="J300">
        <f>[4]PC!H11</f>
        <v>9</v>
      </c>
      <c r="K300">
        <f>[4]PC!I11</f>
        <v>13</v>
      </c>
      <c r="L300" s="3">
        <f>[4]PC!K11</f>
        <v>14</v>
      </c>
      <c r="M300" s="3">
        <f>[4]PC!L11</f>
        <v>13</v>
      </c>
      <c r="N300" s="3">
        <f>[4]PC!M11</f>
        <v>13</v>
      </c>
      <c r="O300" s="3">
        <f>[4]PC!O11</f>
        <v>12</v>
      </c>
      <c r="P300" s="3">
        <f>[4]PC!P11</f>
        <v>12</v>
      </c>
      <c r="Q300" s="3">
        <f>[4]PC!Q11</f>
        <v>14</v>
      </c>
      <c r="R300" s="3">
        <f>[4]PC!S11</f>
        <v>13</v>
      </c>
      <c r="S300" s="3">
        <f>[4]PC!T11</f>
        <v>15</v>
      </c>
      <c r="T300" s="3">
        <f>[4]PC!U11</f>
        <v>17</v>
      </c>
    </row>
    <row r="301" spans="1:20" x14ac:dyDescent="0.25">
      <c r="A301" t="s">
        <v>29</v>
      </c>
      <c r="B301" t="s">
        <v>30</v>
      </c>
      <c r="C301" s="7">
        <f>[4]PC!A12</f>
        <v>150100</v>
      </c>
      <c r="D301" t="str">
        <f>[4]PC!B12</f>
        <v>Hedin Helsingborg Bil AB</v>
      </c>
      <c r="E301" t="str">
        <f>[4]PC!C12</f>
        <v>Helsingborg</v>
      </c>
      <c r="F301" t="str">
        <f>[4]PC!D12</f>
        <v>Per-Henrik Elgstedt</v>
      </c>
      <c r="G301">
        <f>[4]PC!E12</f>
        <v>0</v>
      </c>
      <c r="H301">
        <f>[4]PC!F12</f>
        <v>267</v>
      </c>
      <c r="I301">
        <f>[4]PC!G12</f>
        <v>6</v>
      </c>
      <c r="J301">
        <f>[4]PC!H12</f>
        <v>18</v>
      </c>
      <c r="K301">
        <f>[4]PC!I12</f>
        <v>23</v>
      </c>
      <c r="L301" s="3">
        <f>[4]PC!K12</f>
        <v>22</v>
      </c>
      <c r="M301" s="3">
        <f>[4]PC!L12</f>
        <v>23</v>
      </c>
      <c r="N301" s="3">
        <f>[4]PC!M12</f>
        <v>23</v>
      </c>
      <c r="O301" s="3">
        <f>[4]PC!O12</f>
        <v>21</v>
      </c>
      <c r="P301" s="3">
        <f>[4]PC!P12</f>
        <v>22</v>
      </c>
      <c r="Q301" s="3">
        <f>[4]PC!Q12</f>
        <v>24</v>
      </c>
      <c r="R301" s="3">
        <f>[4]PC!S12</f>
        <v>22</v>
      </c>
      <c r="S301" s="3">
        <f>[4]PC!T12</f>
        <v>26</v>
      </c>
      <c r="T301" s="3">
        <f>[4]PC!U12</f>
        <v>29</v>
      </c>
    </row>
    <row r="302" spans="1:20" x14ac:dyDescent="0.25">
      <c r="A302" t="s">
        <v>29</v>
      </c>
      <c r="B302" t="s">
        <v>30</v>
      </c>
      <c r="C302" s="7">
        <f>[4]PC!A13</f>
        <v>150101</v>
      </c>
      <c r="D302" t="str">
        <f>[4]PC!B13</f>
        <v>Hedin Helsingborg Bil AB</v>
      </c>
      <c r="E302" t="str">
        <f>[4]PC!C13</f>
        <v>Ängelholm</v>
      </c>
      <c r="F302" t="str">
        <f>[4]PC!D13</f>
        <v>Per-Henrik Elgstedt</v>
      </c>
      <c r="G302">
        <f>[4]PC!E13</f>
        <v>3.6523009495982471E-3</v>
      </c>
      <c r="H302">
        <f>[4]PC!F13</f>
        <v>88</v>
      </c>
      <c r="I302">
        <f>[4]PC!G13</f>
        <v>2</v>
      </c>
      <c r="J302">
        <f>[4]PC!H13</f>
        <v>6</v>
      </c>
      <c r="K302">
        <f>[4]PC!I13</f>
        <v>8</v>
      </c>
      <c r="L302" s="3">
        <f>[4]PC!K13</f>
        <v>7</v>
      </c>
      <c r="M302" s="3">
        <f>[4]PC!L13</f>
        <v>8</v>
      </c>
      <c r="N302" s="3">
        <f>[4]PC!M13</f>
        <v>7</v>
      </c>
      <c r="O302" s="3">
        <f>[4]PC!O13</f>
        <v>7</v>
      </c>
      <c r="P302" s="3">
        <f>[4]PC!P13</f>
        <v>7</v>
      </c>
      <c r="Q302" s="3">
        <f>[4]PC!Q13</f>
        <v>8</v>
      </c>
      <c r="R302" s="3">
        <f>[4]PC!S13</f>
        <v>7</v>
      </c>
      <c r="S302" s="3">
        <f>[4]PC!T13</f>
        <v>8</v>
      </c>
      <c r="T302" s="3">
        <f>[4]PC!U13</f>
        <v>10</v>
      </c>
    </row>
    <row r="303" spans="1:20" x14ac:dyDescent="0.25">
      <c r="A303" t="s">
        <v>29</v>
      </c>
      <c r="B303" t="s">
        <v>30</v>
      </c>
      <c r="C303" s="7">
        <f>[4]PC!A14</f>
        <v>150102</v>
      </c>
      <c r="D303" t="str">
        <f>[4]PC!B14</f>
        <v>Hedin Helsingborg Bil AB</v>
      </c>
      <c r="E303" t="str">
        <f>[4]PC!C14</f>
        <v>Kristianstad</v>
      </c>
      <c r="F303" t="str">
        <f>[4]PC!D14</f>
        <v>Per-Henrik Elgstedt</v>
      </c>
      <c r="G303">
        <f>[4]PC!E14</f>
        <v>1.4609203798392988E-2</v>
      </c>
      <c r="H303">
        <f>[4]PC!F14</f>
        <v>134</v>
      </c>
      <c r="I303">
        <f>[4]PC!G14</f>
        <v>5</v>
      </c>
      <c r="J303">
        <f>[4]PC!H14</f>
        <v>8</v>
      </c>
      <c r="K303">
        <f>[4]PC!I14</f>
        <v>11</v>
      </c>
      <c r="L303" s="3">
        <f>[4]PC!K14</f>
        <v>12</v>
      </c>
      <c r="M303" s="3">
        <f>[4]PC!L14</f>
        <v>12</v>
      </c>
      <c r="N303" s="3">
        <f>[4]PC!M14</f>
        <v>12</v>
      </c>
      <c r="O303" s="3">
        <f>[4]PC!O14</f>
        <v>11</v>
      </c>
      <c r="P303" s="3">
        <f>[4]PC!P14</f>
        <v>11</v>
      </c>
      <c r="Q303" s="3">
        <f>[4]PC!Q14</f>
        <v>13</v>
      </c>
      <c r="R303" s="3">
        <f>[4]PC!S14</f>
        <v>12</v>
      </c>
      <c r="S303" s="3">
        <f>[4]PC!T14</f>
        <v>14</v>
      </c>
      <c r="T303" s="3">
        <f>[4]PC!U14</f>
        <v>15</v>
      </c>
    </row>
    <row r="304" spans="1:20" x14ac:dyDescent="0.25">
      <c r="A304" t="s">
        <v>29</v>
      </c>
      <c r="B304" t="s">
        <v>30</v>
      </c>
      <c r="C304" s="7">
        <f>[4]PC!A15</f>
        <v>150103</v>
      </c>
      <c r="D304" t="str">
        <f>[4]PC!B15</f>
        <v>Hedin Helsingborg Bil AB</v>
      </c>
      <c r="E304" t="str">
        <f>[4]PC!C15</f>
        <v>Värnamo</v>
      </c>
      <c r="F304" t="str">
        <f>[4]PC!D15</f>
        <v>Per-Henrik Elgstedt</v>
      </c>
      <c r="G304">
        <f>[4]PC!E15</f>
        <v>8.4002921840759682E-3</v>
      </c>
      <c r="H304">
        <f>[4]PC!F15</f>
        <v>69</v>
      </c>
      <c r="I304">
        <f>[4]PC!G15</f>
        <v>2</v>
      </c>
      <c r="J304">
        <f>[4]PC!H15</f>
        <v>4</v>
      </c>
      <c r="K304">
        <f>[4]PC!I15</f>
        <v>6</v>
      </c>
      <c r="L304" s="3">
        <f>[4]PC!K15</f>
        <v>7</v>
      </c>
      <c r="M304" s="3">
        <f>[4]PC!L15</f>
        <v>6</v>
      </c>
      <c r="N304" s="3">
        <f>[4]PC!M15</f>
        <v>6</v>
      </c>
      <c r="O304" s="3">
        <f>[4]PC!O15</f>
        <v>5</v>
      </c>
      <c r="P304" s="3">
        <f>[4]PC!P15</f>
        <v>5</v>
      </c>
      <c r="Q304" s="3">
        <f>[4]PC!Q15</f>
        <v>6</v>
      </c>
      <c r="R304" s="3">
        <f>[4]PC!S15</f>
        <v>6</v>
      </c>
      <c r="S304" s="3">
        <f>[4]PC!T15</f>
        <v>7</v>
      </c>
      <c r="T304" s="3">
        <f>[4]PC!U15</f>
        <v>8</v>
      </c>
    </row>
    <row r="305" spans="1:20" x14ac:dyDescent="0.25">
      <c r="A305" t="s">
        <v>29</v>
      </c>
      <c r="B305" t="s">
        <v>30</v>
      </c>
      <c r="C305" s="7">
        <f>[4]PC!A16</f>
        <v>150104</v>
      </c>
      <c r="D305" t="str">
        <f>[4]PC!B16</f>
        <v>Hedin Helsingborg Bil AB</v>
      </c>
      <c r="E305" t="str">
        <f>[4]PC!C16</f>
        <v>Ljungby</v>
      </c>
      <c r="F305" t="str">
        <f>[4]PC!D16</f>
        <v>Per-Henrik Elgstedt</v>
      </c>
      <c r="G305">
        <f>[4]PC!E16</f>
        <v>2.9218407596785976E-3</v>
      </c>
      <c r="H305">
        <f>[4]PC!F16</f>
        <v>33</v>
      </c>
      <c r="I305">
        <f>[4]PC!G16</f>
        <v>3</v>
      </c>
      <c r="J305">
        <f>[4]PC!H16</f>
        <v>2</v>
      </c>
      <c r="K305">
        <f>[4]PC!I16</f>
        <v>3</v>
      </c>
      <c r="L305" s="3">
        <f>[4]PC!K16</f>
        <v>2</v>
      </c>
      <c r="M305" s="3">
        <f>[4]PC!L16</f>
        <v>3</v>
      </c>
      <c r="N305" s="3">
        <f>[4]PC!M16</f>
        <v>2</v>
      </c>
      <c r="O305" s="3">
        <f>[4]PC!O16</f>
        <v>2</v>
      </c>
      <c r="P305" s="3">
        <f>[4]PC!P16</f>
        <v>2</v>
      </c>
      <c r="Q305" s="3">
        <f>[4]PC!Q16</f>
        <v>3</v>
      </c>
      <c r="R305" s="3">
        <f>[4]PC!S16</f>
        <v>3</v>
      </c>
      <c r="S305" s="3">
        <f>[4]PC!T16</f>
        <v>3</v>
      </c>
      <c r="T305" s="3">
        <f>[4]PC!U16</f>
        <v>3</v>
      </c>
    </row>
    <row r="306" spans="1:20" x14ac:dyDescent="0.25">
      <c r="A306" t="s">
        <v>29</v>
      </c>
      <c r="B306" t="s">
        <v>30</v>
      </c>
      <c r="C306" s="7">
        <f>[4]PC!A17</f>
        <v>150105</v>
      </c>
      <c r="D306" t="str">
        <f>[4]PC!B17</f>
        <v>Hedin Helsingborg Bil AB</v>
      </c>
      <c r="E306" t="str">
        <f>[4]PC!C17</f>
        <v>Anderstorp</v>
      </c>
      <c r="F306" t="str">
        <f>[4]PC!D17</f>
        <v>Per-Henrik Elgstedt</v>
      </c>
      <c r="G306">
        <f>[4]PC!E17</f>
        <v>2.556610664718773E-3</v>
      </c>
      <c r="H306">
        <f>[4]PC!F17</f>
        <v>37</v>
      </c>
      <c r="I306">
        <f>[4]PC!G17</f>
        <v>1</v>
      </c>
      <c r="J306">
        <f>[4]PC!H17</f>
        <v>2</v>
      </c>
      <c r="K306">
        <f>[4]PC!I17</f>
        <v>3</v>
      </c>
      <c r="L306" s="3">
        <f>[4]PC!K17</f>
        <v>4</v>
      </c>
      <c r="M306" s="3">
        <f>[4]PC!L17</f>
        <v>3</v>
      </c>
      <c r="N306" s="3">
        <f>[4]PC!M17</f>
        <v>3</v>
      </c>
      <c r="O306" s="3">
        <f>[4]PC!O17</f>
        <v>2</v>
      </c>
      <c r="P306" s="3">
        <f>[4]PC!P17</f>
        <v>3</v>
      </c>
      <c r="Q306" s="3">
        <f>[4]PC!Q17</f>
        <v>3</v>
      </c>
      <c r="R306" s="3">
        <f>[4]PC!S17</f>
        <v>4</v>
      </c>
      <c r="S306" s="3">
        <f>[4]PC!T17</f>
        <v>3</v>
      </c>
      <c r="T306" s="3">
        <f>[4]PC!U17</f>
        <v>4</v>
      </c>
    </row>
    <row r="307" spans="1:20" x14ac:dyDescent="0.25">
      <c r="A307" t="s">
        <v>29</v>
      </c>
      <c r="B307" t="s">
        <v>30</v>
      </c>
      <c r="C307" s="7">
        <f>[4]PC!A18</f>
        <v>150106</v>
      </c>
      <c r="D307" t="str">
        <f>[4]PC!B18</f>
        <v>Hedin Helsingborg Bil AB</v>
      </c>
      <c r="E307" t="str">
        <f>[4]PC!C18</f>
        <v>Enköping</v>
      </c>
      <c r="F307" t="str">
        <f>[4]PC!D18</f>
        <v>Per-Henrik Elgstedt</v>
      </c>
      <c r="G307">
        <f>[4]PC!E18</f>
        <v>7.3046018991964941E-3</v>
      </c>
      <c r="H307">
        <f>[4]PC!F18</f>
        <v>58</v>
      </c>
      <c r="I307">
        <f>[4]PC!G18</f>
        <v>3</v>
      </c>
      <c r="J307">
        <f>[4]PC!H18</f>
        <v>3</v>
      </c>
      <c r="K307">
        <f>[4]PC!I18</f>
        <v>5</v>
      </c>
      <c r="L307" s="3">
        <f>[4]PC!K18</f>
        <v>6</v>
      </c>
      <c r="M307" s="3">
        <f>[4]PC!L18</f>
        <v>5</v>
      </c>
      <c r="N307" s="3">
        <f>[4]PC!M18</f>
        <v>5</v>
      </c>
      <c r="O307" s="3">
        <f>[4]PC!O18</f>
        <v>4</v>
      </c>
      <c r="P307" s="3">
        <f>[4]PC!P18</f>
        <v>4</v>
      </c>
      <c r="Q307" s="3">
        <f>[4]PC!Q18</f>
        <v>5</v>
      </c>
      <c r="R307" s="3">
        <f>[4]PC!S18</f>
        <v>5</v>
      </c>
      <c r="S307" s="3">
        <f>[4]PC!T18</f>
        <v>5</v>
      </c>
      <c r="T307" s="3">
        <f>[4]PC!U18</f>
        <v>6</v>
      </c>
    </row>
    <row r="308" spans="1:20" x14ac:dyDescent="0.25">
      <c r="A308" t="s">
        <v>29</v>
      </c>
      <c r="B308" t="s">
        <v>30</v>
      </c>
      <c r="C308" s="7">
        <f>[4]PC!A19</f>
        <v>150107</v>
      </c>
      <c r="D308" t="str">
        <f>[4]PC!B19</f>
        <v>Hedin Helsingborg Bil AB</v>
      </c>
      <c r="E308" t="str">
        <f>[4]PC!C19</f>
        <v>Uppsala</v>
      </c>
      <c r="F308" t="str">
        <f>[4]PC!D19</f>
        <v>Per-Henrik Elgstedt</v>
      </c>
      <c r="G308">
        <f>[4]PC!E19</f>
        <v>1.9722425127830533E-2</v>
      </c>
      <c r="H308">
        <f>[4]PC!F19</f>
        <v>181</v>
      </c>
      <c r="I308">
        <f>[4]PC!G19</f>
        <v>7</v>
      </c>
      <c r="J308">
        <f>[4]PC!H19</f>
        <v>11</v>
      </c>
      <c r="K308">
        <f>[4]PC!I19</f>
        <v>16</v>
      </c>
      <c r="L308" s="3">
        <f>[4]PC!K19</f>
        <v>17</v>
      </c>
      <c r="M308" s="3">
        <f>[4]PC!L19</f>
        <v>16</v>
      </c>
      <c r="N308" s="3">
        <f>[4]PC!M19</f>
        <v>15</v>
      </c>
      <c r="O308" s="3">
        <f>[4]PC!O19</f>
        <v>14</v>
      </c>
      <c r="P308" s="3">
        <f>[4]PC!P19</f>
        <v>15</v>
      </c>
      <c r="Q308" s="3">
        <f>[4]PC!Q19</f>
        <v>17</v>
      </c>
      <c r="R308" s="3">
        <f>[4]PC!S19</f>
        <v>16</v>
      </c>
      <c r="S308" s="3">
        <f>[4]PC!T19</f>
        <v>18</v>
      </c>
      <c r="T308" s="3">
        <f>[4]PC!U19</f>
        <v>20</v>
      </c>
    </row>
    <row r="309" spans="1:20" x14ac:dyDescent="0.25">
      <c r="A309" t="s">
        <v>29</v>
      </c>
      <c r="B309" t="s">
        <v>30</v>
      </c>
      <c r="C309" s="7">
        <f>[4]PC!A20</f>
        <v>150108</v>
      </c>
      <c r="D309" t="str">
        <f>[4]PC!B20</f>
        <v>Hedin Helsingborg Bil AB</v>
      </c>
      <c r="E309" t="str">
        <f>[4]PC!C20</f>
        <v>Varberg</v>
      </c>
      <c r="F309" t="str">
        <f>[4]PC!D20</f>
        <v>Per-Henrik Elgstedt</v>
      </c>
      <c r="G309">
        <f>[4]PC!E20</f>
        <v>8.7655222790357923E-3</v>
      </c>
      <c r="H309">
        <f>[4]PC!F20</f>
        <v>105</v>
      </c>
      <c r="I309">
        <f>[4]PC!G20</f>
        <v>3</v>
      </c>
      <c r="J309">
        <f>[4]PC!H20</f>
        <v>7</v>
      </c>
      <c r="K309">
        <f>[4]PC!I20</f>
        <v>9</v>
      </c>
      <c r="L309" s="3">
        <f>[4]PC!K20</f>
        <v>9</v>
      </c>
      <c r="M309" s="3">
        <f>[4]PC!L20</f>
        <v>9</v>
      </c>
      <c r="N309" s="3">
        <f>[4]PC!M20</f>
        <v>9</v>
      </c>
      <c r="O309" s="3">
        <f>[4]PC!O20</f>
        <v>8</v>
      </c>
      <c r="P309" s="3">
        <f>[4]PC!P20</f>
        <v>8</v>
      </c>
      <c r="Q309" s="3">
        <f>[4]PC!Q20</f>
        <v>10</v>
      </c>
      <c r="R309" s="3">
        <f>[4]PC!S20</f>
        <v>9</v>
      </c>
      <c r="S309" s="3">
        <f>[4]PC!T20</f>
        <v>10</v>
      </c>
      <c r="T309" s="3">
        <f>[4]PC!U20</f>
        <v>12</v>
      </c>
    </row>
    <row r="310" spans="1:20" x14ac:dyDescent="0.25">
      <c r="A310" t="s">
        <v>29</v>
      </c>
      <c r="B310" t="s">
        <v>30</v>
      </c>
      <c r="C310" s="7">
        <f>[4]PC!A21</f>
        <v>150109</v>
      </c>
      <c r="D310" t="str">
        <f>[4]PC!B21</f>
        <v>Hedin Bil Transport-/Lastbilscenter</v>
      </c>
      <c r="E310" t="str">
        <f>[4]PC!C21</f>
        <v>Helsingborg</v>
      </c>
      <c r="F310" t="str">
        <f>[4]PC!D21</f>
        <v>Per-Henrik Elgstedt</v>
      </c>
      <c r="G310">
        <f>[4]PC!E21</f>
        <v>6.2089116143170198E-2</v>
      </c>
      <c r="H310">
        <f>[4]PC!F21</f>
        <v>0</v>
      </c>
      <c r="I310">
        <f>[4]PC!G21</f>
        <v>0</v>
      </c>
      <c r="J310">
        <f>[4]PC!H21</f>
        <v>-5</v>
      </c>
      <c r="K310">
        <f>[4]PC!I21</f>
        <v>-2</v>
      </c>
      <c r="L310" s="3">
        <f>[4]PC!K21</f>
        <v>3</v>
      </c>
      <c r="M310" s="3">
        <f>[4]PC!L21</f>
        <v>2</v>
      </c>
      <c r="N310" s="3">
        <f>[4]PC!M21</f>
        <v>0</v>
      </c>
      <c r="O310" s="3">
        <f>[4]PC!O21</f>
        <v>-1</v>
      </c>
      <c r="P310" s="3">
        <f>[4]PC!P21</f>
        <v>0</v>
      </c>
      <c r="Q310" s="3">
        <f>[4]PC!Q21</f>
        <v>1</v>
      </c>
      <c r="R310" s="3">
        <f>[4]PC!S21</f>
        <v>4</v>
      </c>
      <c r="S310" s="3">
        <f>[4]PC!T21</f>
        <v>1</v>
      </c>
      <c r="T310" s="3">
        <f>[4]PC!U21</f>
        <v>2</v>
      </c>
    </row>
    <row r="311" spans="1:20" x14ac:dyDescent="0.25">
      <c r="A311" t="s">
        <v>29</v>
      </c>
      <c r="B311" t="s">
        <v>30</v>
      </c>
      <c r="C311" s="7">
        <f>[4]PC!A22</f>
        <v>150110</v>
      </c>
      <c r="D311" t="str">
        <f>[4]PC!B22</f>
        <v>Ivars Bil i Hoting AB</v>
      </c>
      <c r="E311" t="str">
        <f>[4]PC!C22</f>
        <v>Hoting</v>
      </c>
      <c r="F311" t="str">
        <f>[4]PC!D22</f>
        <v>Joel Karlsson</v>
      </c>
      <c r="G311">
        <f>[4]PC!E22</f>
        <v>6.9393718042366692E-3</v>
      </c>
      <c r="H311">
        <f>[4]PC!F22</f>
        <v>30</v>
      </c>
      <c r="I311">
        <f>[4]PC!G22</f>
        <v>4</v>
      </c>
      <c r="J311">
        <f>[4]PC!H22</f>
        <v>4</v>
      </c>
      <c r="K311">
        <f>[4]PC!I22</f>
        <v>1</v>
      </c>
      <c r="L311" s="3">
        <f>[4]PC!K22</f>
        <v>3</v>
      </c>
      <c r="M311" s="3">
        <f>[4]PC!L22</f>
        <v>3</v>
      </c>
      <c r="N311" s="3">
        <f>[4]PC!M22</f>
        <v>2</v>
      </c>
      <c r="O311" s="3">
        <f>[4]PC!O22</f>
        <v>2</v>
      </c>
      <c r="P311" s="3">
        <f>[4]PC!P22</f>
        <v>2</v>
      </c>
      <c r="Q311" s="3">
        <f>[4]PC!Q22</f>
        <v>2</v>
      </c>
      <c r="R311" s="3">
        <f>[4]PC!S22</f>
        <v>3</v>
      </c>
      <c r="S311" s="3">
        <f>[4]PC!T22</f>
        <v>3</v>
      </c>
      <c r="T311" s="3">
        <f>[4]PC!U22</f>
        <v>3</v>
      </c>
    </row>
    <row r="312" spans="1:20" x14ac:dyDescent="0.25">
      <c r="A312" t="s">
        <v>29</v>
      </c>
      <c r="B312" t="s">
        <v>30</v>
      </c>
      <c r="C312" s="7">
        <f>[4]PC!A23</f>
        <v>150111</v>
      </c>
      <c r="D312" t="str">
        <f>[4]PC!B23</f>
        <v>Ivars Bil i Hoting AB</v>
      </c>
      <c r="E312" t="str">
        <f>[4]PC!C23</f>
        <v>Sollefteå</v>
      </c>
      <c r="F312" t="str">
        <f>[4]PC!D23</f>
        <v>Joel Karlsson</v>
      </c>
      <c r="G312">
        <f>[4]PC!E23</f>
        <v>1.0226442658875092E-2</v>
      </c>
      <c r="H312">
        <f>[4]PC!F23</f>
        <v>34</v>
      </c>
      <c r="I312">
        <f>[4]PC!G23</f>
        <v>2</v>
      </c>
      <c r="J312">
        <f>[4]PC!H23</f>
        <v>2</v>
      </c>
      <c r="K312">
        <f>[4]PC!I23</f>
        <v>1</v>
      </c>
      <c r="L312" s="3">
        <f>[4]PC!K23</f>
        <v>3</v>
      </c>
      <c r="M312" s="3">
        <f>[4]PC!L23</f>
        <v>3</v>
      </c>
      <c r="N312" s="3">
        <f>[4]PC!M23</f>
        <v>3</v>
      </c>
      <c r="O312" s="3">
        <f>[4]PC!O23</f>
        <v>3</v>
      </c>
      <c r="P312" s="3">
        <f>[4]PC!P23</f>
        <v>3</v>
      </c>
      <c r="Q312" s="3">
        <f>[4]PC!Q23</f>
        <v>4</v>
      </c>
      <c r="R312" s="3">
        <f>[4]PC!S23</f>
        <v>3</v>
      </c>
      <c r="S312" s="3">
        <f>[4]PC!T23</f>
        <v>4</v>
      </c>
      <c r="T312" s="3">
        <f>[4]PC!U23</f>
        <v>4</v>
      </c>
    </row>
    <row r="313" spans="1:20" x14ac:dyDescent="0.25">
      <c r="A313" t="s">
        <v>29</v>
      </c>
      <c r="B313" t="s">
        <v>30</v>
      </c>
      <c r="C313" s="7">
        <f>[4]PC!A24</f>
        <v>150120</v>
      </c>
      <c r="D313" t="str">
        <f>[4]PC!B24</f>
        <v>Sellmans Bil i Hudiksvall AB</v>
      </c>
      <c r="E313" t="str">
        <f>[4]PC!C24</f>
        <v>Hudiksvall</v>
      </c>
      <c r="F313" t="str">
        <f>[4]PC!D24</f>
        <v>Joel Karlsson</v>
      </c>
      <c r="G313">
        <f>[4]PC!E24</f>
        <v>1.8626734842951059E-2</v>
      </c>
      <c r="H313">
        <f>[4]PC!F24</f>
        <v>83</v>
      </c>
      <c r="I313">
        <f>[4]PC!G24</f>
        <v>5</v>
      </c>
      <c r="J313">
        <f>[4]PC!H24</f>
        <v>9</v>
      </c>
      <c r="K313">
        <f>[4]PC!I24</f>
        <v>1</v>
      </c>
      <c r="L313" s="3">
        <f>[4]PC!K24</f>
        <v>8</v>
      </c>
      <c r="M313" s="3">
        <f>[4]PC!L24</f>
        <v>8</v>
      </c>
      <c r="N313" s="3">
        <f>[4]PC!M24</f>
        <v>7</v>
      </c>
      <c r="O313" s="3">
        <f>[4]PC!O24</f>
        <v>6</v>
      </c>
      <c r="P313" s="3">
        <f>[4]PC!P24</f>
        <v>7</v>
      </c>
      <c r="Q313" s="3">
        <f>[4]PC!Q24</f>
        <v>8</v>
      </c>
      <c r="R313" s="3">
        <f>[4]PC!S24</f>
        <v>8</v>
      </c>
      <c r="S313" s="3">
        <f>[4]PC!T24</f>
        <v>9</v>
      </c>
      <c r="T313" s="3">
        <f>[4]PC!U24</f>
        <v>9</v>
      </c>
    </row>
    <row r="314" spans="1:20" x14ac:dyDescent="0.25">
      <c r="A314" t="s">
        <v>29</v>
      </c>
      <c r="B314" t="s">
        <v>30</v>
      </c>
      <c r="C314" s="7">
        <f>[4]PC!A25</f>
        <v>150140</v>
      </c>
      <c r="D314" t="str">
        <f>[4]PC!B25</f>
        <v>Habil AB</v>
      </c>
      <c r="E314" t="str">
        <f>[4]PC!C25</f>
        <v>Jönköping</v>
      </c>
      <c r="F314" t="str">
        <f>[4]PC!D25</f>
        <v>Patrik Johansson</v>
      </c>
      <c r="G314">
        <f>[4]PC!E25</f>
        <v>1.3148283418553688E-2</v>
      </c>
      <c r="H314">
        <f>[4]PC!F25</f>
        <v>180</v>
      </c>
      <c r="I314">
        <f>[4]PC!G25</f>
        <v>7</v>
      </c>
      <c r="J314">
        <f>[4]PC!H25</f>
        <v>14</v>
      </c>
      <c r="K314">
        <f>[4]PC!I25</f>
        <v>13</v>
      </c>
      <c r="L314" s="3">
        <f>[4]PC!K25</f>
        <v>16</v>
      </c>
      <c r="M314" s="3">
        <f>[4]PC!L25</f>
        <v>16</v>
      </c>
      <c r="N314" s="3">
        <f>[4]PC!M25</f>
        <v>15</v>
      </c>
      <c r="O314" s="3">
        <f>[4]PC!O25</f>
        <v>14</v>
      </c>
      <c r="P314" s="3">
        <f>[4]PC!P25</f>
        <v>15</v>
      </c>
      <c r="Q314" s="3">
        <f>[4]PC!Q25</f>
        <v>17</v>
      </c>
      <c r="R314" s="3">
        <f>[4]PC!S25</f>
        <v>15</v>
      </c>
      <c r="S314" s="3">
        <f>[4]PC!T25</f>
        <v>18</v>
      </c>
      <c r="T314" s="3">
        <f>[4]PC!U25</f>
        <v>20</v>
      </c>
    </row>
    <row r="315" spans="1:20" x14ac:dyDescent="0.25">
      <c r="A315" t="s">
        <v>29</v>
      </c>
      <c r="B315" t="s">
        <v>30</v>
      </c>
      <c r="C315" s="7">
        <f>[4]PC!A26</f>
        <v>150220</v>
      </c>
      <c r="D315" t="str">
        <f>[4]PC!B26</f>
        <v>Gösta Hurtigs Bil AB</v>
      </c>
      <c r="E315" t="str">
        <f>[4]PC!C26</f>
        <v>Kungälv</v>
      </c>
      <c r="F315" t="str">
        <f>[4]PC!D26</f>
        <v>Mikael Löfroth</v>
      </c>
      <c r="G315">
        <f>[4]PC!E26</f>
        <v>2.5566106647187729E-2</v>
      </c>
      <c r="H315">
        <f>[4]PC!F26</f>
        <v>211</v>
      </c>
      <c r="I315">
        <f>[4]PC!G26</f>
        <v>3</v>
      </c>
      <c r="J315">
        <f>[4]PC!H26</f>
        <v>16</v>
      </c>
      <c r="K315">
        <f>[4]PC!I26</f>
        <v>15</v>
      </c>
      <c r="L315" s="3">
        <f>[4]PC!K26</f>
        <v>18</v>
      </c>
      <c r="M315" s="3">
        <f>[4]PC!L26</f>
        <v>19</v>
      </c>
      <c r="N315" s="3">
        <f>[4]PC!M26</f>
        <v>18</v>
      </c>
      <c r="O315" s="3">
        <f>[4]PC!O26</f>
        <v>16</v>
      </c>
      <c r="P315" s="3">
        <f>[4]PC!P26</f>
        <v>17</v>
      </c>
      <c r="Q315" s="3">
        <f>[4]PC!Q26</f>
        <v>20</v>
      </c>
      <c r="R315" s="3">
        <f>[4]PC!S26</f>
        <v>19</v>
      </c>
      <c r="S315" s="3">
        <f>[4]PC!T26</f>
        <v>21</v>
      </c>
      <c r="T315" s="3">
        <f>[4]PC!U26</f>
        <v>23</v>
      </c>
    </row>
    <row r="316" spans="1:20" x14ac:dyDescent="0.25">
      <c r="A316" t="s">
        <v>29</v>
      </c>
      <c r="B316" t="s">
        <v>30</v>
      </c>
      <c r="C316" s="7">
        <f>[4]PC!A27</f>
        <v>150230</v>
      </c>
      <c r="D316" t="str">
        <f>[4]PC!B27</f>
        <v>Göstorps Bil AB</v>
      </c>
      <c r="E316" t="str">
        <f>[4]PC!C27</f>
        <v>Laholm</v>
      </c>
      <c r="F316" t="str">
        <f>[4]PC!D27</f>
        <v>Mikael Löfroth</v>
      </c>
      <c r="G316">
        <f>[4]PC!E27</f>
        <v>3.2870708546384221E-3</v>
      </c>
      <c r="H316">
        <f>[4]PC!F27</f>
        <v>32</v>
      </c>
      <c r="I316">
        <f>[4]PC!G27</f>
        <v>2</v>
      </c>
      <c r="J316">
        <f>[4]PC!H27</f>
        <v>2</v>
      </c>
      <c r="K316">
        <f>[4]PC!I27</f>
        <v>2</v>
      </c>
      <c r="L316" s="3">
        <f>[4]PC!K27</f>
        <v>2</v>
      </c>
      <c r="M316" s="3">
        <f>[4]PC!L27</f>
        <v>3</v>
      </c>
      <c r="N316" s="3">
        <f>[4]PC!M27</f>
        <v>2</v>
      </c>
      <c r="O316" s="3">
        <f>[4]PC!O27</f>
        <v>2</v>
      </c>
      <c r="P316" s="3">
        <f>[4]PC!P27</f>
        <v>2</v>
      </c>
      <c r="Q316" s="3">
        <f>[4]PC!Q27</f>
        <v>3</v>
      </c>
      <c r="R316" s="3">
        <f>[4]PC!S27</f>
        <v>2</v>
      </c>
      <c r="S316" s="3">
        <f>[4]PC!T27</f>
        <v>3</v>
      </c>
      <c r="T316" s="3">
        <f>[4]PC!U27</f>
        <v>3</v>
      </c>
    </row>
    <row r="317" spans="1:20" x14ac:dyDescent="0.25">
      <c r="A317" t="s">
        <v>29</v>
      </c>
      <c r="B317" t="s">
        <v>30</v>
      </c>
      <c r="C317" s="7">
        <f>[4]PC!A28</f>
        <v>150290</v>
      </c>
      <c r="D317" t="str">
        <f>[4]PC!B28</f>
        <v>Bilhallen i Mjölby AB</v>
      </c>
      <c r="E317" t="str">
        <f>[4]PC!C28</f>
        <v>Mjölby</v>
      </c>
      <c r="F317" t="str">
        <f>[4]PC!D28</f>
        <v>Mikael Löfroth</v>
      </c>
      <c r="G317">
        <f>[4]PC!E28</f>
        <v>6.2089116143170201E-3</v>
      </c>
      <c r="H317">
        <f>[4]PC!F28</f>
        <v>86</v>
      </c>
      <c r="I317">
        <f>[4]PC!G28</f>
        <v>6</v>
      </c>
      <c r="J317">
        <f>[4]PC!H28</f>
        <v>6</v>
      </c>
      <c r="K317">
        <f>[4]PC!I28</f>
        <v>6</v>
      </c>
      <c r="L317" s="3">
        <f>[4]PC!K28</f>
        <v>8</v>
      </c>
      <c r="M317" s="3">
        <f>[4]PC!L28</f>
        <v>8</v>
      </c>
      <c r="N317" s="3">
        <f>[4]PC!M28</f>
        <v>8</v>
      </c>
      <c r="O317" s="3">
        <f>[4]PC!O28</f>
        <v>7</v>
      </c>
      <c r="P317" s="3">
        <f>[4]PC!P28</f>
        <v>7</v>
      </c>
      <c r="Q317" s="3">
        <f>[4]PC!Q28</f>
        <v>8</v>
      </c>
      <c r="R317" s="3">
        <f>[4]PC!S28</f>
        <v>7</v>
      </c>
      <c r="S317" s="3">
        <f>[4]PC!T28</f>
        <v>9</v>
      </c>
      <c r="T317" s="3">
        <f>[4]PC!U28</f>
        <v>9</v>
      </c>
    </row>
    <row r="318" spans="1:20" x14ac:dyDescent="0.25">
      <c r="A318" t="s">
        <v>29</v>
      </c>
      <c r="B318" t="s">
        <v>30</v>
      </c>
      <c r="C318" s="7">
        <f>[4]PC!A29</f>
        <v>150300</v>
      </c>
      <c r="D318" t="str">
        <f>[4]PC!B29</f>
        <v>Hedin Göteborg Bil AB</v>
      </c>
      <c r="E318" t="str">
        <f>[4]PC!C29</f>
        <v>Mölndal</v>
      </c>
      <c r="F318" t="str">
        <f>[4]PC!D29</f>
        <v>Per-Henrik Elgstedt</v>
      </c>
      <c r="G318">
        <f>[4]PC!E29</f>
        <v>3.7253469685902117E-2</v>
      </c>
      <c r="H318">
        <f>[4]PC!F29</f>
        <v>502</v>
      </c>
      <c r="I318">
        <f>[4]PC!G29</f>
        <v>14</v>
      </c>
      <c r="J318">
        <f>[4]PC!H29</f>
        <v>30</v>
      </c>
      <c r="K318">
        <f>[4]PC!I29</f>
        <v>43</v>
      </c>
      <c r="L318" s="3">
        <f>[4]PC!K29</f>
        <v>43</v>
      </c>
      <c r="M318" s="3">
        <f>[4]PC!L29</f>
        <v>45</v>
      </c>
      <c r="N318" s="3">
        <f>[4]PC!M29</f>
        <v>42</v>
      </c>
      <c r="O318" s="3">
        <f>[4]PC!O29</f>
        <v>39</v>
      </c>
      <c r="P318" s="3">
        <f>[4]PC!P29</f>
        <v>41</v>
      </c>
      <c r="Q318" s="3">
        <f>[4]PC!Q29</f>
        <v>47</v>
      </c>
      <c r="R318" s="3">
        <f>[4]PC!S29</f>
        <v>43</v>
      </c>
      <c r="S318" s="3">
        <f>[4]PC!T29</f>
        <v>49</v>
      </c>
      <c r="T318" s="3">
        <f>[4]PC!U29</f>
        <v>55</v>
      </c>
    </row>
    <row r="319" spans="1:20" x14ac:dyDescent="0.25">
      <c r="A319" t="s">
        <v>29</v>
      </c>
      <c r="B319" t="s">
        <v>30</v>
      </c>
      <c r="C319" s="7">
        <f>[4]PC!A30</f>
        <v>150301</v>
      </c>
      <c r="D319" t="str">
        <f>[4]PC!B30</f>
        <v>Hedin Göteborg Bil AB</v>
      </c>
      <c r="E319" t="str">
        <f>[4]PC!C30</f>
        <v>Kungsbacka</v>
      </c>
      <c r="F319" t="str">
        <f>[4]PC!D30</f>
        <v>Per-Henrik Elgstedt</v>
      </c>
      <c r="G319">
        <f>[4]PC!E30</f>
        <v>7.6698319941563183E-3</v>
      </c>
      <c r="H319">
        <f>[4]PC!F30</f>
        <v>105</v>
      </c>
      <c r="I319">
        <f>[4]PC!G30</f>
        <v>4</v>
      </c>
      <c r="J319">
        <f>[4]PC!H30</f>
        <v>6</v>
      </c>
      <c r="K319">
        <f>[4]PC!I30</f>
        <v>9</v>
      </c>
      <c r="L319" s="3">
        <f>[4]PC!K30</f>
        <v>10</v>
      </c>
      <c r="M319" s="3">
        <f>[4]PC!L30</f>
        <v>9</v>
      </c>
      <c r="N319" s="3">
        <f>[4]PC!M30</f>
        <v>9</v>
      </c>
      <c r="O319" s="3">
        <f>[4]PC!O30</f>
        <v>8</v>
      </c>
      <c r="P319" s="3">
        <f>[4]PC!P30</f>
        <v>8</v>
      </c>
      <c r="Q319" s="3">
        <f>[4]PC!Q30</f>
        <v>9</v>
      </c>
      <c r="R319" s="3">
        <f>[4]PC!S30</f>
        <v>9</v>
      </c>
      <c r="S319" s="3">
        <f>[4]PC!T30</f>
        <v>10</v>
      </c>
      <c r="T319" s="3">
        <f>[4]PC!U30</f>
        <v>12</v>
      </c>
    </row>
    <row r="320" spans="1:20" x14ac:dyDescent="0.25">
      <c r="A320" t="s">
        <v>29</v>
      </c>
      <c r="B320" t="s">
        <v>30</v>
      </c>
      <c r="C320" s="7">
        <f>[4]PC!A31</f>
        <v>150302</v>
      </c>
      <c r="D320" t="str">
        <f>[4]PC!B31</f>
        <v>Hedin Bil Transport-/Lastbilscenter</v>
      </c>
      <c r="E320" t="str">
        <f>[4]PC!C31</f>
        <v>Hisings Kärra</v>
      </c>
      <c r="F320" t="str">
        <f>[4]PC!D31</f>
        <v>Per-Henrik Elgstedt</v>
      </c>
      <c r="G320">
        <f>[4]PC!E31</f>
        <v>5.4784514243973702E-2</v>
      </c>
      <c r="H320">
        <f>[4]PC!F31</f>
        <v>0</v>
      </c>
      <c r="I320">
        <f>[4]PC!G31</f>
        <v>0</v>
      </c>
      <c r="J320">
        <f>[4]PC!H31</f>
        <v>-4</v>
      </c>
      <c r="K320">
        <f>[4]PC!I31</f>
        <v>-2</v>
      </c>
      <c r="L320" s="3">
        <f>[4]PC!K31</f>
        <v>3</v>
      </c>
      <c r="M320" s="3">
        <f>[4]PC!L31</f>
        <v>1</v>
      </c>
      <c r="N320" s="3">
        <f>[4]PC!M31</f>
        <v>0</v>
      </c>
      <c r="O320" s="3">
        <f>[4]PC!O31</f>
        <v>0</v>
      </c>
      <c r="P320" s="3">
        <f>[4]PC!P31</f>
        <v>0</v>
      </c>
      <c r="Q320" s="3">
        <f>[4]PC!Q31</f>
        <v>2</v>
      </c>
      <c r="R320" s="3">
        <f>[4]PC!S31</f>
        <v>3</v>
      </c>
      <c r="S320" s="3">
        <f>[4]PC!T31</f>
        <v>1</v>
      </c>
      <c r="T320" s="3">
        <f>[4]PC!U31</f>
        <v>1</v>
      </c>
    </row>
    <row r="321" spans="1:20" x14ac:dyDescent="0.25">
      <c r="A321" t="s">
        <v>29</v>
      </c>
      <c r="B321" t="s">
        <v>30</v>
      </c>
      <c r="C321" s="7">
        <f>[4]PC!A32</f>
        <v>150303</v>
      </c>
      <c r="D321" t="str">
        <f>[4]PC!B32</f>
        <v>Hedin Göteborg Bil AB</v>
      </c>
      <c r="E321" t="str">
        <f>[4]PC!C32</f>
        <v>Borås</v>
      </c>
      <c r="F321" t="str">
        <f>[4]PC!D32</f>
        <v>Per-Henrik Elgstedt</v>
      </c>
      <c r="G321">
        <f>[4]PC!E32</f>
        <v>2.0452885317750184E-2</v>
      </c>
      <c r="H321">
        <f>[4]PC!F32</f>
        <v>179</v>
      </c>
      <c r="I321">
        <f>[4]PC!G32</f>
        <v>3</v>
      </c>
      <c r="J321">
        <f>[4]PC!H32</f>
        <v>11</v>
      </c>
      <c r="K321">
        <f>[4]PC!I32</f>
        <v>15</v>
      </c>
      <c r="L321" s="3">
        <f>[4]PC!K32</f>
        <v>16</v>
      </c>
      <c r="M321" s="3">
        <f>[4]PC!L32</f>
        <v>16</v>
      </c>
      <c r="N321" s="3">
        <f>[4]PC!M32</f>
        <v>15</v>
      </c>
      <c r="O321" s="3">
        <f>[4]PC!O32</f>
        <v>13</v>
      </c>
      <c r="P321" s="3">
        <f>[4]PC!P32</f>
        <v>14</v>
      </c>
      <c r="Q321" s="3">
        <f>[4]PC!Q32</f>
        <v>16</v>
      </c>
      <c r="R321" s="3">
        <f>[4]PC!S32</f>
        <v>16</v>
      </c>
      <c r="S321" s="3">
        <f>[4]PC!T32</f>
        <v>18</v>
      </c>
      <c r="T321" s="3">
        <f>[4]PC!U32</f>
        <v>20</v>
      </c>
    </row>
    <row r="322" spans="1:20" x14ac:dyDescent="0.25">
      <c r="A322" t="s">
        <v>29</v>
      </c>
      <c r="B322" t="s">
        <v>30</v>
      </c>
      <c r="C322" s="7">
        <f>[4]PC!A33</f>
        <v>150304</v>
      </c>
      <c r="D322" t="str">
        <f>[4]PC!B33</f>
        <v>Hedin Göteborg Bil AB</v>
      </c>
      <c r="E322" t="str">
        <f>[4]PC!C33</f>
        <v>Alingsås</v>
      </c>
      <c r="F322" t="str">
        <f>[4]PC!D33</f>
        <v>Per-Henrik Elgstedt</v>
      </c>
      <c r="G322">
        <f>[4]PC!E33</f>
        <v>5.1132213294375461E-3</v>
      </c>
      <c r="H322">
        <f>[4]PC!F33</f>
        <v>68</v>
      </c>
      <c r="I322">
        <f>[4]PC!G33</f>
        <v>2</v>
      </c>
      <c r="J322">
        <f>[4]PC!H33</f>
        <v>4</v>
      </c>
      <c r="K322">
        <f>[4]PC!I33</f>
        <v>6</v>
      </c>
      <c r="L322" s="3">
        <f>[4]PC!K33</f>
        <v>6</v>
      </c>
      <c r="M322" s="3">
        <f>[4]PC!L33</f>
        <v>6</v>
      </c>
      <c r="N322" s="3">
        <f>[4]PC!M33</f>
        <v>6</v>
      </c>
      <c r="O322" s="3">
        <f>[4]PC!O33</f>
        <v>5</v>
      </c>
      <c r="P322" s="3">
        <f>[4]PC!P33</f>
        <v>6</v>
      </c>
      <c r="Q322" s="3">
        <f>[4]PC!Q33</f>
        <v>6</v>
      </c>
      <c r="R322" s="3">
        <f>[4]PC!S33</f>
        <v>6</v>
      </c>
      <c r="S322" s="3">
        <f>[4]PC!T33</f>
        <v>7</v>
      </c>
      <c r="T322" s="3">
        <f>[4]PC!U33</f>
        <v>8</v>
      </c>
    </row>
    <row r="323" spans="1:20" x14ac:dyDescent="0.25">
      <c r="A323" t="s">
        <v>29</v>
      </c>
      <c r="B323" t="s">
        <v>30</v>
      </c>
      <c r="C323" s="7">
        <f>[4]PC!A34</f>
        <v>150306</v>
      </c>
      <c r="D323" t="str">
        <f>[4]PC!B34</f>
        <v>Hedin Göteborg Bil AB</v>
      </c>
      <c r="E323" t="str">
        <f>[4]PC!C34</f>
        <v>Trollhättan</v>
      </c>
      <c r="F323" t="str">
        <f>[4]PC!D34</f>
        <v>Per-Henrik Elgstedt</v>
      </c>
      <c r="G323">
        <f>[4]PC!E34</f>
        <v>7.6698319941563183E-3</v>
      </c>
      <c r="H323">
        <f>[4]PC!F34</f>
        <v>133</v>
      </c>
      <c r="I323">
        <f>[4]PC!G34</f>
        <v>3</v>
      </c>
      <c r="J323">
        <f>[4]PC!H34</f>
        <v>8</v>
      </c>
      <c r="K323">
        <f>[4]PC!I34</f>
        <v>12</v>
      </c>
      <c r="L323" s="3">
        <f>[4]PC!K34</f>
        <v>12</v>
      </c>
      <c r="M323" s="3">
        <f>[4]PC!L34</f>
        <v>11</v>
      </c>
      <c r="N323" s="3">
        <f>[4]PC!M34</f>
        <v>11</v>
      </c>
      <c r="O323" s="3">
        <f>[4]PC!O34</f>
        <v>10</v>
      </c>
      <c r="P323" s="3">
        <f>[4]PC!P34</f>
        <v>10</v>
      </c>
      <c r="Q323" s="3">
        <f>[4]PC!Q34</f>
        <v>12</v>
      </c>
      <c r="R323" s="3">
        <f>[4]PC!S34</f>
        <v>11</v>
      </c>
      <c r="S323" s="3">
        <f>[4]PC!T34</f>
        <v>13</v>
      </c>
      <c r="T323" s="3">
        <f>[4]PC!U34</f>
        <v>15</v>
      </c>
    </row>
    <row r="324" spans="1:20" x14ac:dyDescent="0.25">
      <c r="A324" t="s">
        <v>29</v>
      </c>
      <c r="B324" t="s">
        <v>30</v>
      </c>
      <c r="C324" s="7">
        <f>[4]PC!A35</f>
        <v>150307</v>
      </c>
      <c r="D324" t="str">
        <f>[4]PC!B35</f>
        <v>Hedin Göteborg Bil AB</v>
      </c>
      <c r="E324" t="str">
        <f>[4]PC!C35</f>
        <v>Uddevalla</v>
      </c>
      <c r="F324" t="str">
        <f>[4]PC!D35</f>
        <v>Per-Henrik Elgstedt</v>
      </c>
      <c r="G324">
        <f>[4]PC!E35</f>
        <v>9.1307523739956164E-3</v>
      </c>
      <c r="H324">
        <f>[4]PC!F35</f>
        <v>110</v>
      </c>
      <c r="I324">
        <f>[4]PC!G35</f>
        <v>2</v>
      </c>
      <c r="J324">
        <f>[4]PC!H35</f>
        <v>7</v>
      </c>
      <c r="K324">
        <f>[4]PC!I35</f>
        <v>10</v>
      </c>
      <c r="L324" s="3">
        <f>[4]PC!K35</f>
        <v>9</v>
      </c>
      <c r="M324" s="3">
        <f>[4]PC!L35</f>
        <v>10</v>
      </c>
      <c r="N324" s="3">
        <f>[4]PC!M35</f>
        <v>9</v>
      </c>
      <c r="O324" s="3">
        <f>[4]PC!O35</f>
        <v>8</v>
      </c>
      <c r="P324" s="3">
        <f>[4]PC!P35</f>
        <v>9</v>
      </c>
      <c r="Q324" s="3">
        <f>[4]PC!Q35</f>
        <v>10</v>
      </c>
      <c r="R324" s="3">
        <f>[4]PC!S35</f>
        <v>10</v>
      </c>
      <c r="S324" s="3">
        <f>[4]PC!T35</f>
        <v>11</v>
      </c>
      <c r="T324" s="3">
        <f>[4]PC!U35</f>
        <v>13</v>
      </c>
    </row>
    <row r="325" spans="1:20" x14ac:dyDescent="0.25">
      <c r="A325" t="s">
        <v>29</v>
      </c>
      <c r="B325" t="s">
        <v>30</v>
      </c>
      <c r="C325" s="7">
        <f>[4]PC!A36</f>
        <v>150308</v>
      </c>
      <c r="D325" t="str">
        <f>[4]PC!B36</f>
        <v>Hedin Göteborg Bil AB</v>
      </c>
      <c r="E325" t="str">
        <f>[4]PC!C36</f>
        <v>Vara</v>
      </c>
      <c r="F325" t="str">
        <f>[4]PC!D36</f>
        <v>Per-Henrik Elgstedt</v>
      </c>
      <c r="G325">
        <f>[4]PC!E36</f>
        <v>6.5741417092768442E-3</v>
      </c>
      <c r="H325">
        <f>[4]PC!F36</f>
        <v>45</v>
      </c>
      <c r="I325">
        <f>[4]PC!G36</f>
        <v>3</v>
      </c>
      <c r="J325">
        <f>[4]PC!H36</f>
        <v>2</v>
      </c>
      <c r="K325">
        <f>[4]PC!I36</f>
        <v>4</v>
      </c>
      <c r="L325" s="3">
        <f>[4]PC!K36</f>
        <v>4</v>
      </c>
      <c r="M325" s="3">
        <f>[4]PC!L36</f>
        <v>4</v>
      </c>
      <c r="N325" s="3">
        <f>[4]PC!M36</f>
        <v>3</v>
      </c>
      <c r="O325" s="3">
        <f>[4]PC!O36</f>
        <v>4</v>
      </c>
      <c r="P325" s="3">
        <f>[4]PC!P36</f>
        <v>4</v>
      </c>
      <c r="Q325" s="3">
        <f>[4]PC!Q36</f>
        <v>5</v>
      </c>
      <c r="R325" s="3">
        <f>[4]PC!S36</f>
        <v>4</v>
      </c>
      <c r="S325" s="3">
        <f>[4]PC!T36</f>
        <v>4</v>
      </c>
      <c r="T325" s="3">
        <f>[4]PC!U36</f>
        <v>5</v>
      </c>
    </row>
    <row r="326" spans="1:20" x14ac:dyDescent="0.25">
      <c r="A326" t="s">
        <v>29</v>
      </c>
      <c r="B326" t="s">
        <v>30</v>
      </c>
      <c r="C326" s="7">
        <f>[4]PC!A37</f>
        <v>150311</v>
      </c>
      <c r="D326" t="str">
        <f>[4]PC!B37</f>
        <v>Hedin Göteborg Bil AB</v>
      </c>
      <c r="E326" t="str">
        <f>[4]PC!C37</f>
        <v>Hisings-Kärra</v>
      </c>
      <c r="F326" t="str">
        <f>[4]PC!D37</f>
        <v>Per-Henrik Elgstedt</v>
      </c>
      <c r="G326">
        <f>[4]PC!E37</f>
        <v>0</v>
      </c>
      <c r="H326">
        <f>[4]PC!F37</f>
        <v>264</v>
      </c>
      <c r="I326">
        <f>[4]PC!G37</f>
        <v>6</v>
      </c>
      <c r="J326">
        <f>[4]PC!H37</f>
        <v>18</v>
      </c>
      <c r="K326">
        <f>[4]PC!I37</f>
        <v>23</v>
      </c>
      <c r="L326" s="3">
        <f>[4]PC!K37</f>
        <v>22</v>
      </c>
      <c r="M326" s="3">
        <f>[4]PC!L37</f>
        <v>23</v>
      </c>
      <c r="N326" s="3">
        <f>[4]PC!M37</f>
        <v>22</v>
      </c>
      <c r="O326" s="3">
        <f>[4]PC!O37</f>
        <v>21</v>
      </c>
      <c r="P326" s="3">
        <f>[4]PC!P37</f>
        <v>21</v>
      </c>
      <c r="Q326" s="3">
        <f>[4]PC!Q37</f>
        <v>24</v>
      </c>
      <c r="R326" s="3">
        <f>[4]PC!S37</f>
        <v>21</v>
      </c>
      <c r="S326" s="3">
        <f>[4]PC!T37</f>
        <v>25</v>
      </c>
      <c r="T326" s="3">
        <f>[4]PC!U37</f>
        <v>28</v>
      </c>
    </row>
    <row r="327" spans="1:20" x14ac:dyDescent="0.25">
      <c r="A327" t="s">
        <v>29</v>
      </c>
      <c r="B327" t="s">
        <v>30</v>
      </c>
      <c r="C327" s="7">
        <f>[4]PC!A38</f>
        <v>150470</v>
      </c>
      <c r="D327" t="str">
        <f>[4]PC!B38</f>
        <v xml:space="preserve">BilDahl AB, Umeå </v>
      </c>
      <c r="E327" t="str">
        <f>[4]PC!C38</f>
        <v>Umeå</v>
      </c>
      <c r="F327" t="str">
        <f>[4]PC!D38</f>
        <v>Joel Karlsson</v>
      </c>
      <c r="G327">
        <f>[4]PC!E38</f>
        <v>1.6800584368151936E-2</v>
      </c>
      <c r="H327">
        <f>[4]PC!F38</f>
        <v>68</v>
      </c>
      <c r="I327">
        <f>[4]PC!G38</f>
        <v>3</v>
      </c>
      <c r="J327">
        <f>[4]PC!H38</f>
        <v>5</v>
      </c>
      <c r="K327">
        <f>[4]PC!I38</f>
        <v>4</v>
      </c>
      <c r="L327" s="3">
        <f>[4]PC!K38</f>
        <v>7</v>
      </c>
      <c r="M327" s="3">
        <f>[4]PC!L38</f>
        <v>6</v>
      </c>
      <c r="N327" s="3">
        <f>[4]PC!M38</f>
        <v>6</v>
      </c>
      <c r="O327" s="3">
        <f>[4]PC!O38</f>
        <v>5</v>
      </c>
      <c r="P327" s="3">
        <f>[4]PC!P38</f>
        <v>5</v>
      </c>
      <c r="Q327" s="3">
        <f>[4]PC!Q38</f>
        <v>6</v>
      </c>
      <c r="R327" s="3">
        <f>[4]PC!S38</f>
        <v>6</v>
      </c>
      <c r="S327" s="3">
        <f>[4]PC!T38</f>
        <v>7</v>
      </c>
      <c r="T327" s="3">
        <f>[4]PC!U38</f>
        <v>8</v>
      </c>
    </row>
    <row r="328" spans="1:20" x14ac:dyDescent="0.25">
      <c r="A328" t="s">
        <v>29</v>
      </c>
      <c r="B328" t="s">
        <v>30</v>
      </c>
      <c r="C328" s="7">
        <f>[4]PC!A39</f>
        <v>150472</v>
      </c>
      <c r="D328" t="str">
        <f>[4]PC!B39</f>
        <v xml:space="preserve">BilDahl AB, Skellefteå </v>
      </c>
      <c r="E328" t="str">
        <f>[4]PC!C39</f>
        <v>Skellefteå</v>
      </c>
      <c r="F328" t="str">
        <f>[4]PC!D39</f>
        <v>Joel Karlsson</v>
      </c>
      <c r="G328">
        <f>[4]PC!E39</f>
        <v>1.7165814463111759E-2</v>
      </c>
      <c r="H328">
        <f>[4]PC!F39</f>
        <v>57</v>
      </c>
      <c r="I328">
        <f>[4]PC!G39</f>
        <v>5</v>
      </c>
      <c r="J328">
        <f>[4]PC!H39</f>
        <v>4</v>
      </c>
      <c r="K328">
        <f>[4]PC!I39</f>
        <v>3</v>
      </c>
      <c r="L328" s="3">
        <f>[4]PC!K39</f>
        <v>6</v>
      </c>
      <c r="M328" s="3">
        <f>[4]PC!L39</f>
        <v>5</v>
      </c>
      <c r="N328" s="3">
        <f>[4]PC!M39</f>
        <v>5</v>
      </c>
      <c r="O328" s="3">
        <f>[4]PC!O39</f>
        <v>4</v>
      </c>
      <c r="P328" s="3">
        <f>[4]PC!P39</f>
        <v>4</v>
      </c>
      <c r="Q328" s="3">
        <f>[4]PC!Q39</f>
        <v>5</v>
      </c>
      <c r="R328" s="3">
        <f>[4]PC!S39</f>
        <v>5</v>
      </c>
      <c r="S328" s="3">
        <f>[4]PC!T39</f>
        <v>6</v>
      </c>
      <c r="T328" s="3">
        <f>[4]PC!U39</f>
        <v>6</v>
      </c>
    </row>
    <row r="329" spans="1:20" x14ac:dyDescent="0.25">
      <c r="A329" t="s">
        <v>29</v>
      </c>
      <c r="B329" t="s">
        <v>30</v>
      </c>
      <c r="C329" s="7">
        <f>[4]PC!A41</f>
        <v>150541</v>
      </c>
      <c r="D329" t="str">
        <f>[4]PC!B41</f>
        <v>Bengt Holmströms Bil AB</v>
      </c>
      <c r="E329" t="str">
        <f>[4]PC!C41</f>
        <v>Västervik</v>
      </c>
      <c r="F329" t="str">
        <f>[4]PC!D41</f>
        <v>Patrik Johansson</v>
      </c>
      <c r="G329">
        <f>[4]PC!E41</f>
        <v>6.9393718042366692E-3</v>
      </c>
      <c r="H329">
        <f>[4]PC!F41</f>
        <v>49</v>
      </c>
      <c r="I329">
        <f>[4]PC!G41</f>
        <v>1</v>
      </c>
      <c r="J329">
        <f>[4]PC!H41</f>
        <v>3</v>
      </c>
      <c r="K329">
        <f>[4]PC!I41</f>
        <v>3</v>
      </c>
      <c r="L329" s="3">
        <f>[4]PC!K41</f>
        <v>5</v>
      </c>
      <c r="M329" s="3">
        <f>[4]PC!L41</f>
        <v>5</v>
      </c>
      <c r="N329" s="3">
        <f>[4]PC!M41</f>
        <v>4</v>
      </c>
      <c r="O329" s="3">
        <f>[4]PC!O41</f>
        <v>3</v>
      </c>
      <c r="P329" s="3">
        <f>[4]PC!P41</f>
        <v>4</v>
      </c>
      <c r="Q329" s="3">
        <f>[4]PC!Q41</f>
        <v>4</v>
      </c>
      <c r="R329" s="3">
        <f>[4]PC!S41</f>
        <v>4</v>
      </c>
      <c r="S329" s="3">
        <f>[4]PC!T41</f>
        <v>5</v>
      </c>
      <c r="T329" s="3">
        <f>[4]PC!U41</f>
        <v>5</v>
      </c>
    </row>
    <row r="330" spans="1:20" x14ac:dyDescent="0.25">
      <c r="A330" t="s">
        <v>29</v>
      </c>
      <c r="B330" t="s">
        <v>30</v>
      </c>
      <c r="C330" s="7">
        <f>[4]PC!A42</f>
        <v>150570</v>
      </c>
      <c r="D330" t="str">
        <f>[4]PC!B42</f>
        <v>Motorcentrum i Markaryd AB</v>
      </c>
      <c r="E330" t="str">
        <f>[4]PC!C42</f>
        <v>Markaryd</v>
      </c>
      <c r="F330" t="str">
        <f>[4]PC!D42</f>
        <v>Mikael Löfroth</v>
      </c>
      <c r="G330">
        <f>[4]PC!E42</f>
        <v>5.1132213294375461E-3</v>
      </c>
      <c r="H330">
        <f>[4]PC!F42</f>
        <v>43</v>
      </c>
      <c r="I330">
        <f>[4]PC!G42</f>
        <v>7</v>
      </c>
      <c r="J330">
        <f>[4]PC!H42</f>
        <v>3</v>
      </c>
      <c r="K330">
        <f>[4]PC!I42</f>
        <v>3</v>
      </c>
      <c r="L330" s="3">
        <f>[4]PC!K42</f>
        <v>4</v>
      </c>
      <c r="M330" s="3">
        <f>[4]PC!L42</f>
        <v>4</v>
      </c>
      <c r="N330" s="3">
        <f>[4]PC!M42</f>
        <v>4</v>
      </c>
      <c r="O330" s="3">
        <f>[4]PC!O42</f>
        <v>3</v>
      </c>
      <c r="P330" s="3">
        <f>[4]PC!P42</f>
        <v>4</v>
      </c>
      <c r="Q330" s="3">
        <f>[4]PC!Q42</f>
        <v>4</v>
      </c>
      <c r="R330" s="3">
        <f>[4]PC!S42</f>
        <v>4</v>
      </c>
      <c r="S330" s="3">
        <f>[4]PC!T42</f>
        <v>4</v>
      </c>
      <c r="T330" s="3">
        <f>[4]PC!U42</f>
        <v>5</v>
      </c>
    </row>
    <row r="331" spans="1:20" x14ac:dyDescent="0.25">
      <c r="A331" t="s">
        <v>29</v>
      </c>
      <c r="B331" t="s">
        <v>30</v>
      </c>
      <c r="C331" s="7">
        <f>[4]PC!A43</f>
        <v>150580</v>
      </c>
      <c r="D331" t="str">
        <f>[4]PC!B43</f>
        <v xml:space="preserve">BilDahl AB, Örnsköldsvik </v>
      </c>
      <c r="E331" t="str">
        <f>[4]PC!C43</f>
        <v>Örnsköldsvik</v>
      </c>
      <c r="F331" t="str">
        <f>[4]PC!D43</f>
        <v>Joel Karlsson</v>
      </c>
      <c r="G331">
        <f>[4]PC!E43</f>
        <v>5.4784514243973702E-3</v>
      </c>
      <c r="H331">
        <f>[4]PC!F43</f>
        <v>39</v>
      </c>
      <c r="I331">
        <f>[4]PC!G43</f>
        <v>5</v>
      </c>
      <c r="J331">
        <f>[4]PC!H43</f>
        <v>3</v>
      </c>
      <c r="K331">
        <f>[4]PC!I43</f>
        <v>3</v>
      </c>
      <c r="L331" s="3">
        <f>[4]PC!K43</f>
        <v>4</v>
      </c>
      <c r="M331" s="3">
        <f>[4]PC!L43</f>
        <v>4</v>
      </c>
      <c r="N331" s="3">
        <f>[4]PC!M43</f>
        <v>4</v>
      </c>
      <c r="O331" s="3">
        <f>[4]PC!O43</f>
        <v>3</v>
      </c>
      <c r="P331" s="3">
        <f>[4]PC!P43</f>
        <v>3</v>
      </c>
      <c r="Q331" s="3">
        <f>[4]PC!Q43</f>
        <v>4</v>
      </c>
      <c r="R331" s="3">
        <f>[4]PC!S43</f>
        <v>3</v>
      </c>
      <c r="S331" s="3">
        <f>[4]PC!T43</f>
        <v>4</v>
      </c>
      <c r="T331" s="3">
        <f>[4]PC!U43</f>
        <v>5</v>
      </c>
    </row>
    <row r="332" spans="1:20" x14ac:dyDescent="0.25">
      <c r="A332" t="s">
        <v>29</v>
      </c>
      <c r="B332" t="s">
        <v>30</v>
      </c>
      <c r="C332" s="7">
        <f>[4]PC!A44</f>
        <v>150590</v>
      </c>
      <c r="D332" t="str">
        <f>[4]PC!B44</f>
        <v>Autocar H Hellberg AB</v>
      </c>
      <c r="E332" t="str">
        <f>[4]PC!C44</f>
        <v>Åkersberga</v>
      </c>
      <c r="F332" t="str">
        <f>[4]PC!D44</f>
        <v>Mikael Löfroth</v>
      </c>
      <c r="G332">
        <f>[4]PC!E44</f>
        <v>1.4243973703433162E-2</v>
      </c>
      <c r="H332">
        <f>[4]PC!F44</f>
        <v>189</v>
      </c>
      <c r="I332">
        <f>[4]PC!G44</f>
        <v>7</v>
      </c>
      <c r="J332">
        <f>[4]PC!H44</f>
        <v>14</v>
      </c>
      <c r="K332">
        <f>[4]PC!I44</f>
        <v>14</v>
      </c>
      <c r="L332" s="3">
        <f>[4]PC!K44</f>
        <v>16</v>
      </c>
      <c r="M332" s="3">
        <f>[4]PC!L44</f>
        <v>17</v>
      </c>
      <c r="N332" s="3">
        <f>[4]PC!M44</f>
        <v>16</v>
      </c>
      <c r="O332" s="3">
        <f>[4]PC!O44</f>
        <v>15</v>
      </c>
      <c r="P332" s="3">
        <f>[4]PC!P44</f>
        <v>15</v>
      </c>
      <c r="Q332" s="3">
        <f>[4]PC!Q44</f>
        <v>18</v>
      </c>
      <c r="R332" s="3">
        <f>[4]PC!S44</f>
        <v>16</v>
      </c>
      <c r="S332" s="3">
        <f>[4]PC!T44</f>
        <v>19</v>
      </c>
      <c r="T332" s="3">
        <f>[4]PC!U44</f>
        <v>21</v>
      </c>
    </row>
    <row r="333" spans="1:20" x14ac:dyDescent="0.25">
      <c r="A333" t="s">
        <v>29</v>
      </c>
      <c r="B333" t="s">
        <v>30</v>
      </c>
      <c r="C333" s="7">
        <f>[4]PC!A45</f>
        <v>150800</v>
      </c>
      <c r="D333" t="str">
        <f>[4]PC!B45</f>
        <v>Hugo Eriksson Bil AB</v>
      </c>
      <c r="E333" t="str">
        <f>[4]PC!C45</f>
        <v>Storå</v>
      </c>
      <c r="F333" t="str">
        <f>[4]PC!D45</f>
        <v>Joel Karlsson</v>
      </c>
      <c r="G333">
        <f>[4]PC!E45</f>
        <v>8.0350620891161424E-3</v>
      </c>
      <c r="H333">
        <f>[4]PC!F45</f>
        <v>65</v>
      </c>
      <c r="I333">
        <f>[4]PC!G45</f>
        <v>6</v>
      </c>
      <c r="J333">
        <f>[4]PC!H45</f>
        <v>5</v>
      </c>
      <c r="K333">
        <f>[4]PC!I45</f>
        <v>5</v>
      </c>
      <c r="L333" s="3">
        <f>[4]PC!K45</f>
        <v>6</v>
      </c>
      <c r="M333" s="3">
        <f>[4]PC!L45</f>
        <v>6</v>
      </c>
      <c r="N333" s="3">
        <f>[4]PC!M45</f>
        <v>5</v>
      </c>
      <c r="O333" s="3">
        <f>[4]PC!O45</f>
        <v>5</v>
      </c>
      <c r="P333" s="3">
        <f>[4]PC!P45</f>
        <v>5</v>
      </c>
      <c r="Q333" s="3">
        <f>[4]PC!Q45</f>
        <v>6</v>
      </c>
      <c r="R333" s="3">
        <f>[4]PC!S45</f>
        <v>6</v>
      </c>
      <c r="S333" s="3">
        <f>[4]PC!T45</f>
        <v>6</v>
      </c>
      <c r="T333" s="3">
        <f>[4]PC!U45</f>
        <v>7</v>
      </c>
    </row>
    <row r="334" spans="1:20" x14ac:dyDescent="0.25">
      <c r="A334" t="s">
        <v>29</v>
      </c>
      <c r="B334" t="s">
        <v>30</v>
      </c>
      <c r="C334" s="7">
        <f>[4]PC!A46</f>
        <v>150830</v>
      </c>
      <c r="D334" t="str">
        <f>[4]PC!B46</f>
        <v>Bilkompaniet AB</v>
      </c>
      <c r="E334" t="str">
        <f>[4]PC!C46</f>
        <v>Mora</v>
      </c>
      <c r="F334" t="str">
        <f>[4]PC!D46</f>
        <v>Joel Karlsson</v>
      </c>
      <c r="G334">
        <f>[4]PC!E46</f>
        <v>1.1322132943754566E-2</v>
      </c>
      <c r="H334">
        <f>[4]PC!F46</f>
        <v>54</v>
      </c>
      <c r="I334">
        <f>[4]PC!G46</f>
        <v>3</v>
      </c>
      <c r="J334">
        <f>[4]PC!H46</f>
        <v>5</v>
      </c>
      <c r="K334">
        <f>[4]PC!I46</f>
        <v>-3</v>
      </c>
      <c r="L334" s="3">
        <f>[4]PC!K46</f>
        <v>5</v>
      </c>
      <c r="M334" s="3">
        <f>[4]PC!L46</f>
        <v>5</v>
      </c>
      <c r="N334" s="3">
        <f>[4]PC!M46</f>
        <v>4</v>
      </c>
      <c r="O334" s="3">
        <f>[4]PC!O46</f>
        <v>4</v>
      </c>
      <c r="P334" s="3">
        <f>[4]PC!P46</f>
        <v>4</v>
      </c>
      <c r="Q334" s="3">
        <f>[4]PC!Q46</f>
        <v>5</v>
      </c>
      <c r="R334" s="3">
        <f>[4]PC!S46</f>
        <v>5</v>
      </c>
      <c r="S334" s="3">
        <f>[4]PC!T46</f>
        <v>5</v>
      </c>
      <c r="T334" s="3">
        <f>[4]PC!U46</f>
        <v>6</v>
      </c>
    </row>
    <row r="335" spans="1:20" x14ac:dyDescent="0.25">
      <c r="A335" t="s">
        <v>29</v>
      </c>
      <c r="B335" t="s">
        <v>30</v>
      </c>
      <c r="C335" s="7">
        <f>[4]PC!A47</f>
        <v>150870</v>
      </c>
      <c r="D335" t="str">
        <f>[4]PC!B47</f>
        <v>Visby Motorcentral AB</v>
      </c>
      <c r="E335" t="str">
        <f>[4]PC!C47</f>
        <v>Visby</v>
      </c>
      <c r="F335" t="str">
        <f>[4]PC!D47</f>
        <v>Joel Karlsson</v>
      </c>
      <c r="G335">
        <f>[4]PC!E47</f>
        <v>3.6523009495982471E-3</v>
      </c>
      <c r="H335">
        <f>[4]PC!F47</f>
        <v>41</v>
      </c>
      <c r="I335">
        <f>[4]PC!G47</f>
        <v>2</v>
      </c>
      <c r="J335">
        <f>[4]PC!H47</f>
        <v>3</v>
      </c>
      <c r="K335">
        <f>[4]PC!I47</f>
        <v>3</v>
      </c>
      <c r="L335" s="3">
        <f>[4]PC!K47</f>
        <v>3</v>
      </c>
      <c r="M335" s="3">
        <f>[4]PC!L47</f>
        <v>3</v>
      </c>
      <c r="N335" s="3">
        <f>[4]PC!M47</f>
        <v>3</v>
      </c>
      <c r="O335" s="3">
        <f>[4]PC!O47</f>
        <v>3</v>
      </c>
      <c r="P335" s="3">
        <f>[4]PC!P47</f>
        <v>3</v>
      </c>
      <c r="Q335" s="3">
        <f>[4]PC!Q47</f>
        <v>4</v>
      </c>
      <c r="R335" s="3">
        <f>[4]PC!S47</f>
        <v>3</v>
      </c>
      <c r="S335" s="3">
        <f>[4]PC!T47</f>
        <v>4</v>
      </c>
      <c r="T335" s="3">
        <f>[4]PC!U47</f>
        <v>4</v>
      </c>
    </row>
    <row r="336" spans="1:20" x14ac:dyDescent="0.25">
      <c r="A336" t="s">
        <v>29</v>
      </c>
      <c r="B336" t="s">
        <v>30</v>
      </c>
      <c r="C336" s="7">
        <f>[4]PC!A48</f>
        <v>150910</v>
      </c>
      <c r="D336" t="str">
        <f>[4]PC!B48</f>
        <v>Lindells Bil AB</v>
      </c>
      <c r="E336" t="str">
        <f>[4]PC!C48</f>
        <v>Billesholm</v>
      </c>
      <c r="F336" t="str">
        <f>[4]PC!D48</f>
        <v>Mikael Löfroth</v>
      </c>
      <c r="G336">
        <f>[4]PC!E48</f>
        <v>7.3046018991964941E-3</v>
      </c>
      <c r="H336">
        <f>[4]PC!F48</f>
        <v>111</v>
      </c>
      <c r="I336">
        <f>[4]PC!G48</f>
        <v>16</v>
      </c>
      <c r="J336">
        <f>[4]PC!H48</f>
        <v>11</v>
      </c>
      <c r="K336">
        <f>[4]PC!I48</f>
        <v>5</v>
      </c>
      <c r="L336" s="3">
        <f>[4]PC!K48</f>
        <v>10</v>
      </c>
      <c r="M336" s="3">
        <f>[4]PC!L48</f>
        <v>9</v>
      </c>
      <c r="N336" s="3">
        <f>[4]PC!M48</f>
        <v>9</v>
      </c>
      <c r="O336" s="3">
        <f>[4]PC!O48</f>
        <v>8</v>
      </c>
      <c r="P336" s="3">
        <f>[4]PC!P48</f>
        <v>9</v>
      </c>
      <c r="Q336" s="3">
        <f>[4]PC!Q48</f>
        <v>10</v>
      </c>
      <c r="R336" s="3">
        <f>[4]PC!S48</f>
        <v>10</v>
      </c>
      <c r="S336" s="3">
        <f>[4]PC!T48</f>
        <v>11</v>
      </c>
      <c r="T336" s="3">
        <f>[4]PC!U48</f>
        <v>12</v>
      </c>
    </row>
    <row r="337" spans="1:20" x14ac:dyDescent="0.25">
      <c r="A337" t="s">
        <v>29</v>
      </c>
      <c r="B337" t="s">
        <v>30</v>
      </c>
      <c r="C337" s="7">
        <f>[4]PC!A49</f>
        <v>150933</v>
      </c>
      <c r="D337" t="str">
        <f>[4]PC!B49</f>
        <v>Hedin Stockholm Bil AB</v>
      </c>
      <c r="E337" t="str">
        <f>[4]PC!C49</f>
        <v>Kista (Akalla)</v>
      </c>
      <c r="F337" t="str">
        <f>[4]PC!D49</f>
        <v>Per-Henrik Elgstedt</v>
      </c>
      <c r="G337">
        <f>[4]PC!E49</f>
        <v>6.3915266617969327E-2</v>
      </c>
      <c r="H337">
        <f>[4]PC!F49</f>
        <v>1001</v>
      </c>
      <c r="I337">
        <f>[4]PC!G49</f>
        <v>23</v>
      </c>
      <c r="J337">
        <f>[4]PC!H49</f>
        <v>62</v>
      </c>
      <c r="K337">
        <f>[4]PC!I49</f>
        <v>85</v>
      </c>
      <c r="L337" s="3">
        <f>[4]PC!K49</f>
        <v>87</v>
      </c>
      <c r="M337" s="3">
        <f>[4]PC!L49</f>
        <v>88</v>
      </c>
      <c r="N337" s="3">
        <f>[4]PC!M49</f>
        <v>85</v>
      </c>
      <c r="O337" s="3">
        <f>[4]PC!O49</f>
        <v>77</v>
      </c>
      <c r="P337" s="3">
        <f>[4]PC!P49</f>
        <v>81</v>
      </c>
      <c r="Q337" s="3">
        <f>[4]PC!Q49</f>
        <v>92</v>
      </c>
      <c r="R337" s="3">
        <f>[4]PC!S49</f>
        <v>85</v>
      </c>
      <c r="S337" s="3">
        <f>[4]PC!T49</f>
        <v>98</v>
      </c>
      <c r="T337" s="3">
        <f>[4]PC!U49</f>
        <v>110</v>
      </c>
    </row>
    <row r="338" spans="1:20" x14ac:dyDescent="0.25">
      <c r="A338" t="s">
        <v>29</v>
      </c>
      <c r="B338" t="s">
        <v>30</v>
      </c>
      <c r="C338" s="7">
        <f>[4]PC!A50</f>
        <v>150940</v>
      </c>
      <c r="D338" t="str">
        <f>[4]PC!B50</f>
        <v>Mobility Motors</v>
      </c>
      <c r="E338" t="str">
        <f>[4]PC!C50</f>
        <v>Malmö</v>
      </c>
      <c r="F338" t="str">
        <f>[4]PC!D50</f>
        <v>Anders Hällasjö</v>
      </c>
      <c r="G338">
        <f>[4]PC!E50</f>
        <v>5.8802045288531772E-2</v>
      </c>
      <c r="H338">
        <f>[4]PC!F50</f>
        <v>621</v>
      </c>
      <c r="I338">
        <f>[4]PC!G50</f>
        <v>17</v>
      </c>
      <c r="J338">
        <f>[4]PC!H50</f>
        <v>32</v>
      </c>
      <c r="K338">
        <f>[4]PC!I50</f>
        <v>54</v>
      </c>
      <c r="L338" s="3">
        <f>[4]PC!K50</f>
        <v>55</v>
      </c>
      <c r="M338" s="3">
        <f>[4]PC!L50</f>
        <v>55</v>
      </c>
      <c r="N338" s="3">
        <f>[4]PC!M50</f>
        <v>52</v>
      </c>
      <c r="O338" s="3">
        <f>[4]PC!O50</f>
        <v>48</v>
      </c>
      <c r="P338" s="3">
        <f>[4]PC!P50</f>
        <v>50</v>
      </c>
      <c r="Q338" s="3">
        <f>[4]PC!Q50</f>
        <v>58</v>
      </c>
      <c r="R338" s="3">
        <f>[4]PC!S50</f>
        <v>53</v>
      </c>
      <c r="S338" s="3">
        <f>[4]PC!T50</f>
        <v>61</v>
      </c>
      <c r="T338" s="3">
        <f>[4]PC!U50</f>
        <v>68</v>
      </c>
    </row>
    <row r="339" spans="1:20" x14ac:dyDescent="0.25">
      <c r="A339" t="s">
        <v>29</v>
      </c>
      <c r="B339" t="s">
        <v>30</v>
      </c>
      <c r="C339" s="7">
        <f>[4]PC!A51</f>
        <v>150941</v>
      </c>
      <c r="D339" t="str">
        <f>[4]PC!B51</f>
        <v>Mobility Motors</v>
      </c>
      <c r="E339" t="str">
        <f>[4]PC!C51</f>
        <v>Lund</v>
      </c>
      <c r="F339" t="str">
        <f>[4]PC!D51</f>
        <v>Anders Hällasjö</v>
      </c>
      <c r="G339">
        <f>[4]PC!E51</f>
        <v>1.8991964937910884E-2</v>
      </c>
      <c r="H339">
        <f>[4]PC!F51</f>
        <v>271</v>
      </c>
      <c r="I339">
        <f>[4]PC!G51</f>
        <v>14</v>
      </c>
      <c r="J339">
        <f>[4]PC!H51</f>
        <v>16</v>
      </c>
      <c r="K339">
        <f>[4]PC!I51</f>
        <v>24</v>
      </c>
      <c r="L339" s="3">
        <f>[4]PC!K51</f>
        <v>24</v>
      </c>
      <c r="M339" s="3">
        <f>[4]PC!L51</f>
        <v>24</v>
      </c>
      <c r="N339" s="3">
        <f>[4]PC!M51</f>
        <v>23</v>
      </c>
      <c r="O339" s="3">
        <f>[4]PC!O51</f>
        <v>21</v>
      </c>
      <c r="P339" s="3">
        <f>[4]PC!P51</f>
        <v>22</v>
      </c>
      <c r="Q339" s="3">
        <f>[4]PC!Q51</f>
        <v>25</v>
      </c>
      <c r="R339" s="3">
        <f>[4]PC!S51</f>
        <v>23</v>
      </c>
      <c r="S339" s="3">
        <f>[4]PC!T51</f>
        <v>27</v>
      </c>
      <c r="T339" s="3">
        <f>[4]PC!U51</f>
        <v>30</v>
      </c>
    </row>
    <row r="340" spans="1:20" x14ac:dyDescent="0.25">
      <c r="A340" t="s">
        <v>29</v>
      </c>
      <c r="B340" t="s">
        <v>30</v>
      </c>
      <c r="C340" s="7">
        <f>[4]PC!A52</f>
        <v>150942</v>
      </c>
      <c r="D340" t="str">
        <f>[4]PC!B52</f>
        <v>Mobility Motors</v>
      </c>
      <c r="E340" t="str">
        <f>[4]PC!C52</f>
        <v>Bromma</v>
      </c>
      <c r="F340" t="str">
        <f>[4]PC!D52</f>
        <v>Anders Hällasjö</v>
      </c>
      <c r="G340">
        <f>[4]PC!E52</f>
        <v>7.487216946676406E-2</v>
      </c>
      <c r="H340">
        <f>[4]PC!F52</f>
        <v>454</v>
      </c>
      <c r="I340">
        <f>[4]PC!G52</f>
        <v>17</v>
      </c>
      <c r="J340">
        <f>[4]PC!H52</f>
        <v>26</v>
      </c>
      <c r="K340">
        <f>[4]PC!I52</f>
        <v>39</v>
      </c>
      <c r="L340" s="3">
        <f>[4]PC!K52</f>
        <v>42</v>
      </c>
      <c r="M340" s="3">
        <f>[4]PC!L52</f>
        <v>41</v>
      </c>
      <c r="N340" s="3">
        <f>[4]PC!M52</f>
        <v>39</v>
      </c>
      <c r="O340" s="3">
        <f>[4]PC!O52</f>
        <v>34</v>
      </c>
      <c r="P340" s="3">
        <f>[4]PC!P52</f>
        <v>36</v>
      </c>
      <c r="Q340" s="3">
        <f>[4]PC!Q52</f>
        <v>43</v>
      </c>
      <c r="R340" s="3">
        <f>[4]PC!S52</f>
        <v>41</v>
      </c>
      <c r="S340" s="3">
        <f>[4]PC!T52</f>
        <v>45</v>
      </c>
      <c r="T340" s="3">
        <f>[4]PC!U52</f>
        <v>51</v>
      </c>
    </row>
    <row r="341" spans="1:20" x14ac:dyDescent="0.25">
      <c r="A341" t="s">
        <v>29</v>
      </c>
      <c r="B341" t="s">
        <v>30</v>
      </c>
      <c r="C341" s="7">
        <f>[4]PC!A53</f>
        <v>150943</v>
      </c>
      <c r="D341" t="str">
        <f>[4]PC!B53</f>
        <v>Mobility Motors</v>
      </c>
      <c r="E341" t="str">
        <f>[4]PC!C53</f>
        <v>Skärholmen</v>
      </c>
      <c r="F341" t="str">
        <f>[4]PC!D53</f>
        <v>Anders Hällasjö</v>
      </c>
      <c r="G341">
        <f>[4]PC!E53</f>
        <v>6.7567567567567571E-2</v>
      </c>
      <c r="H341">
        <f>[4]PC!F53</f>
        <v>799</v>
      </c>
      <c r="I341">
        <f>[4]PC!G53</f>
        <v>21</v>
      </c>
      <c r="J341">
        <f>[4]PC!H53</f>
        <v>50</v>
      </c>
      <c r="K341">
        <f>[4]PC!I53</f>
        <v>69</v>
      </c>
      <c r="L341" s="3">
        <f>[4]PC!K53</f>
        <v>70</v>
      </c>
      <c r="M341" s="3">
        <f>[4]PC!L53</f>
        <v>72</v>
      </c>
      <c r="N341" s="3">
        <f>[4]PC!M53</f>
        <v>67</v>
      </c>
      <c r="O341" s="3">
        <f>[4]PC!O53</f>
        <v>62</v>
      </c>
      <c r="P341" s="3">
        <f>[4]PC!P53</f>
        <v>65</v>
      </c>
      <c r="Q341" s="3">
        <f>[4]PC!Q53</f>
        <v>75</v>
      </c>
      <c r="R341" s="3">
        <f>[4]PC!S53</f>
        <v>68</v>
      </c>
      <c r="S341" s="3">
        <f>[4]PC!T53</f>
        <v>78</v>
      </c>
      <c r="T341" s="3">
        <f>[4]PC!U53</f>
        <v>88</v>
      </c>
    </row>
    <row r="342" spans="1:20" x14ac:dyDescent="0.25">
      <c r="A342" t="s">
        <v>29</v>
      </c>
      <c r="B342" t="s">
        <v>30</v>
      </c>
      <c r="C342" s="7">
        <f>[4]PC!A54</f>
        <v>150970</v>
      </c>
      <c r="D342" t="str">
        <f>[4]PC!B54</f>
        <v>Öhmans Bil i Sundsvall AB</v>
      </c>
      <c r="E342" t="str">
        <f>[4]PC!C54</f>
        <v>Sundsvall</v>
      </c>
      <c r="F342" t="str">
        <f>[4]PC!D54</f>
        <v>Joel Karlsson</v>
      </c>
      <c r="G342">
        <f>[4]PC!E54</f>
        <v>1.2052593133674214E-2</v>
      </c>
      <c r="H342">
        <f>[4]PC!F54</f>
        <v>87</v>
      </c>
      <c r="I342">
        <f>[4]PC!G54</f>
        <v>6</v>
      </c>
      <c r="J342">
        <f>[4]PC!H54</f>
        <v>7</v>
      </c>
      <c r="K342">
        <f>[4]PC!I54</f>
        <v>5</v>
      </c>
      <c r="L342" s="3">
        <f>[4]PC!K54</f>
        <v>8</v>
      </c>
      <c r="M342" s="3">
        <f>[4]PC!L54</f>
        <v>7</v>
      </c>
      <c r="N342" s="3">
        <f>[4]PC!M54</f>
        <v>7</v>
      </c>
      <c r="O342" s="3">
        <f>[4]PC!O54</f>
        <v>6</v>
      </c>
      <c r="P342" s="3">
        <f>[4]PC!P54</f>
        <v>7</v>
      </c>
      <c r="Q342" s="3">
        <f>[4]PC!Q54</f>
        <v>8</v>
      </c>
      <c r="R342" s="3">
        <f>[4]PC!S54</f>
        <v>8</v>
      </c>
      <c r="S342" s="3">
        <f>[4]PC!T54</f>
        <v>9</v>
      </c>
      <c r="T342" s="3">
        <f>[4]PC!U54</f>
        <v>10</v>
      </c>
    </row>
    <row r="343" spans="1:20" x14ac:dyDescent="0.25">
      <c r="A343" t="s">
        <v>29</v>
      </c>
      <c r="B343" t="s">
        <v>30</v>
      </c>
      <c r="C343" s="7">
        <f>[4]PC!A55</f>
        <v>151010</v>
      </c>
      <c r="D343" t="str">
        <f>[4]PC!B55</f>
        <v>Landrins Bil Eskilstuna AB</v>
      </c>
      <c r="E343" t="str">
        <f>[4]PC!C55</f>
        <v>Eskilstuna</v>
      </c>
      <c r="F343" t="str">
        <f>[4]PC!D55</f>
        <v>Patrik Johansson</v>
      </c>
      <c r="G343">
        <f>[4]PC!E55</f>
        <v>1.2783053323593864E-2</v>
      </c>
      <c r="H343">
        <f>[4]PC!F55</f>
        <v>119</v>
      </c>
      <c r="I343">
        <f>[4]PC!G55</f>
        <v>4</v>
      </c>
      <c r="J343">
        <f>[4]PC!H55</f>
        <v>6</v>
      </c>
      <c r="K343">
        <f>[4]PC!I55</f>
        <v>12</v>
      </c>
      <c r="L343" s="3">
        <f>[4]PC!K55</f>
        <v>11</v>
      </c>
      <c r="M343" s="3">
        <f>[4]PC!L55</f>
        <v>10</v>
      </c>
      <c r="N343" s="3">
        <f>[4]PC!M55</f>
        <v>10</v>
      </c>
      <c r="O343" s="3">
        <f>[4]PC!O55</f>
        <v>9</v>
      </c>
      <c r="P343" s="3">
        <f>[4]PC!P55</f>
        <v>9</v>
      </c>
      <c r="Q343" s="3">
        <f>[4]PC!Q55</f>
        <v>11</v>
      </c>
      <c r="R343" s="3">
        <f>[4]PC!S55</f>
        <v>10</v>
      </c>
      <c r="S343" s="3">
        <f>[4]PC!T55</f>
        <v>12</v>
      </c>
      <c r="T343" s="3">
        <f>[4]PC!U55</f>
        <v>14</v>
      </c>
    </row>
    <row r="344" spans="1:20" x14ac:dyDescent="0.25">
      <c r="A344" t="s">
        <v>29</v>
      </c>
      <c r="B344" t="s">
        <v>30</v>
      </c>
      <c r="C344" s="7">
        <f>[4]PC!A56</f>
        <v>151011</v>
      </c>
      <c r="D344" t="str">
        <f>[4]PC!B56</f>
        <v>Landrins Bil AB</v>
      </c>
      <c r="E344" t="str">
        <f>[4]PC!C56</f>
        <v>Avesta</v>
      </c>
      <c r="F344" t="str">
        <f>[4]PC!D56</f>
        <v>Patrik Johansson</v>
      </c>
      <c r="G344">
        <f>[4]PC!E56</f>
        <v>8.0350620891161424E-3</v>
      </c>
      <c r="H344">
        <f>[4]PC!F56</f>
        <v>93</v>
      </c>
      <c r="I344">
        <f>[4]PC!G56</f>
        <v>5</v>
      </c>
      <c r="J344">
        <f>[4]PC!H56</f>
        <v>-1</v>
      </c>
      <c r="K344">
        <f>[4]PC!I56</f>
        <v>9</v>
      </c>
      <c r="L344" s="3">
        <f>[4]PC!K56</f>
        <v>9</v>
      </c>
      <c r="M344" s="3">
        <f>[4]PC!L56</f>
        <v>8</v>
      </c>
      <c r="N344" s="3">
        <f>[4]PC!M56</f>
        <v>8</v>
      </c>
      <c r="O344" s="3">
        <f>[4]PC!O56</f>
        <v>7</v>
      </c>
      <c r="P344" s="3">
        <f>[4]PC!P56</f>
        <v>7</v>
      </c>
      <c r="Q344" s="3">
        <f>[4]PC!Q56</f>
        <v>8</v>
      </c>
      <c r="R344" s="3">
        <f>[4]PC!S56</f>
        <v>8</v>
      </c>
      <c r="S344" s="3">
        <f>[4]PC!T56</f>
        <v>9</v>
      </c>
      <c r="T344" s="3">
        <f>[4]PC!U56</f>
        <v>10</v>
      </c>
    </row>
    <row r="345" spans="1:20" x14ac:dyDescent="0.25">
      <c r="A345" t="s">
        <v>29</v>
      </c>
      <c r="B345" t="s">
        <v>30</v>
      </c>
      <c r="C345" s="7">
        <f>[4]PC!A57</f>
        <v>151012</v>
      </c>
      <c r="D345" t="str">
        <f>[4]PC!B57</f>
        <v>Landrins Bil AB</v>
      </c>
      <c r="E345" t="str">
        <f>[4]PC!C57</f>
        <v>Västerås</v>
      </c>
      <c r="F345" t="str">
        <f>[4]PC!D57</f>
        <v>Patrik Johansson</v>
      </c>
      <c r="G345">
        <f>[4]PC!E57</f>
        <v>1.8626734842951059E-2</v>
      </c>
      <c r="H345">
        <f>[4]PC!F57</f>
        <v>229</v>
      </c>
      <c r="I345">
        <f>[4]PC!G57</f>
        <v>10</v>
      </c>
      <c r="J345">
        <f>[4]PC!H57</f>
        <v>17</v>
      </c>
      <c r="K345">
        <f>[4]PC!I57</f>
        <v>22</v>
      </c>
      <c r="L345" s="3">
        <f>[4]PC!K57</f>
        <v>20</v>
      </c>
      <c r="M345" s="3">
        <f>[4]PC!L57</f>
        <v>20</v>
      </c>
      <c r="N345" s="3">
        <f>[4]PC!M57</f>
        <v>20</v>
      </c>
      <c r="O345" s="3">
        <f>[4]PC!O57</f>
        <v>18</v>
      </c>
      <c r="P345" s="3">
        <f>[4]PC!P57</f>
        <v>19</v>
      </c>
      <c r="Q345" s="3">
        <f>[4]PC!Q57</f>
        <v>21</v>
      </c>
      <c r="R345" s="3">
        <f>[4]PC!S57</f>
        <v>20</v>
      </c>
      <c r="S345" s="3">
        <f>[4]PC!T57</f>
        <v>23</v>
      </c>
      <c r="T345" s="3">
        <f>[4]PC!U57</f>
        <v>25</v>
      </c>
    </row>
    <row r="346" spans="1:20" x14ac:dyDescent="0.25">
      <c r="A346" t="s">
        <v>29</v>
      </c>
      <c r="B346" t="s">
        <v>30</v>
      </c>
      <c r="C346" s="7">
        <f>[4]PC!A58</f>
        <v>151020</v>
      </c>
      <c r="D346" t="str">
        <f>[4]PC!B58</f>
        <v>Holmgrens Bil i Småland AB</v>
      </c>
      <c r="E346" t="str">
        <f>[4]PC!C58</f>
        <v>Jönköping</v>
      </c>
      <c r="F346" t="str">
        <f>[4]PC!D58</f>
        <v>Patrik Johansson</v>
      </c>
      <c r="G346">
        <f>[4]PC!E58</f>
        <v>2.2279035792549307E-2</v>
      </c>
      <c r="H346">
        <f>[4]PC!F58</f>
        <v>196</v>
      </c>
      <c r="I346">
        <f>[4]PC!G58</f>
        <v>2</v>
      </c>
      <c r="J346">
        <f>[4]PC!H58</f>
        <v>20</v>
      </c>
      <c r="K346">
        <f>[4]PC!I58</f>
        <v>19</v>
      </c>
      <c r="L346" s="3">
        <f>[4]PC!K58</f>
        <v>17</v>
      </c>
      <c r="M346" s="3">
        <f>[4]PC!L58</f>
        <v>17</v>
      </c>
      <c r="N346" s="3">
        <f>[4]PC!M58</f>
        <v>17</v>
      </c>
      <c r="O346" s="3">
        <f>[4]PC!O58</f>
        <v>15</v>
      </c>
      <c r="P346" s="3">
        <f>[4]PC!P58</f>
        <v>16</v>
      </c>
      <c r="Q346" s="3">
        <f>[4]PC!Q58</f>
        <v>18</v>
      </c>
      <c r="R346" s="3">
        <f>[4]PC!S58</f>
        <v>17</v>
      </c>
      <c r="S346" s="3">
        <f>[4]PC!T58</f>
        <v>20</v>
      </c>
      <c r="T346" s="3">
        <f>[4]PC!U58</f>
        <v>22</v>
      </c>
    </row>
    <row r="347" spans="1:20" x14ac:dyDescent="0.25">
      <c r="A347" t="s">
        <v>29</v>
      </c>
      <c r="B347" t="s">
        <v>30</v>
      </c>
      <c r="C347" s="7">
        <f>[4]PC!A59</f>
        <v>151021</v>
      </c>
      <c r="D347" t="str">
        <f>[4]PC!B59</f>
        <v>Holmgrens Bil i Småland AB</v>
      </c>
      <c r="E347" t="str">
        <f>[4]PC!C59</f>
        <v>Växjö</v>
      </c>
      <c r="F347" t="str">
        <f>[4]PC!D59</f>
        <v>Patrik Johansson</v>
      </c>
      <c r="G347">
        <f>[4]PC!E59</f>
        <v>1.4243973703433162E-2</v>
      </c>
      <c r="H347">
        <f>[4]PC!F59</f>
        <v>144</v>
      </c>
      <c r="I347">
        <f>[4]PC!G59</f>
        <v>3</v>
      </c>
      <c r="J347">
        <f>[4]PC!H59</f>
        <v>8</v>
      </c>
      <c r="K347">
        <f>[4]PC!I59</f>
        <v>14</v>
      </c>
      <c r="L347" s="3">
        <f>[4]PC!K59</f>
        <v>12</v>
      </c>
      <c r="M347" s="3">
        <f>[4]PC!L59</f>
        <v>13</v>
      </c>
      <c r="N347" s="3">
        <f>[4]PC!M59</f>
        <v>13</v>
      </c>
      <c r="O347" s="3">
        <f>[4]PC!O59</f>
        <v>11</v>
      </c>
      <c r="P347" s="3">
        <f>[4]PC!P59</f>
        <v>12</v>
      </c>
      <c r="Q347" s="3">
        <f>[4]PC!Q59</f>
        <v>14</v>
      </c>
      <c r="R347" s="3">
        <f>[4]PC!S59</f>
        <v>13</v>
      </c>
      <c r="S347" s="3">
        <f>[4]PC!T59</f>
        <v>15</v>
      </c>
      <c r="T347" s="3">
        <f>[4]PC!U59</f>
        <v>16</v>
      </c>
    </row>
    <row r="348" spans="1:20" x14ac:dyDescent="0.25">
      <c r="A348" t="s">
        <v>29</v>
      </c>
      <c r="B348" t="s">
        <v>30</v>
      </c>
      <c r="C348" s="7">
        <f>[4]PC!A60</f>
        <v>151022</v>
      </c>
      <c r="D348" t="str">
        <f>[4]PC!B60</f>
        <v>Holmgrens Bil i Småland AB</v>
      </c>
      <c r="E348" t="str">
        <f>[4]PC!C60</f>
        <v>Kalmar</v>
      </c>
      <c r="F348" t="str">
        <f>[4]PC!D60</f>
        <v>Patrik Johansson</v>
      </c>
      <c r="G348">
        <f>[4]PC!E60</f>
        <v>1.3878743608473338E-2</v>
      </c>
      <c r="H348">
        <f>[4]PC!F60</f>
        <v>112</v>
      </c>
      <c r="I348">
        <f>[4]PC!G60</f>
        <v>3</v>
      </c>
      <c r="J348">
        <f>[4]PC!H60</f>
        <v>4</v>
      </c>
      <c r="K348">
        <f>[4]PC!I60</f>
        <v>10</v>
      </c>
      <c r="L348" s="3">
        <f>[4]PC!K60</f>
        <v>11</v>
      </c>
      <c r="M348" s="3">
        <f>[4]PC!L60</f>
        <v>10</v>
      </c>
      <c r="N348" s="3">
        <f>[4]PC!M60</f>
        <v>10</v>
      </c>
      <c r="O348" s="3">
        <f>[4]PC!O60</f>
        <v>9</v>
      </c>
      <c r="P348" s="3">
        <f>[4]PC!P60</f>
        <v>9</v>
      </c>
      <c r="Q348" s="3">
        <f>[4]PC!Q60</f>
        <v>11</v>
      </c>
      <c r="R348" s="3">
        <f>[4]PC!S60</f>
        <v>10</v>
      </c>
      <c r="S348" s="3">
        <f>[4]PC!T60</f>
        <v>11</v>
      </c>
      <c r="T348" s="3">
        <f>[4]PC!U60</f>
        <v>12</v>
      </c>
    </row>
    <row r="349" spans="1:20" x14ac:dyDescent="0.25">
      <c r="A349" t="s">
        <v>29</v>
      </c>
      <c r="B349" t="s">
        <v>30</v>
      </c>
      <c r="C349" s="7">
        <f>[4]PC!A61</f>
        <v>151024</v>
      </c>
      <c r="D349" t="str">
        <f>[4]PC!B61</f>
        <v>Holmgrens Bil i Småland AB</v>
      </c>
      <c r="E349" t="str">
        <f>[4]PC!C61</f>
        <v>Vetlanda</v>
      </c>
      <c r="F349" t="str">
        <f>[4]PC!D61</f>
        <v>Patrik Johansson</v>
      </c>
      <c r="G349">
        <f>[4]PC!E61</f>
        <v>4.0175310445580712E-3</v>
      </c>
      <c r="H349">
        <f>[4]PC!F61</f>
        <v>46</v>
      </c>
      <c r="I349">
        <f>[4]PC!G61</f>
        <v>3</v>
      </c>
      <c r="J349">
        <f>[4]PC!H61</f>
        <v>3</v>
      </c>
      <c r="K349">
        <f>[4]PC!I61</f>
        <v>4</v>
      </c>
      <c r="L349" s="3">
        <f>[4]PC!K61</f>
        <v>4</v>
      </c>
      <c r="M349" s="3">
        <f>[4]PC!L61</f>
        <v>4</v>
      </c>
      <c r="N349" s="3">
        <f>[4]PC!M61</f>
        <v>4</v>
      </c>
      <c r="O349" s="3">
        <f>[4]PC!O61</f>
        <v>3</v>
      </c>
      <c r="P349" s="3">
        <f>[4]PC!P61</f>
        <v>4</v>
      </c>
      <c r="Q349" s="3">
        <f>[4]PC!Q61</f>
        <v>4</v>
      </c>
      <c r="R349" s="3">
        <f>[4]PC!S61</f>
        <v>4</v>
      </c>
      <c r="S349" s="3">
        <f>[4]PC!T61</f>
        <v>4</v>
      </c>
      <c r="T349" s="3">
        <f>[4]PC!U61</f>
        <v>5</v>
      </c>
    </row>
    <row r="350" spans="1:20" x14ac:dyDescent="0.25">
      <c r="A350" t="s">
        <v>29</v>
      </c>
      <c r="B350" t="s">
        <v>30</v>
      </c>
      <c r="C350" s="7">
        <f>[4]PC!A62</f>
        <v>151025</v>
      </c>
      <c r="D350" t="str">
        <f>[4]PC!B62</f>
        <v>Holmgrens Bil i Småland AB</v>
      </c>
      <c r="E350" t="str">
        <f>[4]PC!C62</f>
        <v>Vimmerby</v>
      </c>
      <c r="F350" t="str">
        <f>[4]PC!D62</f>
        <v>Patrik Johansson</v>
      </c>
      <c r="G350">
        <f>[4]PC!E62</f>
        <v>4.7479912344777211E-3</v>
      </c>
      <c r="H350">
        <f>[4]PC!F62</f>
        <v>45</v>
      </c>
      <c r="I350">
        <f>[4]PC!G62</f>
        <v>0</v>
      </c>
      <c r="J350">
        <f>[4]PC!H62</f>
        <v>4</v>
      </c>
      <c r="K350">
        <f>[4]PC!I62</f>
        <v>5</v>
      </c>
      <c r="L350" s="3">
        <f>[4]PC!K62</f>
        <v>4</v>
      </c>
      <c r="M350" s="3">
        <f>[4]PC!L62</f>
        <v>4</v>
      </c>
      <c r="N350" s="3">
        <f>[4]PC!M62</f>
        <v>4</v>
      </c>
      <c r="O350" s="3">
        <f>[4]PC!O62</f>
        <v>4</v>
      </c>
      <c r="P350" s="3">
        <f>[4]PC!P62</f>
        <v>4</v>
      </c>
      <c r="Q350" s="3">
        <f>[4]PC!Q62</f>
        <v>4</v>
      </c>
      <c r="R350" s="3">
        <f>[4]PC!S62</f>
        <v>4</v>
      </c>
      <c r="S350" s="3">
        <f>[4]PC!T62</f>
        <v>5</v>
      </c>
      <c r="T350" s="3">
        <f>[4]PC!U62</f>
        <v>5</v>
      </c>
    </row>
    <row r="351" spans="1:20" x14ac:dyDescent="0.25">
      <c r="A351" t="s">
        <v>29</v>
      </c>
      <c r="B351" t="s">
        <v>30</v>
      </c>
      <c r="C351" s="7">
        <f>[4]PC!A63</f>
        <v>151026</v>
      </c>
      <c r="D351" t="str">
        <f>[4]PC!B63</f>
        <v>Holmgrens Bil i Småland AB</v>
      </c>
      <c r="E351" t="str">
        <f>[4]PC!C63</f>
        <v>Karlskrona</v>
      </c>
      <c r="F351" t="str">
        <f>[4]PC!D63</f>
        <v>Patrik Johansson</v>
      </c>
      <c r="G351">
        <f>[4]PC!E63</f>
        <v>5.8436815193571951E-3</v>
      </c>
      <c r="H351">
        <f>[4]PC!F63</f>
        <v>60</v>
      </c>
      <c r="I351">
        <f>[4]PC!G63</f>
        <v>1</v>
      </c>
      <c r="J351">
        <f>[4]PC!H63</f>
        <v>0</v>
      </c>
      <c r="K351">
        <f>[4]PC!I63</f>
        <v>5</v>
      </c>
      <c r="L351" s="3">
        <f>[4]PC!K63</f>
        <v>5</v>
      </c>
      <c r="M351" s="3">
        <f>[4]PC!L63</f>
        <v>6</v>
      </c>
      <c r="N351" s="3">
        <f>[4]PC!M63</f>
        <v>5</v>
      </c>
      <c r="O351" s="3">
        <f>[4]PC!O63</f>
        <v>5</v>
      </c>
      <c r="P351" s="3">
        <f>[4]PC!P63</f>
        <v>5</v>
      </c>
      <c r="Q351" s="3">
        <f>[4]PC!Q63</f>
        <v>6</v>
      </c>
      <c r="R351" s="3">
        <f>[4]PC!S63</f>
        <v>5</v>
      </c>
      <c r="S351" s="3">
        <f>[4]PC!T63</f>
        <v>6</v>
      </c>
      <c r="T351" s="3">
        <f>[4]PC!U63</f>
        <v>6</v>
      </c>
    </row>
    <row r="352" spans="1:20" x14ac:dyDescent="0.25">
      <c r="A352" t="s">
        <v>29</v>
      </c>
      <c r="B352" t="s">
        <v>30</v>
      </c>
      <c r="C352" s="7">
        <f>[4]PC!A64</f>
        <v>151027</v>
      </c>
      <c r="D352" t="str">
        <f>[4]PC!B64</f>
        <v>Holmgrens Bil i Småland AB</v>
      </c>
      <c r="E352" t="str">
        <f>[4]PC!C64</f>
        <v>Skövde</v>
      </c>
      <c r="F352" t="str">
        <f>[4]PC!D64</f>
        <v>Patrik Johansson</v>
      </c>
      <c r="G352">
        <f>[4]PC!E64</f>
        <v>1.3878743608473338E-2</v>
      </c>
      <c r="H352">
        <f>[4]PC!F64</f>
        <v>191</v>
      </c>
      <c r="I352">
        <f>[4]PC!G64</f>
        <v>2</v>
      </c>
      <c r="J352">
        <f>[4]PC!H64</f>
        <v>2</v>
      </c>
      <c r="K352">
        <f>[4]PC!I64</f>
        <v>18</v>
      </c>
      <c r="L352" s="3">
        <f>[4]PC!K64</f>
        <v>17</v>
      </c>
      <c r="M352" s="3">
        <f>[4]PC!L64</f>
        <v>17</v>
      </c>
      <c r="N352" s="3">
        <f>[4]PC!M64</f>
        <v>16</v>
      </c>
      <c r="O352" s="3">
        <f>[4]PC!O64</f>
        <v>15</v>
      </c>
      <c r="P352" s="3">
        <f>[4]PC!P64</f>
        <v>16</v>
      </c>
      <c r="Q352" s="3">
        <f>[4]PC!Q64</f>
        <v>18</v>
      </c>
      <c r="R352" s="3">
        <f>[4]PC!S64</f>
        <v>16</v>
      </c>
      <c r="S352" s="3">
        <f>[4]PC!T64</f>
        <v>19</v>
      </c>
      <c r="T352" s="3">
        <f>[4]PC!U64</f>
        <v>21</v>
      </c>
    </row>
    <row r="353" spans="1:20" x14ac:dyDescent="0.25">
      <c r="A353" t="s">
        <v>29</v>
      </c>
      <c r="B353" t="s">
        <v>30</v>
      </c>
      <c r="C353" s="7">
        <f>[4]PC!A65</f>
        <v>151040</v>
      </c>
      <c r="D353" t="str">
        <f>[4]PC!B65</f>
        <v>Bilstjärnan AB</v>
      </c>
      <c r="E353" t="str">
        <f>[4]PC!C65</f>
        <v>Falun</v>
      </c>
      <c r="F353" t="str">
        <f>[4]PC!D65</f>
        <v>Joel Karlsson</v>
      </c>
      <c r="G353">
        <f>[4]PC!E65</f>
        <v>8.7655222790357923E-3</v>
      </c>
      <c r="H353">
        <f>[4]PC!F65</f>
        <v>77</v>
      </c>
      <c r="I353">
        <f>[4]PC!G65</f>
        <v>5</v>
      </c>
      <c r="J353">
        <f>[4]PC!H65</f>
        <v>6</v>
      </c>
      <c r="K353">
        <f>[4]PC!I65</f>
        <v>6</v>
      </c>
      <c r="L353" s="3">
        <f>[4]PC!K65</f>
        <v>6</v>
      </c>
      <c r="M353" s="3">
        <f>[4]PC!L65</f>
        <v>7</v>
      </c>
      <c r="N353" s="3">
        <f>[4]PC!M65</f>
        <v>7</v>
      </c>
      <c r="O353" s="3">
        <f>[4]PC!O65</f>
        <v>6</v>
      </c>
      <c r="P353" s="3">
        <f>[4]PC!P65</f>
        <v>6</v>
      </c>
      <c r="Q353" s="3">
        <f>[4]PC!Q65</f>
        <v>7</v>
      </c>
      <c r="R353" s="3">
        <f>[4]PC!S65</f>
        <v>7</v>
      </c>
      <c r="S353" s="3">
        <f>[4]PC!T65</f>
        <v>8</v>
      </c>
      <c r="T353" s="3">
        <f>[4]PC!U65</f>
        <v>9</v>
      </c>
    </row>
    <row r="354" spans="1:20" x14ac:dyDescent="0.25">
      <c r="A354" t="s">
        <v>29</v>
      </c>
      <c r="B354" t="s">
        <v>30</v>
      </c>
      <c r="C354" s="7">
        <f>[4]PC!A66</f>
        <v>151080</v>
      </c>
      <c r="D354" t="str">
        <f>[4]PC!B66</f>
        <v>Bilbyter Linköping</v>
      </c>
      <c r="E354" t="str">
        <f>[4]PC!C66</f>
        <v>Linköping</v>
      </c>
      <c r="F354" t="str">
        <f>[4]PC!D66</f>
        <v>Patrik Johansson</v>
      </c>
      <c r="G354">
        <f>[4]PC!E66</f>
        <v>1.5704894083272462E-2</v>
      </c>
      <c r="H354">
        <f>[4]PC!F66</f>
        <v>248</v>
      </c>
      <c r="I354">
        <f>[4]PC!G66</f>
        <v>41</v>
      </c>
      <c r="J354">
        <f>[4]PC!H66</f>
        <v>18</v>
      </c>
      <c r="K354">
        <f>[4]PC!I66</f>
        <v>19</v>
      </c>
      <c r="L354" s="3">
        <f>[4]PC!K66</f>
        <v>21</v>
      </c>
      <c r="M354" s="3">
        <f>[4]PC!L66</f>
        <v>22</v>
      </c>
      <c r="N354" s="3">
        <f>[4]PC!M66</f>
        <v>21</v>
      </c>
      <c r="O354" s="3">
        <f>[4]PC!O66</f>
        <v>19</v>
      </c>
      <c r="P354" s="3">
        <f>[4]PC!P66</f>
        <v>20</v>
      </c>
      <c r="Q354" s="3">
        <f>[4]PC!Q66</f>
        <v>22</v>
      </c>
      <c r="R354" s="3">
        <f>[4]PC!S66</f>
        <v>20</v>
      </c>
      <c r="S354" s="3">
        <f>[4]PC!T66</f>
        <v>24</v>
      </c>
      <c r="T354" s="3">
        <f>[4]PC!U66</f>
        <v>27</v>
      </c>
    </row>
    <row r="355" spans="1:20" x14ac:dyDescent="0.25">
      <c r="A355" t="s">
        <v>29</v>
      </c>
      <c r="B355" t="s">
        <v>30</v>
      </c>
      <c r="C355" s="7">
        <f>[4]PC!A67</f>
        <v>151090</v>
      </c>
      <c r="D355" t="str">
        <f>[4]PC!B67</f>
        <v>Bilbyter Norrköing</v>
      </c>
      <c r="E355" t="str">
        <f>[4]PC!C67</f>
        <v>Norrköping</v>
      </c>
      <c r="F355" t="str">
        <f>[4]PC!D67</f>
        <v>Patrik Johansson</v>
      </c>
      <c r="G355">
        <f>[4]PC!E67</f>
        <v>9.8612125639152663E-3</v>
      </c>
      <c r="H355">
        <f>[4]PC!F67</f>
        <v>172</v>
      </c>
      <c r="I355">
        <f>[4]PC!G67</f>
        <v>7</v>
      </c>
      <c r="J355">
        <f>[4]PC!H67</f>
        <v>13</v>
      </c>
      <c r="K355">
        <f>[4]PC!I67</f>
        <v>12</v>
      </c>
      <c r="L355" s="3">
        <f>[4]PC!K67</f>
        <v>15</v>
      </c>
      <c r="M355" s="3">
        <f>[4]PC!L67</f>
        <v>15</v>
      </c>
      <c r="N355" s="3">
        <f>[4]PC!M67</f>
        <v>15</v>
      </c>
      <c r="O355" s="3">
        <f>[4]PC!O67</f>
        <v>13</v>
      </c>
      <c r="P355" s="3">
        <f>[4]PC!P67</f>
        <v>14</v>
      </c>
      <c r="Q355" s="3">
        <f>[4]PC!Q67</f>
        <v>16</v>
      </c>
      <c r="R355" s="3">
        <f>[4]PC!S67</f>
        <v>14</v>
      </c>
      <c r="S355" s="3">
        <f>[4]PC!T67</f>
        <v>17</v>
      </c>
      <c r="T355" s="3">
        <f>[4]PC!U67</f>
        <v>18</v>
      </c>
    </row>
    <row r="356" spans="1:20" x14ac:dyDescent="0.25">
      <c r="A356" t="s">
        <v>29</v>
      </c>
      <c r="B356" t="s">
        <v>30</v>
      </c>
      <c r="C356" s="7">
        <f>[4]PC!A68</f>
        <v>151100</v>
      </c>
      <c r="D356" t="str">
        <f>[4]PC!B68</f>
        <v>Öbab AB</v>
      </c>
      <c r="E356" t="str">
        <f>[4]PC!C68</f>
        <v>Örebro</v>
      </c>
      <c r="F356" t="str">
        <f>[4]PC!D68</f>
        <v>Patrik Johansson</v>
      </c>
      <c r="G356">
        <f>[4]PC!E68</f>
        <v>2.1183345507669833E-2</v>
      </c>
      <c r="H356">
        <f>[4]PC!F68</f>
        <v>177</v>
      </c>
      <c r="I356">
        <f>[4]PC!G68</f>
        <v>10</v>
      </c>
      <c r="J356">
        <f>[4]PC!H68</f>
        <v>13</v>
      </c>
      <c r="K356">
        <f>[4]PC!I68</f>
        <v>12</v>
      </c>
      <c r="L356" s="3">
        <f>[4]PC!K68</f>
        <v>16</v>
      </c>
      <c r="M356" s="3">
        <f>[4]PC!L68</f>
        <v>15</v>
      </c>
      <c r="N356" s="3">
        <f>[4]PC!M68</f>
        <v>15</v>
      </c>
      <c r="O356" s="3">
        <f>[4]PC!O68</f>
        <v>13</v>
      </c>
      <c r="P356" s="3">
        <f>[4]PC!P68</f>
        <v>14</v>
      </c>
      <c r="Q356" s="3">
        <f>[4]PC!Q68</f>
        <v>16</v>
      </c>
      <c r="R356" s="3">
        <f>[4]PC!S68</f>
        <v>16</v>
      </c>
      <c r="S356" s="3">
        <f>[4]PC!T68</f>
        <v>18</v>
      </c>
      <c r="T356" s="3">
        <f>[4]PC!U68</f>
        <v>19</v>
      </c>
    </row>
    <row r="357" spans="1:20" x14ac:dyDescent="0.25">
      <c r="A357" t="s">
        <v>29</v>
      </c>
      <c r="B357" t="s">
        <v>30</v>
      </c>
      <c r="C357" s="7">
        <f>[4]PC!A69</f>
        <v>151120</v>
      </c>
      <c r="D357" t="str">
        <f>[4]PC!B69</f>
        <v>Knivsta Motor AB</v>
      </c>
      <c r="E357" t="str">
        <f>[4]PC!C69</f>
        <v>Kungsängen</v>
      </c>
      <c r="F357" t="str">
        <f>[4]PC!D69</f>
        <v>Mikael Löfroth</v>
      </c>
      <c r="G357">
        <f>[4]PC!E69</f>
        <v>1.2052593133674214E-2</v>
      </c>
      <c r="H357">
        <f>[4]PC!F69</f>
        <v>171</v>
      </c>
      <c r="I357">
        <f>[4]PC!G69</f>
        <v>9</v>
      </c>
      <c r="J357">
        <f>[4]PC!H69</f>
        <v>13</v>
      </c>
      <c r="K357">
        <f>[4]PC!I69</f>
        <v>13</v>
      </c>
      <c r="L357" s="3">
        <f>[4]PC!K69</f>
        <v>15</v>
      </c>
      <c r="M357" s="3">
        <f>[4]PC!L69</f>
        <v>15</v>
      </c>
      <c r="N357" s="3">
        <f>[4]PC!M69</f>
        <v>14</v>
      </c>
      <c r="O357" s="3">
        <f>[4]PC!O69</f>
        <v>13</v>
      </c>
      <c r="P357" s="3">
        <f>[4]PC!P69</f>
        <v>14</v>
      </c>
      <c r="Q357" s="3">
        <f>[4]PC!Q69</f>
        <v>16</v>
      </c>
      <c r="R357" s="3">
        <f>[4]PC!S69</f>
        <v>14</v>
      </c>
      <c r="S357" s="3">
        <f>[4]PC!T69</f>
        <v>17</v>
      </c>
      <c r="T357" s="3">
        <f>[4]PC!U69</f>
        <v>19</v>
      </c>
    </row>
    <row r="358" spans="1:20" x14ac:dyDescent="0.25">
      <c r="A358" t="s">
        <v>29</v>
      </c>
      <c r="B358" t="s">
        <v>30</v>
      </c>
      <c r="C358" s="7">
        <f>[4]PC!A70</f>
        <v>151140</v>
      </c>
      <c r="D358" t="str">
        <f>[4]PC!B70</f>
        <v>Bavaria Sverige Bil AB</v>
      </c>
      <c r="E358" t="str">
        <f>[4]PC!C70</f>
        <v>Östersund</v>
      </c>
      <c r="F358" t="str">
        <f>[4]PC!D70</f>
        <v>Joel Karlsson</v>
      </c>
      <c r="G358">
        <f>[4]PC!E70</f>
        <v>1.1344678011344677E-2</v>
      </c>
      <c r="H358">
        <f>[4]PC!F70</f>
        <v>67</v>
      </c>
      <c r="I358">
        <f>[4]PC!G70</f>
        <v>8</v>
      </c>
      <c r="J358">
        <f>[4]PC!H70</f>
        <v>-1</v>
      </c>
      <c r="K358">
        <f>[4]PC!I70</f>
        <v>10</v>
      </c>
      <c r="L358" s="3">
        <f>[4]PC!K70</f>
        <v>6</v>
      </c>
      <c r="M358" s="3">
        <f>[4]PC!L70</f>
        <v>6</v>
      </c>
      <c r="N358" s="3">
        <f>[4]PC!M70</f>
        <v>5</v>
      </c>
      <c r="O358" s="3">
        <f>[4]PC!O70</f>
        <v>5</v>
      </c>
      <c r="P358" s="3">
        <f>[4]PC!P70</f>
        <v>5</v>
      </c>
      <c r="Q358" s="3">
        <f>[4]PC!Q70</f>
        <v>6</v>
      </c>
      <c r="R358" s="3">
        <f>[4]PC!S70</f>
        <v>6</v>
      </c>
      <c r="S358" s="3">
        <f>[4]PC!T70</f>
        <v>6</v>
      </c>
      <c r="T358" s="3">
        <f>[4]PC!U70</f>
        <v>7</v>
      </c>
    </row>
    <row r="359" spans="1:20" x14ac:dyDescent="0.25">
      <c r="A359" t="s">
        <v>29</v>
      </c>
      <c r="B359" t="s">
        <v>30</v>
      </c>
      <c r="C359" s="7">
        <f>[4]PC!A71</f>
        <v>151200</v>
      </c>
      <c r="D359" t="str">
        <f>[4]PC!B71</f>
        <v xml:space="preserve">Nordmarkens Motor Värmland AB </v>
      </c>
      <c r="E359">
        <f>[4]PC!C71</f>
        <v>0</v>
      </c>
      <c r="F359" t="str">
        <f>[4]PC!D71</f>
        <v>Mikael Löfroth</v>
      </c>
      <c r="G359">
        <f>[4]PC!E71</f>
        <v>1.2052593133674214E-2</v>
      </c>
      <c r="H359">
        <f>[4]PC!F71</f>
        <v>117</v>
      </c>
      <c r="I359">
        <f>[4]PC!G71</f>
        <v>7</v>
      </c>
      <c r="J359">
        <f>[4]PC!H71</f>
        <v>1</v>
      </c>
      <c r="K359">
        <f>[4]PC!I71</f>
        <v>9</v>
      </c>
      <c r="L359" s="3">
        <f>[4]PC!K71</f>
        <v>11</v>
      </c>
      <c r="M359" s="3">
        <f>[4]PC!L71</f>
        <v>10</v>
      </c>
      <c r="N359" s="3">
        <f>[4]PC!M71</f>
        <v>10</v>
      </c>
      <c r="O359" s="3">
        <f>[4]PC!O71</f>
        <v>9</v>
      </c>
      <c r="P359" s="3">
        <f>[4]PC!P71</f>
        <v>9</v>
      </c>
      <c r="Q359" s="3">
        <f>[4]PC!Q71</f>
        <v>11</v>
      </c>
      <c r="R359" s="3">
        <f>[4]PC!S71</f>
        <v>10</v>
      </c>
      <c r="S359" s="3">
        <f>[4]PC!T71</f>
        <v>11</v>
      </c>
      <c r="T359" s="3">
        <f>[4]PC!U71</f>
        <v>13</v>
      </c>
    </row>
    <row r="360" spans="1:20" x14ac:dyDescent="0.25">
      <c r="A360" t="s">
        <v>29</v>
      </c>
      <c r="B360" t="s">
        <v>30</v>
      </c>
      <c r="C360" s="7">
        <f>[4]PC!A72</f>
        <v>151210</v>
      </c>
      <c r="D360" t="str">
        <f>[4]PC!B72</f>
        <v xml:space="preserve">Nordmarkens Motor AB </v>
      </c>
      <c r="E360">
        <f>[4]PC!C72</f>
        <v>0</v>
      </c>
      <c r="F360" t="str">
        <f>[4]PC!D72</f>
        <v>Mikael Löfroth</v>
      </c>
      <c r="G360">
        <f>[4]PC!E72</f>
        <v>9.1307523739956164E-3</v>
      </c>
      <c r="H360">
        <f>[4]PC!F72</f>
        <v>25</v>
      </c>
      <c r="I360">
        <f>[4]PC!G72</f>
        <v>6</v>
      </c>
      <c r="J360">
        <f>[4]PC!H72</f>
        <v>-1</v>
      </c>
      <c r="K360">
        <f>[4]PC!I72</f>
        <v>2</v>
      </c>
      <c r="L360" s="3">
        <f>[4]PC!K72</f>
        <v>2</v>
      </c>
      <c r="M360" s="3">
        <f>[4]PC!L72</f>
        <v>2</v>
      </c>
      <c r="N360" s="3">
        <f>[4]PC!M72</f>
        <v>2</v>
      </c>
      <c r="O360" s="3">
        <f>[4]PC!O72</f>
        <v>2</v>
      </c>
      <c r="P360" s="3">
        <f>[4]PC!P72</f>
        <v>2</v>
      </c>
      <c r="Q360" s="3">
        <f>[4]PC!Q72</f>
        <v>3</v>
      </c>
      <c r="R360" s="3">
        <f>[4]PC!S72</f>
        <v>3</v>
      </c>
      <c r="S360" s="3">
        <f>[4]PC!T72</f>
        <v>3</v>
      </c>
      <c r="T360" s="3">
        <f>[4]PC!U72</f>
        <v>3</v>
      </c>
    </row>
    <row r="361" spans="1:20" x14ac:dyDescent="0.25">
      <c r="A361" t="s">
        <v>29</v>
      </c>
      <c r="B361" t="s">
        <v>30</v>
      </c>
      <c r="C361" s="7">
        <f>[4]PC!A73</f>
        <v>0</v>
      </c>
      <c r="D361">
        <f>[4]PC!B73</f>
        <v>0</v>
      </c>
      <c r="E361">
        <f>[4]PC!C73</f>
        <v>0</v>
      </c>
      <c r="F361">
        <f>[4]PC!D73</f>
        <v>0</v>
      </c>
      <c r="G361">
        <f>[4]PC!E73</f>
        <v>1.0003877751625498</v>
      </c>
      <c r="H361">
        <f>[4]PC!F73</f>
        <v>9335</v>
      </c>
      <c r="I361">
        <f>[4]PC!G73</f>
        <v>387</v>
      </c>
      <c r="J361">
        <f>[4]PC!H73</f>
        <v>0</v>
      </c>
      <c r="K361">
        <f>[4]PC!I73</f>
        <v>0</v>
      </c>
      <c r="L361" s="3">
        <f>[4]PC!K73</f>
        <v>0</v>
      </c>
      <c r="M361" s="3">
        <f>[4]PC!L73</f>
        <v>0</v>
      </c>
      <c r="N361" s="3">
        <f>[4]PC!M73</f>
        <v>0</v>
      </c>
      <c r="O361" s="3">
        <f>[4]PC!O73</f>
        <v>0</v>
      </c>
      <c r="P361" s="3">
        <f>[4]PC!P73</f>
        <v>0</v>
      </c>
      <c r="Q361" s="3">
        <f>[4]PC!Q73</f>
        <v>0</v>
      </c>
      <c r="R361" s="3">
        <f>[4]PC!S73</f>
        <v>0</v>
      </c>
      <c r="S361" s="3">
        <f>[4]PC!T73</f>
        <v>0</v>
      </c>
      <c r="T361" s="3">
        <f>[4]PC!U73</f>
        <v>0</v>
      </c>
    </row>
    <row r="362" spans="1:20" x14ac:dyDescent="0.25">
      <c r="A362" t="s">
        <v>29</v>
      </c>
      <c r="B362" t="s">
        <v>21</v>
      </c>
      <c r="C362" s="7">
        <f>[4]LCV!A11</f>
        <v>150090</v>
      </c>
      <c r="D362" t="str">
        <f>[4]LCV!B11</f>
        <v>Hedin Helsingborg Bil AB</v>
      </c>
      <c r="E362" t="str">
        <f>[4]LCV!C11</f>
        <v>Halmstad</v>
      </c>
      <c r="F362" t="str">
        <f>[4]LCV!D11</f>
        <v>Per-Henrik Elgstedt</v>
      </c>
      <c r="G362">
        <f>[4]LCV!E11</f>
        <v>1.7531044558071585E-2</v>
      </c>
      <c r="H362">
        <f>[4]LCV!F11</f>
        <v>48</v>
      </c>
      <c r="I362">
        <f>[4]LCV!G11</f>
        <v>3</v>
      </c>
      <c r="J362">
        <f>[4]LCV!H11</f>
        <v>4</v>
      </c>
      <c r="K362">
        <f>[4]LCV!I11</f>
        <v>5</v>
      </c>
      <c r="L362" s="3">
        <f>[4]LCV!K11</f>
        <v>3</v>
      </c>
      <c r="M362" s="3">
        <f>[4]LCV!L11</f>
        <v>4</v>
      </c>
      <c r="N362" s="3">
        <f>[4]LCV!M11</f>
        <v>4</v>
      </c>
      <c r="O362" s="3">
        <f>[4]LCV!O11</f>
        <v>4</v>
      </c>
      <c r="P362" s="3">
        <f>[4]LCV!P11</f>
        <v>4</v>
      </c>
      <c r="Q362" s="3">
        <f>[4]LCV!Q11</f>
        <v>4</v>
      </c>
      <c r="R362" s="3">
        <f>[4]LCV!S11</f>
        <v>3</v>
      </c>
      <c r="S362" s="3">
        <f>[4]LCV!T11</f>
        <v>4</v>
      </c>
      <c r="T362" s="3">
        <f>[4]LCV!U11</f>
        <v>5</v>
      </c>
    </row>
    <row r="363" spans="1:20" x14ac:dyDescent="0.25">
      <c r="A363" t="s">
        <v>29</v>
      </c>
      <c r="B363" t="s">
        <v>21</v>
      </c>
      <c r="C363" s="7">
        <f>[4]LCV!A12</f>
        <v>150100</v>
      </c>
      <c r="D363" t="str">
        <f>[4]LCV!B12</f>
        <v>Hedin Helsingborg Bil AB</v>
      </c>
      <c r="E363" t="str">
        <f>[4]LCV!C12</f>
        <v>Helsingborg</v>
      </c>
      <c r="F363" t="str">
        <f>[4]LCV!D12</f>
        <v>Per-Henrik Elgstedt</v>
      </c>
      <c r="G363">
        <f>[4]LCV!E12</f>
        <v>0</v>
      </c>
      <c r="H363">
        <f>[4]LCV!F12</f>
        <v>0</v>
      </c>
      <c r="I363" t="str">
        <f>[4]LCV!G12</f>
        <v>0</v>
      </c>
      <c r="J363">
        <f>[4]LCV!H12</f>
        <v>0</v>
      </c>
      <c r="K363">
        <f>[4]LCV!I12</f>
        <v>0</v>
      </c>
      <c r="L363" s="3">
        <f>[4]LCV!K12</f>
        <v>0</v>
      </c>
      <c r="M363" s="3">
        <f>[4]LCV!L12</f>
        <v>0</v>
      </c>
      <c r="N363" s="3">
        <f>[4]LCV!M12</f>
        <v>0</v>
      </c>
      <c r="O363" s="3">
        <f>[4]LCV!O12</f>
        <v>0</v>
      </c>
      <c r="P363" s="3">
        <f>[4]LCV!P12</f>
        <v>0</v>
      </c>
      <c r="Q363" s="3">
        <f>[4]LCV!Q12</f>
        <v>0</v>
      </c>
      <c r="R363" s="3">
        <f>[4]LCV!S12</f>
        <v>0</v>
      </c>
      <c r="S363" s="3">
        <f>[4]LCV!T12</f>
        <v>0</v>
      </c>
      <c r="T363" s="3">
        <f>[4]LCV!U12</f>
        <v>0</v>
      </c>
    </row>
    <row r="364" spans="1:20" x14ac:dyDescent="0.25">
      <c r="A364" t="s">
        <v>29</v>
      </c>
      <c r="B364" t="s">
        <v>21</v>
      </c>
      <c r="C364" s="7">
        <f>[4]LCV!A13</f>
        <v>150101</v>
      </c>
      <c r="D364" t="str">
        <f>[4]LCV!B13</f>
        <v>Hedin Helsingborg Bil AB</v>
      </c>
      <c r="E364" t="str">
        <f>[4]LCV!C13</f>
        <v>Ängelholm</v>
      </c>
      <c r="F364" t="str">
        <f>[4]LCV!D13</f>
        <v>Per-Henrik Elgstedt</v>
      </c>
      <c r="G364">
        <f>[4]LCV!E13</f>
        <v>3.6523009495982471E-3</v>
      </c>
      <c r="H364">
        <f>[4]LCV!F13</f>
        <v>10</v>
      </c>
      <c r="I364" t="str">
        <f>[4]LCV!G13</f>
        <v>0</v>
      </c>
      <c r="J364">
        <f>[4]LCV!H13</f>
        <v>1</v>
      </c>
      <c r="K364">
        <f>[4]LCV!I13</f>
        <v>1</v>
      </c>
      <c r="L364" s="3">
        <f>[4]LCV!K13</f>
        <v>1</v>
      </c>
      <c r="M364" s="3">
        <f>[4]LCV!L13</f>
        <v>1</v>
      </c>
      <c r="N364" s="3">
        <f>[4]LCV!M13</f>
        <v>1</v>
      </c>
      <c r="O364" s="3">
        <f>[4]LCV!O13</f>
        <v>1</v>
      </c>
      <c r="P364" s="3">
        <f>[4]LCV!P13</f>
        <v>1</v>
      </c>
      <c r="Q364" s="3">
        <f>[4]LCV!Q13</f>
        <v>1</v>
      </c>
      <c r="R364" s="3">
        <f>[4]LCV!S13</f>
        <v>1</v>
      </c>
      <c r="S364" s="3">
        <f>[4]LCV!T13</f>
        <v>1</v>
      </c>
      <c r="T364" s="3">
        <f>[4]LCV!U13</f>
        <v>1</v>
      </c>
    </row>
    <row r="365" spans="1:20" x14ac:dyDescent="0.25">
      <c r="A365" t="s">
        <v>29</v>
      </c>
      <c r="B365" t="s">
        <v>21</v>
      </c>
      <c r="C365" s="7">
        <f>[4]LCV!A14</f>
        <v>150102</v>
      </c>
      <c r="D365" t="str">
        <f>[4]LCV!B14</f>
        <v>Hedin Helsingborg Bil AB</v>
      </c>
      <c r="E365" t="str">
        <f>[4]LCV!C14</f>
        <v>Kristianstad</v>
      </c>
      <c r="F365" t="str">
        <f>[4]LCV!D14</f>
        <v>Per-Henrik Elgstedt</v>
      </c>
      <c r="G365">
        <f>[4]LCV!E14</f>
        <v>1.4609203798392988E-2</v>
      </c>
      <c r="H365">
        <f>[4]LCV!F14</f>
        <v>40</v>
      </c>
      <c r="I365">
        <f>[4]LCV!G14</f>
        <v>3</v>
      </c>
      <c r="J365">
        <f>[4]LCV!H14</f>
        <v>4</v>
      </c>
      <c r="K365">
        <f>[4]LCV!I14</f>
        <v>4</v>
      </c>
      <c r="L365" s="3">
        <f>[4]LCV!K14</f>
        <v>3</v>
      </c>
      <c r="M365" s="3">
        <f>[4]LCV!L14</f>
        <v>3</v>
      </c>
      <c r="N365" s="3">
        <f>[4]LCV!M14</f>
        <v>3</v>
      </c>
      <c r="O365" s="3">
        <f>[4]LCV!O14</f>
        <v>3</v>
      </c>
      <c r="P365" s="3">
        <f>[4]LCV!P14</f>
        <v>3</v>
      </c>
      <c r="Q365" s="3">
        <f>[4]LCV!Q14</f>
        <v>3</v>
      </c>
      <c r="R365" s="3">
        <f>[4]LCV!S14</f>
        <v>2</v>
      </c>
      <c r="S365" s="3">
        <f>[4]LCV!T14</f>
        <v>3</v>
      </c>
      <c r="T365" s="3">
        <f>[4]LCV!U14</f>
        <v>4</v>
      </c>
    </row>
    <row r="366" spans="1:20" x14ac:dyDescent="0.25">
      <c r="A366" t="s">
        <v>29</v>
      </c>
      <c r="B366" t="s">
        <v>21</v>
      </c>
      <c r="C366" s="7">
        <f>[4]LCV!A15</f>
        <v>150103</v>
      </c>
      <c r="D366" t="str">
        <f>[4]LCV!B15</f>
        <v>Hedin Helsingborg Bil AB</v>
      </c>
      <c r="E366" t="str">
        <f>[4]LCV!C15</f>
        <v>Värnamo</v>
      </c>
      <c r="F366" t="str">
        <f>[4]LCV!D15</f>
        <v>Per-Henrik Elgstedt</v>
      </c>
      <c r="G366">
        <f>[4]LCV!E15</f>
        <v>8.4002921840759682E-3</v>
      </c>
      <c r="H366">
        <f>[4]LCV!F15</f>
        <v>23</v>
      </c>
      <c r="I366">
        <f>[4]LCV!G15</f>
        <v>5</v>
      </c>
      <c r="J366">
        <f>[4]LCV!H15</f>
        <v>2</v>
      </c>
      <c r="K366">
        <f>[4]LCV!I15</f>
        <v>2</v>
      </c>
      <c r="L366" s="3">
        <f>[4]LCV!K15</f>
        <v>1</v>
      </c>
      <c r="M366" s="3">
        <f>[4]LCV!L15</f>
        <v>2</v>
      </c>
      <c r="N366" s="3">
        <f>[4]LCV!M15</f>
        <v>2</v>
      </c>
      <c r="O366" s="3">
        <f>[4]LCV!O15</f>
        <v>2</v>
      </c>
      <c r="P366" s="3">
        <f>[4]LCV!P15</f>
        <v>2</v>
      </c>
      <c r="Q366" s="3">
        <f>[4]LCV!Q15</f>
        <v>2</v>
      </c>
      <c r="R366" s="3">
        <f>[4]LCV!S15</f>
        <v>1</v>
      </c>
      <c r="S366" s="3">
        <f>[4]LCV!T15</f>
        <v>2</v>
      </c>
      <c r="T366" s="3">
        <f>[4]LCV!U15</f>
        <v>2</v>
      </c>
    </row>
    <row r="367" spans="1:20" x14ac:dyDescent="0.25">
      <c r="A367" t="s">
        <v>29</v>
      </c>
      <c r="B367" t="s">
        <v>21</v>
      </c>
      <c r="C367" s="7">
        <f>[4]LCV!A16</f>
        <v>150104</v>
      </c>
      <c r="D367" t="str">
        <f>[4]LCV!B16</f>
        <v>Hedin Helsingborg Bil AB</v>
      </c>
      <c r="E367" t="str">
        <f>[4]LCV!C16</f>
        <v>Ljungby</v>
      </c>
      <c r="F367" t="str">
        <f>[4]LCV!D16</f>
        <v>Per-Henrik Elgstedt</v>
      </c>
      <c r="G367">
        <f>[4]LCV!E16</f>
        <v>2.9218407596785976E-3</v>
      </c>
      <c r="H367">
        <f>[4]LCV!F16</f>
        <v>8</v>
      </c>
      <c r="I367">
        <f>[4]LCV!G16</f>
        <v>1</v>
      </c>
      <c r="J367">
        <f>[4]LCV!H16</f>
        <v>1</v>
      </c>
      <c r="K367">
        <f>[4]LCV!I16</f>
        <v>1</v>
      </c>
      <c r="L367" s="3">
        <f>[4]LCV!K16</f>
        <v>1</v>
      </c>
      <c r="M367" s="3">
        <f>[4]LCV!L16</f>
        <v>1</v>
      </c>
      <c r="N367" s="3">
        <f>[4]LCV!M16</f>
        <v>1</v>
      </c>
      <c r="O367" s="3">
        <f>[4]LCV!O16</f>
        <v>1</v>
      </c>
      <c r="P367" s="3">
        <f>[4]LCV!P16</f>
        <v>1</v>
      </c>
      <c r="Q367" s="3">
        <f>[4]LCV!Q16</f>
        <v>1</v>
      </c>
      <c r="R367" s="3">
        <f>[4]LCV!S16</f>
        <v>0</v>
      </c>
      <c r="S367" s="3">
        <f>[4]LCV!T16</f>
        <v>1</v>
      </c>
      <c r="T367" s="3">
        <f>[4]LCV!U16</f>
        <v>1</v>
      </c>
    </row>
    <row r="368" spans="1:20" x14ac:dyDescent="0.25">
      <c r="A368" t="s">
        <v>29</v>
      </c>
      <c r="B368" t="s">
        <v>21</v>
      </c>
      <c r="C368" s="7">
        <f>[4]LCV!A17</f>
        <v>150105</v>
      </c>
      <c r="D368" t="str">
        <f>[4]LCV!B17</f>
        <v>Hedin Helsingborg Bil AB</v>
      </c>
      <c r="E368" t="str">
        <f>[4]LCV!C17</f>
        <v>Anderstorp</v>
      </c>
      <c r="F368" t="str">
        <f>[4]LCV!D17</f>
        <v>Per-Henrik Elgstedt</v>
      </c>
      <c r="G368">
        <f>[4]LCV!E17</f>
        <v>2.556610664718773E-3</v>
      </c>
      <c r="H368">
        <f>[4]LCV!F17</f>
        <v>7</v>
      </c>
      <c r="I368" t="str">
        <f>[4]LCV!G17</f>
        <v>0</v>
      </c>
      <c r="J368">
        <f>[4]LCV!H17</f>
        <v>1</v>
      </c>
      <c r="K368">
        <f>[4]LCV!I17</f>
        <v>1</v>
      </c>
      <c r="L368" s="3">
        <f>[4]LCV!K17</f>
        <v>0</v>
      </c>
      <c r="M368" s="3">
        <f>[4]LCV!L17</f>
        <v>1</v>
      </c>
      <c r="N368" s="3">
        <f>[4]LCV!M17</f>
        <v>1</v>
      </c>
      <c r="O368" s="3">
        <f>[4]LCV!O17</f>
        <v>1</v>
      </c>
      <c r="P368" s="3">
        <f>[4]LCV!P17</f>
        <v>1</v>
      </c>
      <c r="Q368" s="3">
        <f>[4]LCV!Q17</f>
        <v>1</v>
      </c>
      <c r="R368" s="3">
        <f>[4]LCV!S17</f>
        <v>0</v>
      </c>
      <c r="S368" s="3">
        <f>[4]LCV!T17</f>
        <v>1</v>
      </c>
      <c r="T368" s="3">
        <f>[4]LCV!U17</f>
        <v>1</v>
      </c>
    </row>
    <row r="369" spans="1:20" x14ac:dyDescent="0.25">
      <c r="A369" t="s">
        <v>29</v>
      </c>
      <c r="B369" t="s">
        <v>21</v>
      </c>
      <c r="C369" s="7">
        <f>[4]LCV!A18</f>
        <v>150106</v>
      </c>
      <c r="D369" t="str">
        <f>[4]LCV!B18</f>
        <v>Hedin Helsingborg Bil AB</v>
      </c>
      <c r="E369" t="str">
        <f>[4]LCV!C18</f>
        <v>Enköping</v>
      </c>
      <c r="F369" t="str">
        <f>[4]LCV!D18</f>
        <v>Per-Henrik Elgstedt</v>
      </c>
      <c r="G369">
        <f>[4]LCV!E18</f>
        <v>7.3046018991964941E-3</v>
      </c>
      <c r="H369">
        <f>[4]LCV!F18</f>
        <v>20</v>
      </c>
      <c r="I369">
        <f>[4]LCV!G18</f>
        <v>1</v>
      </c>
      <c r="J369">
        <f>[4]LCV!H18</f>
        <v>2</v>
      </c>
      <c r="K369">
        <f>[4]LCV!I18</f>
        <v>2</v>
      </c>
      <c r="L369" s="3">
        <f>[4]LCV!K18</f>
        <v>1</v>
      </c>
      <c r="M369" s="3">
        <f>[4]LCV!L18</f>
        <v>2</v>
      </c>
      <c r="N369" s="3">
        <f>[4]LCV!M18</f>
        <v>2</v>
      </c>
      <c r="O369" s="3">
        <f>[4]LCV!O18</f>
        <v>2</v>
      </c>
      <c r="P369" s="3">
        <f>[4]LCV!P18</f>
        <v>2</v>
      </c>
      <c r="Q369" s="3">
        <f>[4]LCV!Q18</f>
        <v>2</v>
      </c>
      <c r="R369" s="3">
        <f>[4]LCV!S18</f>
        <v>1</v>
      </c>
      <c r="S369" s="3">
        <f>[4]LCV!T18</f>
        <v>2</v>
      </c>
      <c r="T369" s="3">
        <f>[4]LCV!U18</f>
        <v>2</v>
      </c>
    </row>
    <row r="370" spans="1:20" x14ac:dyDescent="0.25">
      <c r="A370" t="s">
        <v>29</v>
      </c>
      <c r="B370" t="s">
        <v>21</v>
      </c>
      <c r="C370" s="7">
        <f>[4]LCV!A19</f>
        <v>150107</v>
      </c>
      <c r="D370" t="str">
        <f>[4]LCV!B19</f>
        <v>Hedin Helsingborg Bil AB</v>
      </c>
      <c r="E370" t="str">
        <f>[4]LCV!C19</f>
        <v>Uppsala</v>
      </c>
      <c r="F370" t="str">
        <f>[4]LCV!D19</f>
        <v>Per-Henrik Elgstedt</v>
      </c>
      <c r="G370">
        <f>[4]LCV!E19</f>
        <v>1.9722425127830533E-2</v>
      </c>
      <c r="H370">
        <f>[4]LCV!F19</f>
        <v>54</v>
      </c>
      <c r="I370">
        <f>[4]LCV!G19</f>
        <v>6</v>
      </c>
      <c r="J370">
        <f>[4]LCV!H19</f>
        <v>5</v>
      </c>
      <c r="K370">
        <f>[4]LCV!I19</f>
        <v>5</v>
      </c>
      <c r="L370" s="3">
        <f>[4]LCV!K19</f>
        <v>3</v>
      </c>
      <c r="M370" s="3">
        <f>[4]LCV!L19</f>
        <v>4</v>
      </c>
      <c r="N370" s="3">
        <f>[4]LCV!M19</f>
        <v>5</v>
      </c>
      <c r="O370" s="3">
        <f>[4]LCV!O19</f>
        <v>4</v>
      </c>
      <c r="P370" s="3">
        <f>[4]LCV!P19</f>
        <v>4</v>
      </c>
      <c r="Q370" s="3">
        <f>[4]LCV!Q19</f>
        <v>4</v>
      </c>
      <c r="R370" s="3">
        <f>[4]LCV!S19</f>
        <v>3</v>
      </c>
      <c r="S370" s="3">
        <f>[4]LCV!T19</f>
        <v>5</v>
      </c>
      <c r="T370" s="3">
        <f>[4]LCV!U19</f>
        <v>5</v>
      </c>
    </row>
    <row r="371" spans="1:20" x14ac:dyDescent="0.25">
      <c r="A371" t="s">
        <v>29</v>
      </c>
      <c r="B371" t="s">
        <v>21</v>
      </c>
      <c r="C371" s="7">
        <f>[4]LCV!A20</f>
        <v>150108</v>
      </c>
      <c r="D371" t="str">
        <f>[4]LCV!B20</f>
        <v>Hedin Helsingborg Bil AB</v>
      </c>
      <c r="E371" t="str">
        <f>[4]LCV!C20</f>
        <v>Varberg</v>
      </c>
      <c r="F371" t="str">
        <f>[4]LCV!D20</f>
        <v>Per-Henrik Elgstedt</v>
      </c>
      <c r="G371">
        <f>[4]LCV!E20</f>
        <v>8.7655222790357923E-3</v>
      </c>
      <c r="H371">
        <f>[4]LCV!F20</f>
        <v>24</v>
      </c>
      <c r="I371" t="str">
        <f>[4]LCV!G20</f>
        <v>0</v>
      </c>
      <c r="J371">
        <f>[4]LCV!H20</f>
        <v>2</v>
      </c>
      <c r="K371">
        <f>[4]LCV!I20</f>
        <v>2</v>
      </c>
      <c r="L371" s="3">
        <f>[4]LCV!K20</f>
        <v>2</v>
      </c>
      <c r="M371" s="3">
        <f>[4]LCV!L20</f>
        <v>2</v>
      </c>
      <c r="N371" s="3">
        <f>[4]LCV!M20</f>
        <v>2</v>
      </c>
      <c r="O371" s="3">
        <f>[4]LCV!O20</f>
        <v>2</v>
      </c>
      <c r="P371" s="3">
        <f>[4]LCV!P20</f>
        <v>2</v>
      </c>
      <c r="Q371" s="3">
        <f>[4]LCV!Q20</f>
        <v>2</v>
      </c>
      <c r="R371" s="3">
        <f>[4]LCV!S20</f>
        <v>1</v>
      </c>
      <c r="S371" s="3">
        <f>[4]LCV!T20</f>
        <v>2</v>
      </c>
      <c r="T371" s="3">
        <f>[4]LCV!U20</f>
        <v>2</v>
      </c>
    </row>
    <row r="372" spans="1:20" x14ac:dyDescent="0.25">
      <c r="A372" t="s">
        <v>29</v>
      </c>
      <c r="B372" t="s">
        <v>21</v>
      </c>
      <c r="C372" s="7">
        <f>[4]LCV!A21</f>
        <v>150109</v>
      </c>
      <c r="D372" t="str">
        <f>[4]LCV!B21</f>
        <v>Hedin Bil Transport-/Lastbilscenter</v>
      </c>
      <c r="E372" t="str">
        <f>[4]LCV!C21</f>
        <v>Helsingborg</v>
      </c>
      <c r="F372" t="str">
        <f>[4]LCV!D21</f>
        <v>Per-Henrik Elgstedt</v>
      </c>
      <c r="G372">
        <f>[4]LCV!E21</f>
        <v>6.2089116143170198E-2</v>
      </c>
      <c r="H372">
        <f>[4]LCV!F21</f>
        <v>170</v>
      </c>
      <c r="I372">
        <f>[4]LCV!G21</f>
        <v>5</v>
      </c>
      <c r="J372">
        <f>[4]LCV!H21</f>
        <v>16</v>
      </c>
      <c r="K372">
        <f>[4]LCV!I21</f>
        <v>17</v>
      </c>
      <c r="L372" s="3">
        <f>[4]LCV!K21</f>
        <v>11</v>
      </c>
      <c r="M372" s="3">
        <f>[4]LCV!L21</f>
        <v>13</v>
      </c>
      <c r="N372" s="3">
        <f>[4]LCV!M21</f>
        <v>14</v>
      </c>
      <c r="O372" s="3">
        <f>[4]LCV!O21</f>
        <v>14</v>
      </c>
      <c r="P372" s="3">
        <f>[4]LCV!P21</f>
        <v>14</v>
      </c>
      <c r="Q372" s="3">
        <f>[4]LCV!Q21</f>
        <v>14</v>
      </c>
      <c r="R372" s="3">
        <f>[4]LCV!S21</f>
        <v>10</v>
      </c>
      <c r="S372" s="3">
        <f>[4]LCV!T21</f>
        <v>15</v>
      </c>
      <c r="T372" s="3">
        <f>[4]LCV!U21</f>
        <v>16</v>
      </c>
    </row>
    <row r="373" spans="1:20" x14ac:dyDescent="0.25">
      <c r="A373" t="s">
        <v>29</v>
      </c>
      <c r="B373" t="s">
        <v>21</v>
      </c>
      <c r="C373" s="7">
        <f>[4]LCV!A22</f>
        <v>150110</v>
      </c>
      <c r="D373" t="str">
        <f>[4]LCV!B22</f>
        <v>Ivars Bil i Hoting AB</v>
      </c>
      <c r="E373" t="str">
        <f>[4]LCV!C22</f>
        <v>Hoting</v>
      </c>
      <c r="F373" t="str">
        <f>[4]LCV!D22</f>
        <v>Joel Karlsson</v>
      </c>
      <c r="G373">
        <f>[4]LCV!E22</f>
        <v>6.9393718042366692E-3</v>
      </c>
      <c r="H373">
        <f>[4]LCV!F22</f>
        <v>19</v>
      </c>
      <c r="I373">
        <f>[4]LCV!G22</f>
        <v>9</v>
      </c>
      <c r="J373">
        <f>[4]LCV!H22</f>
        <v>2</v>
      </c>
      <c r="K373">
        <f>[4]LCV!I22</f>
        <v>2</v>
      </c>
      <c r="L373" s="3">
        <f>[4]LCV!K22</f>
        <v>1</v>
      </c>
      <c r="M373" s="3">
        <f>[4]LCV!L22</f>
        <v>1</v>
      </c>
      <c r="N373" s="3">
        <f>[4]LCV!M22</f>
        <v>2</v>
      </c>
      <c r="O373" s="3">
        <f>[4]LCV!O22</f>
        <v>2</v>
      </c>
      <c r="P373" s="3">
        <f>[4]LCV!P22</f>
        <v>2</v>
      </c>
      <c r="Q373" s="3">
        <f>[4]LCV!Q22</f>
        <v>2</v>
      </c>
      <c r="R373" s="3">
        <f>[4]LCV!S22</f>
        <v>1</v>
      </c>
      <c r="S373" s="3">
        <f>[4]LCV!T22</f>
        <v>2</v>
      </c>
      <c r="T373" s="3">
        <f>[4]LCV!U22</f>
        <v>2</v>
      </c>
    </row>
    <row r="374" spans="1:20" x14ac:dyDescent="0.25">
      <c r="A374" t="s">
        <v>29</v>
      </c>
      <c r="B374" t="s">
        <v>21</v>
      </c>
      <c r="C374" s="7">
        <f>[4]LCV!A23</f>
        <v>150111</v>
      </c>
      <c r="D374" t="str">
        <f>[4]LCV!B23</f>
        <v>Ivars Bil i Hoting AB</v>
      </c>
      <c r="E374" t="str">
        <f>[4]LCV!C23</f>
        <v>Sollefteå</v>
      </c>
      <c r="F374" t="str">
        <f>[4]LCV!D23</f>
        <v>Joel Karlsson</v>
      </c>
      <c r="G374">
        <f>[4]LCV!E23</f>
        <v>1.0226442658875092E-2</v>
      </c>
      <c r="H374">
        <f>[4]LCV!F23</f>
        <v>28</v>
      </c>
      <c r="I374">
        <f>[4]LCV!G23</f>
        <v>2</v>
      </c>
      <c r="J374">
        <f>[4]LCV!H23</f>
        <v>3</v>
      </c>
      <c r="K374">
        <f>[4]LCV!I23</f>
        <v>3</v>
      </c>
      <c r="L374" s="3">
        <f>[4]LCV!K23</f>
        <v>2</v>
      </c>
      <c r="M374" s="3">
        <f>[4]LCV!L23</f>
        <v>2</v>
      </c>
      <c r="N374" s="3">
        <f>[4]LCV!M23</f>
        <v>2</v>
      </c>
      <c r="O374" s="3">
        <f>[4]LCV!O23</f>
        <v>2</v>
      </c>
      <c r="P374" s="3">
        <f>[4]LCV!P23</f>
        <v>2</v>
      </c>
      <c r="Q374" s="3">
        <f>[4]LCV!Q23</f>
        <v>2</v>
      </c>
      <c r="R374" s="3">
        <f>[4]LCV!S23</f>
        <v>2</v>
      </c>
      <c r="S374" s="3">
        <f>[4]LCV!T23</f>
        <v>2</v>
      </c>
      <c r="T374" s="3">
        <f>[4]LCV!U23</f>
        <v>3</v>
      </c>
    </row>
    <row r="375" spans="1:20" x14ac:dyDescent="0.25">
      <c r="A375" t="s">
        <v>29</v>
      </c>
      <c r="B375" t="s">
        <v>21</v>
      </c>
      <c r="C375" s="7">
        <f>[4]LCV!A24</f>
        <v>150120</v>
      </c>
      <c r="D375" t="str">
        <f>[4]LCV!B24</f>
        <v>Sellmans Bil i Hudiksvall AB</v>
      </c>
      <c r="E375" t="str">
        <f>[4]LCV!C24</f>
        <v>Hudiksvall</v>
      </c>
      <c r="F375" t="str">
        <f>[4]LCV!D24</f>
        <v>Joel Karlsson</v>
      </c>
      <c r="G375">
        <f>[4]LCV!E24</f>
        <v>1.8626734842951059E-2</v>
      </c>
      <c r="H375">
        <f>[4]LCV!F24</f>
        <v>51</v>
      </c>
      <c r="I375">
        <f>[4]LCV!G24</f>
        <v>2</v>
      </c>
      <c r="J375">
        <f>[4]LCV!H24</f>
        <v>5</v>
      </c>
      <c r="K375">
        <f>[4]LCV!I24</f>
        <v>5</v>
      </c>
      <c r="L375" s="3">
        <f>[4]LCV!K24</f>
        <v>3</v>
      </c>
      <c r="M375" s="3">
        <f>[4]LCV!L24</f>
        <v>4</v>
      </c>
      <c r="N375" s="3">
        <f>[4]LCV!M24</f>
        <v>4</v>
      </c>
      <c r="O375" s="3">
        <f>[4]LCV!O24</f>
        <v>4</v>
      </c>
      <c r="P375" s="3">
        <f>[4]LCV!P24</f>
        <v>4</v>
      </c>
      <c r="Q375" s="3">
        <f>[4]LCV!Q24</f>
        <v>4</v>
      </c>
      <c r="R375" s="3">
        <f>[4]LCV!S24</f>
        <v>3</v>
      </c>
      <c r="S375" s="3">
        <f>[4]LCV!T24</f>
        <v>4</v>
      </c>
      <c r="T375" s="3">
        <f>[4]LCV!U24</f>
        <v>5</v>
      </c>
    </row>
    <row r="376" spans="1:20" x14ac:dyDescent="0.25">
      <c r="A376" t="s">
        <v>29</v>
      </c>
      <c r="B376" t="s">
        <v>21</v>
      </c>
      <c r="C376" s="7">
        <f>[4]LCV!A25</f>
        <v>150140</v>
      </c>
      <c r="D376" t="str">
        <f>[4]LCV!B25</f>
        <v>Habil AB</v>
      </c>
      <c r="E376" t="str">
        <f>[4]LCV!C25</f>
        <v>Jönköping</v>
      </c>
      <c r="F376" t="str">
        <f>[4]LCV!D25</f>
        <v>Patrik Johansson</v>
      </c>
      <c r="G376">
        <f>[4]LCV!E25</f>
        <v>1.3148283418553688E-2</v>
      </c>
      <c r="H376">
        <f>[4]LCV!F25</f>
        <v>36</v>
      </c>
      <c r="I376">
        <f>[4]LCV!G25</f>
        <v>5</v>
      </c>
      <c r="J376">
        <f>[4]LCV!H25</f>
        <v>3</v>
      </c>
      <c r="K376">
        <f>[4]LCV!I25</f>
        <v>4</v>
      </c>
      <c r="L376" s="3">
        <f>[4]LCV!K25</f>
        <v>2</v>
      </c>
      <c r="M376" s="3">
        <f>[4]LCV!L25</f>
        <v>3</v>
      </c>
      <c r="N376" s="3">
        <f>[4]LCV!M25</f>
        <v>3</v>
      </c>
      <c r="O376" s="3">
        <f>[4]LCV!O25</f>
        <v>3</v>
      </c>
      <c r="P376" s="3">
        <f>[4]LCV!P25</f>
        <v>3</v>
      </c>
      <c r="Q376" s="3">
        <f>[4]LCV!Q25</f>
        <v>3</v>
      </c>
      <c r="R376" s="3">
        <f>[4]LCV!S25</f>
        <v>2</v>
      </c>
      <c r="S376" s="3">
        <f>[4]LCV!T25</f>
        <v>3</v>
      </c>
      <c r="T376" s="3">
        <f>[4]LCV!U25</f>
        <v>3</v>
      </c>
    </row>
    <row r="377" spans="1:20" x14ac:dyDescent="0.25">
      <c r="A377" t="s">
        <v>29</v>
      </c>
      <c r="B377" t="s">
        <v>21</v>
      </c>
      <c r="C377" s="7">
        <f>[4]LCV!A26</f>
        <v>150220</v>
      </c>
      <c r="D377" t="str">
        <f>[4]LCV!B26</f>
        <v>Gösta Hurtigs Bil AB</v>
      </c>
      <c r="E377" t="str">
        <f>[4]LCV!C26</f>
        <v>Kungälv</v>
      </c>
      <c r="F377" t="str">
        <f>[4]LCV!D26</f>
        <v>Mikael Löfroth</v>
      </c>
      <c r="G377">
        <f>[4]LCV!E26</f>
        <v>2.5566106647187729E-2</v>
      </c>
      <c r="H377">
        <f>[4]LCV!F26</f>
        <v>70</v>
      </c>
      <c r="I377">
        <f>[4]LCV!G26</f>
        <v>23</v>
      </c>
      <c r="J377">
        <f>[4]LCV!H26</f>
        <v>6</v>
      </c>
      <c r="K377">
        <f>[4]LCV!I26</f>
        <v>7</v>
      </c>
      <c r="L377" s="3">
        <f>[4]LCV!K26</f>
        <v>5</v>
      </c>
      <c r="M377" s="3">
        <f>[4]LCV!L26</f>
        <v>5</v>
      </c>
      <c r="N377" s="3">
        <f>[4]LCV!M26</f>
        <v>6</v>
      </c>
      <c r="O377" s="3">
        <f>[4]LCV!O26</f>
        <v>6</v>
      </c>
      <c r="P377" s="3">
        <f>[4]LCV!P26</f>
        <v>6</v>
      </c>
      <c r="Q377" s="3">
        <f>[4]LCV!Q26</f>
        <v>6</v>
      </c>
      <c r="R377" s="3">
        <f>[4]LCV!S26</f>
        <v>4</v>
      </c>
      <c r="S377" s="3">
        <f>[4]LCV!T26</f>
        <v>6</v>
      </c>
      <c r="T377" s="3">
        <f>[4]LCV!U26</f>
        <v>7</v>
      </c>
    </row>
    <row r="378" spans="1:20" x14ac:dyDescent="0.25">
      <c r="A378" t="s">
        <v>29</v>
      </c>
      <c r="B378" t="s">
        <v>21</v>
      </c>
      <c r="C378" s="7">
        <f>[4]LCV!A27</f>
        <v>150230</v>
      </c>
      <c r="D378" t="str">
        <f>[4]LCV!B27</f>
        <v>Göstorps Bil AB</v>
      </c>
      <c r="E378" t="str">
        <f>[4]LCV!C27</f>
        <v>Laholm</v>
      </c>
      <c r="F378" t="str">
        <f>[4]LCV!D27</f>
        <v>Mikael Löfroth</v>
      </c>
      <c r="G378">
        <f>[4]LCV!E27</f>
        <v>3.2870708546384221E-3</v>
      </c>
      <c r="H378">
        <f>[4]LCV!F27</f>
        <v>9</v>
      </c>
      <c r="I378">
        <f>[4]LCV!G27</f>
        <v>1</v>
      </c>
      <c r="J378">
        <f>[4]LCV!H27</f>
        <v>1</v>
      </c>
      <c r="K378">
        <f>[4]LCV!I27</f>
        <v>1</v>
      </c>
      <c r="L378" s="3">
        <f>[4]LCV!K27</f>
        <v>1</v>
      </c>
      <c r="M378" s="3">
        <f>[4]LCV!L27</f>
        <v>1</v>
      </c>
      <c r="N378" s="3">
        <f>[4]LCV!M27</f>
        <v>1</v>
      </c>
      <c r="O378" s="3">
        <f>[4]LCV!O27</f>
        <v>1</v>
      </c>
      <c r="P378" s="3">
        <f>[4]LCV!P27</f>
        <v>1</v>
      </c>
      <c r="Q378" s="3">
        <f>[4]LCV!Q27</f>
        <v>1</v>
      </c>
      <c r="R378" s="3">
        <f>[4]LCV!S27</f>
        <v>1</v>
      </c>
      <c r="S378" s="3">
        <f>[4]LCV!T27</f>
        <v>1</v>
      </c>
      <c r="T378" s="3">
        <f>[4]LCV!U27</f>
        <v>1</v>
      </c>
    </row>
    <row r="379" spans="1:20" x14ac:dyDescent="0.25">
      <c r="A379" t="s">
        <v>29</v>
      </c>
      <c r="B379" t="s">
        <v>21</v>
      </c>
      <c r="C379" s="7">
        <f>[4]LCV!A28</f>
        <v>150290</v>
      </c>
      <c r="D379" t="str">
        <f>[4]LCV!B28</f>
        <v>Bilhallen i Mjölby AB</v>
      </c>
      <c r="E379" t="str">
        <f>[4]LCV!C28</f>
        <v>Mjölby</v>
      </c>
      <c r="F379" t="str">
        <f>[4]LCV!D28</f>
        <v>Mikael Löfroth</v>
      </c>
      <c r="G379">
        <f>[4]LCV!E28</f>
        <v>6.2089116143170201E-3</v>
      </c>
      <c r="H379">
        <f>[4]LCV!F28</f>
        <v>17</v>
      </c>
      <c r="I379">
        <f>[4]LCV!G28</f>
        <v>1</v>
      </c>
      <c r="J379">
        <f>[4]LCV!H28</f>
        <v>2</v>
      </c>
      <c r="K379">
        <f>[4]LCV!I28</f>
        <v>2</v>
      </c>
      <c r="L379" s="3">
        <f>[4]LCV!K28</f>
        <v>1</v>
      </c>
      <c r="M379" s="3">
        <f>[4]LCV!L28</f>
        <v>1</v>
      </c>
      <c r="N379" s="3">
        <f>[4]LCV!M28</f>
        <v>1</v>
      </c>
      <c r="O379" s="3">
        <f>[4]LCV!O28</f>
        <v>1</v>
      </c>
      <c r="P379" s="3">
        <f>[4]LCV!P28</f>
        <v>1</v>
      </c>
      <c r="Q379" s="3">
        <f>[4]LCV!Q28</f>
        <v>1</v>
      </c>
      <c r="R379" s="3">
        <f>[4]LCV!S28</f>
        <v>1</v>
      </c>
      <c r="S379" s="3">
        <f>[4]LCV!T28</f>
        <v>1</v>
      </c>
      <c r="T379" s="3">
        <f>[4]LCV!U28</f>
        <v>2</v>
      </c>
    </row>
    <row r="380" spans="1:20" x14ac:dyDescent="0.25">
      <c r="A380" t="s">
        <v>29</v>
      </c>
      <c r="B380" t="s">
        <v>21</v>
      </c>
      <c r="C380" s="7">
        <f>[4]LCV!A29</f>
        <v>150300</v>
      </c>
      <c r="D380" t="str">
        <f>[4]LCV!B29</f>
        <v>Hedin Göteborg Bil AB</v>
      </c>
      <c r="E380" t="str">
        <f>[4]LCV!C29</f>
        <v>Mölndal</v>
      </c>
      <c r="F380" t="str">
        <f>[4]LCV!D29</f>
        <v>Per-Henrik Elgstedt</v>
      </c>
      <c r="G380">
        <f>[4]LCV!E29</f>
        <v>3.7253469685902117E-2</v>
      </c>
      <c r="H380">
        <f>[4]LCV!F29</f>
        <v>102</v>
      </c>
      <c r="I380">
        <f>[4]LCV!G29</f>
        <v>6</v>
      </c>
      <c r="J380">
        <f>[4]LCV!H29</f>
        <v>9</v>
      </c>
      <c r="K380">
        <f>[4]LCV!I29</f>
        <v>10</v>
      </c>
      <c r="L380" s="3">
        <f>[4]LCV!K29</f>
        <v>7</v>
      </c>
      <c r="M380" s="3">
        <f>[4]LCV!L29</f>
        <v>8</v>
      </c>
      <c r="N380" s="3">
        <f>[4]LCV!M29</f>
        <v>9</v>
      </c>
      <c r="O380" s="3">
        <f>[4]LCV!O29</f>
        <v>8</v>
      </c>
      <c r="P380" s="3">
        <f>[4]LCV!P29</f>
        <v>8</v>
      </c>
      <c r="Q380" s="3">
        <f>[4]LCV!Q29</f>
        <v>8</v>
      </c>
      <c r="R380" s="3">
        <f>[4]LCV!S29</f>
        <v>6</v>
      </c>
      <c r="S380" s="3">
        <f>[4]LCV!T29</f>
        <v>9</v>
      </c>
      <c r="T380" s="3">
        <f>[4]LCV!U29</f>
        <v>10</v>
      </c>
    </row>
    <row r="381" spans="1:20" x14ac:dyDescent="0.25">
      <c r="A381" t="s">
        <v>29</v>
      </c>
      <c r="B381" t="s">
        <v>21</v>
      </c>
      <c r="C381" s="7">
        <f>[4]LCV!A30</f>
        <v>150301</v>
      </c>
      <c r="D381" t="str">
        <f>[4]LCV!B30</f>
        <v>Hedin Göteborg Bil AB</v>
      </c>
      <c r="E381" t="str">
        <f>[4]LCV!C30</f>
        <v>Kungsbacka</v>
      </c>
      <c r="F381" t="str">
        <f>[4]LCV!D30</f>
        <v>Per-Henrik Elgstedt</v>
      </c>
      <c r="G381">
        <f>[4]LCV!E30</f>
        <v>7.6698319941563183E-3</v>
      </c>
      <c r="H381">
        <f>[4]LCV!F30</f>
        <v>21</v>
      </c>
      <c r="I381">
        <f>[4]LCV!G30</f>
        <v>3</v>
      </c>
      <c r="J381">
        <f>[4]LCV!H30</f>
        <v>2</v>
      </c>
      <c r="K381">
        <f>[4]LCV!I30</f>
        <v>2</v>
      </c>
      <c r="L381" s="3">
        <f>[4]LCV!K30</f>
        <v>1</v>
      </c>
      <c r="M381" s="3">
        <f>[4]LCV!L30</f>
        <v>2</v>
      </c>
      <c r="N381" s="3">
        <f>[4]LCV!M30</f>
        <v>2</v>
      </c>
      <c r="O381" s="3">
        <f>[4]LCV!O30</f>
        <v>2</v>
      </c>
      <c r="P381" s="3">
        <f>[4]LCV!P30</f>
        <v>2</v>
      </c>
      <c r="Q381" s="3">
        <f>[4]LCV!Q30</f>
        <v>2</v>
      </c>
      <c r="R381" s="3">
        <f>[4]LCV!S30</f>
        <v>1</v>
      </c>
      <c r="S381" s="3">
        <f>[4]LCV!T30</f>
        <v>2</v>
      </c>
      <c r="T381" s="3">
        <f>[4]LCV!U30</f>
        <v>2</v>
      </c>
    </row>
    <row r="382" spans="1:20" x14ac:dyDescent="0.25">
      <c r="A382" t="s">
        <v>29</v>
      </c>
      <c r="B382" t="s">
        <v>21</v>
      </c>
      <c r="C382" s="7">
        <f>[4]LCV!A31</f>
        <v>150302</v>
      </c>
      <c r="D382" t="str">
        <f>[4]LCV!B31</f>
        <v>Hedin Bil Transport-/Lastbilscenter</v>
      </c>
      <c r="E382" t="str">
        <f>[4]LCV!C31</f>
        <v>Hisings Kärra</v>
      </c>
      <c r="F382" t="str">
        <f>[4]LCV!D31</f>
        <v>Per-Henrik Elgstedt</v>
      </c>
      <c r="G382">
        <f>[4]LCV!E31</f>
        <v>5.4784514243973702E-2</v>
      </c>
      <c r="H382">
        <f>[4]LCV!F31</f>
        <v>150</v>
      </c>
      <c r="I382">
        <f>[4]LCV!G31</f>
        <v>4</v>
      </c>
      <c r="J382">
        <f>[4]LCV!H31</f>
        <v>14</v>
      </c>
      <c r="K382">
        <f>[4]LCV!I31</f>
        <v>15</v>
      </c>
      <c r="L382" s="3">
        <f>[4]LCV!K31</f>
        <v>10</v>
      </c>
      <c r="M382" s="3">
        <f>[4]LCV!L31</f>
        <v>12</v>
      </c>
      <c r="N382" s="3">
        <f>[4]LCV!M31</f>
        <v>13</v>
      </c>
      <c r="O382" s="3">
        <f>[4]LCV!O31</f>
        <v>12</v>
      </c>
      <c r="P382" s="3">
        <f>[4]LCV!P31</f>
        <v>12</v>
      </c>
      <c r="Q382" s="3">
        <f>[4]LCV!Q31</f>
        <v>12</v>
      </c>
      <c r="R382" s="3">
        <f>[4]LCV!S31</f>
        <v>9</v>
      </c>
      <c r="S382" s="3">
        <f>[4]LCV!T31</f>
        <v>13</v>
      </c>
      <c r="T382" s="3">
        <f>[4]LCV!U31</f>
        <v>15</v>
      </c>
    </row>
    <row r="383" spans="1:20" x14ac:dyDescent="0.25">
      <c r="A383" t="s">
        <v>29</v>
      </c>
      <c r="B383" t="s">
        <v>21</v>
      </c>
      <c r="C383" s="7">
        <f>[4]LCV!A32</f>
        <v>150303</v>
      </c>
      <c r="D383" t="str">
        <f>[4]LCV!B32</f>
        <v>Hedin Göteborg Bil AB</v>
      </c>
      <c r="E383" t="str">
        <f>[4]LCV!C32</f>
        <v>Borås</v>
      </c>
      <c r="F383" t="str">
        <f>[4]LCV!D32</f>
        <v>Per-Henrik Elgstedt</v>
      </c>
      <c r="G383">
        <f>[4]LCV!E32</f>
        <v>2.0452885317750184E-2</v>
      </c>
      <c r="H383">
        <f>[4]LCV!F32</f>
        <v>56</v>
      </c>
      <c r="I383">
        <f>[4]LCV!G32</f>
        <v>1</v>
      </c>
      <c r="J383">
        <f>[4]LCV!H32</f>
        <v>5</v>
      </c>
      <c r="K383">
        <f>[4]LCV!I32</f>
        <v>6</v>
      </c>
      <c r="L383" s="3">
        <f>[4]LCV!K32</f>
        <v>4</v>
      </c>
      <c r="M383" s="3">
        <f>[4]LCV!L32</f>
        <v>4</v>
      </c>
      <c r="N383" s="3">
        <f>[4]LCV!M32</f>
        <v>5</v>
      </c>
      <c r="O383" s="3">
        <f>[4]LCV!O32</f>
        <v>5</v>
      </c>
      <c r="P383" s="3">
        <f>[4]LCV!P32</f>
        <v>5</v>
      </c>
      <c r="Q383" s="3">
        <f>[4]LCV!Q32</f>
        <v>5</v>
      </c>
      <c r="R383" s="3">
        <f>[4]LCV!S32</f>
        <v>3</v>
      </c>
      <c r="S383" s="3">
        <f>[4]LCV!T32</f>
        <v>5</v>
      </c>
      <c r="T383" s="3">
        <f>[4]LCV!U32</f>
        <v>5</v>
      </c>
    </row>
    <row r="384" spans="1:20" x14ac:dyDescent="0.25">
      <c r="A384" t="s">
        <v>29</v>
      </c>
      <c r="B384" t="s">
        <v>21</v>
      </c>
      <c r="C384" s="7">
        <f>[4]LCV!A33</f>
        <v>150304</v>
      </c>
      <c r="D384" t="str">
        <f>[4]LCV!B33</f>
        <v>Hedin Göteborg Bil AB</v>
      </c>
      <c r="E384" t="str">
        <f>[4]LCV!C33</f>
        <v>Alingsås</v>
      </c>
      <c r="F384" t="str">
        <f>[4]LCV!D33</f>
        <v>Per-Henrik Elgstedt</v>
      </c>
      <c r="G384">
        <f>[4]LCV!E33</f>
        <v>5.1132213294375461E-3</v>
      </c>
      <c r="H384">
        <f>[4]LCV!F33</f>
        <v>14</v>
      </c>
      <c r="I384">
        <f>[4]LCV!G33</f>
        <v>1</v>
      </c>
      <c r="J384">
        <f>[4]LCV!H33</f>
        <v>1</v>
      </c>
      <c r="K384">
        <f>[4]LCV!I33</f>
        <v>1</v>
      </c>
      <c r="L384" s="3">
        <f>[4]LCV!K33</f>
        <v>1</v>
      </c>
      <c r="M384" s="3">
        <f>[4]LCV!L33</f>
        <v>1</v>
      </c>
      <c r="N384" s="3">
        <f>[4]LCV!M33</f>
        <v>1</v>
      </c>
      <c r="O384" s="3">
        <f>[4]LCV!O33</f>
        <v>1</v>
      </c>
      <c r="P384" s="3">
        <f>[4]LCV!P33</f>
        <v>1</v>
      </c>
      <c r="Q384" s="3">
        <f>[4]LCV!Q33</f>
        <v>1</v>
      </c>
      <c r="R384" s="3">
        <f>[4]LCV!S33</f>
        <v>1</v>
      </c>
      <c r="S384" s="3">
        <f>[4]LCV!T33</f>
        <v>1</v>
      </c>
      <c r="T384" s="3">
        <f>[4]LCV!U33</f>
        <v>1</v>
      </c>
    </row>
    <row r="385" spans="1:20" x14ac:dyDescent="0.25">
      <c r="A385" t="s">
        <v>29</v>
      </c>
      <c r="B385" t="s">
        <v>21</v>
      </c>
      <c r="C385" s="7">
        <f>[4]LCV!A34</f>
        <v>150306</v>
      </c>
      <c r="D385" t="str">
        <f>[4]LCV!B34</f>
        <v>Hedin Göteborg Bil AB</v>
      </c>
      <c r="E385" t="str">
        <f>[4]LCV!C34</f>
        <v>Trollhättan</v>
      </c>
      <c r="F385" t="str">
        <f>[4]LCV!D34</f>
        <v>Per-Henrik Elgstedt</v>
      </c>
      <c r="G385">
        <f>[4]LCV!E34</f>
        <v>7.6698319941563183E-3</v>
      </c>
      <c r="H385">
        <f>[4]LCV!F34</f>
        <v>21</v>
      </c>
      <c r="I385">
        <f>[4]LCV!G34</f>
        <v>1</v>
      </c>
      <c r="J385">
        <f>[4]LCV!H34</f>
        <v>2</v>
      </c>
      <c r="K385">
        <f>[4]LCV!I34</f>
        <v>2</v>
      </c>
      <c r="L385" s="3">
        <f>[4]LCV!K34</f>
        <v>1</v>
      </c>
      <c r="M385" s="3">
        <f>[4]LCV!L34</f>
        <v>2</v>
      </c>
      <c r="N385" s="3">
        <f>[4]LCV!M34</f>
        <v>2</v>
      </c>
      <c r="O385" s="3">
        <f>[4]LCV!O34</f>
        <v>2</v>
      </c>
      <c r="P385" s="3">
        <f>[4]LCV!P34</f>
        <v>2</v>
      </c>
      <c r="Q385" s="3">
        <f>[4]LCV!Q34</f>
        <v>2</v>
      </c>
      <c r="R385" s="3">
        <f>[4]LCV!S34</f>
        <v>1</v>
      </c>
      <c r="S385" s="3">
        <f>[4]LCV!T34</f>
        <v>2</v>
      </c>
      <c r="T385" s="3">
        <f>[4]LCV!U34</f>
        <v>2</v>
      </c>
    </row>
    <row r="386" spans="1:20" x14ac:dyDescent="0.25">
      <c r="A386" t="s">
        <v>29</v>
      </c>
      <c r="B386" t="s">
        <v>21</v>
      </c>
      <c r="C386" s="7">
        <f>[4]LCV!A35</f>
        <v>150307</v>
      </c>
      <c r="D386" t="str">
        <f>[4]LCV!B35</f>
        <v>Hedin Göteborg Bil AB</v>
      </c>
      <c r="E386" t="str">
        <f>[4]LCV!C35</f>
        <v>Uddevalla</v>
      </c>
      <c r="F386" t="str">
        <f>[4]LCV!D35</f>
        <v>Per-Henrik Elgstedt</v>
      </c>
      <c r="G386">
        <f>[4]LCV!E35</f>
        <v>9.1307523739956164E-3</v>
      </c>
      <c r="H386">
        <f>[4]LCV!F35</f>
        <v>25</v>
      </c>
      <c r="I386">
        <f>[4]LCV!G35</f>
        <v>6</v>
      </c>
      <c r="J386">
        <f>[4]LCV!H35</f>
        <v>2</v>
      </c>
      <c r="K386">
        <f>[4]LCV!I35</f>
        <v>2</v>
      </c>
      <c r="L386" s="3">
        <f>[4]LCV!K35</f>
        <v>2</v>
      </c>
      <c r="M386" s="3">
        <f>[4]LCV!L35</f>
        <v>2</v>
      </c>
      <c r="N386" s="3">
        <f>[4]LCV!M35</f>
        <v>2</v>
      </c>
      <c r="O386" s="3">
        <f>[4]LCV!O35</f>
        <v>2</v>
      </c>
      <c r="P386" s="3">
        <f>[4]LCV!P35</f>
        <v>2</v>
      </c>
      <c r="Q386" s="3">
        <f>[4]LCV!Q35</f>
        <v>2</v>
      </c>
      <c r="R386" s="3">
        <f>[4]LCV!S35</f>
        <v>1</v>
      </c>
      <c r="S386" s="3">
        <f>[4]LCV!T35</f>
        <v>2</v>
      </c>
      <c r="T386" s="3">
        <f>[4]LCV!U35</f>
        <v>2</v>
      </c>
    </row>
    <row r="387" spans="1:20" x14ac:dyDescent="0.25">
      <c r="A387" t="s">
        <v>29</v>
      </c>
      <c r="B387" t="s">
        <v>21</v>
      </c>
      <c r="C387" s="7">
        <f>[4]LCV!A36</f>
        <v>150308</v>
      </c>
      <c r="D387" t="str">
        <f>[4]LCV!B36</f>
        <v>Hedin Göteborg Bil AB</v>
      </c>
      <c r="E387" t="str">
        <f>[4]LCV!C36</f>
        <v>Vara</v>
      </c>
      <c r="F387" t="str">
        <f>[4]LCV!D36</f>
        <v>Per-Henrik Elgstedt</v>
      </c>
      <c r="G387">
        <f>[4]LCV!E36</f>
        <v>6.5741417092768442E-3</v>
      </c>
      <c r="H387">
        <f>[4]LCV!F36</f>
        <v>18</v>
      </c>
      <c r="I387">
        <f>[4]LCV!G36</f>
        <v>2</v>
      </c>
      <c r="J387">
        <f>[4]LCV!H36</f>
        <v>2</v>
      </c>
      <c r="K387">
        <f>[4]LCV!I36</f>
        <v>2</v>
      </c>
      <c r="L387" s="3">
        <f>[4]LCV!K36</f>
        <v>1</v>
      </c>
      <c r="M387" s="3">
        <f>[4]LCV!L36</f>
        <v>1</v>
      </c>
      <c r="N387" s="3">
        <f>[4]LCV!M36</f>
        <v>2</v>
      </c>
      <c r="O387" s="3">
        <f>[4]LCV!O36</f>
        <v>1</v>
      </c>
      <c r="P387" s="3">
        <f>[4]LCV!P36</f>
        <v>1</v>
      </c>
      <c r="Q387" s="3">
        <f>[4]LCV!Q36</f>
        <v>1</v>
      </c>
      <c r="R387" s="3">
        <f>[4]LCV!S36</f>
        <v>1</v>
      </c>
      <c r="S387" s="3">
        <f>[4]LCV!T36</f>
        <v>2</v>
      </c>
      <c r="T387" s="3">
        <f>[4]LCV!U36</f>
        <v>2</v>
      </c>
    </row>
    <row r="388" spans="1:20" x14ac:dyDescent="0.25">
      <c r="A388" t="s">
        <v>29</v>
      </c>
      <c r="B388" t="s">
        <v>21</v>
      </c>
      <c r="C388" s="7">
        <f>[4]LCV!A37</f>
        <v>150311</v>
      </c>
      <c r="D388" t="str">
        <f>[4]LCV!B37</f>
        <v>Hedin Göteborg Bil AB</v>
      </c>
      <c r="E388" t="str">
        <f>[4]LCV!C37</f>
        <v>Hisings-Kärra</v>
      </c>
      <c r="F388" t="str">
        <f>[4]LCV!D37</f>
        <v>Per-Henrik Elgstedt</v>
      </c>
      <c r="G388">
        <f>[4]LCV!E37</f>
        <v>0</v>
      </c>
      <c r="H388">
        <f>[4]LCV!F37</f>
        <v>0</v>
      </c>
      <c r="I388">
        <f>[4]LCV!G37</f>
        <v>1</v>
      </c>
      <c r="J388">
        <f>[4]LCV!H37</f>
        <v>0</v>
      </c>
      <c r="K388">
        <f>[4]LCV!I37</f>
        <v>0</v>
      </c>
      <c r="L388" s="3">
        <f>[4]LCV!K37</f>
        <v>0</v>
      </c>
      <c r="M388" s="3">
        <f>[4]LCV!L37</f>
        <v>0</v>
      </c>
      <c r="N388" s="3">
        <f>[4]LCV!M37</f>
        <v>0</v>
      </c>
      <c r="O388" s="3">
        <f>[4]LCV!O37</f>
        <v>0</v>
      </c>
      <c r="P388" s="3">
        <f>[4]LCV!P37</f>
        <v>0</v>
      </c>
      <c r="Q388" s="3">
        <f>[4]LCV!Q37</f>
        <v>0</v>
      </c>
      <c r="R388" s="3">
        <f>[4]LCV!S37</f>
        <v>0</v>
      </c>
      <c r="S388" s="3">
        <f>[4]LCV!T37</f>
        <v>0</v>
      </c>
      <c r="T388" s="3">
        <f>[4]LCV!U37</f>
        <v>0</v>
      </c>
    </row>
    <row r="389" spans="1:20" x14ac:dyDescent="0.25">
      <c r="A389" t="s">
        <v>29</v>
      </c>
      <c r="B389" t="s">
        <v>21</v>
      </c>
      <c r="C389" s="7">
        <f>[4]LCV!A38</f>
        <v>150470</v>
      </c>
      <c r="D389" t="str">
        <f>[4]LCV!B38</f>
        <v xml:space="preserve">BilDahl AB, Umeå </v>
      </c>
      <c r="E389" t="str">
        <f>[4]LCV!C38</f>
        <v>Umeå</v>
      </c>
      <c r="F389" t="str">
        <f>[4]LCV!D38</f>
        <v>Joel Karlsson</v>
      </c>
      <c r="G389">
        <f>[4]LCV!E38</f>
        <v>1.6800584368151936E-2</v>
      </c>
      <c r="H389">
        <f>[4]LCV!F38</f>
        <v>46</v>
      </c>
      <c r="I389">
        <f>[4]LCV!G38</f>
        <v>4</v>
      </c>
      <c r="J389">
        <f>[4]LCV!H38</f>
        <v>4</v>
      </c>
      <c r="K389">
        <f>[4]LCV!I38</f>
        <v>5</v>
      </c>
      <c r="L389" s="3">
        <f>[4]LCV!K38</f>
        <v>3</v>
      </c>
      <c r="M389" s="3">
        <f>[4]LCV!L38</f>
        <v>4</v>
      </c>
      <c r="N389" s="3">
        <f>[4]LCV!M38</f>
        <v>4</v>
      </c>
      <c r="O389" s="3">
        <f>[4]LCV!O38</f>
        <v>4</v>
      </c>
      <c r="P389" s="3">
        <f>[4]LCV!P38</f>
        <v>4</v>
      </c>
      <c r="Q389" s="3">
        <f>[4]LCV!Q38</f>
        <v>4</v>
      </c>
      <c r="R389" s="3">
        <f>[4]LCV!S38</f>
        <v>3</v>
      </c>
      <c r="S389" s="3">
        <f>[4]LCV!T38</f>
        <v>4</v>
      </c>
      <c r="T389" s="3">
        <f>[4]LCV!U38</f>
        <v>4</v>
      </c>
    </row>
    <row r="390" spans="1:20" x14ac:dyDescent="0.25">
      <c r="A390" t="s">
        <v>29</v>
      </c>
      <c r="B390" t="s">
        <v>21</v>
      </c>
      <c r="C390" s="7">
        <f>[4]LCV!A39</f>
        <v>150472</v>
      </c>
      <c r="D390" t="str">
        <f>[4]LCV!B39</f>
        <v xml:space="preserve">BilDahl AB, Skellefteå </v>
      </c>
      <c r="E390" t="str">
        <f>[4]LCV!C39</f>
        <v>Skellefteå</v>
      </c>
      <c r="F390" t="str">
        <f>[4]LCV!D39</f>
        <v>Joel Karlsson</v>
      </c>
      <c r="G390">
        <f>[4]LCV!E39</f>
        <v>1.7165814463111759E-2</v>
      </c>
      <c r="H390">
        <f>[4]LCV!F39</f>
        <v>47</v>
      </c>
      <c r="I390">
        <f>[4]LCV!G39</f>
        <v>1</v>
      </c>
      <c r="J390">
        <f>[4]LCV!H39</f>
        <v>4</v>
      </c>
      <c r="K390">
        <f>[4]LCV!I39</f>
        <v>5</v>
      </c>
      <c r="L390" s="3">
        <f>[4]LCV!K39</f>
        <v>3</v>
      </c>
      <c r="M390" s="3">
        <f>[4]LCV!L39</f>
        <v>4</v>
      </c>
      <c r="N390" s="3">
        <f>[4]LCV!M39</f>
        <v>4</v>
      </c>
      <c r="O390" s="3">
        <f>[4]LCV!O39</f>
        <v>4</v>
      </c>
      <c r="P390" s="3">
        <f>[4]LCV!P39</f>
        <v>4</v>
      </c>
      <c r="Q390" s="3">
        <f>[4]LCV!Q39</f>
        <v>4</v>
      </c>
      <c r="R390" s="3">
        <f>[4]LCV!S39</f>
        <v>3</v>
      </c>
      <c r="S390" s="3">
        <f>[4]LCV!T39</f>
        <v>4</v>
      </c>
      <c r="T390" s="3">
        <f>[4]LCV!U39</f>
        <v>5</v>
      </c>
    </row>
    <row r="391" spans="1:20" x14ac:dyDescent="0.25">
      <c r="A391" t="s">
        <v>29</v>
      </c>
      <c r="B391" t="s">
        <v>21</v>
      </c>
      <c r="C391" s="7">
        <f>[4]LCV!A41</f>
        <v>150541</v>
      </c>
      <c r="D391" t="str">
        <f>[4]LCV!B41</f>
        <v>Bengt Holmströms Bil AB</v>
      </c>
      <c r="E391" t="str">
        <f>[4]LCV!C41</f>
        <v>Västervik</v>
      </c>
      <c r="F391" t="str">
        <f>[4]LCV!D41</f>
        <v>Patrik Johansson</v>
      </c>
      <c r="G391">
        <f>[4]LCV!E41</f>
        <v>6.9393718042366692E-3</v>
      </c>
      <c r="H391">
        <f>[4]LCV!F41</f>
        <v>19</v>
      </c>
      <c r="I391">
        <f>[4]LCV!G41</f>
        <v>1</v>
      </c>
      <c r="J391">
        <f>[4]LCV!H41</f>
        <v>2</v>
      </c>
      <c r="K391">
        <f>[4]LCV!I41</f>
        <v>2</v>
      </c>
      <c r="L391" s="3">
        <f>[4]LCV!K41</f>
        <v>1</v>
      </c>
      <c r="M391" s="3">
        <f>[4]LCV!L41</f>
        <v>1</v>
      </c>
      <c r="N391" s="3">
        <f>[4]LCV!M41</f>
        <v>2</v>
      </c>
      <c r="O391" s="3">
        <f>[4]LCV!O41</f>
        <v>2</v>
      </c>
      <c r="P391" s="3">
        <f>[4]LCV!P41</f>
        <v>2</v>
      </c>
      <c r="Q391" s="3">
        <f>[4]LCV!Q41</f>
        <v>2</v>
      </c>
      <c r="R391" s="3">
        <f>[4]LCV!S41</f>
        <v>1</v>
      </c>
      <c r="S391" s="3">
        <f>[4]LCV!T41</f>
        <v>2</v>
      </c>
      <c r="T391" s="3">
        <f>[4]LCV!U41</f>
        <v>2</v>
      </c>
    </row>
    <row r="392" spans="1:20" x14ac:dyDescent="0.25">
      <c r="A392" t="s">
        <v>29</v>
      </c>
      <c r="B392" t="s">
        <v>21</v>
      </c>
      <c r="C392" s="7">
        <f>[4]LCV!A42</f>
        <v>150570</v>
      </c>
      <c r="D392" t="str">
        <f>[4]LCV!B42</f>
        <v>Motorcentrum i Markaryd AB</v>
      </c>
      <c r="E392" t="str">
        <f>[4]LCV!C42</f>
        <v>Markaryd</v>
      </c>
      <c r="F392" t="str">
        <f>[4]LCV!D42</f>
        <v>Mikael Löfroth</v>
      </c>
      <c r="G392">
        <f>[4]LCV!E42</f>
        <v>5.1132213294375461E-3</v>
      </c>
      <c r="H392">
        <f>[4]LCV!F42</f>
        <v>14</v>
      </c>
      <c r="I392">
        <f>[4]LCV!G42</f>
        <v>1</v>
      </c>
      <c r="J392">
        <f>[4]LCV!H42</f>
        <v>1</v>
      </c>
      <c r="K392">
        <f>[4]LCV!I42</f>
        <v>1</v>
      </c>
      <c r="L392" s="3">
        <f>[4]LCV!K42</f>
        <v>1</v>
      </c>
      <c r="M392" s="3">
        <f>[4]LCV!L42</f>
        <v>1</v>
      </c>
      <c r="N392" s="3">
        <f>[4]LCV!M42</f>
        <v>1</v>
      </c>
      <c r="O392" s="3">
        <f>[4]LCV!O42</f>
        <v>1</v>
      </c>
      <c r="P392" s="3">
        <f>[4]LCV!P42</f>
        <v>1</v>
      </c>
      <c r="Q392" s="3">
        <f>[4]LCV!Q42</f>
        <v>1</v>
      </c>
      <c r="R392" s="3">
        <f>[4]LCV!S42</f>
        <v>1</v>
      </c>
      <c r="S392" s="3">
        <f>[4]LCV!T42</f>
        <v>1</v>
      </c>
      <c r="T392" s="3">
        <f>[4]LCV!U42</f>
        <v>1</v>
      </c>
    </row>
    <row r="393" spans="1:20" x14ac:dyDescent="0.25">
      <c r="A393" t="s">
        <v>29</v>
      </c>
      <c r="B393" t="s">
        <v>21</v>
      </c>
      <c r="C393" s="7">
        <f>[4]LCV!A43</f>
        <v>150580</v>
      </c>
      <c r="D393" t="str">
        <f>[4]LCV!B43</f>
        <v xml:space="preserve">BilDahl AB, Örnsköldsvik </v>
      </c>
      <c r="E393" t="str">
        <f>[4]LCV!C43</f>
        <v>Örnsköldsvik</v>
      </c>
      <c r="F393" t="str">
        <f>[4]LCV!D43</f>
        <v>Joel Karlsson</v>
      </c>
      <c r="G393">
        <f>[4]LCV!E43</f>
        <v>5.4784514243973702E-3</v>
      </c>
      <c r="H393">
        <f>[4]LCV!F43</f>
        <v>15</v>
      </c>
      <c r="I393">
        <f>[4]LCV!G43</f>
        <v>1</v>
      </c>
      <c r="J393">
        <f>[4]LCV!H43</f>
        <v>1</v>
      </c>
      <c r="K393">
        <f>[4]LCV!I43</f>
        <v>1</v>
      </c>
      <c r="L393" s="3">
        <f>[4]LCV!K43</f>
        <v>1</v>
      </c>
      <c r="M393" s="3">
        <f>[4]LCV!L43</f>
        <v>1</v>
      </c>
      <c r="N393" s="3">
        <f>[4]LCV!M43</f>
        <v>1</v>
      </c>
      <c r="O393" s="3">
        <f>[4]LCV!O43</f>
        <v>1</v>
      </c>
      <c r="P393" s="3">
        <f>[4]LCV!P43</f>
        <v>1</v>
      </c>
      <c r="Q393" s="3">
        <f>[4]LCV!Q43</f>
        <v>1</v>
      </c>
      <c r="R393" s="3">
        <f>[4]LCV!S43</f>
        <v>1</v>
      </c>
      <c r="S393" s="3">
        <f>[4]LCV!T43</f>
        <v>1</v>
      </c>
      <c r="T393" s="3">
        <f>[4]LCV!U43</f>
        <v>1</v>
      </c>
    </row>
    <row r="394" spans="1:20" x14ac:dyDescent="0.25">
      <c r="A394" t="s">
        <v>29</v>
      </c>
      <c r="B394" t="s">
        <v>21</v>
      </c>
      <c r="C394" s="7">
        <f>[4]LCV!A44</f>
        <v>150590</v>
      </c>
      <c r="D394" t="str">
        <f>[4]LCV!B44</f>
        <v>Autocar H Hellberg AB</v>
      </c>
      <c r="E394" t="str">
        <f>[4]LCV!C44</f>
        <v>Åkersberga</v>
      </c>
      <c r="F394" t="str">
        <f>[4]LCV!D44</f>
        <v>Mikael Löfroth</v>
      </c>
      <c r="G394">
        <f>[4]LCV!E44</f>
        <v>1.4243973703433162E-2</v>
      </c>
      <c r="H394">
        <f>[4]LCV!F44</f>
        <v>39</v>
      </c>
      <c r="I394">
        <f>[4]LCV!G44</f>
        <v>5</v>
      </c>
      <c r="J394">
        <f>[4]LCV!H44</f>
        <v>4</v>
      </c>
      <c r="K394">
        <f>[4]LCV!I44</f>
        <v>4</v>
      </c>
      <c r="L394" s="3">
        <f>[4]LCV!K44</f>
        <v>3</v>
      </c>
      <c r="M394" s="3">
        <f>[4]LCV!L44</f>
        <v>3</v>
      </c>
      <c r="N394" s="3">
        <f>[4]LCV!M44</f>
        <v>3</v>
      </c>
      <c r="O394" s="3">
        <f>[4]LCV!O44</f>
        <v>3</v>
      </c>
      <c r="P394" s="3">
        <f>[4]LCV!P44</f>
        <v>3</v>
      </c>
      <c r="Q394" s="3">
        <f>[4]LCV!Q44</f>
        <v>3</v>
      </c>
      <c r="R394" s="3">
        <f>[4]LCV!S44</f>
        <v>2</v>
      </c>
      <c r="S394" s="3">
        <f>[4]LCV!T44</f>
        <v>3</v>
      </c>
      <c r="T394" s="3">
        <f>[4]LCV!U44</f>
        <v>4</v>
      </c>
    </row>
    <row r="395" spans="1:20" x14ac:dyDescent="0.25">
      <c r="A395" t="s">
        <v>29</v>
      </c>
      <c r="B395" t="s">
        <v>21</v>
      </c>
      <c r="C395" s="7">
        <f>[4]LCV!A45</f>
        <v>150800</v>
      </c>
      <c r="D395" t="str">
        <f>[4]LCV!B45</f>
        <v>Hugo Eriksson Bil AB</v>
      </c>
      <c r="E395" t="str">
        <f>[4]LCV!C45</f>
        <v>Storå</v>
      </c>
      <c r="F395" t="str">
        <f>[4]LCV!D45</f>
        <v>Joel Karlsson</v>
      </c>
      <c r="G395">
        <f>[4]LCV!E45</f>
        <v>8.0350620891161424E-3</v>
      </c>
      <c r="H395">
        <f>[4]LCV!F45</f>
        <v>22</v>
      </c>
      <c r="I395">
        <f>[4]LCV!G45</f>
        <v>6</v>
      </c>
      <c r="J395">
        <f>[4]LCV!H45</f>
        <v>2</v>
      </c>
      <c r="K395">
        <f>[4]LCV!I45</f>
        <v>2</v>
      </c>
      <c r="L395" s="3">
        <f>[4]LCV!K45</f>
        <v>1</v>
      </c>
      <c r="M395" s="3">
        <f>[4]LCV!L45</f>
        <v>2</v>
      </c>
      <c r="N395" s="3">
        <f>[4]LCV!M45</f>
        <v>2</v>
      </c>
      <c r="O395" s="3">
        <f>[4]LCV!O45</f>
        <v>2</v>
      </c>
      <c r="P395" s="3">
        <f>[4]LCV!P45</f>
        <v>2</v>
      </c>
      <c r="Q395" s="3">
        <f>[4]LCV!Q45</f>
        <v>2</v>
      </c>
      <c r="R395" s="3">
        <f>[4]LCV!S45</f>
        <v>1</v>
      </c>
      <c r="S395" s="3">
        <f>[4]LCV!T45</f>
        <v>2</v>
      </c>
      <c r="T395" s="3">
        <f>[4]LCV!U45</f>
        <v>2</v>
      </c>
    </row>
    <row r="396" spans="1:20" x14ac:dyDescent="0.25">
      <c r="A396" t="s">
        <v>29</v>
      </c>
      <c r="B396" t="s">
        <v>21</v>
      </c>
      <c r="C396" s="7">
        <f>[4]LCV!A46</f>
        <v>150830</v>
      </c>
      <c r="D396" t="str">
        <f>[4]LCV!B46</f>
        <v>Bilkompaniet AB</v>
      </c>
      <c r="E396" t="str">
        <f>[4]LCV!C46</f>
        <v>Mora</v>
      </c>
      <c r="F396" t="str">
        <f>[4]LCV!D46</f>
        <v>Joel Karlsson</v>
      </c>
      <c r="G396">
        <f>[4]LCV!E46</f>
        <v>1.1322132943754566E-2</v>
      </c>
      <c r="H396">
        <f>[4]LCV!F46</f>
        <v>31</v>
      </c>
      <c r="I396">
        <f>[4]LCV!G46</f>
        <v>12</v>
      </c>
      <c r="J396">
        <f>[4]LCV!H46</f>
        <v>3</v>
      </c>
      <c r="K396">
        <f>[4]LCV!I46</f>
        <v>3</v>
      </c>
      <c r="L396" s="3">
        <f>[4]LCV!K46</f>
        <v>2</v>
      </c>
      <c r="M396" s="3">
        <f>[4]LCV!L46</f>
        <v>2</v>
      </c>
      <c r="N396" s="3">
        <f>[4]LCV!M46</f>
        <v>3</v>
      </c>
      <c r="O396" s="3">
        <f>[4]LCV!O46</f>
        <v>3</v>
      </c>
      <c r="P396" s="3">
        <f>[4]LCV!P46</f>
        <v>3</v>
      </c>
      <c r="Q396" s="3">
        <f>[4]LCV!Q46</f>
        <v>3</v>
      </c>
      <c r="R396" s="3">
        <f>[4]LCV!S46</f>
        <v>2</v>
      </c>
      <c r="S396" s="3">
        <f>[4]LCV!T46</f>
        <v>3</v>
      </c>
      <c r="T396" s="3">
        <f>[4]LCV!U46</f>
        <v>3</v>
      </c>
    </row>
    <row r="397" spans="1:20" x14ac:dyDescent="0.25">
      <c r="A397" t="s">
        <v>29</v>
      </c>
      <c r="B397" t="s">
        <v>21</v>
      </c>
      <c r="C397" s="7">
        <f>[4]LCV!A47</f>
        <v>150870</v>
      </c>
      <c r="D397" t="str">
        <f>[4]LCV!B47</f>
        <v>Visby Motorcentral AB</v>
      </c>
      <c r="E397" t="str">
        <f>[4]LCV!C47</f>
        <v>Visby</v>
      </c>
      <c r="F397" t="str">
        <f>[4]LCV!D47</f>
        <v>Joel Karlsson</v>
      </c>
      <c r="G397">
        <f>[4]LCV!E47</f>
        <v>3.6523009495982471E-3</v>
      </c>
      <c r="H397">
        <f>[4]LCV!F47</f>
        <v>10</v>
      </c>
      <c r="I397">
        <f>[4]LCV!G47</f>
        <v>1</v>
      </c>
      <c r="J397">
        <f>[4]LCV!H47</f>
        <v>1</v>
      </c>
      <c r="K397">
        <f>[4]LCV!I47</f>
        <v>1</v>
      </c>
      <c r="L397" s="3">
        <f>[4]LCV!K47</f>
        <v>1</v>
      </c>
      <c r="M397" s="3">
        <f>[4]LCV!L47</f>
        <v>1</v>
      </c>
      <c r="N397" s="3">
        <f>[4]LCV!M47</f>
        <v>1</v>
      </c>
      <c r="O397" s="3">
        <f>[4]LCV!O47</f>
        <v>1</v>
      </c>
      <c r="P397" s="3">
        <f>[4]LCV!P47</f>
        <v>1</v>
      </c>
      <c r="Q397" s="3">
        <f>[4]LCV!Q47</f>
        <v>1</v>
      </c>
      <c r="R397" s="3">
        <f>[4]LCV!S47</f>
        <v>1</v>
      </c>
      <c r="S397" s="3">
        <f>[4]LCV!T47</f>
        <v>1</v>
      </c>
      <c r="T397" s="3">
        <f>[4]LCV!U47</f>
        <v>1</v>
      </c>
    </row>
    <row r="398" spans="1:20" x14ac:dyDescent="0.25">
      <c r="A398" t="s">
        <v>29</v>
      </c>
      <c r="B398" t="s">
        <v>21</v>
      </c>
      <c r="C398" s="7">
        <f>[4]LCV!A48</f>
        <v>150910</v>
      </c>
      <c r="D398" t="str">
        <f>[4]LCV!B48</f>
        <v>Lindells Bil AB</v>
      </c>
      <c r="E398" t="str">
        <f>[4]LCV!C48</f>
        <v>Billesholm</v>
      </c>
      <c r="F398" t="str">
        <f>[4]LCV!D48</f>
        <v>Mikael Löfroth</v>
      </c>
      <c r="G398">
        <f>[4]LCV!E48</f>
        <v>7.3046018991964941E-3</v>
      </c>
      <c r="H398">
        <f>[4]LCV!F48</f>
        <v>20</v>
      </c>
      <c r="I398">
        <f>[4]LCV!G48</f>
        <v>2</v>
      </c>
      <c r="J398">
        <f>[4]LCV!H48</f>
        <v>2</v>
      </c>
      <c r="K398">
        <f>[4]LCV!I48</f>
        <v>2</v>
      </c>
      <c r="L398" s="3">
        <f>[4]LCV!K48</f>
        <v>1</v>
      </c>
      <c r="M398" s="3">
        <f>[4]LCV!L48</f>
        <v>2</v>
      </c>
      <c r="N398" s="3">
        <f>[4]LCV!M48</f>
        <v>2</v>
      </c>
      <c r="O398" s="3">
        <f>[4]LCV!O48</f>
        <v>2</v>
      </c>
      <c r="P398" s="3">
        <f>[4]LCV!P48</f>
        <v>2</v>
      </c>
      <c r="Q398" s="3">
        <f>[4]LCV!Q48</f>
        <v>2</v>
      </c>
      <c r="R398" s="3">
        <f>[4]LCV!S48</f>
        <v>1</v>
      </c>
      <c r="S398" s="3">
        <f>[4]LCV!T48</f>
        <v>2</v>
      </c>
      <c r="T398" s="3">
        <f>[4]LCV!U48</f>
        <v>2</v>
      </c>
    </row>
    <row r="399" spans="1:20" x14ac:dyDescent="0.25">
      <c r="A399" t="s">
        <v>29</v>
      </c>
      <c r="B399" t="s">
        <v>21</v>
      </c>
      <c r="C399" s="7">
        <f>[4]LCV!A49</f>
        <v>150933</v>
      </c>
      <c r="D399" t="str">
        <f>[4]LCV!B49</f>
        <v>Hedin Stockholm Bil AB</v>
      </c>
      <c r="E399" t="str">
        <f>[4]LCV!C49</f>
        <v>Kista (Akalla)</v>
      </c>
      <c r="F399" t="str">
        <f>[4]LCV!D49</f>
        <v>Per-Henrik Elgstedt</v>
      </c>
      <c r="G399">
        <f>[4]LCV!E49</f>
        <v>6.3915266617969327E-2</v>
      </c>
      <c r="H399">
        <f>[4]LCV!F49</f>
        <v>175</v>
      </c>
      <c r="I399">
        <f>[4]LCV!G49</f>
        <v>5</v>
      </c>
      <c r="J399">
        <f>[4]LCV!H49</f>
        <v>16</v>
      </c>
      <c r="K399">
        <f>[4]LCV!I49</f>
        <v>17</v>
      </c>
      <c r="L399" s="3">
        <f>[4]LCV!K49</f>
        <v>11</v>
      </c>
      <c r="M399" s="3">
        <f>[4]LCV!L49</f>
        <v>14</v>
      </c>
      <c r="N399" s="3">
        <f>[4]LCV!M49</f>
        <v>15</v>
      </c>
      <c r="O399" s="3">
        <f>[4]LCV!O49</f>
        <v>14</v>
      </c>
      <c r="P399" s="3">
        <f>[4]LCV!P49</f>
        <v>14</v>
      </c>
      <c r="Q399" s="3">
        <f>[4]LCV!Q49</f>
        <v>15</v>
      </c>
      <c r="R399" s="3">
        <f>[4]LCV!S49</f>
        <v>10</v>
      </c>
      <c r="S399" s="3">
        <f>[4]LCV!T49</f>
        <v>15</v>
      </c>
      <c r="T399" s="3">
        <f>[4]LCV!U49</f>
        <v>17</v>
      </c>
    </row>
    <row r="400" spans="1:20" x14ac:dyDescent="0.25">
      <c r="A400" t="s">
        <v>29</v>
      </c>
      <c r="B400" t="s">
        <v>21</v>
      </c>
      <c r="C400" s="7">
        <f>[4]LCV!A50</f>
        <v>150940</v>
      </c>
      <c r="D400" t="str">
        <f>[4]LCV!B50</f>
        <v>Mobility Motors</v>
      </c>
      <c r="E400" t="str">
        <f>[4]LCV!C50</f>
        <v>Malmö</v>
      </c>
      <c r="F400" t="str">
        <f>[4]LCV!D50</f>
        <v>Anders Hällasjö</v>
      </c>
      <c r="G400">
        <f>[4]LCV!E50</f>
        <v>5.8802045288531772E-2</v>
      </c>
      <c r="H400">
        <f>[4]LCV!F50</f>
        <v>161</v>
      </c>
      <c r="I400">
        <f>[4]LCV!G50</f>
        <v>34</v>
      </c>
      <c r="J400">
        <f>[4]LCV!H50</f>
        <v>15</v>
      </c>
      <c r="K400">
        <f>[4]LCV!I50</f>
        <v>16</v>
      </c>
      <c r="L400" s="3">
        <f>[4]LCV!K50</f>
        <v>10</v>
      </c>
      <c r="M400" s="3">
        <f>[4]LCV!L50</f>
        <v>13</v>
      </c>
      <c r="N400" s="3">
        <f>[4]LCV!M50</f>
        <v>14</v>
      </c>
      <c r="O400" s="3">
        <f>[4]LCV!O50</f>
        <v>13</v>
      </c>
      <c r="P400" s="3">
        <f>[4]LCV!P50</f>
        <v>13</v>
      </c>
      <c r="Q400" s="3">
        <f>[4]LCV!Q50</f>
        <v>13</v>
      </c>
      <c r="R400" s="3">
        <f>[4]LCV!S50</f>
        <v>10</v>
      </c>
      <c r="S400" s="3">
        <f>[4]LCV!T50</f>
        <v>14</v>
      </c>
      <c r="T400" s="3">
        <f>[4]LCV!U50</f>
        <v>16</v>
      </c>
    </row>
    <row r="401" spans="1:20" x14ac:dyDescent="0.25">
      <c r="A401" t="s">
        <v>29</v>
      </c>
      <c r="B401" t="s">
        <v>21</v>
      </c>
      <c r="C401" s="7">
        <f>[4]LCV!A51</f>
        <v>150941</v>
      </c>
      <c r="D401" t="str">
        <f>[4]LCV!B51</f>
        <v>Mobility Motors</v>
      </c>
      <c r="E401" t="str">
        <f>[4]LCV!C51</f>
        <v>Lund</v>
      </c>
      <c r="F401" t="str">
        <f>[4]LCV!D51</f>
        <v>Anders Hällasjö</v>
      </c>
      <c r="G401">
        <f>[4]LCV!E51</f>
        <v>1.8991964937910884E-2</v>
      </c>
      <c r="H401">
        <f>[4]LCV!F51</f>
        <v>52</v>
      </c>
      <c r="I401">
        <f>[4]LCV!G51</f>
        <v>4</v>
      </c>
      <c r="J401">
        <f>[4]LCV!H51</f>
        <v>5</v>
      </c>
      <c r="K401">
        <f>[4]LCV!I51</f>
        <v>5</v>
      </c>
      <c r="L401" s="3">
        <f>[4]LCV!K51</f>
        <v>3</v>
      </c>
      <c r="M401" s="3">
        <f>[4]LCV!L51</f>
        <v>4</v>
      </c>
      <c r="N401" s="3">
        <f>[4]LCV!M51</f>
        <v>4</v>
      </c>
      <c r="O401" s="3">
        <f>[4]LCV!O51</f>
        <v>4</v>
      </c>
      <c r="P401" s="3">
        <f>[4]LCV!P51</f>
        <v>4</v>
      </c>
      <c r="Q401" s="3">
        <f>[4]LCV!Q51</f>
        <v>4</v>
      </c>
      <c r="R401" s="3">
        <f>[4]LCV!S51</f>
        <v>3</v>
      </c>
      <c r="S401" s="3">
        <f>[4]LCV!T51</f>
        <v>4</v>
      </c>
      <c r="T401" s="3">
        <f>[4]LCV!U51</f>
        <v>5</v>
      </c>
    </row>
    <row r="402" spans="1:20" x14ac:dyDescent="0.25">
      <c r="A402" t="s">
        <v>29</v>
      </c>
      <c r="B402" t="s">
        <v>21</v>
      </c>
      <c r="C402" s="7">
        <f>[4]LCV!A52</f>
        <v>150942</v>
      </c>
      <c r="D402" t="str">
        <f>[4]LCV!B52</f>
        <v>Mobility Motors</v>
      </c>
      <c r="E402" t="str">
        <f>[4]LCV!C52</f>
        <v>Bromma</v>
      </c>
      <c r="F402" t="str">
        <f>[4]LCV!D52</f>
        <v>Anders Hällasjö</v>
      </c>
      <c r="G402">
        <f>[4]LCV!E52</f>
        <v>7.487216946676406E-2</v>
      </c>
      <c r="H402">
        <f>[4]LCV!F52</f>
        <v>205</v>
      </c>
      <c r="I402">
        <f>[4]LCV!G52</f>
        <v>20</v>
      </c>
      <c r="J402">
        <f>[4]LCV!H52</f>
        <v>19</v>
      </c>
      <c r="K402">
        <f>[4]LCV!I52</f>
        <v>20</v>
      </c>
      <c r="L402" s="3">
        <f>[4]LCV!K52</f>
        <v>13</v>
      </c>
      <c r="M402" s="3">
        <f>[4]LCV!L52</f>
        <v>16</v>
      </c>
      <c r="N402" s="3">
        <f>[4]LCV!M52</f>
        <v>17</v>
      </c>
      <c r="O402" s="3">
        <f>[4]LCV!O52</f>
        <v>17</v>
      </c>
      <c r="P402" s="3">
        <f>[4]LCV!P52</f>
        <v>17</v>
      </c>
      <c r="Q402" s="3">
        <f>[4]LCV!Q52</f>
        <v>17</v>
      </c>
      <c r="R402" s="3">
        <f>[4]LCV!S52</f>
        <v>12</v>
      </c>
      <c r="S402" s="3">
        <f>[4]LCV!T52</f>
        <v>18</v>
      </c>
      <c r="T402" s="3">
        <f>[4]LCV!U52</f>
        <v>20</v>
      </c>
    </row>
    <row r="403" spans="1:20" x14ac:dyDescent="0.25">
      <c r="A403" t="s">
        <v>29</v>
      </c>
      <c r="B403" t="s">
        <v>21</v>
      </c>
      <c r="C403" s="7">
        <f>[4]LCV!A53</f>
        <v>150943</v>
      </c>
      <c r="D403" t="str">
        <f>[4]LCV!B53</f>
        <v>Mobility Motors</v>
      </c>
      <c r="E403" t="str">
        <f>[4]LCV!C53</f>
        <v>Skärholmen</v>
      </c>
      <c r="F403" t="str">
        <f>[4]LCV!D53</f>
        <v>Anders Hällasjö</v>
      </c>
      <c r="G403">
        <f>[4]LCV!E53</f>
        <v>6.7567567567567571E-2</v>
      </c>
      <c r="H403">
        <f>[4]LCV!F53</f>
        <v>185</v>
      </c>
      <c r="I403">
        <f>[4]LCV!G53</f>
        <v>10</v>
      </c>
      <c r="J403">
        <f>[4]LCV!H53</f>
        <v>17</v>
      </c>
      <c r="K403">
        <f>[4]LCV!I53</f>
        <v>18</v>
      </c>
      <c r="L403" s="3">
        <f>[4]LCV!K53</f>
        <v>12</v>
      </c>
      <c r="M403" s="3">
        <f>[4]LCV!L53</f>
        <v>14</v>
      </c>
      <c r="N403" s="3">
        <f>[4]LCV!M53</f>
        <v>16</v>
      </c>
      <c r="O403" s="3">
        <f>[4]LCV!O53</f>
        <v>15</v>
      </c>
      <c r="P403" s="3">
        <f>[4]LCV!P53</f>
        <v>15</v>
      </c>
      <c r="Q403" s="3">
        <f>[4]LCV!Q53</f>
        <v>15</v>
      </c>
      <c r="R403" s="3">
        <f>[4]LCV!S53</f>
        <v>11</v>
      </c>
      <c r="S403" s="3">
        <f>[4]LCV!T53</f>
        <v>16</v>
      </c>
      <c r="T403" s="3">
        <f>[4]LCV!U53</f>
        <v>18</v>
      </c>
    </row>
    <row r="404" spans="1:20" x14ac:dyDescent="0.25">
      <c r="A404" t="s">
        <v>29</v>
      </c>
      <c r="B404" t="s">
        <v>21</v>
      </c>
      <c r="C404" s="7">
        <f>[4]LCV!A54</f>
        <v>150970</v>
      </c>
      <c r="D404" t="str">
        <f>[4]LCV!B54</f>
        <v>Öhmans Bil i Sundsvall AB</v>
      </c>
      <c r="E404" t="str">
        <f>[4]LCV!C54</f>
        <v>Sundsvall</v>
      </c>
      <c r="F404" t="str">
        <f>[4]LCV!D54</f>
        <v>Joel Karlsson</v>
      </c>
      <c r="G404">
        <f>[4]LCV!E54</f>
        <v>1.2052593133674214E-2</v>
      </c>
      <c r="H404">
        <f>[4]LCV!F54</f>
        <v>33</v>
      </c>
      <c r="I404" t="str">
        <f>[4]LCV!G54</f>
        <v>0</v>
      </c>
      <c r="J404">
        <f>[4]LCV!H54</f>
        <v>3</v>
      </c>
      <c r="K404">
        <f>[4]LCV!I54</f>
        <v>3</v>
      </c>
      <c r="L404" s="3">
        <f>[4]LCV!K54</f>
        <v>2</v>
      </c>
      <c r="M404" s="3">
        <f>[4]LCV!L54</f>
        <v>3</v>
      </c>
      <c r="N404" s="3">
        <f>[4]LCV!M54</f>
        <v>3</v>
      </c>
      <c r="O404" s="3">
        <f>[4]LCV!O54</f>
        <v>3</v>
      </c>
      <c r="P404" s="3">
        <f>[4]LCV!P54</f>
        <v>3</v>
      </c>
      <c r="Q404" s="3">
        <f>[4]LCV!Q54</f>
        <v>3</v>
      </c>
      <c r="R404" s="3">
        <f>[4]LCV!S54</f>
        <v>2</v>
      </c>
      <c r="S404" s="3">
        <f>[4]LCV!T54</f>
        <v>3</v>
      </c>
      <c r="T404" s="3">
        <f>[4]LCV!U54</f>
        <v>3</v>
      </c>
    </row>
    <row r="405" spans="1:20" x14ac:dyDescent="0.25">
      <c r="A405" t="s">
        <v>29</v>
      </c>
      <c r="B405" t="s">
        <v>21</v>
      </c>
      <c r="C405" s="7">
        <f>[4]LCV!A55</f>
        <v>151010</v>
      </c>
      <c r="D405" t="str">
        <f>[4]LCV!B55</f>
        <v>Landrins Bil Eskilstuna AB</v>
      </c>
      <c r="E405" t="str">
        <f>[4]LCV!C55</f>
        <v>Eskilstuna</v>
      </c>
      <c r="F405" t="str">
        <f>[4]LCV!D55</f>
        <v>Patrik Johansson</v>
      </c>
      <c r="G405">
        <f>[4]LCV!E55</f>
        <v>1.2783053323593864E-2</v>
      </c>
      <c r="H405">
        <f>[4]LCV!F55</f>
        <v>35</v>
      </c>
      <c r="I405">
        <f>[4]LCV!G55</f>
        <v>6</v>
      </c>
      <c r="J405">
        <f>[4]LCV!H55</f>
        <v>3</v>
      </c>
      <c r="K405">
        <f>[4]LCV!I55</f>
        <v>3</v>
      </c>
      <c r="L405" s="3">
        <f>[4]LCV!K55</f>
        <v>2</v>
      </c>
      <c r="M405" s="3">
        <f>[4]LCV!L55</f>
        <v>3</v>
      </c>
      <c r="N405" s="3">
        <f>[4]LCV!M55</f>
        <v>3</v>
      </c>
      <c r="O405" s="3">
        <f>[4]LCV!O55</f>
        <v>3</v>
      </c>
      <c r="P405" s="3">
        <f>[4]LCV!P55</f>
        <v>3</v>
      </c>
      <c r="Q405" s="3">
        <f>[4]LCV!Q55</f>
        <v>3</v>
      </c>
      <c r="R405" s="3">
        <f>[4]LCV!S55</f>
        <v>2</v>
      </c>
      <c r="S405" s="3">
        <f>[4]LCV!T55</f>
        <v>3</v>
      </c>
      <c r="T405" s="3">
        <f>[4]LCV!U55</f>
        <v>3</v>
      </c>
    </row>
    <row r="406" spans="1:20" x14ac:dyDescent="0.25">
      <c r="A406" t="s">
        <v>29</v>
      </c>
      <c r="B406" t="s">
        <v>21</v>
      </c>
      <c r="C406" s="7">
        <f>[4]LCV!A56</f>
        <v>151011</v>
      </c>
      <c r="D406" t="str">
        <f>[4]LCV!B56</f>
        <v>Landrins Bil AB</v>
      </c>
      <c r="E406" t="str">
        <f>[4]LCV!C56</f>
        <v>Avesta</v>
      </c>
      <c r="F406" t="str">
        <f>[4]LCV!D56</f>
        <v>Patrik Johansson</v>
      </c>
      <c r="G406">
        <f>[4]LCV!E56</f>
        <v>8.0350620891161424E-3</v>
      </c>
      <c r="H406">
        <f>[4]LCV!F56</f>
        <v>22</v>
      </c>
      <c r="I406">
        <f>[4]LCV!G56</f>
        <v>1</v>
      </c>
      <c r="J406">
        <f>[4]LCV!H56</f>
        <v>2</v>
      </c>
      <c r="K406">
        <f>[4]LCV!I56</f>
        <v>2</v>
      </c>
      <c r="L406" s="3">
        <f>[4]LCV!K56</f>
        <v>1</v>
      </c>
      <c r="M406" s="3">
        <f>[4]LCV!L56</f>
        <v>2</v>
      </c>
      <c r="N406" s="3">
        <f>[4]LCV!M56</f>
        <v>2</v>
      </c>
      <c r="O406" s="3">
        <f>[4]LCV!O56</f>
        <v>2</v>
      </c>
      <c r="P406" s="3">
        <f>[4]LCV!P56</f>
        <v>2</v>
      </c>
      <c r="Q406" s="3">
        <f>[4]LCV!Q56</f>
        <v>2</v>
      </c>
      <c r="R406" s="3">
        <f>[4]LCV!S56</f>
        <v>1</v>
      </c>
      <c r="S406" s="3">
        <f>[4]LCV!T56</f>
        <v>2</v>
      </c>
      <c r="T406" s="3">
        <f>[4]LCV!U56</f>
        <v>2</v>
      </c>
    </row>
    <row r="407" spans="1:20" x14ac:dyDescent="0.25">
      <c r="A407" t="s">
        <v>29</v>
      </c>
      <c r="B407" t="s">
        <v>21</v>
      </c>
      <c r="C407" s="7">
        <f>[4]LCV!A57</f>
        <v>151012</v>
      </c>
      <c r="D407" t="str">
        <f>[4]LCV!B57</f>
        <v>Landrins Bil AB</v>
      </c>
      <c r="E407" t="str">
        <f>[4]LCV!C57</f>
        <v>Västerås</v>
      </c>
      <c r="F407" t="str">
        <f>[4]LCV!D57</f>
        <v>Patrik Johansson</v>
      </c>
      <c r="G407">
        <f>[4]LCV!E57</f>
        <v>1.8626734842951059E-2</v>
      </c>
      <c r="H407">
        <f>[4]LCV!F57</f>
        <v>51</v>
      </c>
      <c r="I407">
        <f>[4]LCV!G57</f>
        <v>2</v>
      </c>
      <c r="J407">
        <f>[4]LCV!H57</f>
        <v>5</v>
      </c>
      <c r="K407">
        <f>[4]LCV!I57</f>
        <v>5</v>
      </c>
      <c r="L407" s="3">
        <f>[4]LCV!K57</f>
        <v>3</v>
      </c>
      <c r="M407" s="3">
        <f>[4]LCV!L57</f>
        <v>4</v>
      </c>
      <c r="N407" s="3">
        <f>[4]LCV!M57</f>
        <v>4</v>
      </c>
      <c r="O407" s="3">
        <f>[4]LCV!O57</f>
        <v>4</v>
      </c>
      <c r="P407" s="3">
        <f>[4]LCV!P57</f>
        <v>4</v>
      </c>
      <c r="Q407" s="3">
        <f>[4]LCV!Q57</f>
        <v>4</v>
      </c>
      <c r="R407" s="3">
        <f>[4]LCV!S57</f>
        <v>3</v>
      </c>
      <c r="S407" s="3">
        <f>[4]LCV!T57</f>
        <v>4</v>
      </c>
      <c r="T407" s="3">
        <f>[4]LCV!U57</f>
        <v>5</v>
      </c>
    </row>
    <row r="408" spans="1:20" x14ac:dyDescent="0.25">
      <c r="A408" t="s">
        <v>29</v>
      </c>
      <c r="B408" t="s">
        <v>21</v>
      </c>
      <c r="C408" s="7">
        <f>[4]LCV!A58</f>
        <v>151020</v>
      </c>
      <c r="D408" t="str">
        <f>[4]LCV!B58</f>
        <v>Holmgrens Bil i Småland AB</v>
      </c>
      <c r="E408" t="str">
        <f>[4]LCV!C58</f>
        <v>Jönköping</v>
      </c>
      <c r="F408" t="str">
        <f>[4]LCV!D58</f>
        <v>Patrik Johansson</v>
      </c>
      <c r="G408">
        <f>[4]LCV!E58</f>
        <v>2.2279035792549307E-2</v>
      </c>
      <c r="H408">
        <f>[4]LCV!F58</f>
        <v>61</v>
      </c>
      <c r="I408">
        <f>[4]LCV!G58</f>
        <v>4</v>
      </c>
      <c r="J408">
        <f>[4]LCV!H58</f>
        <v>6</v>
      </c>
      <c r="K408">
        <f>[4]LCV!I58</f>
        <v>6</v>
      </c>
      <c r="L408" s="3">
        <f>[4]LCV!K58</f>
        <v>4</v>
      </c>
      <c r="M408" s="3">
        <f>[4]LCV!L58</f>
        <v>5</v>
      </c>
      <c r="N408" s="3">
        <f>[4]LCV!M58</f>
        <v>5</v>
      </c>
      <c r="O408" s="3">
        <f>[4]LCV!O58</f>
        <v>5</v>
      </c>
      <c r="P408" s="3">
        <f>[4]LCV!P58</f>
        <v>5</v>
      </c>
      <c r="Q408" s="3">
        <f>[4]LCV!Q58</f>
        <v>5</v>
      </c>
      <c r="R408" s="3">
        <f>[4]LCV!S58</f>
        <v>4</v>
      </c>
      <c r="S408" s="3">
        <f>[4]LCV!T58</f>
        <v>5</v>
      </c>
      <c r="T408" s="3">
        <f>[4]LCV!U58</f>
        <v>6</v>
      </c>
    </row>
    <row r="409" spans="1:20" x14ac:dyDescent="0.25">
      <c r="A409" t="s">
        <v>29</v>
      </c>
      <c r="B409" t="s">
        <v>21</v>
      </c>
      <c r="C409" s="7">
        <f>[4]LCV!A59</f>
        <v>151021</v>
      </c>
      <c r="D409" t="str">
        <f>[4]LCV!B59</f>
        <v>Holmgrens Bil i Småland AB</v>
      </c>
      <c r="E409" t="str">
        <f>[4]LCV!C59</f>
        <v>Växjö</v>
      </c>
      <c r="F409" t="str">
        <f>[4]LCV!D59</f>
        <v>Patrik Johansson</v>
      </c>
      <c r="G409">
        <f>[4]LCV!E59</f>
        <v>1.4243973703433162E-2</v>
      </c>
      <c r="H409">
        <f>[4]LCV!F59</f>
        <v>39</v>
      </c>
      <c r="I409">
        <f>[4]LCV!G59</f>
        <v>2</v>
      </c>
      <c r="J409">
        <f>[4]LCV!H59</f>
        <v>4</v>
      </c>
      <c r="K409">
        <f>[4]LCV!I59</f>
        <v>4</v>
      </c>
      <c r="L409" s="3">
        <f>[4]LCV!K59</f>
        <v>3</v>
      </c>
      <c r="M409" s="3">
        <f>[4]LCV!L59</f>
        <v>3</v>
      </c>
      <c r="N409" s="3">
        <f>[4]LCV!M59</f>
        <v>3</v>
      </c>
      <c r="O409" s="3">
        <f>[4]LCV!O59</f>
        <v>3</v>
      </c>
      <c r="P409" s="3">
        <f>[4]LCV!P59</f>
        <v>3</v>
      </c>
      <c r="Q409" s="3">
        <f>[4]LCV!Q59</f>
        <v>3</v>
      </c>
      <c r="R409" s="3">
        <f>[4]LCV!S59</f>
        <v>2</v>
      </c>
      <c r="S409" s="3">
        <f>[4]LCV!T59</f>
        <v>3</v>
      </c>
      <c r="T409" s="3">
        <f>[4]LCV!U59</f>
        <v>4</v>
      </c>
    </row>
    <row r="410" spans="1:20" x14ac:dyDescent="0.25">
      <c r="A410" t="s">
        <v>29</v>
      </c>
      <c r="B410" t="s">
        <v>21</v>
      </c>
      <c r="C410" s="7">
        <f>[4]LCV!A60</f>
        <v>151022</v>
      </c>
      <c r="D410" t="str">
        <f>[4]LCV!B60</f>
        <v>Holmgrens Bil i Småland AB</v>
      </c>
      <c r="E410" t="str">
        <f>[4]LCV!C60</f>
        <v>Kalmar</v>
      </c>
      <c r="F410" t="str">
        <f>[4]LCV!D60</f>
        <v>Patrik Johansson</v>
      </c>
      <c r="G410">
        <f>[4]LCV!E60</f>
        <v>1.3878743608473338E-2</v>
      </c>
      <c r="H410">
        <f>[4]LCV!F60</f>
        <v>38</v>
      </c>
      <c r="I410">
        <f>[4]LCV!G60</f>
        <v>10</v>
      </c>
      <c r="J410">
        <f>[4]LCV!H60</f>
        <v>3</v>
      </c>
      <c r="K410">
        <f>[4]LCV!I60</f>
        <v>4</v>
      </c>
      <c r="L410" s="3">
        <f>[4]LCV!K60</f>
        <v>2</v>
      </c>
      <c r="M410" s="3">
        <f>[4]LCV!L60</f>
        <v>3</v>
      </c>
      <c r="N410" s="3">
        <f>[4]LCV!M60</f>
        <v>3</v>
      </c>
      <c r="O410" s="3">
        <f>[4]LCV!O60</f>
        <v>3</v>
      </c>
      <c r="P410" s="3">
        <f>[4]LCV!P60</f>
        <v>3</v>
      </c>
      <c r="Q410" s="3">
        <f>[4]LCV!Q60</f>
        <v>3</v>
      </c>
      <c r="R410" s="3">
        <f>[4]LCV!S60</f>
        <v>2</v>
      </c>
      <c r="S410" s="3">
        <f>[4]LCV!T60</f>
        <v>3</v>
      </c>
      <c r="T410" s="3">
        <f>[4]LCV!U60</f>
        <v>4</v>
      </c>
    </row>
    <row r="411" spans="1:20" x14ac:dyDescent="0.25">
      <c r="A411" t="s">
        <v>29</v>
      </c>
      <c r="B411" t="s">
        <v>21</v>
      </c>
      <c r="C411" s="7">
        <f>[4]LCV!A61</f>
        <v>151024</v>
      </c>
      <c r="D411" t="str">
        <f>[4]LCV!B61</f>
        <v>Holmgrens Bil i Småland AB</v>
      </c>
      <c r="E411" t="str">
        <f>[4]LCV!C61</f>
        <v>Vetlanda</v>
      </c>
      <c r="F411" t="str">
        <f>[4]LCV!D61</f>
        <v>Patrik Johansson</v>
      </c>
      <c r="G411">
        <f>[4]LCV!E61</f>
        <v>4.0175310445580712E-3</v>
      </c>
      <c r="H411">
        <f>[4]LCV!F61</f>
        <v>11</v>
      </c>
      <c r="I411" t="str">
        <f>[4]LCV!G61</f>
        <v>0</v>
      </c>
      <c r="J411">
        <f>[4]LCV!H61</f>
        <v>1</v>
      </c>
      <c r="K411">
        <f>[4]LCV!I61</f>
        <v>1</v>
      </c>
      <c r="L411" s="3">
        <f>[4]LCV!K61</f>
        <v>1</v>
      </c>
      <c r="M411" s="3">
        <f>[4]LCV!L61</f>
        <v>1</v>
      </c>
      <c r="N411" s="3">
        <f>[4]LCV!M61</f>
        <v>1</v>
      </c>
      <c r="O411" s="3">
        <f>[4]LCV!O61</f>
        <v>1</v>
      </c>
      <c r="P411" s="3">
        <f>[4]LCV!P61</f>
        <v>1</v>
      </c>
      <c r="Q411" s="3">
        <f>[4]LCV!Q61</f>
        <v>1</v>
      </c>
      <c r="R411" s="3">
        <f>[4]LCV!S61</f>
        <v>1</v>
      </c>
      <c r="S411" s="3">
        <f>[4]LCV!T61</f>
        <v>1</v>
      </c>
      <c r="T411" s="3">
        <f>[4]LCV!U61</f>
        <v>1</v>
      </c>
    </row>
    <row r="412" spans="1:20" x14ac:dyDescent="0.25">
      <c r="A412" t="s">
        <v>29</v>
      </c>
      <c r="B412" t="s">
        <v>21</v>
      </c>
      <c r="C412" s="7">
        <f>[4]LCV!A62</f>
        <v>151025</v>
      </c>
      <c r="D412" t="str">
        <f>[4]LCV!B62</f>
        <v>Holmgrens Bil i Småland AB</v>
      </c>
      <c r="E412" t="str">
        <f>[4]LCV!C62</f>
        <v>Vimmerby</v>
      </c>
      <c r="F412" t="str">
        <f>[4]LCV!D62</f>
        <v>Patrik Johansson</v>
      </c>
      <c r="G412">
        <f>[4]LCV!E62</f>
        <v>4.7479912344777211E-3</v>
      </c>
      <c r="H412">
        <f>[4]LCV!F62</f>
        <v>13</v>
      </c>
      <c r="I412">
        <f>[4]LCV!G62</f>
        <v>1</v>
      </c>
      <c r="J412">
        <f>[4]LCV!H62</f>
        <v>1</v>
      </c>
      <c r="K412">
        <f>[4]LCV!I62</f>
        <v>1</v>
      </c>
      <c r="L412" s="3">
        <f>[4]LCV!K62</f>
        <v>1</v>
      </c>
      <c r="M412" s="3">
        <f>[4]LCV!L62</f>
        <v>1</v>
      </c>
      <c r="N412" s="3">
        <f>[4]LCV!M62</f>
        <v>1</v>
      </c>
      <c r="O412" s="3">
        <f>[4]LCV!O62</f>
        <v>1</v>
      </c>
      <c r="P412" s="3">
        <f>[4]LCV!P62</f>
        <v>1</v>
      </c>
      <c r="Q412" s="3">
        <f>[4]LCV!Q62</f>
        <v>1</v>
      </c>
      <c r="R412" s="3">
        <f>[4]LCV!S62</f>
        <v>1</v>
      </c>
      <c r="S412" s="3">
        <f>[4]LCV!T62</f>
        <v>1</v>
      </c>
      <c r="T412" s="3">
        <f>[4]LCV!U62</f>
        <v>1</v>
      </c>
    </row>
    <row r="413" spans="1:20" x14ac:dyDescent="0.25">
      <c r="A413" t="s">
        <v>29</v>
      </c>
      <c r="B413" t="s">
        <v>21</v>
      </c>
      <c r="C413" s="7">
        <f>[4]LCV!A63</f>
        <v>151026</v>
      </c>
      <c r="D413" t="str">
        <f>[4]LCV!B63</f>
        <v>Holmgrens Bil i Småland AB</v>
      </c>
      <c r="E413" t="str">
        <f>[4]LCV!C63</f>
        <v>Karlskrona</v>
      </c>
      <c r="F413" t="str">
        <f>[4]LCV!D63</f>
        <v>Patrik Johansson</v>
      </c>
      <c r="G413">
        <f>[4]LCV!E63</f>
        <v>5.8436815193571951E-3</v>
      </c>
      <c r="H413">
        <f>[4]LCV!F63</f>
        <v>16</v>
      </c>
      <c r="I413">
        <f>[4]LCV!G63</f>
        <v>2</v>
      </c>
      <c r="J413">
        <f>[4]LCV!H63</f>
        <v>1</v>
      </c>
      <c r="K413">
        <f>[4]LCV!I63</f>
        <v>2</v>
      </c>
      <c r="L413" s="3">
        <f>[4]LCV!K63</f>
        <v>1</v>
      </c>
      <c r="M413" s="3">
        <f>[4]LCV!L63</f>
        <v>1</v>
      </c>
      <c r="N413" s="3">
        <f>[4]LCV!M63</f>
        <v>1</v>
      </c>
      <c r="O413" s="3">
        <f>[4]LCV!O63</f>
        <v>1</v>
      </c>
      <c r="P413" s="3">
        <f>[4]LCV!P63</f>
        <v>1</v>
      </c>
      <c r="Q413" s="3">
        <f>[4]LCV!Q63</f>
        <v>1</v>
      </c>
      <c r="R413" s="3">
        <f>[4]LCV!S63</f>
        <v>1</v>
      </c>
      <c r="S413" s="3">
        <f>[4]LCV!T63</f>
        <v>1</v>
      </c>
      <c r="T413" s="3">
        <f>[4]LCV!U63</f>
        <v>2</v>
      </c>
    </row>
    <row r="414" spans="1:20" x14ac:dyDescent="0.25">
      <c r="A414" t="s">
        <v>29</v>
      </c>
      <c r="B414" t="s">
        <v>21</v>
      </c>
      <c r="C414" s="7">
        <f>[4]LCV!A64</f>
        <v>151027</v>
      </c>
      <c r="D414" t="str">
        <f>[4]LCV!B64</f>
        <v>Holmgrens Bil i Småland AB</v>
      </c>
      <c r="E414" t="str">
        <f>[4]LCV!C64</f>
        <v>Skövde</v>
      </c>
      <c r="F414" t="str">
        <f>[4]LCV!D64</f>
        <v>Patrik Johansson</v>
      </c>
      <c r="G414">
        <f>[4]LCV!E64</f>
        <v>1.3878743608473338E-2</v>
      </c>
      <c r="H414">
        <f>[4]LCV!F64</f>
        <v>38</v>
      </c>
      <c r="I414">
        <f>[4]LCV!G64</f>
        <v>2</v>
      </c>
      <c r="J414">
        <f>[4]LCV!H64</f>
        <v>3</v>
      </c>
      <c r="K414">
        <f>[4]LCV!I64</f>
        <v>4</v>
      </c>
      <c r="L414" s="3">
        <f>[4]LCV!K64</f>
        <v>2</v>
      </c>
      <c r="M414" s="3">
        <f>[4]LCV!L64</f>
        <v>3</v>
      </c>
      <c r="N414" s="3">
        <f>[4]LCV!M64</f>
        <v>3</v>
      </c>
      <c r="O414" s="3">
        <f>[4]LCV!O64</f>
        <v>3</v>
      </c>
      <c r="P414" s="3">
        <f>[4]LCV!P64</f>
        <v>3</v>
      </c>
      <c r="Q414" s="3">
        <f>[4]LCV!Q64</f>
        <v>3</v>
      </c>
      <c r="R414" s="3">
        <f>[4]LCV!S64</f>
        <v>2</v>
      </c>
      <c r="S414" s="3">
        <f>[4]LCV!T64</f>
        <v>3</v>
      </c>
      <c r="T414" s="3">
        <f>[4]LCV!U64</f>
        <v>4</v>
      </c>
    </row>
    <row r="415" spans="1:20" x14ac:dyDescent="0.25">
      <c r="A415" t="s">
        <v>29</v>
      </c>
      <c r="B415" t="s">
        <v>21</v>
      </c>
      <c r="C415" s="7">
        <f>[4]LCV!A65</f>
        <v>151040</v>
      </c>
      <c r="D415" t="str">
        <f>[4]LCV!B65</f>
        <v>Bilstjärnan AB</v>
      </c>
      <c r="E415" t="str">
        <f>[4]LCV!C65</f>
        <v>Falun</v>
      </c>
      <c r="F415" t="str">
        <f>[4]LCV!D65</f>
        <v>Joel Karlsson</v>
      </c>
      <c r="G415">
        <f>[4]LCV!E65</f>
        <v>8.7655222790357923E-3</v>
      </c>
      <c r="H415">
        <f>[4]LCV!F65</f>
        <v>24</v>
      </c>
      <c r="I415">
        <f>[4]LCV!G65</f>
        <v>1</v>
      </c>
      <c r="J415">
        <f>[4]LCV!H65</f>
        <v>2</v>
      </c>
      <c r="K415">
        <f>[4]LCV!I65</f>
        <v>2</v>
      </c>
      <c r="L415" s="3">
        <f>[4]LCV!K65</f>
        <v>2</v>
      </c>
      <c r="M415" s="3">
        <f>[4]LCV!L65</f>
        <v>2</v>
      </c>
      <c r="N415" s="3">
        <f>[4]LCV!M65</f>
        <v>2</v>
      </c>
      <c r="O415" s="3">
        <f>[4]LCV!O65</f>
        <v>2</v>
      </c>
      <c r="P415" s="3">
        <f>[4]LCV!P65</f>
        <v>2</v>
      </c>
      <c r="Q415" s="3">
        <f>[4]LCV!Q65</f>
        <v>2</v>
      </c>
      <c r="R415" s="3">
        <f>[4]LCV!S65</f>
        <v>1</v>
      </c>
      <c r="S415" s="3">
        <f>[4]LCV!T65</f>
        <v>2</v>
      </c>
      <c r="T415" s="3">
        <f>[4]LCV!U65</f>
        <v>2</v>
      </c>
    </row>
    <row r="416" spans="1:20" x14ac:dyDescent="0.25">
      <c r="A416" t="s">
        <v>29</v>
      </c>
      <c r="B416" t="s">
        <v>21</v>
      </c>
      <c r="C416" s="7">
        <f>[4]LCV!A66</f>
        <v>151080</v>
      </c>
      <c r="D416" t="str">
        <f>[4]LCV!B66</f>
        <v>Bilbyter Linköping</v>
      </c>
      <c r="E416" t="str">
        <f>[4]LCV!C66</f>
        <v>Linköping</v>
      </c>
      <c r="F416" t="str">
        <f>[4]LCV!D66</f>
        <v>Patrik Johansson</v>
      </c>
      <c r="G416">
        <f>[4]LCV!E66</f>
        <v>1.5704894083272462E-2</v>
      </c>
      <c r="H416">
        <f>[4]LCV!F66</f>
        <v>43</v>
      </c>
      <c r="I416">
        <f>[4]LCV!G66</f>
        <v>1</v>
      </c>
      <c r="J416">
        <f>[4]LCV!H66</f>
        <v>4</v>
      </c>
      <c r="K416">
        <f>[4]LCV!I66</f>
        <v>4</v>
      </c>
      <c r="L416" s="3">
        <f>[4]LCV!K66</f>
        <v>3</v>
      </c>
      <c r="M416" s="3">
        <f>[4]LCV!L66</f>
        <v>3</v>
      </c>
      <c r="N416" s="3">
        <f>[4]LCV!M66</f>
        <v>4</v>
      </c>
      <c r="O416" s="3">
        <f>[4]LCV!O66</f>
        <v>4</v>
      </c>
      <c r="P416" s="3">
        <f>[4]LCV!P66</f>
        <v>4</v>
      </c>
      <c r="Q416" s="3">
        <f>[4]LCV!Q66</f>
        <v>4</v>
      </c>
      <c r="R416" s="3">
        <f>[4]LCV!S66</f>
        <v>3</v>
      </c>
      <c r="S416" s="3">
        <f>[4]LCV!T66</f>
        <v>4</v>
      </c>
      <c r="T416" s="3">
        <f>[4]LCV!U66</f>
        <v>4</v>
      </c>
    </row>
    <row r="417" spans="1:20" x14ac:dyDescent="0.25">
      <c r="A417" t="s">
        <v>29</v>
      </c>
      <c r="B417" t="s">
        <v>21</v>
      </c>
      <c r="C417" s="7">
        <f>[4]LCV!A67</f>
        <v>151090</v>
      </c>
      <c r="D417" t="str">
        <f>[4]LCV!B67</f>
        <v>Bilbyter Norrköing</v>
      </c>
      <c r="E417" t="str">
        <f>[4]LCV!C67</f>
        <v>Norrköping</v>
      </c>
      <c r="F417" t="str">
        <f>[4]LCV!D67</f>
        <v>Patrik Johansson</v>
      </c>
      <c r="G417">
        <f>[4]LCV!E67</f>
        <v>9.8612125639152663E-3</v>
      </c>
      <c r="H417">
        <f>[4]LCV!F67</f>
        <v>27</v>
      </c>
      <c r="I417">
        <f>[4]LCV!G67</f>
        <v>2</v>
      </c>
      <c r="J417">
        <f>[4]LCV!H67</f>
        <v>2</v>
      </c>
      <c r="K417">
        <f>[4]LCV!I67</f>
        <v>3</v>
      </c>
      <c r="L417" s="3">
        <f>[4]LCV!K67</f>
        <v>2</v>
      </c>
      <c r="M417" s="3">
        <f>[4]LCV!L67</f>
        <v>2</v>
      </c>
      <c r="N417" s="3">
        <f>[4]LCV!M67</f>
        <v>2</v>
      </c>
      <c r="O417" s="3">
        <f>[4]LCV!O67</f>
        <v>2</v>
      </c>
      <c r="P417" s="3">
        <f>[4]LCV!P67</f>
        <v>2</v>
      </c>
      <c r="Q417" s="3">
        <f>[4]LCV!Q67</f>
        <v>2</v>
      </c>
      <c r="R417" s="3">
        <f>[4]LCV!S67</f>
        <v>2</v>
      </c>
      <c r="S417" s="3">
        <f>[4]LCV!T67</f>
        <v>2</v>
      </c>
      <c r="T417" s="3">
        <f>[4]LCV!U67</f>
        <v>3</v>
      </c>
    </row>
    <row r="418" spans="1:20" x14ac:dyDescent="0.25">
      <c r="A418" t="s">
        <v>29</v>
      </c>
      <c r="B418" t="s">
        <v>21</v>
      </c>
      <c r="C418" s="7">
        <f>[4]LCV!A68</f>
        <v>151100</v>
      </c>
      <c r="D418" t="str">
        <f>[4]LCV!B68</f>
        <v>Öbab AB</v>
      </c>
      <c r="E418" t="str">
        <f>[4]LCV!C68</f>
        <v>Örebro</v>
      </c>
      <c r="F418" t="str">
        <f>[4]LCV!D68</f>
        <v>Patrik Johansson</v>
      </c>
      <c r="G418">
        <f>[4]LCV!E68</f>
        <v>2.1183345507669833E-2</v>
      </c>
      <c r="H418">
        <f>[4]LCV!F68</f>
        <v>58</v>
      </c>
      <c r="I418">
        <f>[4]LCV!G68</f>
        <v>6</v>
      </c>
      <c r="J418">
        <f>[4]LCV!H68</f>
        <v>5</v>
      </c>
      <c r="K418">
        <f>[4]LCV!I68</f>
        <v>6</v>
      </c>
      <c r="L418" s="3">
        <f>[4]LCV!K68</f>
        <v>4</v>
      </c>
      <c r="M418" s="3">
        <f>[4]LCV!L68</f>
        <v>5</v>
      </c>
      <c r="N418" s="3">
        <f>[4]LCV!M68</f>
        <v>5</v>
      </c>
      <c r="O418" s="3">
        <f>[4]LCV!O68</f>
        <v>5</v>
      </c>
      <c r="P418" s="3">
        <f>[4]LCV!P68</f>
        <v>5</v>
      </c>
      <c r="Q418" s="3">
        <f>[4]LCV!Q68</f>
        <v>5</v>
      </c>
      <c r="R418" s="3">
        <f>[4]LCV!S68</f>
        <v>3</v>
      </c>
      <c r="S418" s="3">
        <f>[4]LCV!T68</f>
        <v>5</v>
      </c>
      <c r="T418" s="3">
        <f>[4]LCV!U68</f>
        <v>6</v>
      </c>
    </row>
    <row r="419" spans="1:20" x14ac:dyDescent="0.25">
      <c r="A419" t="s">
        <v>29</v>
      </c>
      <c r="B419" t="s">
        <v>21</v>
      </c>
      <c r="C419" s="7">
        <f>[4]LCV!A69</f>
        <v>151120</v>
      </c>
      <c r="D419" t="str">
        <f>[4]LCV!B69</f>
        <v>Knivsta Motor AB</v>
      </c>
      <c r="E419" t="str">
        <f>[4]LCV!C69</f>
        <v>Kungsängen</v>
      </c>
      <c r="F419" t="str">
        <f>[4]LCV!D69</f>
        <v>Mikael Löfroth</v>
      </c>
      <c r="G419">
        <f>[4]LCV!E69</f>
        <v>1.2052593133674214E-2</v>
      </c>
      <c r="H419">
        <f>[4]LCV!F69</f>
        <v>33</v>
      </c>
      <c r="I419">
        <f>[4]LCV!G69</f>
        <v>2</v>
      </c>
      <c r="J419">
        <f>[4]LCV!H69</f>
        <v>3</v>
      </c>
      <c r="K419">
        <f>[4]LCV!I69</f>
        <v>3</v>
      </c>
      <c r="L419" s="3">
        <f>[4]LCV!K69</f>
        <v>2</v>
      </c>
      <c r="M419" s="3">
        <f>[4]LCV!L69</f>
        <v>3</v>
      </c>
      <c r="N419" s="3">
        <f>[4]LCV!M69</f>
        <v>3</v>
      </c>
      <c r="O419" s="3">
        <f>[4]LCV!O69</f>
        <v>3</v>
      </c>
      <c r="P419" s="3">
        <f>[4]LCV!P69</f>
        <v>3</v>
      </c>
      <c r="Q419" s="3">
        <f>[4]LCV!Q69</f>
        <v>3</v>
      </c>
      <c r="R419" s="3">
        <f>[4]LCV!S69</f>
        <v>2</v>
      </c>
      <c r="S419" s="3">
        <f>[4]LCV!T69</f>
        <v>3</v>
      </c>
      <c r="T419" s="3">
        <f>[4]LCV!U69</f>
        <v>3</v>
      </c>
    </row>
    <row r="420" spans="1:20" x14ac:dyDescent="0.25">
      <c r="A420" t="s">
        <v>29</v>
      </c>
      <c r="B420" t="s">
        <v>21</v>
      </c>
      <c r="C420" s="7">
        <f>[4]LCV!A70</f>
        <v>151140</v>
      </c>
      <c r="D420" t="str">
        <f>[4]LCV!B70</f>
        <v>Bavaria Sverige Bil AB</v>
      </c>
      <c r="E420" t="str">
        <f>[4]LCV!C70</f>
        <v>Östersund</v>
      </c>
      <c r="F420" t="str">
        <f>[4]LCV!D70</f>
        <v>Joel Karlsson</v>
      </c>
      <c r="G420">
        <f>[4]LCV!E70</f>
        <v>1.1344678011344677E-2</v>
      </c>
      <c r="H420">
        <f>[4]LCV!F70</f>
        <v>30</v>
      </c>
      <c r="I420">
        <f>[4]LCV!G70</f>
        <v>2</v>
      </c>
      <c r="J420">
        <f>[4]LCV!H70</f>
        <v>3</v>
      </c>
      <c r="K420">
        <f>[4]LCV!I70</f>
        <v>3</v>
      </c>
      <c r="L420" s="3">
        <f>[4]LCV!K70</f>
        <v>2</v>
      </c>
      <c r="M420" s="3">
        <f>[4]LCV!L70</f>
        <v>2</v>
      </c>
      <c r="N420" s="3">
        <f>[4]LCV!M70</f>
        <v>3</v>
      </c>
      <c r="O420" s="3">
        <f>[4]LCV!O70</f>
        <v>3</v>
      </c>
      <c r="P420" s="3">
        <f>[4]LCV!P70</f>
        <v>3</v>
      </c>
      <c r="Q420" s="3">
        <f>[4]LCV!Q70</f>
        <v>3</v>
      </c>
      <c r="R420" s="3">
        <f>[4]LCV!S70</f>
        <v>2</v>
      </c>
      <c r="S420" s="3">
        <f>[4]LCV!T70</f>
        <v>3</v>
      </c>
      <c r="T420" s="3">
        <f>[4]LCV!U70</f>
        <v>3</v>
      </c>
    </row>
    <row r="421" spans="1:20" x14ac:dyDescent="0.25">
      <c r="A421" t="s">
        <v>29</v>
      </c>
      <c r="B421" t="s">
        <v>21</v>
      </c>
      <c r="C421" s="7">
        <f>[4]LCV!A71</f>
        <v>151200</v>
      </c>
      <c r="D421" t="str">
        <f>[4]LCV!B71</f>
        <v xml:space="preserve">Nordmarkens Motor Värmland AB </v>
      </c>
      <c r="E421">
        <f>[4]LCV!C71</f>
        <v>0</v>
      </c>
      <c r="F421" t="str">
        <f>[4]LCV!D71</f>
        <v>Mikael Löfroth</v>
      </c>
      <c r="G421">
        <f>[4]LCV!E71</f>
        <v>1.2052593133674214E-2</v>
      </c>
      <c r="H421">
        <f>[4]LCV!F71</f>
        <v>33</v>
      </c>
      <c r="I421">
        <f>[4]LCV!G71</f>
        <v>1</v>
      </c>
      <c r="J421">
        <f>[4]LCV!H71</f>
        <v>3</v>
      </c>
      <c r="K421">
        <f>[4]LCV!I71</f>
        <v>3</v>
      </c>
      <c r="L421" s="3">
        <f>[4]LCV!K71</f>
        <v>2</v>
      </c>
      <c r="M421" s="3">
        <f>[4]LCV!L71</f>
        <v>3</v>
      </c>
      <c r="N421" s="3">
        <f>[4]LCV!M71</f>
        <v>3</v>
      </c>
      <c r="O421" s="3">
        <f>[4]LCV!O71</f>
        <v>3</v>
      </c>
      <c r="P421" s="3">
        <f>[4]LCV!P71</f>
        <v>3</v>
      </c>
      <c r="Q421" s="3">
        <f>[4]LCV!Q71</f>
        <v>3</v>
      </c>
      <c r="R421" s="3">
        <f>[4]LCV!S71</f>
        <v>2</v>
      </c>
      <c r="S421" s="3">
        <f>[4]LCV!T71</f>
        <v>3</v>
      </c>
      <c r="T421" s="3">
        <f>[4]LCV!U71</f>
        <v>3</v>
      </c>
    </row>
    <row r="422" spans="1:20" x14ac:dyDescent="0.25">
      <c r="A422" t="s">
        <v>29</v>
      </c>
      <c r="B422" t="s">
        <v>21</v>
      </c>
      <c r="C422" s="7">
        <f>[4]LCV!A72</f>
        <v>151210</v>
      </c>
      <c r="D422" t="str">
        <f>[4]LCV!B72</f>
        <v xml:space="preserve">Nordmarkens Motor AB </v>
      </c>
      <c r="E422">
        <f>[4]LCV!C72</f>
        <v>0</v>
      </c>
      <c r="F422" t="str">
        <f>[4]LCV!D72</f>
        <v>Mikael Löfroth</v>
      </c>
      <c r="G422">
        <f>[4]LCV!E72</f>
        <v>9.1307523739956164E-3</v>
      </c>
      <c r="H422">
        <f>[4]LCV!F72</f>
        <v>25</v>
      </c>
      <c r="I422">
        <f>[4]LCV!G72</f>
        <v>2</v>
      </c>
      <c r="J422">
        <f>[4]LCV!H72</f>
        <v>2</v>
      </c>
      <c r="K422">
        <f>[4]LCV!I72</f>
        <v>2</v>
      </c>
      <c r="L422" s="3">
        <f>[4]LCV!K72</f>
        <v>2</v>
      </c>
      <c r="M422" s="3">
        <f>[4]LCV!L72</f>
        <v>2</v>
      </c>
      <c r="N422" s="3">
        <f>[4]LCV!M72</f>
        <v>2</v>
      </c>
      <c r="O422" s="3">
        <f>[4]LCV!O72</f>
        <v>2</v>
      </c>
      <c r="P422" s="3">
        <f>[4]LCV!P72</f>
        <v>2</v>
      </c>
      <c r="Q422" s="3">
        <f>[4]LCV!Q72</f>
        <v>2</v>
      </c>
      <c r="R422" s="3">
        <f>[4]LCV!S72</f>
        <v>1</v>
      </c>
      <c r="S422" s="3">
        <f>[4]LCV!T72</f>
        <v>2</v>
      </c>
      <c r="T422" s="3">
        <f>[4]LCV!U72</f>
        <v>2</v>
      </c>
    </row>
    <row r="423" spans="1:20" x14ac:dyDescent="0.25">
      <c r="A423" t="s">
        <v>29</v>
      </c>
      <c r="B423" t="s">
        <v>21</v>
      </c>
      <c r="C423" s="7">
        <f>[4]LCV!A73</f>
        <v>0</v>
      </c>
      <c r="D423">
        <f>[4]LCV!B73</f>
        <v>0</v>
      </c>
      <c r="E423">
        <f>[4]LCV!C73</f>
        <v>0</v>
      </c>
      <c r="F423">
        <f>[4]LCV!D73</f>
        <v>0</v>
      </c>
      <c r="G423">
        <f>[4]LCV!E73</f>
        <v>0.96785975164353544</v>
      </c>
      <c r="H423">
        <f>[4]LCV!F73</f>
        <v>2738</v>
      </c>
      <c r="I423">
        <f>[4]LCV!G73</f>
        <v>247</v>
      </c>
      <c r="J423">
        <f>[4]LCV!H73</f>
        <v>0</v>
      </c>
      <c r="K423">
        <f>[4]LCV!I73</f>
        <v>0</v>
      </c>
      <c r="L423" s="3">
        <f>[4]LCV!K73</f>
        <v>0</v>
      </c>
      <c r="M423" s="3">
        <f>[4]LCV!L73</f>
        <v>0</v>
      </c>
      <c r="N423" s="3">
        <f>[4]LCV!M73</f>
        <v>0</v>
      </c>
      <c r="O423" s="3">
        <f>[4]LCV!O73</f>
        <v>0</v>
      </c>
      <c r="P423" s="3">
        <f>[4]LCV!P73</f>
        <v>0</v>
      </c>
      <c r="Q423" s="3">
        <f>[4]LCV!Q73</f>
        <v>0</v>
      </c>
      <c r="R423" s="3">
        <f>[4]LCV!S73</f>
        <v>0</v>
      </c>
      <c r="S423" s="3">
        <f>[4]LCV!T73</f>
        <v>0</v>
      </c>
      <c r="T423" s="3">
        <f>[4]LCV!U73</f>
        <v>0</v>
      </c>
    </row>
    <row r="424" spans="1:20" x14ac:dyDescent="0.25">
      <c r="A424" s="15" t="s">
        <v>29</v>
      </c>
      <c r="B424" s="15" t="s">
        <v>30</v>
      </c>
      <c r="C424" s="14">
        <f>[5]PC!A17</f>
        <v>270010</v>
      </c>
      <c r="D424" s="15" t="str">
        <f>[5]PC!B17</f>
        <v>EST - Fakto Auto AS</v>
      </c>
      <c r="E424" s="15" t="str">
        <f>[5]PC!C17</f>
        <v>Tallinn</v>
      </c>
      <c r="F424" s="15" t="str">
        <f>[5]PC!D17</f>
        <v>Priit Põld</v>
      </c>
      <c r="G424" s="15">
        <f>[5]PC!E17</f>
        <v>0.37249283667621774</v>
      </c>
      <c r="H424" s="15">
        <f>[5]PC!F17</f>
        <v>395</v>
      </c>
      <c r="I424" s="15">
        <f>[5]PC!G17</f>
        <v>19</v>
      </c>
      <c r="J424" s="15">
        <f>[5]PC!H17</f>
        <v>24</v>
      </c>
      <c r="K424" s="15">
        <f>[5]PC!I17</f>
        <v>22</v>
      </c>
      <c r="L424" s="20">
        <f>[5]PC!K17</f>
        <v>27</v>
      </c>
      <c r="M424" s="20">
        <f>[5]PC!L17</f>
        <v>30</v>
      </c>
      <c r="N424" s="20">
        <f>[5]PC!M17</f>
        <v>29</v>
      </c>
      <c r="O424" s="20">
        <f>[5]PC!O17</f>
        <v>21</v>
      </c>
      <c r="P424" s="20">
        <f>[5]PC!P17</f>
        <v>20</v>
      </c>
      <c r="Q424" s="20">
        <f>[5]PC!Q17</f>
        <v>20</v>
      </c>
      <c r="R424" s="20">
        <f>[5]PC!S17</f>
        <v>14</v>
      </c>
      <c r="S424" s="20">
        <f>[5]PC!T17</f>
        <v>14</v>
      </c>
      <c r="T424" s="20">
        <f>[5]PC!U17</f>
        <v>19</v>
      </c>
    </row>
    <row r="425" spans="1:20" x14ac:dyDescent="0.25">
      <c r="A425" s="15" t="s">
        <v>29</v>
      </c>
      <c r="B425" s="15" t="s">
        <v>30</v>
      </c>
      <c r="C425" s="14">
        <f>[5]PC!A18</f>
        <v>270040</v>
      </c>
      <c r="D425" s="15" t="str">
        <f>[5]PC!B18</f>
        <v>EST - Wiru Auto OÜ</v>
      </c>
      <c r="E425" s="15" t="str">
        <f>[5]PC!C18</f>
        <v>Rakvere</v>
      </c>
      <c r="F425" s="15" t="str">
        <f>[5]PC!D18</f>
        <v>Priit Põld</v>
      </c>
      <c r="G425" s="15">
        <f>[5]PC!E18</f>
        <v>7.4498567335243557E-2</v>
      </c>
      <c r="H425" s="15">
        <f>[5]PC!F18</f>
        <v>78</v>
      </c>
      <c r="I425" s="15">
        <f>[5]PC!G18</f>
        <v>6</v>
      </c>
      <c r="J425" s="15">
        <f>[5]PC!H18</f>
        <v>8</v>
      </c>
      <c r="K425" s="15">
        <f>[5]PC!I18</f>
        <v>7</v>
      </c>
      <c r="L425" s="20">
        <f>[5]PC!K18</f>
        <v>8</v>
      </c>
      <c r="M425" s="20">
        <f>[5]PC!L18</f>
        <v>8</v>
      </c>
      <c r="N425" s="20">
        <f>[5]PC!M18</f>
        <v>10</v>
      </c>
      <c r="O425" s="20">
        <f>[5]PC!O18</f>
        <v>7</v>
      </c>
      <c r="P425" s="20">
        <f>[5]PC!P18</f>
        <v>7</v>
      </c>
      <c r="Q425" s="20">
        <f>[5]PC!Q18</f>
        <v>6</v>
      </c>
      <c r="R425" s="20">
        <f>[5]PC!S18</f>
        <v>4</v>
      </c>
      <c r="S425" s="20">
        <f>[5]PC!T18</f>
        <v>4</v>
      </c>
      <c r="T425" s="20">
        <f>[5]PC!U18</f>
        <v>6</v>
      </c>
    </row>
    <row r="426" spans="1:20" x14ac:dyDescent="0.25">
      <c r="A426" s="15" t="s">
        <v>29</v>
      </c>
      <c r="B426" s="15" t="s">
        <v>30</v>
      </c>
      <c r="C426" s="14">
        <f>[5]PC!A19</f>
        <v>270100</v>
      </c>
      <c r="D426" s="15" t="str">
        <f>[5]PC!B19</f>
        <v>EST - Autospirit Tartu OÜ</v>
      </c>
      <c r="E426" s="15" t="str">
        <f>[5]PC!C19</f>
        <v>Tartu</v>
      </c>
      <c r="F426" s="15" t="str">
        <f>[5]PC!D19</f>
        <v>Priit Põld</v>
      </c>
      <c r="G426" s="15">
        <f>[5]PC!E19</f>
        <v>0.12607449856733524</v>
      </c>
      <c r="H426" s="15">
        <f>[5]PC!F19</f>
        <v>132</v>
      </c>
      <c r="I426" s="15">
        <f>[5]PC!G19</f>
        <v>8</v>
      </c>
      <c r="J426" s="15">
        <f>[5]PC!H19</f>
        <v>11</v>
      </c>
      <c r="K426" s="15">
        <f>[5]PC!I19</f>
        <v>10</v>
      </c>
      <c r="L426" s="20">
        <f>[5]PC!K19</f>
        <v>12</v>
      </c>
      <c r="M426" s="20">
        <f>[5]PC!L19</f>
        <v>11</v>
      </c>
      <c r="N426" s="20">
        <f>[5]PC!M19</f>
        <v>10</v>
      </c>
      <c r="O426" s="20">
        <f>[5]PC!O19</f>
        <v>10</v>
      </c>
      <c r="P426" s="20">
        <f>[5]PC!P19</f>
        <v>9</v>
      </c>
      <c r="Q426" s="20">
        <f>[5]PC!Q19</f>
        <v>9</v>
      </c>
      <c r="R426" s="20">
        <f>[5]PC!S19</f>
        <v>6</v>
      </c>
      <c r="S426" s="20">
        <f>[5]PC!T19</f>
        <v>6</v>
      </c>
      <c r="T426" s="20">
        <f>[5]PC!U19</f>
        <v>7</v>
      </c>
    </row>
    <row r="427" spans="1:20" x14ac:dyDescent="0.25">
      <c r="A427" s="15" t="s">
        <v>29</v>
      </c>
      <c r="B427" s="15" t="s">
        <v>30</v>
      </c>
      <c r="C427" s="14">
        <f>[5]PC!A20</f>
        <v>270120</v>
      </c>
      <c r="D427" s="15" t="str">
        <f>[5]PC!B20</f>
        <v>EST - Eurostauto OÜ</v>
      </c>
      <c r="E427" s="15" t="str">
        <f>[5]PC!C20</f>
        <v>Tallinn</v>
      </c>
      <c r="F427" s="15" t="str">
        <f>[5]PC!D20</f>
        <v>Priit Põld</v>
      </c>
      <c r="G427" s="15">
        <f>[5]PC!E20</f>
        <v>0.37249283667621774</v>
      </c>
      <c r="H427" s="15">
        <f>[5]PC!F20</f>
        <v>395</v>
      </c>
      <c r="I427" s="15">
        <f>[5]PC!G20</f>
        <v>21</v>
      </c>
      <c r="J427" s="15">
        <f>[5]PC!H20</f>
        <v>26</v>
      </c>
      <c r="K427" s="15">
        <f>[5]PC!I20</f>
        <v>24</v>
      </c>
      <c r="L427" s="20">
        <f>[5]PC!K20</f>
        <v>31</v>
      </c>
      <c r="M427" s="20">
        <f>[5]PC!L20</f>
        <v>33</v>
      </c>
      <c r="N427" s="20">
        <f>[5]PC!M20</f>
        <v>35</v>
      </c>
      <c r="O427" s="20">
        <f>[5]PC!O20</f>
        <v>25</v>
      </c>
      <c r="P427" s="20">
        <f>[5]PC!P20</f>
        <v>25</v>
      </c>
      <c r="Q427" s="20">
        <f>[5]PC!Q20</f>
        <v>25</v>
      </c>
      <c r="R427" s="20">
        <f>[5]PC!S20</f>
        <v>15</v>
      </c>
      <c r="S427" s="20">
        <f>[5]PC!T20</f>
        <v>16</v>
      </c>
      <c r="T427" s="20">
        <f>[5]PC!U20</f>
        <v>20</v>
      </c>
    </row>
    <row r="428" spans="1:20" x14ac:dyDescent="0.25">
      <c r="A428" s="15" t="s">
        <v>29</v>
      </c>
      <c r="B428" s="15" t="s">
        <v>30</v>
      </c>
      <c r="C428" s="14">
        <f>[5]PC!A21</f>
        <v>270121</v>
      </c>
      <c r="D428" s="15" t="str">
        <f>[5]PC!B21</f>
        <v>EST - Eurostauto OÜ</v>
      </c>
      <c r="E428" s="15" t="str">
        <f>[5]PC!C21</f>
        <v>Pärnu</v>
      </c>
      <c r="F428" s="15" t="str">
        <f>[5]PC!D21</f>
        <v>Priit Põld</v>
      </c>
      <c r="G428" s="15">
        <f>[5]PC!E21</f>
        <v>5.4441260744985676E-2</v>
      </c>
      <c r="H428" s="15">
        <f>[5]PC!F21</f>
        <v>57</v>
      </c>
      <c r="I428" s="15">
        <f>[5]PC!G21</f>
        <v>4</v>
      </c>
      <c r="J428" s="15">
        <f>[5]PC!H21</f>
        <v>5</v>
      </c>
      <c r="K428" s="15">
        <f>[5]PC!I21</f>
        <v>4</v>
      </c>
      <c r="L428" s="20">
        <f>[5]PC!K21</f>
        <v>6</v>
      </c>
      <c r="M428" s="20">
        <f>[5]PC!L21</f>
        <v>7</v>
      </c>
      <c r="N428" s="20">
        <f>[5]PC!M21</f>
        <v>6</v>
      </c>
      <c r="O428" s="20">
        <f>[5]PC!O21</f>
        <v>5</v>
      </c>
      <c r="P428" s="20">
        <f>[5]PC!P21</f>
        <v>5</v>
      </c>
      <c r="Q428" s="20">
        <f>[5]PC!Q21</f>
        <v>3</v>
      </c>
      <c r="R428" s="20">
        <f>[5]PC!S21</f>
        <v>3</v>
      </c>
      <c r="S428" s="20">
        <f>[5]PC!T21</f>
        <v>3</v>
      </c>
      <c r="T428" s="20">
        <f>[5]PC!U21</f>
        <v>3</v>
      </c>
    </row>
    <row r="429" spans="1:20" x14ac:dyDescent="0.25">
      <c r="A429" s="15" t="s">
        <v>29</v>
      </c>
      <c r="B429" s="15" t="s">
        <v>30</v>
      </c>
      <c r="C429" s="14">
        <f>[5]PC!A22</f>
        <v>710010</v>
      </c>
      <c r="D429" s="15" t="str">
        <f>[5]PC!B22</f>
        <v>LVA - SIA Norde</v>
      </c>
      <c r="E429" s="15" t="str">
        <f>[5]PC!C22</f>
        <v>Rīga</v>
      </c>
      <c r="F429" s="15" t="str">
        <f>[5]PC!D22</f>
        <v>Priit Põld</v>
      </c>
      <c r="G429" s="15">
        <f>[5]PC!E22</f>
        <v>0.47187499999999999</v>
      </c>
      <c r="H429" s="15">
        <f>[5]PC!F22</f>
        <v>400</v>
      </c>
      <c r="I429" s="15">
        <f>[5]PC!G22</f>
        <v>36</v>
      </c>
      <c r="J429" s="15">
        <f>[5]PC!H22</f>
        <v>41</v>
      </c>
      <c r="K429" s="15">
        <f>[5]PC!I22</f>
        <v>46</v>
      </c>
      <c r="L429" s="20">
        <f>[5]PC!K22</f>
        <v>58</v>
      </c>
      <c r="M429" s="20">
        <f>[5]PC!L22</f>
        <v>59</v>
      </c>
      <c r="N429" s="20">
        <f>[5]PC!M22</f>
        <v>70</v>
      </c>
      <c r="O429" s="20">
        <f>[5]PC!O22</f>
        <v>45</v>
      </c>
      <c r="P429" s="20">
        <f>[5]PC!P22</f>
        <v>44</v>
      </c>
      <c r="Q429" s="20">
        <f>[5]PC!Q22</f>
        <v>45</v>
      </c>
      <c r="R429" s="20">
        <f>[5]PC!S22</f>
        <v>30</v>
      </c>
      <c r="S429" s="20">
        <f>[5]PC!T22</f>
        <v>29</v>
      </c>
      <c r="T429" s="20">
        <f>[5]PC!U22</f>
        <v>37</v>
      </c>
    </row>
    <row r="430" spans="1:20" x14ac:dyDescent="0.25">
      <c r="A430" s="15" t="s">
        <v>29</v>
      </c>
      <c r="B430" s="15" t="s">
        <v>30</v>
      </c>
      <c r="C430" s="14">
        <f>[5]PC!A23</f>
        <v>710050</v>
      </c>
      <c r="D430" s="15" t="str">
        <f>[5]PC!B23</f>
        <v>LVA - SIA Skandi Motors</v>
      </c>
      <c r="E430" s="15" t="str">
        <f>[5]PC!C23</f>
        <v>Rīga</v>
      </c>
      <c r="F430" s="15" t="str">
        <f>[5]PC!D23</f>
        <v>Priit Põld</v>
      </c>
      <c r="G430" s="15">
        <f>[5]PC!E23</f>
        <v>0.45</v>
      </c>
      <c r="H430" s="15">
        <f>[5]PC!F23</f>
        <v>377</v>
      </c>
      <c r="I430" s="15">
        <f>[5]PC!G23</f>
        <v>38</v>
      </c>
      <c r="J430" s="15">
        <f>[5]PC!H23</f>
        <v>42</v>
      </c>
      <c r="K430" s="15">
        <f>[5]PC!I23</f>
        <v>48</v>
      </c>
      <c r="L430" s="20">
        <f>[5]PC!K23</f>
        <v>59</v>
      </c>
      <c r="M430" s="20">
        <f>[5]PC!L23</f>
        <v>58</v>
      </c>
      <c r="N430" s="20">
        <f>[5]PC!M23</f>
        <v>67</v>
      </c>
      <c r="O430" s="20">
        <f>[5]PC!O23</f>
        <v>45</v>
      </c>
      <c r="P430" s="20">
        <f>[5]PC!P23</f>
        <v>46</v>
      </c>
      <c r="Q430" s="20">
        <f>[5]PC!Q23</f>
        <v>45</v>
      </c>
      <c r="R430" s="20">
        <f>[5]PC!S23</f>
        <v>31</v>
      </c>
      <c r="S430" s="20">
        <f>[5]PC!T23</f>
        <v>31</v>
      </c>
      <c r="T430" s="20">
        <f>[5]PC!U23</f>
        <v>40</v>
      </c>
    </row>
    <row r="431" spans="1:20" x14ac:dyDescent="0.25">
      <c r="A431" s="15" t="s">
        <v>29</v>
      </c>
      <c r="B431" s="15" t="s">
        <v>30</v>
      </c>
      <c r="C431" s="14">
        <f>[5]PC!A24</f>
        <v>710051</v>
      </c>
      <c r="D431" s="15" t="str">
        <f>[5]PC!B24</f>
        <v>LVA - SIA Skandi Motors Liepaja</v>
      </c>
      <c r="E431" s="15" t="str">
        <f>[5]PC!C24</f>
        <v>Liepāja</v>
      </c>
      <c r="F431" s="15" t="str">
        <f>[5]PC!D24</f>
        <v>Priit Põld</v>
      </c>
      <c r="G431" s="15">
        <f>[5]PC!E24</f>
        <v>2.1874999999999999E-2</v>
      </c>
      <c r="H431" s="15">
        <f>[5]PC!F24</f>
        <v>20</v>
      </c>
      <c r="I431" s="15">
        <f>[5]PC!G24</f>
        <v>1</v>
      </c>
      <c r="J431" s="15">
        <f>[5]PC!H24</f>
        <v>2</v>
      </c>
      <c r="K431" s="15">
        <f>[5]PC!I24</f>
        <v>2</v>
      </c>
      <c r="L431" s="20">
        <f>[5]PC!K24</f>
        <v>2</v>
      </c>
      <c r="M431" s="20">
        <f>[5]PC!L24</f>
        <v>2</v>
      </c>
      <c r="N431" s="20">
        <f>[5]PC!M24</f>
        <v>3</v>
      </c>
      <c r="O431" s="20">
        <f>[5]PC!O24</f>
        <v>2</v>
      </c>
      <c r="P431" s="20">
        <f>[5]PC!P24</f>
        <v>2</v>
      </c>
      <c r="Q431" s="20">
        <f>[5]PC!Q24</f>
        <v>2</v>
      </c>
      <c r="R431" s="20">
        <f>[5]PC!S24</f>
        <v>1</v>
      </c>
      <c r="S431" s="20">
        <f>[5]PC!T24</f>
        <v>1</v>
      </c>
      <c r="T431" s="20">
        <f>[5]PC!U24</f>
        <v>1</v>
      </c>
    </row>
    <row r="432" spans="1:20" x14ac:dyDescent="0.25">
      <c r="A432" s="15" t="s">
        <v>29</v>
      </c>
      <c r="B432" s="15" t="s">
        <v>30</v>
      </c>
      <c r="C432" s="14">
        <f>[5]PC!A25</f>
        <v>710060</v>
      </c>
      <c r="D432" s="15" t="str">
        <f>[5]PC!B25</f>
        <v>LVA - SIA Tehauto Latgale</v>
      </c>
      <c r="E432" s="15" t="str">
        <f>[5]PC!C25</f>
        <v>Daugavpils</v>
      </c>
      <c r="F432" s="15" t="str">
        <f>[5]PC!D25</f>
        <v>Priit Põld</v>
      </c>
      <c r="G432" s="15">
        <f>[5]PC!E25</f>
        <v>5.6250000000000001E-2</v>
      </c>
      <c r="H432" s="15">
        <f>[5]PC!F25</f>
        <v>52</v>
      </c>
      <c r="I432" s="15">
        <f>[5]PC!G25</f>
        <v>4</v>
      </c>
      <c r="J432" s="15">
        <f>[5]PC!H25</f>
        <v>4</v>
      </c>
      <c r="K432" s="15">
        <f>[5]PC!I25</f>
        <v>4</v>
      </c>
      <c r="L432" s="20">
        <f>[5]PC!K25</f>
        <v>6</v>
      </c>
      <c r="M432" s="20">
        <f>[5]PC!L25</f>
        <v>5</v>
      </c>
      <c r="N432" s="20">
        <f>[5]PC!M25</f>
        <v>5</v>
      </c>
      <c r="O432" s="20">
        <f>[5]PC!O25</f>
        <v>4</v>
      </c>
      <c r="P432" s="20">
        <f>[5]PC!P25</f>
        <v>4</v>
      </c>
      <c r="Q432" s="20">
        <f>[5]PC!Q25</f>
        <v>3</v>
      </c>
      <c r="R432" s="20">
        <f>[5]PC!S25</f>
        <v>3</v>
      </c>
      <c r="S432" s="20">
        <f>[5]PC!T25</f>
        <v>3</v>
      </c>
      <c r="T432" s="20">
        <f>[5]PC!U25</f>
        <v>3</v>
      </c>
    </row>
    <row r="433" spans="1:20" x14ac:dyDescent="0.25">
      <c r="A433" s="15" t="s">
        <v>29</v>
      </c>
      <c r="B433" s="15" t="s">
        <v>30</v>
      </c>
      <c r="C433" s="14">
        <f>[5]PC!A26</f>
        <v>720010</v>
      </c>
      <c r="D433" s="15" t="str">
        <f>[5]PC!B26</f>
        <v>LTU - UAB Raitas</v>
      </c>
      <c r="E433" s="15" t="str">
        <f>[5]PC!C26</f>
        <v>Vilnius</v>
      </c>
      <c r="F433" s="15" t="str">
        <f>[5]PC!D26</f>
        <v>Linas Zvirblys</v>
      </c>
      <c r="G433" s="15">
        <f>[5]PC!E26</f>
        <v>0.17486338797814208</v>
      </c>
      <c r="H433" s="15">
        <f>[5]PC!F26</f>
        <v>190</v>
      </c>
      <c r="I433" s="15">
        <f>[5]PC!G26</f>
        <v>16</v>
      </c>
      <c r="J433" s="15">
        <f>[5]PC!H26</f>
        <v>18</v>
      </c>
      <c r="K433" s="15">
        <f>[5]PC!I26</f>
        <v>17</v>
      </c>
      <c r="L433" s="20">
        <f>[5]PC!K26</f>
        <v>21</v>
      </c>
      <c r="M433" s="20">
        <f>[5]PC!L26</f>
        <v>20</v>
      </c>
      <c r="N433" s="20">
        <f>[5]PC!M26</f>
        <v>21</v>
      </c>
      <c r="O433" s="20">
        <f>[5]PC!O26</f>
        <v>16</v>
      </c>
      <c r="P433" s="20">
        <f>[5]PC!P26</f>
        <v>18</v>
      </c>
      <c r="Q433" s="20">
        <f>[5]PC!Q26</f>
        <v>18</v>
      </c>
      <c r="R433" s="20">
        <f>[5]PC!S26</f>
        <v>11</v>
      </c>
      <c r="S433" s="20">
        <f>[5]PC!T26</f>
        <v>11</v>
      </c>
      <c r="T433" s="20">
        <f>[5]PC!U26</f>
        <v>14</v>
      </c>
    </row>
    <row r="434" spans="1:20" x14ac:dyDescent="0.25">
      <c r="A434" s="15" t="s">
        <v>29</v>
      </c>
      <c r="B434" s="15" t="s">
        <v>30</v>
      </c>
      <c r="C434" s="14">
        <f>[5]PC!A27</f>
        <v>720020</v>
      </c>
      <c r="D434" s="15" t="str">
        <f>[5]PC!B27</f>
        <v>LTU - UAB Fakto Autocentras</v>
      </c>
      <c r="E434" s="15" t="str">
        <f>[5]PC!C27</f>
        <v>Vilnius</v>
      </c>
      <c r="F434" s="15" t="str">
        <f>[5]PC!D27</f>
        <v>Linas Zvirblys</v>
      </c>
      <c r="G434" s="15">
        <f>[5]PC!E27</f>
        <v>0.49726775956284153</v>
      </c>
      <c r="H434" s="15">
        <f>[5]PC!F27</f>
        <v>530</v>
      </c>
      <c r="I434" s="15">
        <f>[5]PC!G27</f>
        <v>42</v>
      </c>
      <c r="J434" s="15">
        <f>[5]PC!H27</f>
        <v>50</v>
      </c>
      <c r="K434" s="15">
        <f>[5]PC!I27</f>
        <v>45</v>
      </c>
      <c r="L434" s="20">
        <f>[5]PC!K27</f>
        <v>55</v>
      </c>
      <c r="M434" s="20">
        <f>[5]PC!L27</f>
        <v>51</v>
      </c>
      <c r="N434" s="20">
        <f>[5]PC!M27</f>
        <v>56</v>
      </c>
      <c r="O434" s="20">
        <f>[5]PC!O27</f>
        <v>45</v>
      </c>
      <c r="P434" s="20">
        <f>[5]PC!P27</f>
        <v>43</v>
      </c>
      <c r="Q434" s="20">
        <f>[5]PC!Q27</f>
        <v>44</v>
      </c>
      <c r="R434" s="20">
        <f>[5]PC!S27</f>
        <v>29</v>
      </c>
      <c r="S434" s="20">
        <f>[5]PC!T27</f>
        <v>29</v>
      </c>
      <c r="T434" s="20">
        <f>[5]PC!U27</f>
        <v>39</v>
      </c>
    </row>
    <row r="435" spans="1:20" x14ac:dyDescent="0.25">
      <c r="A435" s="15" t="s">
        <v>29</v>
      </c>
      <c r="B435" s="15" t="s">
        <v>30</v>
      </c>
      <c r="C435" s="14">
        <f>[5]PC!A28</f>
        <v>720030</v>
      </c>
      <c r="D435" s="15" t="str">
        <f>[5]PC!B28</f>
        <v>LTU - UAB Ivuana</v>
      </c>
      <c r="E435" s="15" t="str">
        <f>[5]PC!C28</f>
        <v>Kaunas</v>
      </c>
      <c r="F435" s="15" t="str">
        <f>[5]PC!D28</f>
        <v>Linas Zvirblys</v>
      </c>
      <c r="G435" s="15">
        <f>[5]PC!E28</f>
        <v>0.17486338797814208</v>
      </c>
      <c r="H435" s="15">
        <f>[5]PC!F28</f>
        <v>190</v>
      </c>
      <c r="I435" s="15">
        <f>[5]PC!G28</f>
        <v>13</v>
      </c>
      <c r="J435" s="15">
        <f>[5]PC!H28</f>
        <v>16</v>
      </c>
      <c r="K435" s="15">
        <f>[5]PC!I28</f>
        <v>14</v>
      </c>
      <c r="L435" s="20">
        <f>[5]PC!K28</f>
        <v>17</v>
      </c>
      <c r="M435" s="20">
        <f>[5]PC!L28</f>
        <v>16</v>
      </c>
      <c r="N435" s="20">
        <f>[5]PC!M28</f>
        <v>13</v>
      </c>
      <c r="O435" s="20">
        <f>[5]PC!O28</f>
        <v>14</v>
      </c>
      <c r="P435" s="20">
        <f>[5]PC!P28</f>
        <v>13</v>
      </c>
      <c r="Q435" s="20">
        <f>[5]PC!Q28</f>
        <v>13</v>
      </c>
      <c r="R435" s="20">
        <f>[5]PC!S28</f>
        <v>9</v>
      </c>
      <c r="S435" s="20">
        <f>[5]PC!T28</f>
        <v>9</v>
      </c>
      <c r="T435" s="20">
        <f>[5]PC!U28</f>
        <v>11</v>
      </c>
    </row>
    <row r="436" spans="1:20" x14ac:dyDescent="0.25">
      <c r="A436" s="15" t="s">
        <v>29</v>
      </c>
      <c r="B436" s="15" t="s">
        <v>30</v>
      </c>
      <c r="C436" s="14">
        <f>[5]PC!A29</f>
        <v>720050</v>
      </c>
      <c r="D436" s="15" t="str">
        <f>[5]PC!B29</f>
        <v>LTU - UAB Techruna</v>
      </c>
      <c r="E436" s="15" t="str">
        <f>[5]PC!C29</f>
        <v>Klaipėda</v>
      </c>
      <c r="F436" s="15" t="str">
        <f>[5]PC!D29</f>
        <v>Linas Zvirblys</v>
      </c>
      <c r="G436" s="15">
        <f>[5]PC!E29</f>
        <v>9.5628415300546443E-2</v>
      </c>
      <c r="H436" s="15">
        <f>[5]PC!F29</f>
        <v>100</v>
      </c>
      <c r="I436" s="15">
        <f>[5]PC!G29</f>
        <v>6</v>
      </c>
      <c r="J436" s="15">
        <f>[5]PC!H29</f>
        <v>8</v>
      </c>
      <c r="K436" s="15">
        <f>[5]PC!I29</f>
        <v>7</v>
      </c>
      <c r="L436" s="20">
        <f>[5]PC!K29</f>
        <v>11</v>
      </c>
      <c r="M436" s="20">
        <f>[5]PC!L29</f>
        <v>11</v>
      </c>
      <c r="N436" s="20">
        <f>[5]PC!M29</f>
        <v>9</v>
      </c>
      <c r="O436" s="20">
        <f>[5]PC!O29</f>
        <v>9</v>
      </c>
      <c r="P436" s="20">
        <f>[5]PC!P29</f>
        <v>9</v>
      </c>
      <c r="Q436" s="20">
        <f>[5]PC!Q29</f>
        <v>11</v>
      </c>
      <c r="R436" s="20">
        <f>[5]PC!S29</f>
        <v>6</v>
      </c>
      <c r="S436" s="20">
        <f>[5]PC!T29</f>
        <v>6</v>
      </c>
      <c r="T436" s="20">
        <f>[5]PC!U29</f>
        <v>9</v>
      </c>
    </row>
    <row r="437" spans="1:20" x14ac:dyDescent="0.25">
      <c r="A437" s="15" t="s">
        <v>29</v>
      </c>
      <c r="B437" s="15" t="s">
        <v>30</v>
      </c>
      <c r="C437" s="14">
        <f>[5]PC!A30</f>
        <v>720080</v>
      </c>
      <c r="D437" s="15" t="str">
        <f>[5]PC!B30</f>
        <v>LTU - UAB Autlit</v>
      </c>
      <c r="E437" s="15" t="str">
        <f>[5]PC!C30</f>
        <v xml:space="preserve">Šiauliai </v>
      </c>
      <c r="F437" s="15" t="str">
        <f>[5]PC!D30</f>
        <v>Linas Zvirblys</v>
      </c>
      <c r="G437" s="15">
        <f>[5]PC!E30</f>
        <v>5.737704918032787E-2</v>
      </c>
      <c r="H437" s="15">
        <f>[5]PC!F30</f>
        <v>76</v>
      </c>
      <c r="I437" s="15">
        <f>[5]PC!G30</f>
        <v>8</v>
      </c>
      <c r="J437" s="15">
        <f>[5]PC!H30</f>
        <v>10</v>
      </c>
      <c r="K437" s="15">
        <f>[5]PC!I30</f>
        <v>9</v>
      </c>
      <c r="L437" s="20">
        <f>[5]PC!K30</f>
        <v>8</v>
      </c>
      <c r="M437" s="20">
        <f>[5]PC!L30</f>
        <v>7</v>
      </c>
      <c r="N437" s="20">
        <f>[5]PC!M30</f>
        <v>8</v>
      </c>
      <c r="O437" s="20">
        <f>[5]PC!O30</f>
        <v>6</v>
      </c>
      <c r="P437" s="20">
        <f>[5]PC!P30</f>
        <v>6</v>
      </c>
      <c r="Q437" s="20">
        <f>[5]PC!Q30</f>
        <v>8</v>
      </c>
      <c r="R437" s="20">
        <f>[5]PC!S30</f>
        <v>4</v>
      </c>
      <c r="S437" s="20">
        <f>[5]PC!T30</f>
        <v>4</v>
      </c>
      <c r="T437" s="20">
        <f>[5]PC!U30</f>
        <v>7</v>
      </c>
    </row>
    <row r="438" spans="1:20" x14ac:dyDescent="0.25">
      <c r="A438" s="15" t="s">
        <v>29</v>
      </c>
      <c r="B438" s="15" t="s">
        <v>21</v>
      </c>
      <c r="C438" s="14">
        <f>[5]LCV!A17</f>
        <v>270010</v>
      </c>
      <c r="D438" s="15" t="str">
        <f>[5]LCV!B17</f>
        <v>EST - Fakto Auto AS</v>
      </c>
      <c r="E438" s="15" t="str">
        <f>[5]LCV!C17</f>
        <v>Tallinn</v>
      </c>
      <c r="F438" s="15" t="str">
        <f>[5]LCV!D17</f>
        <v>Priit Põld</v>
      </c>
      <c r="G438" s="15">
        <f>[5]LCV!E17</f>
        <v>0.29487179487179488</v>
      </c>
      <c r="H438" s="15">
        <f>[5]LCV!F17</f>
        <v>23</v>
      </c>
      <c r="I438" s="15">
        <f>[5]LCV!G17</f>
        <v>2</v>
      </c>
      <c r="J438" s="15">
        <f>[5]LCV!H17</f>
        <v>2</v>
      </c>
      <c r="K438" s="15">
        <f>[5]LCV!I17</f>
        <v>2</v>
      </c>
      <c r="L438" s="20">
        <f>[5]LCV!K17</f>
        <v>1</v>
      </c>
      <c r="M438" s="20">
        <f>[5]LCV!L17</f>
        <v>2</v>
      </c>
      <c r="N438" s="20">
        <f>[5]LCV!M17</f>
        <v>1</v>
      </c>
      <c r="O438" s="20">
        <f>[5]LCV!O17</f>
        <v>2</v>
      </c>
      <c r="P438" s="20">
        <f>[5]LCV!P17</f>
        <v>2</v>
      </c>
      <c r="Q438" s="20">
        <f>[5]LCV!Q17</f>
        <v>1</v>
      </c>
      <c r="R438" s="20">
        <f>[5]LCV!S17</f>
        <v>1</v>
      </c>
      <c r="S438" s="20">
        <f>[5]LCV!T17</f>
        <v>2</v>
      </c>
      <c r="T438" s="20">
        <f>[5]LCV!U17</f>
        <v>2</v>
      </c>
    </row>
    <row r="439" spans="1:20" x14ac:dyDescent="0.25">
      <c r="A439" s="15" t="s">
        <v>29</v>
      </c>
      <c r="B439" s="15" t="s">
        <v>21</v>
      </c>
      <c r="C439" s="14">
        <f>[5]LCV!A18</f>
        <v>270040</v>
      </c>
      <c r="D439" s="15" t="str">
        <f>[5]LCV!B18</f>
        <v>EST - Wiru Auto OÜ</v>
      </c>
      <c r="E439" s="15" t="str">
        <f>[5]LCV!C18</f>
        <v>Rakvere</v>
      </c>
      <c r="F439" s="15" t="str">
        <f>[5]LCV!D18</f>
        <v>Priit Põld</v>
      </c>
      <c r="G439" s="15">
        <f>[5]LCV!E18</f>
        <v>0.12820512820512819</v>
      </c>
      <c r="H439" s="15">
        <f>[5]LCV!F18</f>
        <v>10</v>
      </c>
      <c r="I439" s="15">
        <f>[5]LCV!G18</f>
        <v>1</v>
      </c>
      <c r="J439" s="15">
        <f>[5]LCV!H18</f>
        <v>1</v>
      </c>
      <c r="K439" s="15">
        <f>[5]LCV!I18</f>
        <v>1</v>
      </c>
      <c r="L439" s="20">
        <f>[5]LCV!K18</f>
        <v>1</v>
      </c>
      <c r="M439" s="20">
        <f>[5]LCV!L18</f>
        <v>1</v>
      </c>
      <c r="N439" s="20">
        <f>[5]LCV!M18</f>
        <v>1</v>
      </c>
      <c r="O439" s="20">
        <f>[5]LCV!O18</f>
        <v>1</v>
      </c>
      <c r="P439" s="20">
        <f>[5]LCV!P18</f>
        <v>1</v>
      </c>
      <c r="Q439" s="20">
        <f>[5]LCV!Q18</f>
        <v>1</v>
      </c>
      <c r="R439" s="20">
        <f>[5]LCV!S18</f>
        <v>1</v>
      </c>
      <c r="S439" s="20">
        <f>[5]LCV!T18</f>
        <v>1</v>
      </c>
      <c r="T439" s="20">
        <f>[5]LCV!U18</f>
        <v>1</v>
      </c>
    </row>
    <row r="440" spans="1:20" x14ac:dyDescent="0.25">
      <c r="A440" s="15" t="s">
        <v>29</v>
      </c>
      <c r="B440" s="15" t="s">
        <v>21</v>
      </c>
      <c r="C440" s="14">
        <f>[5]LCV!A19</f>
        <v>270100</v>
      </c>
      <c r="D440" s="15" t="str">
        <f>[5]LCV!B19</f>
        <v>EST - Autospirit Tartu OÜ</v>
      </c>
      <c r="E440" s="15" t="str">
        <f>[5]LCV!C19</f>
        <v>Tartu</v>
      </c>
      <c r="F440" s="15" t="str">
        <f>[5]LCV!D19</f>
        <v>Priit Põld</v>
      </c>
      <c r="G440" s="15">
        <f>[5]LCV!E19</f>
        <v>0.17948717948717949</v>
      </c>
      <c r="H440" s="15">
        <f>[5]LCV!F19</f>
        <v>14</v>
      </c>
      <c r="I440" s="15">
        <f>[5]LCV!G19</f>
        <v>1</v>
      </c>
      <c r="J440" s="15">
        <f>[5]LCV!H19</f>
        <v>1</v>
      </c>
      <c r="K440" s="15">
        <f>[5]LCV!I19</f>
        <v>1</v>
      </c>
      <c r="L440" s="20">
        <f>[5]LCV!K19</f>
        <v>1</v>
      </c>
      <c r="M440" s="20">
        <f>[5]LCV!L19</f>
        <v>1</v>
      </c>
      <c r="N440" s="20">
        <f>[5]LCV!M19</f>
        <v>1</v>
      </c>
      <c r="O440" s="20">
        <f>[5]LCV!O19</f>
        <v>1</v>
      </c>
      <c r="P440" s="20">
        <f>[5]LCV!P19</f>
        <v>1</v>
      </c>
      <c r="Q440" s="20">
        <f>[5]LCV!Q19</f>
        <v>1</v>
      </c>
      <c r="R440" s="20">
        <f>[5]LCV!S19</f>
        <v>1</v>
      </c>
      <c r="S440" s="20">
        <f>[5]LCV!T19</f>
        <v>1</v>
      </c>
      <c r="T440" s="20">
        <f>[5]LCV!U19</f>
        <v>2</v>
      </c>
    </row>
    <row r="441" spans="1:20" x14ac:dyDescent="0.25">
      <c r="A441" s="15" t="s">
        <v>29</v>
      </c>
      <c r="B441" s="15" t="s">
        <v>21</v>
      </c>
      <c r="C441" s="14">
        <f>[5]LCV!A20</f>
        <v>270120</v>
      </c>
      <c r="D441" s="15" t="str">
        <f>[5]LCV!B20</f>
        <v>EST - Eurostauto OÜ</v>
      </c>
      <c r="E441" s="15" t="str">
        <f>[5]LCV!C20</f>
        <v>Tallinn</v>
      </c>
      <c r="F441" s="15" t="str">
        <f>[5]LCV!D20</f>
        <v>Priit Põld</v>
      </c>
      <c r="G441" s="15">
        <f>[5]LCV!E20</f>
        <v>0.34615384615384615</v>
      </c>
      <c r="H441" s="15">
        <f>[5]LCV!F20</f>
        <v>27</v>
      </c>
      <c r="I441" s="15">
        <f>[5]LCV!G20</f>
        <v>2</v>
      </c>
      <c r="J441" s="15">
        <f>[5]LCV!H20</f>
        <v>3</v>
      </c>
      <c r="K441" s="15">
        <f>[5]LCV!I20</f>
        <v>3</v>
      </c>
      <c r="L441" s="20">
        <f>[5]LCV!K20</f>
        <v>2</v>
      </c>
      <c r="M441" s="20">
        <f>[5]LCV!L20</f>
        <v>3</v>
      </c>
      <c r="N441" s="20">
        <f>[5]LCV!M20</f>
        <v>2</v>
      </c>
      <c r="O441" s="20">
        <f>[5]LCV!O20</f>
        <v>2</v>
      </c>
      <c r="P441" s="20">
        <f>[5]LCV!P20</f>
        <v>2</v>
      </c>
      <c r="Q441" s="20">
        <f>[5]LCV!Q20</f>
        <v>1</v>
      </c>
      <c r="R441" s="20">
        <f>[5]LCV!S20</f>
        <v>2</v>
      </c>
      <c r="S441" s="20">
        <f>[5]LCV!T20</f>
        <v>2</v>
      </c>
      <c r="T441" s="20">
        <f>[5]LCV!U20</f>
        <v>3</v>
      </c>
    </row>
    <row r="442" spans="1:20" x14ac:dyDescent="0.25">
      <c r="A442" s="15" t="s">
        <v>29</v>
      </c>
      <c r="B442" s="15" t="s">
        <v>21</v>
      </c>
      <c r="C442" s="14">
        <f>[5]LCV!A21</f>
        <v>270121</v>
      </c>
      <c r="D442" s="15" t="str">
        <f>[5]LCV!B21</f>
        <v>EST - Eurostauto OÜ</v>
      </c>
      <c r="E442" s="15" t="str">
        <f>[5]LCV!C21</f>
        <v>Pärnu</v>
      </c>
      <c r="F442" s="15" t="str">
        <f>[5]LCV!D21</f>
        <v>Priit Põld</v>
      </c>
      <c r="G442" s="15">
        <f>[5]LCV!E21</f>
        <v>5.128205128205128E-2</v>
      </c>
      <c r="H442" s="15">
        <f>[5]LCV!F21</f>
        <v>4</v>
      </c>
      <c r="I442" s="15">
        <f>[5]LCV!G21</f>
        <v>0</v>
      </c>
      <c r="J442" s="15">
        <f>[5]LCV!H21</f>
        <v>0</v>
      </c>
      <c r="K442" s="15">
        <f>[5]LCV!I21</f>
        <v>1</v>
      </c>
      <c r="L442" s="20">
        <f>[5]LCV!K21</f>
        <v>0</v>
      </c>
      <c r="M442" s="20">
        <f>[5]LCV!L21</f>
        <v>0</v>
      </c>
      <c r="N442" s="20">
        <f>[5]LCV!M21</f>
        <v>1</v>
      </c>
      <c r="O442" s="20">
        <f>[5]LCV!O21</f>
        <v>0</v>
      </c>
      <c r="P442" s="20">
        <f>[5]LCV!P21</f>
        <v>0</v>
      </c>
      <c r="Q442" s="20">
        <f>[5]LCV!Q21</f>
        <v>1</v>
      </c>
      <c r="R442" s="20">
        <f>[5]LCV!S21</f>
        <v>0</v>
      </c>
      <c r="S442" s="20">
        <f>[5]LCV!T21</f>
        <v>0</v>
      </c>
      <c r="T442" s="20">
        <f>[5]LCV!U21</f>
        <v>1</v>
      </c>
    </row>
    <row r="443" spans="1:20" x14ac:dyDescent="0.25">
      <c r="A443" s="15" t="s">
        <v>29</v>
      </c>
      <c r="B443" s="15" t="s">
        <v>21</v>
      </c>
      <c r="C443" s="14">
        <f>[5]LCV!A22</f>
        <v>710010</v>
      </c>
      <c r="D443" s="15" t="str">
        <f>[5]LCV!B22</f>
        <v>LVA - SIA Norde</v>
      </c>
      <c r="E443" s="15" t="str">
        <f>[5]LCV!C22</f>
        <v>Rīga</v>
      </c>
      <c r="F443" s="15" t="str">
        <f>[5]LCV!D22</f>
        <v>Priit Põld</v>
      </c>
      <c r="G443" s="15">
        <f>[5]LCV!E22</f>
        <v>0.58620689655172409</v>
      </c>
      <c r="H443" s="15">
        <f>[5]LCV!F22</f>
        <v>85</v>
      </c>
      <c r="I443" s="15">
        <f>[5]LCV!G22</f>
        <v>7</v>
      </c>
      <c r="J443" s="15">
        <f>[5]LCV!H22</f>
        <v>8</v>
      </c>
      <c r="K443" s="15">
        <f>[5]LCV!I22</f>
        <v>8</v>
      </c>
      <c r="L443" s="20">
        <f>[5]LCV!K22</f>
        <v>5</v>
      </c>
      <c r="M443" s="20">
        <f>[5]LCV!L22</f>
        <v>9</v>
      </c>
      <c r="N443" s="20">
        <f>[5]LCV!M22</f>
        <v>7</v>
      </c>
      <c r="O443" s="20">
        <f>[5]LCV!O22</f>
        <v>7</v>
      </c>
      <c r="P443" s="20">
        <f>[5]LCV!P22</f>
        <v>7</v>
      </c>
      <c r="Q443" s="20">
        <f>[5]LCV!Q22</f>
        <v>5</v>
      </c>
      <c r="R443" s="20">
        <f>[5]LCV!S22</f>
        <v>5</v>
      </c>
      <c r="S443" s="20">
        <f>[5]LCV!T22</f>
        <v>7</v>
      </c>
      <c r="T443" s="20">
        <f>[5]LCV!U22</f>
        <v>10</v>
      </c>
    </row>
    <row r="444" spans="1:20" x14ac:dyDescent="0.25">
      <c r="A444" s="15" t="s">
        <v>29</v>
      </c>
      <c r="B444" s="15" t="s">
        <v>21</v>
      </c>
      <c r="C444" s="14">
        <f>[5]LCV!A23</f>
        <v>710050</v>
      </c>
      <c r="D444" s="15" t="str">
        <f>[5]LCV!B23</f>
        <v>LVA - SIA Skandi Motors</v>
      </c>
      <c r="E444" s="15" t="str">
        <f>[5]LCV!C23</f>
        <v>Rīga</v>
      </c>
      <c r="F444" s="15" t="str">
        <f>[5]LCV!D23</f>
        <v>Priit Põld</v>
      </c>
      <c r="G444" s="15">
        <f>[5]LCV!E23</f>
        <v>0.37931034482758619</v>
      </c>
      <c r="H444" s="15">
        <f>[5]LCV!F23</f>
        <v>55</v>
      </c>
      <c r="I444" s="15">
        <f>[5]LCV!G23</f>
        <v>4</v>
      </c>
      <c r="J444" s="15">
        <f>[5]LCV!H23</f>
        <v>5</v>
      </c>
      <c r="K444" s="15">
        <f>[5]LCV!I23</f>
        <v>5</v>
      </c>
      <c r="L444" s="20">
        <f>[5]LCV!K23</f>
        <v>3</v>
      </c>
      <c r="M444" s="20">
        <f>[5]LCV!L23</f>
        <v>6</v>
      </c>
      <c r="N444" s="20">
        <f>[5]LCV!M23</f>
        <v>5</v>
      </c>
      <c r="O444" s="20">
        <f>[5]LCV!O23</f>
        <v>5</v>
      </c>
      <c r="P444" s="20">
        <f>[5]LCV!P23</f>
        <v>4</v>
      </c>
      <c r="Q444" s="20">
        <f>[5]LCV!Q23</f>
        <v>3</v>
      </c>
      <c r="R444" s="20">
        <f>[5]LCV!S23</f>
        <v>3</v>
      </c>
      <c r="S444" s="20">
        <f>[5]LCV!T23</f>
        <v>4</v>
      </c>
      <c r="T444" s="20">
        <f>[5]LCV!U23</f>
        <v>6</v>
      </c>
    </row>
    <row r="445" spans="1:20" x14ac:dyDescent="0.25">
      <c r="A445" s="15" t="s">
        <v>29</v>
      </c>
      <c r="B445" s="15" t="s">
        <v>21</v>
      </c>
      <c r="C445" s="14">
        <f>[5]LCV!A24</f>
        <v>710051</v>
      </c>
      <c r="D445" s="15" t="str">
        <f>[5]LCV!B24</f>
        <v>LVA - SIA Skandi Motors Liepaja</v>
      </c>
      <c r="E445" s="15" t="str">
        <f>[5]LCV!C24</f>
        <v>Liepāja</v>
      </c>
      <c r="F445" s="15" t="str">
        <f>[5]LCV!D24</f>
        <v>Priit Põld</v>
      </c>
      <c r="G445" s="15">
        <f>[5]LCV!E24</f>
        <v>6.8965517241379309E-3</v>
      </c>
      <c r="H445" s="15">
        <f>[5]LCV!F24</f>
        <v>1</v>
      </c>
      <c r="I445" s="15">
        <f>[5]LCV!G24</f>
        <v>0</v>
      </c>
      <c r="J445" s="15">
        <f>[5]LCV!H24</f>
        <v>0</v>
      </c>
      <c r="K445" s="15">
        <f>[5]LCV!I24</f>
        <v>0</v>
      </c>
      <c r="L445" s="20">
        <f>[5]LCV!K24</f>
        <v>0</v>
      </c>
      <c r="M445" s="20">
        <f>[5]LCV!L24</f>
        <v>0</v>
      </c>
      <c r="N445" s="20">
        <f>[5]LCV!M24</f>
        <v>0</v>
      </c>
      <c r="O445" s="20">
        <f>[5]LCV!O24</f>
        <v>0</v>
      </c>
      <c r="P445" s="20">
        <f>[5]LCV!P24</f>
        <v>0</v>
      </c>
      <c r="Q445" s="20">
        <f>[5]LCV!Q24</f>
        <v>0</v>
      </c>
      <c r="R445" s="20">
        <f>[5]LCV!S24</f>
        <v>0</v>
      </c>
      <c r="S445" s="20">
        <f>[5]LCV!T24</f>
        <v>0</v>
      </c>
      <c r="T445" s="20">
        <f>[5]LCV!U24</f>
        <v>1</v>
      </c>
    </row>
    <row r="446" spans="1:20" x14ac:dyDescent="0.25">
      <c r="A446" s="15" t="s">
        <v>29</v>
      </c>
      <c r="B446" s="15" t="s">
        <v>21</v>
      </c>
      <c r="C446" s="14">
        <f>[5]LCV!A25</f>
        <v>710060</v>
      </c>
      <c r="D446" s="15" t="str">
        <f>[5]LCV!B25</f>
        <v>LVA - SIA Tehauto Latgale</v>
      </c>
      <c r="E446" s="15" t="str">
        <f>[5]LCV!C25</f>
        <v>Daugavpils</v>
      </c>
      <c r="F446" s="15" t="str">
        <f>[5]LCV!D25</f>
        <v>Priit Põld</v>
      </c>
      <c r="G446" s="15">
        <f>[5]LCV!E25</f>
        <v>2.7586206896551724E-2</v>
      </c>
      <c r="H446" s="15">
        <f>[5]LCV!F25</f>
        <v>4</v>
      </c>
      <c r="I446" s="15">
        <f>[5]LCV!G25</f>
        <v>0</v>
      </c>
      <c r="J446" s="15">
        <f>[5]LCV!H25</f>
        <v>0</v>
      </c>
      <c r="K446" s="15">
        <f>[5]LCV!I25</f>
        <v>1</v>
      </c>
      <c r="L446" s="20">
        <f>[5]LCV!K25</f>
        <v>0</v>
      </c>
      <c r="M446" s="20">
        <f>[5]LCV!L25</f>
        <v>0</v>
      </c>
      <c r="N446" s="20">
        <f>[5]LCV!M25</f>
        <v>1</v>
      </c>
      <c r="O446" s="20">
        <f>[5]LCV!O25</f>
        <v>0</v>
      </c>
      <c r="P446" s="20">
        <f>[5]LCV!P25</f>
        <v>0</v>
      </c>
      <c r="Q446" s="20">
        <f>[5]LCV!Q25</f>
        <v>1</v>
      </c>
      <c r="R446" s="20">
        <f>[5]LCV!S25</f>
        <v>0</v>
      </c>
      <c r="S446" s="20">
        <f>[5]LCV!T25</f>
        <v>0</v>
      </c>
      <c r="T446" s="20">
        <f>[5]LCV!U25</f>
        <v>1</v>
      </c>
    </row>
    <row r="447" spans="1:20" x14ac:dyDescent="0.25">
      <c r="A447" s="15" t="s">
        <v>29</v>
      </c>
      <c r="B447" s="15" t="s">
        <v>21</v>
      </c>
      <c r="C447" s="14">
        <f>[5]LCV!A26</f>
        <v>720010</v>
      </c>
      <c r="D447" s="15" t="str">
        <f>[5]LCV!B26</f>
        <v>LTU - UAB Raitas</v>
      </c>
      <c r="E447" s="15" t="str">
        <f>[5]LCV!C26</f>
        <v>Vilnius</v>
      </c>
      <c r="F447" s="15" t="str">
        <f>[5]LCV!D26</f>
        <v>Linas Zvirblys</v>
      </c>
      <c r="G447" s="15">
        <f>[5]LCV!E26</f>
        <v>0.19148936170212766</v>
      </c>
      <c r="H447" s="15">
        <f>[5]LCV!F26</f>
        <v>18</v>
      </c>
      <c r="I447" s="15">
        <f>[5]LCV!G26</f>
        <v>1</v>
      </c>
      <c r="J447" s="15">
        <f>[5]LCV!H26</f>
        <v>2</v>
      </c>
      <c r="K447" s="15">
        <f>[5]LCV!I26</f>
        <v>2</v>
      </c>
      <c r="L447" s="20">
        <f>[5]LCV!K26</f>
        <v>1</v>
      </c>
      <c r="M447" s="20">
        <f>[5]LCV!L26</f>
        <v>2</v>
      </c>
      <c r="N447" s="20">
        <f>[5]LCV!M26</f>
        <v>2</v>
      </c>
      <c r="O447" s="20">
        <f>[5]LCV!O26</f>
        <v>2</v>
      </c>
      <c r="P447" s="20">
        <f>[5]LCV!P26</f>
        <v>1</v>
      </c>
      <c r="Q447" s="20">
        <f>[5]LCV!Q26</f>
        <v>1</v>
      </c>
      <c r="R447" s="20">
        <f>[5]LCV!S26</f>
        <v>1</v>
      </c>
      <c r="S447" s="20">
        <f>[5]LCV!T26</f>
        <v>1</v>
      </c>
      <c r="T447" s="20">
        <f>[5]LCV!U26</f>
        <v>2</v>
      </c>
    </row>
    <row r="448" spans="1:20" x14ac:dyDescent="0.25">
      <c r="A448" s="15" t="s">
        <v>29</v>
      </c>
      <c r="B448" s="15" t="s">
        <v>21</v>
      </c>
      <c r="C448" s="14">
        <f>[5]LCV!A27</f>
        <v>720020</v>
      </c>
      <c r="D448" s="15" t="str">
        <f>[5]LCV!B27</f>
        <v>LTU - UAB Fakto Autocentras</v>
      </c>
      <c r="E448" s="15" t="str">
        <f>[5]LCV!C27</f>
        <v>Vilnius</v>
      </c>
      <c r="F448" s="15" t="str">
        <f>[5]LCV!D27</f>
        <v>Linas Zvirblys</v>
      </c>
      <c r="G448" s="15">
        <f>[5]LCV!E27</f>
        <v>0.48936170212765956</v>
      </c>
      <c r="H448" s="15">
        <f>[5]LCV!F27</f>
        <v>46</v>
      </c>
      <c r="I448" s="15">
        <f>[5]LCV!G27</f>
        <v>4</v>
      </c>
      <c r="J448" s="15">
        <f>[5]LCV!H27</f>
        <v>5</v>
      </c>
      <c r="K448" s="15">
        <f>[5]LCV!I27</f>
        <v>5</v>
      </c>
      <c r="L448" s="20">
        <f>[5]LCV!K27</f>
        <v>3</v>
      </c>
      <c r="M448" s="20">
        <f>[5]LCV!L27</f>
        <v>5</v>
      </c>
      <c r="N448" s="20">
        <f>[5]LCV!M27</f>
        <v>4</v>
      </c>
      <c r="O448" s="20">
        <f>[5]LCV!O27</f>
        <v>4</v>
      </c>
      <c r="P448" s="20">
        <f>[5]LCV!P27</f>
        <v>4</v>
      </c>
      <c r="Q448" s="20">
        <f>[5]LCV!Q27</f>
        <v>3</v>
      </c>
      <c r="R448" s="20">
        <f>[5]LCV!S27</f>
        <v>3</v>
      </c>
      <c r="S448" s="20">
        <f>[5]LCV!T27</f>
        <v>4</v>
      </c>
      <c r="T448" s="20">
        <f>[5]LCV!U27</f>
        <v>4</v>
      </c>
    </row>
    <row r="449" spans="1:20" x14ac:dyDescent="0.25">
      <c r="A449" s="15" t="s">
        <v>29</v>
      </c>
      <c r="B449" s="15" t="s">
        <v>21</v>
      </c>
      <c r="C449" s="14">
        <f>[5]LCV!A28</f>
        <v>720030</v>
      </c>
      <c r="D449" s="15" t="str">
        <f>[5]LCV!B28</f>
        <v>LTU - UAB Ivuana</v>
      </c>
      <c r="E449" s="15" t="str">
        <f>[5]LCV!C28</f>
        <v>Kaunas</v>
      </c>
      <c r="F449" s="15" t="str">
        <f>[5]LCV!D28</f>
        <v>Linas Zvirblys</v>
      </c>
      <c r="G449" s="15">
        <f>[5]LCV!E28</f>
        <v>0.1276595744680851</v>
      </c>
      <c r="H449" s="15">
        <f>[5]LCV!F28</f>
        <v>12</v>
      </c>
      <c r="I449" s="15">
        <f>[5]LCV!G28</f>
        <v>1</v>
      </c>
      <c r="J449" s="15">
        <f>[5]LCV!H28</f>
        <v>1</v>
      </c>
      <c r="K449" s="15">
        <f>[5]LCV!I28</f>
        <v>1</v>
      </c>
      <c r="L449" s="20">
        <f>[5]LCV!K28</f>
        <v>1</v>
      </c>
      <c r="M449" s="20">
        <f>[5]LCV!L28</f>
        <v>1</v>
      </c>
      <c r="N449" s="20">
        <f>[5]LCV!M28</f>
        <v>1</v>
      </c>
      <c r="O449" s="20">
        <f>[5]LCV!O28</f>
        <v>1</v>
      </c>
      <c r="P449" s="20">
        <f>[5]LCV!P28</f>
        <v>1</v>
      </c>
      <c r="Q449" s="20">
        <f>[5]LCV!Q28</f>
        <v>1</v>
      </c>
      <c r="R449" s="20">
        <f>[5]LCV!S28</f>
        <v>1</v>
      </c>
      <c r="S449" s="20">
        <f>[5]LCV!T28</f>
        <v>1</v>
      </c>
      <c r="T449" s="20">
        <f>[5]LCV!U28</f>
        <v>2</v>
      </c>
    </row>
    <row r="450" spans="1:20" x14ac:dyDescent="0.25">
      <c r="A450" s="15" t="s">
        <v>29</v>
      </c>
      <c r="B450" s="15" t="s">
        <v>21</v>
      </c>
      <c r="C450" s="14">
        <f>[5]LCV!A29</f>
        <v>720050</v>
      </c>
      <c r="D450" s="15" t="str">
        <f>[5]LCV!B29</f>
        <v>LTU - UAB Techruna</v>
      </c>
      <c r="E450" s="15" t="str">
        <f>[5]LCV!C29</f>
        <v>Klaipėda</v>
      </c>
      <c r="F450" s="15" t="str">
        <f>[5]LCV!D29</f>
        <v>Linas Zvirblys</v>
      </c>
      <c r="G450" s="15">
        <f>[5]LCV!E29</f>
        <v>9.5744680851063829E-2</v>
      </c>
      <c r="H450" s="15">
        <f>[5]LCV!F29</f>
        <v>9</v>
      </c>
      <c r="I450" s="15">
        <f>[5]LCV!G29</f>
        <v>1</v>
      </c>
      <c r="J450" s="15">
        <f>[5]LCV!H29</f>
        <v>1</v>
      </c>
      <c r="K450" s="15">
        <f>[5]LCV!I29</f>
        <v>1</v>
      </c>
      <c r="L450" s="20">
        <f>[5]LCV!K29</f>
        <v>1</v>
      </c>
      <c r="M450" s="20">
        <f>[5]LCV!L29</f>
        <v>1</v>
      </c>
      <c r="N450" s="20">
        <f>[5]LCV!M29</f>
        <v>1</v>
      </c>
      <c r="O450" s="20">
        <f>[5]LCV!O29</f>
        <v>1</v>
      </c>
      <c r="P450" s="20">
        <f>[5]LCV!P29</f>
        <v>1</v>
      </c>
      <c r="Q450" s="20">
        <f>[5]LCV!Q29</f>
        <v>-1</v>
      </c>
      <c r="R450" s="20">
        <f>[5]LCV!S29</f>
        <v>1</v>
      </c>
      <c r="S450" s="20">
        <f>[5]LCV!T29</f>
        <v>1</v>
      </c>
      <c r="T450" s="20">
        <f>[5]LCV!U29</f>
        <v>0</v>
      </c>
    </row>
    <row r="451" spans="1:20" x14ac:dyDescent="0.25">
      <c r="A451" s="15" t="s">
        <v>29</v>
      </c>
      <c r="B451" s="15" t="s">
        <v>21</v>
      </c>
      <c r="C451" s="14">
        <f>[5]LCV!A30</f>
        <v>720080</v>
      </c>
      <c r="D451" s="15" t="str">
        <f>[5]LCV!B30</f>
        <v>LTU - UAB Autlit</v>
      </c>
      <c r="E451" s="15" t="str">
        <f>[5]LCV!C30</f>
        <v xml:space="preserve">Šiauliai </v>
      </c>
      <c r="F451" s="15" t="str">
        <f>[5]LCV!D30</f>
        <v>Linas Zvirblys</v>
      </c>
      <c r="G451" s="15">
        <f>[5]LCV!E30</f>
        <v>9.5744680851063829E-2</v>
      </c>
      <c r="H451" s="15">
        <f>[5]LCV!F30</f>
        <v>9</v>
      </c>
      <c r="I451" s="15">
        <f>[5]LCV!G30</f>
        <v>1</v>
      </c>
      <c r="J451" s="15">
        <f>[5]LCV!H30</f>
        <v>1</v>
      </c>
      <c r="K451" s="15">
        <f>[5]LCV!I30</f>
        <v>1</v>
      </c>
      <c r="L451" s="20">
        <f>[5]LCV!K30</f>
        <v>1</v>
      </c>
      <c r="M451" s="20">
        <f>[5]LCV!L30</f>
        <v>1</v>
      </c>
      <c r="N451" s="20">
        <f>[5]LCV!M30</f>
        <v>1</v>
      </c>
      <c r="O451" s="20">
        <f>[5]LCV!O30</f>
        <v>1</v>
      </c>
      <c r="P451" s="20">
        <f>[5]LCV!P30</f>
        <v>1</v>
      </c>
      <c r="Q451" s="20">
        <f>[5]LCV!Q30</f>
        <v>-1</v>
      </c>
      <c r="R451" s="20">
        <f>[5]LCV!S30</f>
        <v>1</v>
      </c>
      <c r="S451" s="20">
        <f>[5]LCV!T30</f>
        <v>1</v>
      </c>
      <c r="T451" s="20">
        <f>[5]LCV!U30</f>
        <v>0</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topLeftCell="A10" workbookViewId="0">
      <selection activeCell="C31" sqref="C31"/>
    </sheetView>
  </sheetViews>
  <sheetFormatPr defaultRowHeight="15" x14ac:dyDescent="0.25"/>
  <sheetData>
    <row r="1" spans="1:2" x14ac:dyDescent="0.25">
      <c r="A1" s="2" t="s">
        <v>263</v>
      </c>
      <c r="B1" s="2" t="s">
        <v>264</v>
      </c>
    </row>
    <row r="2" spans="1:2" x14ac:dyDescent="0.25">
      <c r="A2" t="s">
        <v>265</v>
      </c>
      <c r="B2" t="s">
        <v>266</v>
      </c>
    </row>
    <row r="3" spans="1:2" x14ac:dyDescent="0.25">
      <c r="A3" t="s">
        <v>267</v>
      </c>
      <c r="B3" t="s">
        <v>268</v>
      </c>
    </row>
    <row r="4" spans="1:2" x14ac:dyDescent="0.25">
      <c r="A4" t="s">
        <v>269</v>
      </c>
      <c r="B4" t="s">
        <v>270</v>
      </c>
    </row>
    <row r="5" spans="1:2" x14ac:dyDescent="0.25">
      <c r="A5" t="s">
        <v>271</v>
      </c>
      <c r="B5" t="s">
        <v>272</v>
      </c>
    </row>
    <row r="6" spans="1:2" x14ac:dyDescent="0.25">
      <c r="A6" t="s">
        <v>273</v>
      </c>
      <c r="B6" t="s">
        <v>274</v>
      </c>
    </row>
    <row r="7" spans="1:2" x14ac:dyDescent="0.25">
      <c r="A7" t="s">
        <v>275</v>
      </c>
      <c r="B7" t="s">
        <v>276</v>
      </c>
    </row>
    <row r="8" spans="1:2" x14ac:dyDescent="0.25">
      <c r="A8" t="s">
        <v>277</v>
      </c>
      <c r="B8" t="s">
        <v>278</v>
      </c>
    </row>
    <row r="9" spans="1:2" x14ac:dyDescent="0.25">
      <c r="A9" t="s">
        <v>16</v>
      </c>
      <c r="B9" t="s">
        <v>266</v>
      </c>
    </row>
    <row r="10" spans="1:2" x14ac:dyDescent="0.25">
      <c r="A10" t="s">
        <v>1</v>
      </c>
      <c r="B10" t="s">
        <v>268</v>
      </c>
    </row>
    <row r="11" spans="1:2" x14ac:dyDescent="0.25">
      <c r="A11" t="s">
        <v>14</v>
      </c>
      <c r="B11" t="s">
        <v>270</v>
      </c>
    </row>
    <row r="12" spans="1:2" x14ac:dyDescent="0.25">
      <c r="A12" t="s">
        <v>15</v>
      </c>
      <c r="B12" t="s">
        <v>272</v>
      </c>
    </row>
    <row r="13" spans="1:2" x14ac:dyDescent="0.25">
      <c r="A13" t="s">
        <v>279</v>
      </c>
      <c r="B13" t="s">
        <v>274</v>
      </c>
    </row>
    <row r="14" spans="1:2" x14ac:dyDescent="0.25">
      <c r="A14" t="s">
        <v>7</v>
      </c>
      <c r="B14" t="s">
        <v>274</v>
      </c>
    </row>
    <row r="15" spans="1:2" x14ac:dyDescent="0.25">
      <c r="A15" t="s">
        <v>280</v>
      </c>
      <c r="B15" t="s">
        <v>276</v>
      </c>
    </row>
    <row r="16" spans="1:2" x14ac:dyDescent="0.25">
      <c r="A16" t="s">
        <v>6</v>
      </c>
      <c r="B16" t="s">
        <v>276</v>
      </c>
    </row>
    <row r="17" spans="1:2" x14ac:dyDescent="0.25">
      <c r="A17" t="s">
        <v>281</v>
      </c>
      <c r="B17" t="s">
        <v>274</v>
      </c>
    </row>
    <row r="18" spans="1:2" x14ac:dyDescent="0.25">
      <c r="A18" t="s">
        <v>4</v>
      </c>
      <c r="B18" t="s">
        <v>278</v>
      </c>
    </row>
    <row r="19" spans="1:2" x14ac:dyDescent="0.25">
      <c r="A19" t="s">
        <v>44</v>
      </c>
      <c r="B19" t="s">
        <v>266</v>
      </c>
    </row>
    <row r="20" spans="1:2" x14ac:dyDescent="0.25">
      <c r="A20" t="s">
        <v>34</v>
      </c>
      <c r="B20" t="s">
        <v>268</v>
      </c>
    </row>
    <row r="21" spans="1:2" x14ac:dyDescent="0.25">
      <c r="A21" t="s">
        <v>42</v>
      </c>
      <c r="B21" t="s">
        <v>270</v>
      </c>
    </row>
    <row r="22" spans="1:2" x14ac:dyDescent="0.25">
      <c r="A22" t="s">
        <v>39</v>
      </c>
      <c r="B22" t="s">
        <v>272</v>
      </c>
    </row>
    <row r="23" spans="1:2" x14ac:dyDescent="0.25">
      <c r="A23" t="s">
        <v>51</v>
      </c>
      <c r="B23" t="s">
        <v>274</v>
      </c>
    </row>
    <row r="24" spans="1:2" x14ac:dyDescent="0.25">
      <c r="A24" t="s">
        <v>92</v>
      </c>
      <c r="B24" t="s">
        <v>276</v>
      </c>
    </row>
    <row r="25" spans="1:2" x14ac:dyDescent="0.25">
      <c r="A25" t="s">
        <v>64</v>
      </c>
      <c r="B25" t="s">
        <v>278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4"/>
  <sheetViews>
    <sheetView topLeftCell="A4" workbookViewId="0">
      <selection activeCell="B36" sqref="B36"/>
    </sheetView>
  </sheetViews>
  <sheetFormatPr defaultRowHeight="15" x14ac:dyDescent="0.25"/>
  <cols>
    <col min="1" max="1" width="14.140625" bestFit="1" customWidth="1"/>
    <col min="2" max="2" width="14.85546875" bestFit="1" customWidth="1"/>
  </cols>
  <sheetData>
    <row r="1" spans="1:4" x14ac:dyDescent="0.25">
      <c r="A1" s="2" t="s">
        <v>282</v>
      </c>
      <c r="B1" s="2" t="s">
        <v>283</v>
      </c>
      <c r="C1" s="6" t="s">
        <v>284</v>
      </c>
      <c r="D1" s="6" t="s">
        <v>22</v>
      </c>
    </row>
    <row r="2" spans="1:4" x14ac:dyDescent="0.25">
      <c r="A2" t="s">
        <v>873</v>
      </c>
      <c r="B2" t="s">
        <v>285</v>
      </c>
      <c r="C2" s="7" t="s">
        <v>30</v>
      </c>
      <c r="D2" s="7" t="s">
        <v>32</v>
      </c>
    </row>
    <row r="3" spans="1:4" x14ac:dyDescent="0.25">
      <c r="A3" t="s">
        <v>874</v>
      </c>
      <c r="B3" t="s">
        <v>286</v>
      </c>
      <c r="C3" s="7" t="s">
        <v>21</v>
      </c>
      <c r="D3" s="7" t="s">
        <v>32</v>
      </c>
    </row>
    <row r="4" spans="1:4" x14ac:dyDescent="0.25">
      <c r="A4" t="s">
        <v>875</v>
      </c>
      <c r="B4" t="s">
        <v>286</v>
      </c>
      <c r="C4" s="7" t="s">
        <v>21</v>
      </c>
      <c r="D4" s="7" t="s">
        <v>32</v>
      </c>
    </row>
    <row r="5" spans="1:4" x14ac:dyDescent="0.25">
      <c r="A5" t="s">
        <v>876</v>
      </c>
      <c r="B5" t="s">
        <v>303</v>
      </c>
      <c r="C5" s="7" t="s">
        <v>30</v>
      </c>
      <c r="D5" s="7" t="s">
        <v>32</v>
      </c>
    </row>
    <row r="6" spans="1:4" x14ac:dyDescent="0.25">
      <c r="A6" t="s">
        <v>877</v>
      </c>
      <c r="B6" t="s">
        <v>287</v>
      </c>
      <c r="C6" s="7" t="s">
        <v>30</v>
      </c>
      <c r="D6" s="7" t="s">
        <v>32</v>
      </c>
    </row>
    <row r="7" spans="1:4" x14ac:dyDescent="0.25">
      <c r="A7" t="s">
        <v>878</v>
      </c>
      <c r="B7" t="s">
        <v>287</v>
      </c>
      <c r="C7" s="7" t="s">
        <v>30</v>
      </c>
      <c r="D7" s="7" t="s">
        <v>32</v>
      </c>
    </row>
    <row r="8" spans="1:4" x14ac:dyDescent="0.25">
      <c r="A8" t="s">
        <v>879</v>
      </c>
      <c r="B8" t="s">
        <v>287</v>
      </c>
      <c r="C8" s="7" t="s">
        <v>30</v>
      </c>
      <c r="D8" s="7" t="s">
        <v>32</v>
      </c>
    </row>
    <row r="9" spans="1:4" x14ac:dyDescent="0.25">
      <c r="A9" t="s">
        <v>880</v>
      </c>
      <c r="B9" t="s">
        <v>288</v>
      </c>
      <c r="C9" s="7" t="s">
        <v>30</v>
      </c>
      <c r="D9" s="7" t="s">
        <v>32</v>
      </c>
    </row>
    <row r="10" spans="1:4" x14ac:dyDescent="0.25">
      <c r="A10" t="s">
        <v>881</v>
      </c>
      <c r="B10" t="s">
        <v>288</v>
      </c>
      <c r="C10" s="7" t="s">
        <v>30</v>
      </c>
      <c r="D10" s="7" t="s">
        <v>32</v>
      </c>
    </row>
    <row r="11" spans="1:4" x14ac:dyDescent="0.25">
      <c r="A11" t="s">
        <v>882</v>
      </c>
      <c r="B11" t="s">
        <v>289</v>
      </c>
      <c r="C11" s="7" t="s">
        <v>30</v>
      </c>
      <c r="D11" s="7" t="s">
        <v>32</v>
      </c>
    </row>
    <row r="12" spans="1:4" x14ac:dyDescent="0.25">
      <c r="A12" t="s">
        <v>883</v>
      </c>
      <c r="B12" t="s">
        <v>289</v>
      </c>
      <c r="C12" s="7" t="s">
        <v>30</v>
      </c>
      <c r="D12" s="7" t="s">
        <v>32</v>
      </c>
    </row>
    <row r="13" spans="1:4" x14ac:dyDescent="0.25">
      <c r="A13" t="s">
        <v>884</v>
      </c>
      <c r="B13" t="s">
        <v>290</v>
      </c>
      <c r="C13" s="7" t="s">
        <v>30</v>
      </c>
      <c r="D13" s="7" t="s">
        <v>32</v>
      </c>
    </row>
    <row r="14" spans="1:4" x14ac:dyDescent="0.25">
      <c r="A14" t="s">
        <v>885</v>
      </c>
      <c r="B14" t="s">
        <v>290</v>
      </c>
      <c r="C14" s="7" t="s">
        <v>30</v>
      </c>
      <c r="D14" s="7" t="s">
        <v>32</v>
      </c>
    </row>
    <row r="15" spans="1:4" x14ac:dyDescent="0.25">
      <c r="A15" t="s">
        <v>886</v>
      </c>
      <c r="B15" t="s">
        <v>290</v>
      </c>
      <c r="C15" s="7" t="s">
        <v>30</v>
      </c>
      <c r="D15" s="7" t="s">
        <v>32</v>
      </c>
    </row>
    <row r="16" spans="1:4" x14ac:dyDescent="0.25">
      <c r="A16" t="s">
        <v>887</v>
      </c>
      <c r="B16" t="s">
        <v>290</v>
      </c>
      <c r="C16" s="7" t="s">
        <v>30</v>
      </c>
      <c r="D16" s="7" t="s">
        <v>32</v>
      </c>
    </row>
    <row r="17" spans="1:4" x14ac:dyDescent="0.25">
      <c r="A17" t="s">
        <v>888</v>
      </c>
      <c r="B17" t="s">
        <v>290</v>
      </c>
      <c r="C17" s="7" t="s">
        <v>30</v>
      </c>
      <c r="D17" s="7" t="s">
        <v>32</v>
      </c>
    </row>
    <row r="18" spans="1:4" x14ac:dyDescent="0.25">
      <c r="A18" t="s">
        <v>889</v>
      </c>
      <c r="B18" t="s">
        <v>292</v>
      </c>
      <c r="C18" s="7" t="s">
        <v>21</v>
      </c>
      <c r="D18" s="7" t="s">
        <v>32</v>
      </c>
    </row>
    <row r="19" spans="1:4" x14ac:dyDescent="0.25">
      <c r="A19" t="s">
        <v>890</v>
      </c>
      <c r="B19" s="9" t="s">
        <v>292</v>
      </c>
      <c r="C19" s="7" t="s">
        <v>21</v>
      </c>
      <c r="D19" s="7" t="s">
        <v>32</v>
      </c>
    </row>
    <row r="20" spans="1:4" x14ac:dyDescent="0.25">
      <c r="A20" t="s">
        <v>891</v>
      </c>
      <c r="B20" s="9" t="s">
        <v>916</v>
      </c>
      <c r="C20" s="7" t="s">
        <v>21</v>
      </c>
      <c r="D20" s="7" t="s">
        <v>294</v>
      </c>
    </row>
    <row r="21" spans="1:4" x14ac:dyDescent="0.25">
      <c r="A21" t="s">
        <v>892</v>
      </c>
      <c r="B21" t="s">
        <v>916</v>
      </c>
      <c r="C21" s="7" t="s">
        <v>21</v>
      </c>
      <c r="D21" s="7" t="s">
        <v>294</v>
      </c>
    </row>
    <row r="22" spans="1:4" x14ac:dyDescent="0.25">
      <c r="A22" t="s">
        <v>893</v>
      </c>
      <c r="B22" t="s">
        <v>295</v>
      </c>
      <c r="C22" s="7" t="s">
        <v>30</v>
      </c>
      <c r="D22" s="7" t="s">
        <v>32</v>
      </c>
    </row>
    <row r="23" spans="1:4" x14ac:dyDescent="0.25">
      <c r="A23" t="s">
        <v>894</v>
      </c>
      <c r="B23" t="s">
        <v>295</v>
      </c>
      <c r="C23" s="7" t="s">
        <v>30</v>
      </c>
      <c r="D23" s="7" t="s">
        <v>32</v>
      </c>
    </row>
    <row r="24" spans="1:4" x14ac:dyDescent="0.25">
      <c r="A24" t="s">
        <v>895</v>
      </c>
      <c r="B24" t="s">
        <v>295</v>
      </c>
      <c r="C24" s="7" t="s">
        <v>30</v>
      </c>
      <c r="D24" s="7" t="s">
        <v>32</v>
      </c>
    </row>
    <row r="25" spans="1:4" x14ac:dyDescent="0.25">
      <c r="A25" t="s">
        <v>896</v>
      </c>
      <c r="B25" t="s">
        <v>295</v>
      </c>
      <c r="C25" s="7" t="s">
        <v>30</v>
      </c>
      <c r="D25" s="7" t="s">
        <v>32</v>
      </c>
    </row>
    <row r="26" spans="1:4" x14ac:dyDescent="0.25">
      <c r="A26" t="s">
        <v>897</v>
      </c>
      <c r="B26" t="s">
        <v>297</v>
      </c>
      <c r="C26" s="7" t="s">
        <v>30</v>
      </c>
      <c r="D26" s="7" t="s">
        <v>32</v>
      </c>
    </row>
    <row r="27" spans="1:4" x14ac:dyDescent="0.25">
      <c r="A27" t="s">
        <v>898</v>
      </c>
      <c r="B27" t="s">
        <v>297</v>
      </c>
      <c r="C27" s="7" t="s">
        <v>30</v>
      </c>
      <c r="D27" s="7" t="s">
        <v>32</v>
      </c>
    </row>
    <row r="28" spans="1:4" x14ac:dyDescent="0.25">
      <c r="A28" t="s">
        <v>899</v>
      </c>
      <c r="B28" t="s">
        <v>297</v>
      </c>
      <c r="C28" s="7" t="s">
        <v>30</v>
      </c>
      <c r="D28" s="7" t="s">
        <v>32</v>
      </c>
    </row>
    <row r="29" spans="1:4" x14ac:dyDescent="0.25">
      <c r="A29" t="s">
        <v>900</v>
      </c>
      <c r="B29" t="s">
        <v>297</v>
      </c>
      <c r="C29" s="7" t="s">
        <v>30</v>
      </c>
      <c r="D29" s="7" t="s">
        <v>32</v>
      </c>
    </row>
    <row r="30" spans="1:4" x14ac:dyDescent="0.25">
      <c r="A30" t="s">
        <v>901</v>
      </c>
      <c r="B30" t="s">
        <v>297</v>
      </c>
      <c r="C30" s="7" t="s">
        <v>30</v>
      </c>
      <c r="D30" s="7" t="s">
        <v>32</v>
      </c>
    </row>
    <row r="31" spans="1:4" x14ac:dyDescent="0.25">
      <c r="A31" t="s">
        <v>902</v>
      </c>
      <c r="B31" t="s">
        <v>872</v>
      </c>
      <c r="C31" s="7" t="s">
        <v>21</v>
      </c>
      <c r="D31" s="7" t="s">
        <v>32</v>
      </c>
    </row>
    <row r="32" spans="1:4" x14ac:dyDescent="0.25">
      <c r="A32" t="s">
        <v>903</v>
      </c>
      <c r="B32" t="s">
        <v>298</v>
      </c>
      <c r="C32" s="7" t="s">
        <v>21</v>
      </c>
      <c r="D32" s="7" t="s">
        <v>32</v>
      </c>
    </row>
    <row r="33" spans="1:4" x14ac:dyDescent="0.25">
      <c r="A33" t="s">
        <v>904</v>
      </c>
      <c r="B33" t="s">
        <v>299</v>
      </c>
      <c r="C33" s="7" t="s">
        <v>21</v>
      </c>
      <c r="D33" s="7" t="s">
        <v>32</v>
      </c>
    </row>
    <row r="34" spans="1:4" x14ac:dyDescent="0.25">
      <c r="A34" t="s">
        <v>905</v>
      </c>
      <c r="B34" t="s">
        <v>300</v>
      </c>
      <c r="C34" s="7" t="s">
        <v>30</v>
      </c>
      <c r="D34" s="7" t="s">
        <v>32</v>
      </c>
    </row>
    <row r="35" spans="1:4" x14ac:dyDescent="0.25">
      <c r="A35" t="s">
        <v>906</v>
      </c>
      <c r="B35" t="s">
        <v>300</v>
      </c>
      <c r="C35" s="7" t="s">
        <v>30</v>
      </c>
      <c r="D35" s="7" t="s">
        <v>32</v>
      </c>
    </row>
    <row r="36" spans="1:4" x14ac:dyDescent="0.25">
      <c r="A36" t="s">
        <v>907</v>
      </c>
      <c r="B36" t="s">
        <v>300</v>
      </c>
      <c r="C36" s="7" t="s">
        <v>30</v>
      </c>
      <c r="D36" s="7" t="s">
        <v>32</v>
      </c>
    </row>
    <row r="37" spans="1:4" x14ac:dyDescent="0.25">
      <c r="A37" t="s">
        <v>908</v>
      </c>
      <c r="B37" t="s">
        <v>300</v>
      </c>
      <c r="C37" s="7" t="s">
        <v>30</v>
      </c>
      <c r="D37" s="7" t="s">
        <v>32</v>
      </c>
    </row>
    <row r="38" spans="1:4" x14ac:dyDescent="0.25">
      <c r="A38" t="s">
        <v>909</v>
      </c>
      <c r="B38" t="s">
        <v>300</v>
      </c>
      <c r="C38" s="7" t="s">
        <v>30</v>
      </c>
      <c r="D38" s="7" t="s">
        <v>32</v>
      </c>
    </row>
    <row r="39" spans="1:4" x14ac:dyDescent="0.25">
      <c r="A39" t="s">
        <v>910</v>
      </c>
      <c r="B39" t="s">
        <v>300</v>
      </c>
      <c r="C39" s="7" t="s">
        <v>30</v>
      </c>
      <c r="D39" s="7" t="s">
        <v>32</v>
      </c>
    </row>
    <row r="40" spans="1:4" x14ac:dyDescent="0.25">
      <c r="A40" t="s">
        <v>911</v>
      </c>
      <c r="B40" t="s">
        <v>300</v>
      </c>
      <c r="C40" s="7" t="s">
        <v>30</v>
      </c>
      <c r="D40" s="7" t="s">
        <v>32</v>
      </c>
    </row>
    <row r="41" spans="1:4" x14ac:dyDescent="0.25">
      <c r="A41" t="s">
        <v>912</v>
      </c>
      <c r="B41" t="s">
        <v>300</v>
      </c>
      <c r="C41" s="7" t="s">
        <v>30</v>
      </c>
      <c r="D41" s="7" t="s">
        <v>32</v>
      </c>
    </row>
    <row r="42" spans="1:4" x14ac:dyDescent="0.25">
      <c r="A42" t="s">
        <v>913</v>
      </c>
      <c r="B42" t="s">
        <v>300</v>
      </c>
      <c r="C42" s="7" t="s">
        <v>30</v>
      </c>
      <c r="D42" s="7" t="s">
        <v>32</v>
      </c>
    </row>
    <row r="43" spans="1:4" x14ac:dyDescent="0.25">
      <c r="A43" t="s">
        <v>914</v>
      </c>
      <c r="B43" t="s">
        <v>253</v>
      </c>
      <c r="C43" s="7" t="s">
        <v>30</v>
      </c>
      <c r="D43" s="7" t="s">
        <v>294</v>
      </c>
    </row>
    <row r="44" spans="1:4" x14ac:dyDescent="0.25">
      <c r="A44" t="s">
        <v>915</v>
      </c>
      <c r="B44" t="s">
        <v>253</v>
      </c>
      <c r="C44" s="7" t="s">
        <v>30</v>
      </c>
      <c r="D44" s="7" t="s">
        <v>294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6"/>
  <sheetViews>
    <sheetView tabSelected="1" workbookViewId="0">
      <selection activeCell="N32" sqref="N32"/>
    </sheetView>
  </sheetViews>
  <sheetFormatPr defaultRowHeight="15" x14ac:dyDescent="0.25"/>
  <cols>
    <col min="2" max="2" width="16.42578125" bestFit="1" customWidth="1"/>
  </cols>
  <sheetData>
    <row r="1" spans="1:2" x14ac:dyDescent="0.25">
      <c r="A1" t="s">
        <v>304</v>
      </c>
      <c r="B1" t="s">
        <v>305</v>
      </c>
    </row>
    <row r="2" spans="1:2" x14ac:dyDescent="0.25">
      <c r="A2" t="s">
        <v>11</v>
      </c>
      <c r="B2" s="10" t="s">
        <v>306</v>
      </c>
    </row>
    <row r="3" spans="1:2" x14ac:dyDescent="0.25">
      <c r="A3" s="11" t="s">
        <v>8</v>
      </c>
      <c r="B3" s="10" t="s">
        <v>307</v>
      </c>
    </row>
    <row r="4" spans="1:2" x14ac:dyDescent="0.25">
      <c r="A4" s="11" t="s">
        <v>13</v>
      </c>
      <c r="B4" s="10" t="s">
        <v>308</v>
      </c>
    </row>
    <row r="5" spans="1:2" x14ac:dyDescent="0.25">
      <c r="A5" s="11" t="s">
        <v>2</v>
      </c>
      <c r="B5" s="10" t="s">
        <v>309</v>
      </c>
    </row>
    <row r="6" spans="1:2" x14ac:dyDescent="0.25">
      <c r="A6" s="11" t="s">
        <v>9</v>
      </c>
      <c r="B6" s="10" t="s">
        <v>310</v>
      </c>
    </row>
    <row r="7" spans="1:2" x14ac:dyDescent="0.25">
      <c r="A7" s="11" t="s">
        <v>17</v>
      </c>
      <c r="B7" s="10" t="s">
        <v>311</v>
      </c>
    </row>
    <row r="8" spans="1:2" x14ac:dyDescent="0.25">
      <c r="A8" s="11" t="s">
        <v>0</v>
      </c>
      <c r="B8" s="10" t="s">
        <v>312</v>
      </c>
    </row>
    <row r="9" spans="1:2" x14ac:dyDescent="0.25">
      <c r="A9" s="11" t="s">
        <v>5</v>
      </c>
      <c r="B9" s="10" t="s">
        <v>313</v>
      </c>
    </row>
    <row r="10" spans="1:2" x14ac:dyDescent="0.25">
      <c r="A10" s="11" t="s">
        <v>20</v>
      </c>
      <c r="B10" s="10" t="s">
        <v>314</v>
      </c>
    </row>
    <row r="11" spans="1:2" x14ac:dyDescent="0.25">
      <c r="A11" s="11" t="s">
        <v>12</v>
      </c>
      <c r="B11" s="10" t="s">
        <v>306</v>
      </c>
    </row>
    <row r="12" spans="1:2" x14ac:dyDescent="0.25">
      <c r="A12" s="11" t="s">
        <v>315</v>
      </c>
      <c r="B12" s="10" t="s">
        <v>306</v>
      </c>
    </row>
    <row r="13" spans="1:2" x14ac:dyDescent="0.25">
      <c r="A13" s="11" t="s">
        <v>18</v>
      </c>
      <c r="B13" s="10" t="s">
        <v>316</v>
      </c>
    </row>
    <row r="14" spans="1:2" x14ac:dyDescent="0.25">
      <c r="A14" s="11" t="s">
        <v>10</v>
      </c>
      <c r="B14" s="10" t="s">
        <v>306</v>
      </c>
    </row>
    <row r="15" spans="1:2" x14ac:dyDescent="0.25">
      <c r="A15" s="11" t="s">
        <v>19</v>
      </c>
      <c r="B15" s="10" t="s">
        <v>306</v>
      </c>
    </row>
    <row r="16" spans="1:2" x14ac:dyDescent="0.25">
      <c r="A16" s="11" t="s">
        <v>3</v>
      </c>
      <c r="B16" s="10" t="s">
        <v>317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23"/>
  <sheetViews>
    <sheetView workbookViewId="0">
      <selection activeCell="F227" sqref="F227"/>
    </sheetView>
  </sheetViews>
  <sheetFormatPr defaultRowHeight="15" x14ac:dyDescent="0.25"/>
  <cols>
    <col min="2" max="2" width="19.85546875" bestFit="1" customWidth="1"/>
    <col min="3" max="3" width="15.42578125" customWidth="1"/>
    <col min="4" max="4" width="43.5703125" bestFit="1" customWidth="1"/>
    <col min="5" max="5" width="32.7109375" bestFit="1" customWidth="1"/>
    <col min="7" max="7" width="11.5703125" bestFit="1" customWidth="1"/>
    <col min="8" max="8" width="11.140625" customWidth="1"/>
    <col min="9" max="9" width="9.140625" customWidth="1"/>
  </cols>
  <sheetData>
    <row r="1" spans="1:11" s="18" customFormat="1" ht="36" customHeight="1" thickBot="1" x14ac:dyDescent="0.3">
      <c r="A1" s="17" t="s">
        <v>350</v>
      </c>
      <c r="B1" s="17" t="s">
        <v>26</v>
      </c>
      <c r="C1" s="17" t="s">
        <v>33</v>
      </c>
      <c r="D1" s="17" t="s">
        <v>351</v>
      </c>
      <c r="E1" s="17" t="s">
        <v>352</v>
      </c>
      <c r="F1" s="17" t="s">
        <v>353</v>
      </c>
      <c r="G1" s="17" t="s">
        <v>354</v>
      </c>
      <c r="H1" s="17" t="s">
        <v>355</v>
      </c>
      <c r="I1" s="17" t="s">
        <v>356</v>
      </c>
      <c r="J1" s="17" t="s">
        <v>357</v>
      </c>
      <c r="K1" s="17" t="s">
        <v>25</v>
      </c>
    </row>
    <row r="2" spans="1:11" x14ac:dyDescent="0.25">
      <c r="A2" s="16" t="s">
        <v>16</v>
      </c>
      <c r="B2" s="16" t="s">
        <v>917</v>
      </c>
      <c r="C2" s="16" t="s">
        <v>106</v>
      </c>
      <c r="D2" s="16" t="s">
        <v>359</v>
      </c>
      <c r="E2" s="16" t="s">
        <v>359</v>
      </c>
      <c r="F2" s="16" t="s">
        <v>360</v>
      </c>
      <c r="G2" s="16" t="s">
        <v>361</v>
      </c>
      <c r="H2" s="16"/>
      <c r="I2" s="16"/>
      <c r="J2" s="16" t="s">
        <v>362</v>
      </c>
      <c r="K2" s="16" t="s">
        <v>360</v>
      </c>
    </row>
    <row r="3" spans="1:11" x14ac:dyDescent="0.25">
      <c r="A3" s="16" t="s">
        <v>16</v>
      </c>
      <c r="B3" s="16" t="s">
        <v>917</v>
      </c>
      <c r="C3" s="16" t="s">
        <v>145</v>
      </c>
      <c r="D3" s="16" t="s">
        <v>359</v>
      </c>
      <c r="E3" s="16" t="s">
        <v>359</v>
      </c>
      <c r="F3" s="16" t="s">
        <v>363</v>
      </c>
      <c r="G3" s="16" t="s">
        <v>364</v>
      </c>
      <c r="H3" s="16" t="s">
        <v>365</v>
      </c>
      <c r="I3" s="16"/>
      <c r="J3" s="16" t="s">
        <v>358</v>
      </c>
      <c r="K3" s="16" t="s">
        <v>363</v>
      </c>
    </row>
    <row r="4" spans="1:11" x14ac:dyDescent="0.25">
      <c r="A4" s="16" t="s">
        <v>16</v>
      </c>
      <c r="B4" s="16" t="s">
        <v>366</v>
      </c>
      <c r="C4" s="16" t="s">
        <v>163</v>
      </c>
      <c r="D4" s="16" t="s">
        <v>367</v>
      </c>
      <c r="E4" s="16" t="s">
        <v>367</v>
      </c>
      <c r="F4" s="16" t="s">
        <v>368</v>
      </c>
      <c r="G4" s="16" t="s">
        <v>361</v>
      </c>
      <c r="H4" s="16"/>
      <c r="I4" s="16"/>
      <c r="J4" s="16" t="s">
        <v>362</v>
      </c>
      <c r="K4" s="16" t="s">
        <v>368</v>
      </c>
    </row>
    <row r="5" spans="1:11" x14ac:dyDescent="0.25">
      <c r="A5" s="16" t="s">
        <v>16</v>
      </c>
      <c r="B5" s="16" t="s">
        <v>366</v>
      </c>
      <c r="C5" s="16" t="s">
        <v>131</v>
      </c>
      <c r="D5" s="16" t="s">
        <v>367</v>
      </c>
      <c r="E5" s="16" t="s">
        <v>367</v>
      </c>
      <c r="F5" s="16" t="s">
        <v>369</v>
      </c>
      <c r="G5" s="16" t="s">
        <v>364</v>
      </c>
      <c r="H5" s="16" t="s">
        <v>370</v>
      </c>
      <c r="I5" s="16"/>
      <c r="J5" s="16" t="s">
        <v>362</v>
      </c>
      <c r="K5" s="16" t="s">
        <v>369</v>
      </c>
    </row>
    <row r="6" spans="1:11" x14ac:dyDescent="0.25">
      <c r="A6" s="16" t="s">
        <v>16</v>
      </c>
      <c r="B6" s="16" t="s">
        <v>917</v>
      </c>
      <c r="C6" s="16" t="s">
        <v>195</v>
      </c>
      <c r="D6" s="16" t="s">
        <v>371</v>
      </c>
      <c r="E6" s="16" t="s">
        <v>372</v>
      </c>
      <c r="F6" s="16" t="s">
        <v>373</v>
      </c>
      <c r="G6" s="16" t="s">
        <v>361</v>
      </c>
      <c r="H6" s="16"/>
      <c r="I6" s="16"/>
      <c r="J6" s="16" t="s">
        <v>362</v>
      </c>
      <c r="K6" s="16" t="s">
        <v>373</v>
      </c>
    </row>
    <row r="7" spans="1:11" x14ac:dyDescent="0.25">
      <c r="A7" s="16" t="s">
        <v>16</v>
      </c>
      <c r="B7" s="16" t="s">
        <v>917</v>
      </c>
      <c r="C7" s="16" t="s">
        <v>107</v>
      </c>
      <c r="D7" s="16" t="s">
        <v>371</v>
      </c>
      <c r="E7" s="16" t="s">
        <v>375</v>
      </c>
      <c r="F7" s="16" t="s">
        <v>374</v>
      </c>
      <c r="G7" s="16" t="s">
        <v>364</v>
      </c>
      <c r="H7" s="16" t="s">
        <v>376</v>
      </c>
      <c r="I7" s="16"/>
      <c r="J7" s="16" t="s">
        <v>362</v>
      </c>
      <c r="K7" s="16" t="s">
        <v>374</v>
      </c>
    </row>
    <row r="8" spans="1:11" x14ac:dyDescent="0.25">
      <c r="A8" s="16" t="s">
        <v>16</v>
      </c>
      <c r="B8" s="16" t="s">
        <v>917</v>
      </c>
      <c r="C8" s="16" t="s">
        <v>45</v>
      </c>
      <c r="D8" s="16" t="s">
        <v>377</v>
      </c>
      <c r="E8" s="16" t="s">
        <v>375</v>
      </c>
      <c r="F8" s="16" t="s">
        <v>378</v>
      </c>
      <c r="G8" s="16" t="s">
        <v>361</v>
      </c>
      <c r="H8" s="16"/>
      <c r="I8" s="16"/>
      <c r="J8" s="16" t="s">
        <v>362</v>
      </c>
      <c r="K8" s="16" t="s">
        <v>378</v>
      </c>
    </row>
    <row r="9" spans="1:11" x14ac:dyDescent="0.25">
      <c r="A9" s="16" t="s">
        <v>16</v>
      </c>
      <c r="B9" s="16" t="s">
        <v>917</v>
      </c>
      <c r="C9" s="16" t="s">
        <v>173</v>
      </c>
      <c r="D9" s="16" t="s">
        <v>379</v>
      </c>
      <c r="E9" s="16" t="s">
        <v>372</v>
      </c>
      <c r="F9" s="16" t="s">
        <v>380</v>
      </c>
      <c r="G9" s="16" t="s">
        <v>361</v>
      </c>
      <c r="H9" s="16"/>
      <c r="I9" s="16"/>
      <c r="J9" s="16" t="s">
        <v>362</v>
      </c>
      <c r="K9" s="16" t="s">
        <v>381</v>
      </c>
    </row>
    <row r="10" spans="1:11" x14ac:dyDescent="0.25">
      <c r="A10" s="16" t="s">
        <v>16</v>
      </c>
      <c r="B10" s="16" t="s">
        <v>382</v>
      </c>
      <c r="C10" s="16" t="s">
        <v>137</v>
      </c>
      <c r="D10" s="16" t="s">
        <v>383</v>
      </c>
      <c r="E10" s="16" t="s">
        <v>383</v>
      </c>
      <c r="F10" s="16" t="s">
        <v>384</v>
      </c>
      <c r="G10" s="16" t="s">
        <v>361</v>
      </c>
      <c r="H10" s="16"/>
      <c r="I10" s="16"/>
      <c r="J10" s="16" t="s">
        <v>362</v>
      </c>
      <c r="K10" s="16" t="s">
        <v>384</v>
      </c>
    </row>
    <row r="11" spans="1:11" x14ac:dyDescent="0.25">
      <c r="A11" s="16" t="s">
        <v>16</v>
      </c>
      <c r="B11" s="16" t="s">
        <v>366</v>
      </c>
      <c r="C11" s="16" t="s">
        <v>78</v>
      </c>
      <c r="D11" s="16" t="s">
        <v>385</v>
      </c>
      <c r="E11" s="16" t="s">
        <v>386</v>
      </c>
      <c r="F11" s="16" t="s">
        <v>387</v>
      </c>
      <c r="G11" s="16" t="s">
        <v>361</v>
      </c>
      <c r="H11" s="16"/>
      <c r="I11" s="16"/>
      <c r="J11" s="16" t="s">
        <v>362</v>
      </c>
      <c r="K11" s="16" t="s">
        <v>387</v>
      </c>
    </row>
    <row r="12" spans="1:11" x14ac:dyDescent="0.25">
      <c r="A12" s="16" t="s">
        <v>16</v>
      </c>
      <c r="B12" s="16" t="s">
        <v>382</v>
      </c>
      <c r="C12" s="16" t="s">
        <v>104</v>
      </c>
      <c r="D12" s="16" t="s">
        <v>388</v>
      </c>
      <c r="E12" s="16" t="s">
        <v>388</v>
      </c>
      <c r="F12" s="16" t="s">
        <v>389</v>
      </c>
      <c r="G12" s="16" t="s">
        <v>361</v>
      </c>
      <c r="H12" s="16"/>
      <c r="I12" s="16"/>
      <c r="J12" s="16" t="s">
        <v>362</v>
      </c>
      <c r="K12" s="16" t="s">
        <v>389</v>
      </c>
    </row>
    <row r="13" spans="1:11" x14ac:dyDescent="0.25">
      <c r="A13" s="16" t="s">
        <v>16</v>
      </c>
      <c r="B13" s="16" t="s">
        <v>382</v>
      </c>
      <c r="C13" s="16" t="s">
        <v>62</v>
      </c>
      <c r="D13" s="16" t="s">
        <v>390</v>
      </c>
      <c r="E13" s="16" t="s">
        <v>390</v>
      </c>
      <c r="F13" s="16" t="s">
        <v>391</v>
      </c>
      <c r="G13" s="16" t="s">
        <v>361</v>
      </c>
      <c r="H13" s="16"/>
      <c r="I13" s="16"/>
      <c r="J13" s="16" t="s">
        <v>362</v>
      </c>
      <c r="K13" s="16" t="s">
        <v>391</v>
      </c>
    </row>
    <row r="14" spans="1:11" x14ac:dyDescent="0.25">
      <c r="A14" s="16" t="s">
        <v>16</v>
      </c>
      <c r="B14" s="16" t="s">
        <v>382</v>
      </c>
      <c r="C14" s="16" t="s">
        <v>219</v>
      </c>
      <c r="D14" s="16" t="s">
        <v>392</v>
      </c>
      <c r="E14" s="16" t="s">
        <v>392</v>
      </c>
      <c r="F14" s="16" t="s">
        <v>393</v>
      </c>
      <c r="G14" s="16" t="s">
        <v>361</v>
      </c>
      <c r="H14" s="16"/>
      <c r="I14" s="16"/>
      <c r="J14" s="16" t="s">
        <v>362</v>
      </c>
      <c r="K14" s="16" t="s">
        <v>393</v>
      </c>
    </row>
    <row r="15" spans="1:11" x14ac:dyDescent="0.25">
      <c r="A15" s="16" t="s">
        <v>16</v>
      </c>
      <c r="B15" s="16" t="s">
        <v>366</v>
      </c>
      <c r="C15" s="16" t="s">
        <v>184</v>
      </c>
      <c r="D15" s="16" t="s">
        <v>394</v>
      </c>
      <c r="E15" s="16" t="s">
        <v>394</v>
      </c>
      <c r="F15" s="16" t="s">
        <v>395</v>
      </c>
      <c r="G15" s="16" t="s">
        <v>361</v>
      </c>
      <c r="H15" s="16"/>
      <c r="I15" s="16"/>
      <c r="J15" s="16" t="s">
        <v>362</v>
      </c>
      <c r="K15" s="16" t="s">
        <v>395</v>
      </c>
    </row>
    <row r="16" spans="1:11" x14ac:dyDescent="0.25">
      <c r="A16" s="16" t="s">
        <v>16</v>
      </c>
      <c r="B16" s="16" t="s">
        <v>382</v>
      </c>
      <c r="C16" s="16" t="s">
        <v>142</v>
      </c>
      <c r="D16" s="16" t="s">
        <v>396</v>
      </c>
      <c r="E16" s="16" t="s">
        <v>397</v>
      </c>
      <c r="F16" s="16" t="s">
        <v>398</v>
      </c>
      <c r="G16" s="16" t="s">
        <v>361</v>
      </c>
      <c r="H16" s="16"/>
      <c r="I16" s="16"/>
      <c r="J16" s="16" t="s">
        <v>362</v>
      </c>
      <c r="K16" s="16" t="s">
        <v>398</v>
      </c>
    </row>
    <row r="17" spans="1:11" x14ac:dyDescent="0.25">
      <c r="A17" s="16" t="s">
        <v>16</v>
      </c>
      <c r="B17" s="16" t="s">
        <v>917</v>
      </c>
      <c r="C17" s="16" t="s">
        <v>50</v>
      </c>
      <c r="D17" s="16" t="s">
        <v>399</v>
      </c>
      <c r="E17" s="16" t="s">
        <v>399</v>
      </c>
      <c r="F17" s="16" t="s">
        <v>400</v>
      </c>
      <c r="G17" s="16" t="s">
        <v>364</v>
      </c>
      <c r="H17" s="16" t="s">
        <v>401</v>
      </c>
      <c r="I17" s="16"/>
      <c r="J17" s="16" t="s">
        <v>362</v>
      </c>
      <c r="K17" s="16" t="s">
        <v>400</v>
      </c>
    </row>
    <row r="18" spans="1:11" x14ac:dyDescent="0.25">
      <c r="A18" s="16" t="s">
        <v>16</v>
      </c>
      <c r="B18" s="16" t="s">
        <v>917</v>
      </c>
      <c r="C18" s="16" t="s">
        <v>138</v>
      </c>
      <c r="D18" s="16" t="s">
        <v>399</v>
      </c>
      <c r="E18" s="16" t="s">
        <v>399</v>
      </c>
      <c r="F18" s="16" t="s">
        <v>402</v>
      </c>
      <c r="G18" s="16" t="s">
        <v>361</v>
      </c>
      <c r="H18" s="16"/>
      <c r="I18" s="16"/>
      <c r="J18" s="16" t="s">
        <v>362</v>
      </c>
      <c r="K18" s="16" t="s">
        <v>403</v>
      </c>
    </row>
    <row r="19" spans="1:11" x14ac:dyDescent="0.25">
      <c r="A19" s="16" t="s">
        <v>16</v>
      </c>
      <c r="B19" s="16" t="s">
        <v>917</v>
      </c>
      <c r="C19" s="16" t="s">
        <v>143</v>
      </c>
      <c r="D19" s="16" t="s">
        <v>399</v>
      </c>
      <c r="E19" s="16" t="s">
        <v>399</v>
      </c>
      <c r="F19" s="16" t="s">
        <v>404</v>
      </c>
      <c r="G19" s="16" t="s">
        <v>361</v>
      </c>
      <c r="H19" s="16"/>
      <c r="I19" s="16"/>
      <c r="J19" s="16" t="s">
        <v>362</v>
      </c>
      <c r="K19" s="16" t="s">
        <v>404</v>
      </c>
    </row>
    <row r="20" spans="1:11" x14ac:dyDescent="0.25">
      <c r="A20" s="16" t="s">
        <v>16</v>
      </c>
      <c r="B20" s="16" t="s">
        <v>917</v>
      </c>
      <c r="C20" s="16" t="s">
        <v>47</v>
      </c>
      <c r="D20" s="16" t="s">
        <v>405</v>
      </c>
      <c r="E20" s="16" t="s">
        <v>405</v>
      </c>
      <c r="F20" s="16" t="s">
        <v>406</v>
      </c>
      <c r="G20" s="16" t="s">
        <v>361</v>
      </c>
      <c r="H20" s="16"/>
      <c r="I20" s="16"/>
      <c r="J20" s="16" t="s">
        <v>362</v>
      </c>
      <c r="K20" s="16" t="s">
        <v>406</v>
      </c>
    </row>
    <row r="21" spans="1:11" x14ac:dyDescent="0.25">
      <c r="A21" s="16" t="s">
        <v>16</v>
      </c>
      <c r="B21" s="16" t="s">
        <v>917</v>
      </c>
      <c r="C21" s="16" t="s">
        <v>101</v>
      </c>
      <c r="D21" s="16" t="s">
        <v>407</v>
      </c>
      <c r="E21" s="16" t="s">
        <v>407</v>
      </c>
      <c r="F21" s="16" t="s">
        <v>408</v>
      </c>
      <c r="G21" s="16" t="s">
        <v>361</v>
      </c>
      <c r="H21" s="16"/>
      <c r="I21" s="16"/>
      <c r="J21" s="16" t="s">
        <v>362</v>
      </c>
      <c r="K21" s="16" t="s">
        <v>408</v>
      </c>
    </row>
    <row r="22" spans="1:11" x14ac:dyDescent="0.25">
      <c r="A22" s="16" t="s">
        <v>16</v>
      </c>
      <c r="B22" s="16" t="s">
        <v>366</v>
      </c>
      <c r="C22" s="16" t="s">
        <v>100</v>
      </c>
      <c r="D22" s="16" t="s">
        <v>409</v>
      </c>
      <c r="E22" s="16" t="s">
        <v>409</v>
      </c>
      <c r="F22" s="16" t="s">
        <v>410</v>
      </c>
      <c r="G22" s="16" t="s">
        <v>361</v>
      </c>
      <c r="H22" s="16"/>
      <c r="I22" s="16"/>
      <c r="J22" s="16" t="s">
        <v>362</v>
      </c>
      <c r="K22" s="16" t="s">
        <v>410</v>
      </c>
    </row>
    <row r="23" spans="1:11" x14ac:dyDescent="0.25">
      <c r="A23" s="16" t="s">
        <v>16</v>
      </c>
      <c r="B23" s="16" t="s">
        <v>366</v>
      </c>
      <c r="C23" s="16" t="s">
        <v>55</v>
      </c>
      <c r="D23" s="16" t="s">
        <v>411</v>
      </c>
      <c r="E23" s="16" t="s">
        <v>411</v>
      </c>
      <c r="F23" s="16" t="s">
        <v>412</v>
      </c>
      <c r="G23" s="16" t="s">
        <v>361</v>
      </c>
      <c r="H23" s="16"/>
      <c r="I23" s="16"/>
      <c r="J23" s="16" t="s">
        <v>362</v>
      </c>
      <c r="K23" s="16" t="s">
        <v>412</v>
      </c>
    </row>
    <row r="24" spans="1:11" x14ac:dyDescent="0.25">
      <c r="A24" s="16" t="s">
        <v>16</v>
      </c>
      <c r="B24" s="16" t="s">
        <v>366</v>
      </c>
      <c r="C24" s="16" t="s">
        <v>191</v>
      </c>
      <c r="D24" s="16" t="s">
        <v>413</v>
      </c>
      <c r="E24" s="16" t="s">
        <v>414</v>
      </c>
      <c r="F24" s="16" t="s">
        <v>415</v>
      </c>
      <c r="G24" s="16" t="s">
        <v>364</v>
      </c>
      <c r="H24" s="16" t="s">
        <v>416</v>
      </c>
      <c r="I24" s="16"/>
      <c r="J24" s="16" t="s">
        <v>362</v>
      </c>
      <c r="K24" s="16" t="s">
        <v>415</v>
      </c>
    </row>
    <row r="25" spans="1:11" x14ac:dyDescent="0.25">
      <c r="A25" s="16" t="s">
        <v>16</v>
      </c>
      <c r="B25" s="16" t="s">
        <v>366</v>
      </c>
      <c r="C25" s="16" t="s">
        <v>124</v>
      </c>
      <c r="D25" s="16" t="s">
        <v>414</v>
      </c>
      <c r="E25" s="16" t="s">
        <v>414</v>
      </c>
      <c r="F25" s="16" t="s">
        <v>418</v>
      </c>
      <c r="G25" s="16" t="s">
        <v>361</v>
      </c>
      <c r="H25" s="16"/>
      <c r="I25" s="16"/>
      <c r="J25" s="16" t="s">
        <v>362</v>
      </c>
      <c r="K25" s="16" t="s">
        <v>417</v>
      </c>
    </row>
    <row r="26" spans="1:11" x14ac:dyDescent="0.25">
      <c r="A26" s="16" t="s">
        <v>16</v>
      </c>
      <c r="B26" s="16" t="s">
        <v>366</v>
      </c>
      <c r="C26" s="16" t="s">
        <v>89</v>
      </c>
      <c r="D26" s="16" t="s">
        <v>420</v>
      </c>
      <c r="E26" s="16" t="s">
        <v>420</v>
      </c>
      <c r="F26" s="16" t="s">
        <v>421</v>
      </c>
      <c r="G26" s="16" t="s">
        <v>361</v>
      </c>
      <c r="H26" s="16"/>
      <c r="I26" s="16"/>
      <c r="J26" s="16" t="s">
        <v>362</v>
      </c>
      <c r="K26" s="16" t="s">
        <v>421</v>
      </c>
    </row>
    <row r="27" spans="1:11" x14ac:dyDescent="0.25">
      <c r="A27" s="16" t="s">
        <v>16</v>
      </c>
      <c r="B27" s="16" t="s">
        <v>366</v>
      </c>
      <c r="C27" s="16" t="s">
        <v>144</v>
      </c>
      <c r="D27" s="16" t="s">
        <v>422</v>
      </c>
      <c r="E27" s="16" t="s">
        <v>423</v>
      </c>
      <c r="F27" s="16" t="s">
        <v>424</v>
      </c>
      <c r="G27" s="16" t="s">
        <v>361</v>
      </c>
      <c r="H27" s="16"/>
      <c r="I27" s="16"/>
      <c r="J27" s="16" t="s">
        <v>362</v>
      </c>
      <c r="K27" s="16" t="s">
        <v>424</v>
      </c>
    </row>
    <row r="28" spans="1:11" x14ac:dyDescent="0.25">
      <c r="A28" s="16" t="s">
        <v>16</v>
      </c>
      <c r="B28" s="16" t="s">
        <v>366</v>
      </c>
      <c r="C28" s="16" t="s">
        <v>177</v>
      </c>
      <c r="D28" s="16" t="s">
        <v>423</v>
      </c>
      <c r="E28" s="16" t="s">
        <v>423</v>
      </c>
      <c r="F28" s="16" t="s">
        <v>425</v>
      </c>
      <c r="G28" s="16" t="s">
        <v>364</v>
      </c>
      <c r="H28" s="16" t="s">
        <v>426</v>
      </c>
      <c r="I28" s="16"/>
      <c r="J28" s="16" t="s">
        <v>362</v>
      </c>
      <c r="K28" s="16" t="s">
        <v>425</v>
      </c>
    </row>
    <row r="29" spans="1:11" x14ac:dyDescent="0.25">
      <c r="A29" s="16" t="s">
        <v>16</v>
      </c>
      <c r="B29" s="16" t="s">
        <v>366</v>
      </c>
      <c r="C29" s="16" t="s">
        <v>68</v>
      </c>
      <c r="D29" s="16" t="s">
        <v>427</v>
      </c>
      <c r="E29" s="16" t="s">
        <v>427</v>
      </c>
      <c r="F29" s="16" t="s">
        <v>428</v>
      </c>
      <c r="G29" s="16" t="s">
        <v>361</v>
      </c>
      <c r="H29" s="16"/>
      <c r="I29" s="16"/>
      <c r="J29" s="16" t="s">
        <v>362</v>
      </c>
      <c r="K29" s="16" t="s">
        <v>428</v>
      </c>
    </row>
    <row r="30" spans="1:11" x14ac:dyDescent="0.25">
      <c r="A30" s="16" t="s">
        <v>16</v>
      </c>
      <c r="B30" s="16" t="s">
        <v>366</v>
      </c>
      <c r="C30" s="16" t="s">
        <v>53</v>
      </c>
      <c r="D30" s="16" t="s">
        <v>429</v>
      </c>
      <c r="E30" s="16" t="s">
        <v>430</v>
      </c>
      <c r="F30" s="16" t="s">
        <v>431</v>
      </c>
      <c r="G30" s="16" t="s">
        <v>364</v>
      </c>
      <c r="H30" s="16" t="s">
        <v>432</v>
      </c>
      <c r="I30" s="16"/>
      <c r="J30" s="16" t="s">
        <v>362</v>
      </c>
      <c r="K30" s="16" t="s">
        <v>431</v>
      </c>
    </row>
    <row r="31" spans="1:11" x14ac:dyDescent="0.25">
      <c r="A31" s="16" t="s">
        <v>16</v>
      </c>
      <c r="B31" s="16" t="s">
        <v>366</v>
      </c>
      <c r="C31" s="16" t="s">
        <v>103</v>
      </c>
      <c r="D31" s="16" t="s">
        <v>429</v>
      </c>
      <c r="E31" s="16" t="s">
        <v>430</v>
      </c>
      <c r="F31" s="16" t="s">
        <v>433</v>
      </c>
      <c r="G31" s="16" t="s">
        <v>361</v>
      </c>
      <c r="H31" s="16"/>
      <c r="I31" s="16"/>
      <c r="J31" s="16" t="s">
        <v>362</v>
      </c>
      <c r="K31" s="16" t="s">
        <v>433</v>
      </c>
    </row>
    <row r="32" spans="1:11" x14ac:dyDescent="0.25">
      <c r="A32" s="16" t="s">
        <v>16</v>
      </c>
      <c r="B32" s="16" t="s">
        <v>366</v>
      </c>
      <c r="C32" s="16" t="s">
        <v>122</v>
      </c>
      <c r="D32" s="16" t="s">
        <v>434</v>
      </c>
      <c r="E32" s="16" t="s">
        <v>434</v>
      </c>
      <c r="F32" s="16" t="s">
        <v>435</v>
      </c>
      <c r="G32" s="16" t="s">
        <v>361</v>
      </c>
      <c r="H32" s="16"/>
      <c r="I32" s="16"/>
      <c r="J32" s="16" t="s">
        <v>362</v>
      </c>
      <c r="K32" s="16" t="s">
        <v>435</v>
      </c>
    </row>
    <row r="33" spans="1:11" x14ac:dyDescent="0.25">
      <c r="A33" s="16" t="s">
        <v>16</v>
      </c>
      <c r="B33" s="16" t="s">
        <v>917</v>
      </c>
      <c r="C33" s="16" t="s">
        <v>105</v>
      </c>
      <c r="D33" s="16" t="s">
        <v>436</v>
      </c>
      <c r="E33" s="16" t="s">
        <v>437</v>
      </c>
      <c r="F33" s="16" t="s">
        <v>438</v>
      </c>
      <c r="G33" s="16" t="s">
        <v>361</v>
      </c>
      <c r="H33" s="16"/>
      <c r="I33" s="16"/>
      <c r="J33" s="16" t="s">
        <v>362</v>
      </c>
      <c r="K33" s="16" t="s">
        <v>439</v>
      </c>
    </row>
    <row r="34" spans="1:11" x14ac:dyDescent="0.25">
      <c r="A34" s="16" t="s">
        <v>16</v>
      </c>
      <c r="B34" s="16" t="s">
        <v>382</v>
      </c>
      <c r="C34" s="16" t="s">
        <v>190</v>
      </c>
      <c r="D34" s="16" t="s">
        <v>440</v>
      </c>
      <c r="E34" s="16" t="s">
        <v>441</v>
      </c>
      <c r="F34" s="16" t="s">
        <v>442</v>
      </c>
      <c r="G34" s="16" t="s">
        <v>361</v>
      </c>
      <c r="H34" s="16"/>
      <c r="I34" s="16"/>
      <c r="J34" s="16" t="s">
        <v>362</v>
      </c>
      <c r="K34" s="16" t="s">
        <v>442</v>
      </c>
    </row>
    <row r="35" spans="1:11" x14ac:dyDescent="0.25">
      <c r="A35" s="16" t="s">
        <v>16</v>
      </c>
      <c r="B35" s="16" t="s">
        <v>382</v>
      </c>
      <c r="C35" s="16" t="s">
        <v>141</v>
      </c>
      <c r="D35" s="16" t="s">
        <v>441</v>
      </c>
      <c r="E35" s="16" t="s">
        <v>441</v>
      </c>
      <c r="F35" s="16" t="s">
        <v>443</v>
      </c>
      <c r="G35" s="16" t="s">
        <v>361</v>
      </c>
      <c r="H35" s="16"/>
      <c r="I35" s="16"/>
      <c r="J35" s="16" t="s">
        <v>362</v>
      </c>
      <c r="K35" s="16" t="s">
        <v>443</v>
      </c>
    </row>
    <row r="36" spans="1:11" x14ac:dyDescent="0.25">
      <c r="A36" s="16" t="s">
        <v>16</v>
      </c>
      <c r="B36" s="16" t="s">
        <v>382</v>
      </c>
      <c r="C36" s="16" t="s">
        <v>99</v>
      </c>
      <c r="D36" s="16" t="s">
        <v>441</v>
      </c>
      <c r="E36" s="16" t="s">
        <v>441</v>
      </c>
      <c r="F36" s="16" t="s">
        <v>402</v>
      </c>
      <c r="G36" s="16" t="s">
        <v>361</v>
      </c>
      <c r="H36" s="16"/>
      <c r="I36" s="16"/>
      <c r="J36" s="16" t="s">
        <v>362</v>
      </c>
      <c r="K36" s="16" t="s">
        <v>444</v>
      </c>
    </row>
    <row r="37" spans="1:11" x14ac:dyDescent="0.25">
      <c r="A37" s="16" t="s">
        <v>16</v>
      </c>
      <c r="B37" s="16" t="s">
        <v>366</v>
      </c>
      <c r="C37" s="16" t="s">
        <v>102</v>
      </c>
      <c r="D37" s="16" t="s">
        <v>445</v>
      </c>
      <c r="E37" s="16" t="s">
        <v>445</v>
      </c>
      <c r="F37" s="16" t="s">
        <v>446</v>
      </c>
      <c r="G37" s="16" t="s">
        <v>361</v>
      </c>
      <c r="H37" s="16"/>
      <c r="I37" s="16"/>
      <c r="J37" s="16" t="s">
        <v>362</v>
      </c>
      <c r="K37" s="16" t="s">
        <v>446</v>
      </c>
    </row>
    <row r="38" spans="1:11" x14ac:dyDescent="0.25">
      <c r="A38" s="16" t="s">
        <v>16</v>
      </c>
      <c r="B38" s="16" t="s">
        <v>382</v>
      </c>
      <c r="C38" s="16" t="s">
        <v>136</v>
      </c>
      <c r="D38" s="16" t="s">
        <v>447</v>
      </c>
      <c r="E38" s="16" t="s">
        <v>447</v>
      </c>
      <c r="F38" s="16" t="s">
        <v>448</v>
      </c>
      <c r="G38" s="16" t="s">
        <v>361</v>
      </c>
      <c r="H38" s="16"/>
      <c r="I38" s="16"/>
      <c r="J38" s="16" t="s">
        <v>362</v>
      </c>
      <c r="K38" s="16" t="s">
        <v>448</v>
      </c>
    </row>
    <row r="39" spans="1:11" x14ac:dyDescent="0.25">
      <c r="A39" s="16" t="s">
        <v>16</v>
      </c>
      <c r="B39" s="16" t="s">
        <v>382</v>
      </c>
      <c r="C39" s="16" t="s">
        <v>111</v>
      </c>
      <c r="D39" s="16" t="s">
        <v>449</v>
      </c>
      <c r="E39" s="16" t="s">
        <v>449</v>
      </c>
      <c r="F39" s="16" t="s">
        <v>450</v>
      </c>
      <c r="G39" s="16" t="s">
        <v>364</v>
      </c>
      <c r="H39" s="16" t="s">
        <v>451</v>
      </c>
      <c r="I39" s="16"/>
      <c r="J39" s="16" t="s">
        <v>362</v>
      </c>
      <c r="K39" s="16" t="s">
        <v>450</v>
      </c>
    </row>
    <row r="40" spans="1:11" x14ac:dyDescent="0.25">
      <c r="A40" s="16" t="s">
        <v>16</v>
      </c>
      <c r="B40" s="16" t="s">
        <v>382</v>
      </c>
      <c r="C40" s="16" t="s">
        <v>79</v>
      </c>
      <c r="D40" s="16" t="s">
        <v>449</v>
      </c>
      <c r="E40" s="16" t="s">
        <v>449</v>
      </c>
      <c r="F40" s="16" t="s">
        <v>452</v>
      </c>
      <c r="G40" s="16" t="s">
        <v>361</v>
      </c>
      <c r="H40" s="16"/>
      <c r="I40" s="16"/>
      <c r="J40" s="16" t="s">
        <v>362</v>
      </c>
      <c r="K40" s="16" t="s">
        <v>452</v>
      </c>
    </row>
    <row r="41" spans="1:11" x14ac:dyDescent="0.25">
      <c r="A41" s="16" t="s">
        <v>16</v>
      </c>
      <c r="B41" s="16" t="s">
        <v>366</v>
      </c>
      <c r="C41" s="16" t="s">
        <v>186</v>
      </c>
      <c r="D41" s="16" t="s">
        <v>453</v>
      </c>
      <c r="E41" s="16" t="s">
        <v>453</v>
      </c>
      <c r="F41" s="16" t="s">
        <v>454</v>
      </c>
      <c r="G41" s="16" t="s">
        <v>361</v>
      </c>
      <c r="H41" s="16"/>
      <c r="I41" s="16"/>
      <c r="J41" s="16" t="s">
        <v>362</v>
      </c>
      <c r="K41" s="16" t="s">
        <v>454</v>
      </c>
    </row>
    <row r="42" spans="1:11" x14ac:dyDescent="0.25">
      <c r="A42" s="16" t="s">
        <v>16</v>
      </c>
      <c r="B42" s="16" t="s">
        <v>382</v>
      </c>
      <c r="C42" s="16" t="s">
        <v>175</v>
      </c>
      <c r="D42" s="16" t="s">
        <v>455</v>
      </c>
      <c r="E42" s="16" t="s">
        <v>455</v>
      </c>
      <c r="F42" s="16" t="s">
        <v>456</v>
      </c>
      <c r="G42" s="16" t="s">
        <v>361</v>
      </c>
      <c r="H42" s="16"/>
      <c r="I42" s="16"/>
      <c r="J42" s="16" t="s">
        <v>362</v>
      </c>
      <c r="K42" s="16" t="s">
        <v>456</v>
      </c>
    </row>
    <row r="43" spans="1:11" x14ac:dyDescent="0.25">
      <c r="A43" s="16" t="s">
        <v>16</v>
      </c>
      <c r="B43" s="16" t="s">
        <v>382</v>
      </c>
      <c r="C43" s="16" t="s">
        <v>48</v>
      </c>
      <c r="D43" s="16" t="s">
        <v>457</v>
      </c>
      <c r="E43" s="16" t="s">
        <v>457</v>
      </c>
      <c r="F43" s="16" t="s">
        <v>458</v>
      </c>
      <c r="G43" s="16" t="s">
        <v>361</v>
      </c>
      <c r="H43" s="16"/>
      <c r="I43" s="16"/>
      <c r="J43" s="16" t="s">
        <v>362</v>
      </c>
      <c r="K43" s="16" t="s">
        <v>459</v>
      </c>
    </row>
    <row r="44" spans="1:11" x14ac:dyDescent="0.25">
      <c r="A44" s="16" t="s">
        <v>16</v>
      </c>
      <c r="B44" s="16" t="s">
        <v>366</v>
      </c>
      <c r="C44" s="16" t="s">
        <v>63</v>
      </c>
      <c r="D44" s="16" t="s">
        <v>460</v>
      </c>
      <c r="E44" s="16" t="s">
        <v>460</v>
      </c>
      <c r="F44" s="16" t="s">
        <v>461</v>
      </c>
      <c r="G44" s="16" t="s">
        <v>361</v>
      </c>
      <c r="H44" s="16"/>
      <c r="I44" s="16"/>
      <c r="J44" s="16" t="s">
        <v>362</v>
      </c>
      <c r="K44" s="16" t="s">
        <v>461</v>
      </c>
    </row>
    <row r="45" spans="1:11" x14ac:dyDescent="0.25">
      <c r="A45" s="16" t="s">
        <v>16</v>
      </c>
      <c r="B45" s="16" t="s">
        <v>382</v>
      </c>
      <c r="C45" s="16" t="s">
        <v>189</v>
      </c>
      <c r="D45" s="16" t="s">
        <v>462</v>
      </c>
      <c r="E45" s="16" t="s">
        <v>462</v>
      </c>
      <c r="F45" s="16" t="s">
        <v>463</v>
      </c>
      <c r="G45" s="16" t="s">
        <v>361</v>
      </c>
      <c r="H45" s="16"/>
      <c r="I45" s="16"/>
      <c r="J45" s="16" t="s">
        <v>362</v>
      </c>
      <c r="K45" s="16" t="s">
        <v>463</v>
      </c>
    </row>
    <row r="46" spans="1:11" x14ac:dyDescent="0.25">
      <c r="A46" s="16" t="s">
        <v>16</v>
      </c>
      <c r="B46" s="16" t="s">
        <v>382</v>
      </c>
      <c r="C46" s="16" t="s">
        <v>140</v>
      </c>
      <c r="D46" s="16" t="s">
        <v>462</v>
      </c>
      <c r="E46" s="16" t="s">
        <v>462</v>
      </c>
      <c r="F46" s="16" t="s">
        <v>463</v>
      </c>
      <c r="G46" s="16" t="s">
        <v>364</v>
      </c>
      <c r="H46" s="16" t="s">
        <v>464</v>
      </c>
      <c r="I46" s="16"/>
      <c r="J46" s="16" t="s">
        <v>362</v>
      </c>
      <c r="K46" s="16" t="s">
        <v>465</v>
      </c>
    </row>
    <row r="47" spans="1:11" x14ac:dyDescent="0.25">
      <c r="A47" s="16" t="s">
        <v>16</v>
      </c>
      <c r="B47" s="16" t="s">
        <v>917</v>
      </c>
      <c r="C47" s="16" t="s">
        <v>198</v>
      </c>
      <c r="D47" s="16" t="s">
        <v>466</v>
      </c>
      <c r="E47" s="16" t="s">
        <v>467</v>
      </c>
      <c r="F47" s="16" t="s">
        <v>468</v>
      </c>
      <c r="G47" s="16" t="s">
        <v>361</v>
      </c>
      <c r="H47" s="16"/>
      <c r="I47" s="16"/>
      <c r="J47" s="16" t="s">
        <v>362</v>
      </c>
      <c r="K47" s="16" t="s">
        <v>469</v>
      </c>
    </row>
    <row r="48" spans="1:11" x14ac:dyDescent="0.25">
      <c r="A48" s="16" t="s">
        <v>16</v>
      </c>
      <c r="B48" s="16" t="s">
        <v>366</v>
      </c>
      <c r="C48" s="16" t="s">
        <v>470</v>
      </c>
      <c r="D48" s="16" t="s">
        <v>471</v>
      </c>
      <c r="E48" s="16" t="s">
        <v>471</v>
      </c>
      <c r="F48" s="16" t="s">
        <v>419</v>
      </c>
      <c r="G48" s="16" t="s">
        <v>361</v>
      </c>
      <c r="H48" s="16"/>
      <c r="I48" s="16"/>
      <c r="J48" s="16" t="s">
        <v>362</v>
      </c>
      <c r="K48" s="16" t="s">
        <v>419</v>
      </c>
    </row>
    <row r="49" spans="1:11" x14ac:dyDescent="0.25">
      <c r="A49" s="16" t="s">
        <v>16</v>
      </c>
      <c r="B49" s="16" t="s">
        <v>366</v>
      </c>
      <c r="C49" s="16" t="s">
        <v>139</v>
      </c>
      <c r="D49" s="16" t="s">
        <v>472</v>
      </c>
      <c r="E49" s="16" t="s">
        <v>472</v>
      </c>
      <c r="F49" s="16" t="s">
        <v>473</v>
      </c>
      <c r="G49" s="16" t="s">
        <v>364</v>
      </c>
      <c r="H49" s="16" t="s">
        <v>474</v>
      </c>
      <c r="I49" s="16"/>
      <c r="J49" s="16" t="s">
        <v>362</v>
      </c>
      <c r="K49" s="16" t="s">
        <v>473</v>
      </c>
    </row>
    <row r="50" spans="1:11" x14ac:dyDescent="0.25">
      <c r="A50" s="16" t="s">
        <v>16</v>
      </c>
      <c r="B50" s="16" t="s">
        <v>366</v>
      </c>
      <c r="C50" s="16" t="s">
        <v>170</v>
      </c>
      <c r="D50" s="16" t="s">
        <v>472</v>
      </c>
      <c r="E50" s="16" t="s">
        <v>472</v>
      </c>
      <c r="F50" s="16" t="s">
        <v>475</v>
      </c>
      <c r="G50" s="16" t="s">
        <v>361</v>
      </c>
      <c r="H50" s="16"/>
      <c r="I50" s="16"/>
      <c r="J50" s="16" t="s">
        <v>362</v>
      </c>
      <c r="K50" s="16" t="s">
        <v>476</v>
      </c>
    </row>
    <row r="51" spans="1:11" x14ac:dyDescent="0.25">
      <c r="A51" s="16" t="s">
        <v>16</v>
      </c>
      <c r="B51" s="16" t="s">
        <v>382</v>
      </c>
      <c r="C51" s="16" t="s">
        <v>185</v>
      </c>
      <c r="D51" s="16" t="s">
        <v>477</v>
      </c>
      <c r="E51" s="16" t="s">
        <v>477</v>
      </c>
      <c r="F51" s="16" t="s">
        <v>478</v>
      </c>
      <c r="G51" s="16" t="s">
        <v>361</v>
      </c>
      <c r="H51" s="16"/>
      <c r="I51" s="16"/>
      <c r="J51" s="16" t="s">
        <v>362</v>
      </c>
      <c r="K51" s="16" t="s">
        <v>478</v>
      </c>
    </row>
    <row r="52" spans="1:11" x14ac:dyDescent="0.25">
      <c r="A52" s="16" t="s">
        <v>16</v>
      </c>
      <c r="B52" s="16" t="s">
        <v>382</v>
      </c>
      <c r="C52" s="16" t="s">
        <v>83</v>
      </c>
      <c r="D52" s="16" t="s">
        <v>479</v>
      </c>
      <c r="E52" s="16" t="s">
        <v>480</v>
      </c>
      <c r="F52" s="16" t="s">
        <v>481</v>
      </c>
      <c r="G52" s="16" t="s">
        <v>361</v>
      </c>
      <c r="H52" s="16"/>
      <c r="I52" s="16"/>
      <c r="J52" s="16" t="s">
        <v>362</v>
      </c>
      <c r="K52" s="16" t="s">
        <v>482</v>
      </c>
    </row>
    <row r="53" spans="1:11" x14ac:dyDescent="0.25">
      <c r="A53" s="16" t="s">
        <v>16</v>
      </c>
      <c r="B53" s="16" t="s">
        <v>382</v>
      </c>
      <c r="C53" s="16" t="s">
        <v>49</v>
      </c>
      <c r="D53" s="16" t="s">
        <v>483</v>
      </c>
      <c r="E53" s="16" t="s">
        <v>480</v>
      </c>
      <c r="F53" s="16" t="s">
        <v>484</v>
      </c>
      <c r="G53" s="16" t="s">
        <v>361</v>
      </c>
      <c r="H53" s="16"/>
      <c r="I53" s="16"/>
      <c r="J53" s="16" t="s">
        <v>362</v>
      </c>
      <c r="K53" s="16" t="s">
        <v>484</v>
      </c>
    </row>
    <row r="54" spans="1:11" x14ac:dyDescent="0.25">
      <c r="A54" s="16" t="s">
        <v>16</v>
      </c>
      <c r="B54" s="16" t="s">
        <v>382</v>
      </c>
      <c r="C54" s="16" t="s">
        <v>85</v>
      </c>
      <c r="D54" s="16" t="s">
        <v>485</v>
      </c>
      <c r="E54" s="16" t="s">
        <v>486</v>
      </c>
      <c r="F54" s="16" t="s">
        <v>487</v>
      </c>
      <c r="G54" s="16" t="s">
        <v>361</v>
      </c>
      <c r="H54" s="16"/>
      <c r="I54" s="16"/>
      <c r="J54" s="16" t="s">
        <v>362</v>
      </c>
      <c r="K54" s="16" t="s">
        <v>487</v>
      </c>
    </row>
    <row r="55" spans="1:11" x14ac:dyDescent="0.25">
      <c r="A55" s="16" t="s">
        <v>4</v>
      </c>
      <c r="B55" s="16" t="s">
        <v>488</v>
      </c>
      <c r="C55" s="16" t="s">
        <v>156</v>
      </c>
      <c r="D55" s="16" t="s">
        <v>489</v>
      </c>
      <c r="E55" s="16" t="s">
        <v>489</v>
      </c>
      <c r="F55" s="16" t="s">
        <v>490</v>
      </c>
      <c r="G55" s="16" t="s">
        <v>361</v>
      </c>
      <c r="H55" s="16"/>
      <c r="I55" s="16"/>
      <c r="J55" s="16" t="s">
        <v>362</v>
      </c>
      <c r="K55" s="16" t="s">
        <v>490</v>
      </c>
    </row>
    <row r="56" spans="1:11" x14ac:dyDescent="0.25">
      <c r="A56" s="16" t="s">
        <v>4</v>
      </c>
      <c r="B56" s="16" t="s">
        <v>488</v>
      </c>
      <c r="C56" s="16" t="s">
        <v>155</v>
      </c>
      <c r="D56" s="16" t="s">
        <v>491</v>
      </c>
      <c r="E56" s="16" t="s">
        <v>491</v>
      </c>
      <c r="F56" s="16" t="s">
        <v>492</v>
      </c>
      <c r="G56" s="16" t="s">
        <v>364</v>
      </c>
      <c r="H56" s="16" t="s">
        <v>493</v>
      </c>
      <c r="I56" s="16"/>
      <c r="J56" s="16" t="s">
        <v>362</v>
      </c>
      <c r="K56" s="16" t="s">
        <v>492</v>
      </c>
    </row>
    <row r="57" spans="1:11" x14ac:dyDescent="0.25">
      <c r="A57" s="16" t="s">
        <v>4</v>
      </c>
      <c r="B57" s="16" t="s">
        <v>488</v>
      </c>
      <c r="C57" s="16" t="s">
        <v>65</v>
      </c>
      <c r="D57" s="16" t="s">
        <v>491</v>
      </c>
      <c r="E57" s="16" t="s">
        <v>491</v>
      </c>
      <c r="F57" s="16" t="s">
        <v>494</v>
      </c>
      <c r="G57" s="16" t="s">
        <v>361</v>
      </c>
      <c r="H57" s="16"/>
      <c r="I57" s="16"/>
      <c r="J57" s="16" t="s">
        <v>362</v>
      </c>
      <c r="K57" s="16" t="s">
        <v>494</v>
      </c>
    </row>
    <row r="58" spans="1:11" x14ac:dyDescent="0.25">
      <c r="A58" s="16" t="s">
        <v>4</v>
      </c>
      <c r="B58" s="16" t="s">
        <v>488</v>
      </c>
      <c r="C58" s="16" t="s">
        <v>153</v>
      </c>
      <c r="D58" s="16" t="s">
        <v>495</v>
      </c>
      <c r="E58" s="16" t="s">
        <v>495</v>
      </c>
      <c r="F58" s="16" t="s">
        <v>494</v>
      </c>
      <c r="G58" s="16" t="s">
        <v>361</v>
      </c>
      <c r="H58" s="16"/>
      <c r="I58" s="16"/>
      <c r="J58" s="16" t="s">
        <v>362</v>
      </c>
      <c r="K58" s="16" t="s">
        <v>494</v>
      </c>
    </row>
    <row r="59" spans="1:11" x14ac:dyDescent="0.25">
      <c r="A59" s="16" t="s">
        <v>4</v>
      </c>
      <c r="B59" s="16" t="s">
        <v>488</v>
      </c>
      <c r="C59" s="16" t="s">
        <v>123</v>
      </c>
      <c r="D59" s="16" t="s">
        <v>496</v>
      </c>
      <c r="E59" s="16" t="s">
        <v>496</v>
      </c>
      <c r="F59" s="16" t="s">
        <v>497</v>
      </c>
      <c r="G59" s="16" t="s">
        <v>361</v>
      </c>
      <c r="H59" s="16"/>
      <c r="I59" s="16"/>
      <c r="J59" s="16" t="s">
        <v>362</v>
      </c>
      <c r="K59" s="16" t="s">
        <v>497</v>
      </c>
    </row>
    <row r="60" spans="1:11" x14ac:dyDescent="0.25">
      <c r="A60" s="16" t="s">
        <v>1</v>
      </c>
      <c r="B60" s="16" t="s">
        <v>498</v>
      </c>
      <c r="C60" s="16" t="s">
        <v>214</v>
      </c>
      <c r="D60" s="16" t="s">
        <v>499</v>
      </c>
      <c r="E60" s="16" t="s">
        <v>500</v>
      </c>
      <c r="F60" s="16" t="s">
        <v>501</v>
      </c>
      <c r="G60" s="16" t="s">
        <v>364</v>
      </c>
      <c r="H60" s="16" t="s">
        <v>502</v>
      </c>
      <c r="I60" s="16"/>
      <c r="J60" s="16" t="s">
        <v>362</v>
      </c>
      <c r="K60" s="16" t="s">
        <v>501</v>
      </c>
    </row>
    <row r="61" spans="1:11" x14ac:dyDescent="0.25">
      <c r="A61" s="16" t="s">
        <v>1</v>
      </c>
      <c r="B61" s="16" t="s">
        <v>498</v>
      </c>
      <c r="C61" s="16" t="s">
        <v>252</v>
      </c>
      <c r="D61" s="16" t="s">
        <v>503</v>
      </c>
      <c r="E61" s="16" t="s">
        <v>504</v>
      </c>
      <c r="F61" s="16" t="s">
        <v>505</v>
      </c>
      <c r="G61" s="16" t="s">
        <v>364</v>
      </c>
      <c r="H61" s="16" t="s">
        <v>506</v>
      </c>
      <c r="I61" s="16"/>
      <c r="J61" s="16" t="s">
        <v>362</v>
      </c>
      <c r="K61" s="16" t="s">
        <v>505</v>
      </c>
    </row>
    <row r="62" spans="1:11" x14ac:dyDescent="0.25">
      <c r="A62" s="16" t="s">
        <v>1</v>
      </c>
      <c r="B62" s="16" t="s">
        <v>498</v>
      </c>
      <c r="C62" s="16" t="s">
        <v>60</v>
      </c>
      <c r="D62" s="16" t="s">
        <v>504</v>
      </c>
      <c r="E62" s="16" t="s">
        <v>504</v>
      </c>
      <c r="F62" s="16" t="s">
        <v>507</v>
      </c>
      <c r="G62" s="16" t="s">
        <v>361</v>
      </c>
      <c r="H62" s="16"/>
      <c r="I62" s="16"/>
      <c r="J62" s="16" t="s">
        <v>362</v>
      </c>
      <c r="K62" s="16" t="s">
        <v>507</v>
      </c>
    </row>
    <row r="63" spans="1:11" x14ac:dyDescent="0.25">
      <c r="A63" s="16" t="s">
        <v>1</v>
      </c>
      <c r="B63" s="16" t="s">
        <v>508</v>
      </c>
      <c r="C63" s="16" t="s">
        <v>80</v>
      </c>
      <c r="D63" s="16" t="s">
        <v>509</v>
      </c>
      <c r="E63" s="16" t="s">
        <v>510</v>
      </c>
      <c r="F63" s="16" t="s">
        <v>511</v>
      </c>
      <c r="G63" s="16" t="s">
        <v>361</v>
      </c>
      <c r="H63" s="16"/>
      <c r="I63" s="16"/>
      <c r="J63" s="16" t="s">
        <v>362</v>
      </c>
      <c r="K63" s="16" t="s">
        <v>511</v>
      </c>
    </row>
    <row r="64" spans="1:11" x14ac:dyDescent="0.25">
      <c r="A64" s="16" t="s">
        <v>1</v>
      </c>
      <c r="B64" s="16" t="s">
        <v>508</v>
      </c>
      <c r="C64" s="16" t="s">
        <v>255</v>
      </c>
      <c r="D64" s="16" t="s">
        <v>512</v>
      </c>
      <c r="E64" s="16" t="s">
        <v>510</v>
      </c>
      <c r="F64" s="16" t="s">
        <v>513</v>
      </c>
      <c r="G64" s="16" t="s">
        <v>361</v>
      </c>
      <c r="H64" s="16"/>
      <c r="I64" s="16"/>
      <c r="J64" s="16" t="s">
        <v>362</v>
      </c>
      <c r="K64" s="16" t="s">
        <v>513</v>
      </c>
    </row>
    <row r="65" spans="1:11" x14ac:dyDescent="0.25">
      <c r="A65" s="16" t="s">
        <v>1</v>
      </c>
      <c r="B65" s="16" t="s">
        <v>508</v>
      </c>
      <c r="C65" s="16" t="s">
        <v>73</v>
      </c>
      <c r="D65" s="16" t="s">
        <v>514</v>
      </c>
      <c r="E65" s="16" t="s">
        <v>510</v>
      </c>
      <c r="F65" s="16" t="s">
        <v>515</v>
      </c>
      <c r="G65" s="16" t="s">
        <v>361</v>
      </c>
      <c r="H65" s="16"/>
      <c r="I65" s="16"/>
      <c r="J65" s="16" t="s">
        <v>362</v>
      </c>
      <c r="K65" s="16" t="s">
        <v>515</v>
      </c>
    </row>
    <row r="66" spans="1:11" x14ac:dyDescent="0.25">
      <c r="A66" s="16" t="s">
        <v>1</v>
      </c>
      <c r="B66" s="16" t="s">
        <v>508</v>
      </c>
      <c r="C66" s="16" t="s">
        <v>256</v>
      </c>
      <c r="D66" s="16" t="s">
        <v>516</v>
      </c>
      <c r="E66" s="16" t="s">
        <v>510</v>
      </c>
      <c r="F66" s="16" t="s">
        <v>517</v>
      </c>
      <c r="G66" s="16" t="s">
        <v>361</v>
      </c>
      <c r="H66" s="16"/>
      <c r="I66" s="16"/>
      <c r="J66" s="16" t="s">
        <v>362</v>
      </c>
      <c r="K66" s="16" t="s">
        <v>518</v>
      </c>
    </row>
    <row r="67" spans="1:11" x14ac:dyDescent="0.25">
      <c r="A67" s="16" t="s">
        <v>1</v>
      </c>
      <c r="B67" s="16" t="s">
        <v>508</v>
      </c>
      <c r="C67" s="16" t="s">
        <v>215</v>
      </c>
      <c r="D67" s="16" t="s">
        <v>519</v>
      </c>
      <c r="E67" s="16" t="s">
        <v>510</v>
      </c>
      <c r="F67" s="16" t="s">
        <v>520</v>
      </c>
      <c r="G67" s="16" t="s">
        <v>361</v>
      </c>
      <c r="H67" s="16"/>
      <c r="I67" s="16"/>
      <c r="J67" s="16" t="s">
        <v>362</v>
      </c>
      <c r="K67" s="16" t="s">
        <v>520</v>
      </c>
    </row>
    <row r="68" spans="1:11" x14ac:dyDescent="0.25">
      <c r="A68" s="16" t="s">
        <v>1</v>
      </c>
      <c r="B68" s="16" t="s">
        <v>521</v>
      </c>
      <c r="C68" s="16" t="s">
        <v>197</v>
      </c>
      <c r="D68" s="16" t="s">
        <v>522</v>
      </c>
      <c r="E68" s="16" t="s">
        <v>522</v>
      </c>
      <c r="F68" s="16" t="s">
        <v>523</v>
      </c>
      <c r="G68" s="16" t="s">
        <v>361</v>
      </c>
      <c r="H68" s="16"/>
      <c r="I68" s="16"/>
      <c r="J68" s="16" t="s">
        <v>362</v>
      </c>
      <c r="K68" s="16" t="s">
        <v>523</v>
      </c>
    </row>
    <row r="69" spans="1:11" x14ac:dyDescent="0.25">
      <c r="A69" s="16" t="s">
        <v>1</v>
      </c>
      <c r="B69" s="16" t="s">
        <v>498</v>
      </c>
      <c r="C69" s="16" t="s">
        <v>35</v>
      </c>
      <c r="D69" s="16" t="s">
        <v>524</v>
      </c>
      <c r="E69" s="16" t="s">
        <v>524</v>
      </c>
      <c r="F69" s="16" t="s">
        <v>525</v>
      </c>
      <c r="G69" s="16" t="s">
        <v>361</v>
      </c>
      <c r="H69" s="16"/>
      <c r="I69" s="16"/>
      <c r="J69" s="16" t="s">
        <v>362</v>
      </c>
      <c r="K69" s="16" t="s">
        <v>526</v>
      </c>
    </row>
    <row r="70" spans="1:11" x14ac:dyDescent="0.25">
      <c r="A70" s="16" t="s">
        <v>1</v>
      </c>
      <c r="B70" s="16" t="s">
        <v>498</v>
      </c>
      <c r="C70" s="16" t="s">
        <v>193</v>
      </c>
      <c r="D70" s="16" t="s">
        <v>524</v>
      </c>
      <c r="E70" s="16" t="s">
        <v>524</v>
      </c>
      <c r="F70" s="16" t="s">
        <v>528</v>
      </c>
      <c r="G70" s="16" t="s">
        <v>361</v>
      </c>
      <c r="H70" s="16"/>
      <c r="I70" s="16"/>
      <c r="J70" s="16" t="s">
        <v>362</v>
      </c>
      <c r="K70" s="16" t="s">
        <v>528</v>
      </c>
    </row>
    <row r="71" spans="1:11" x14ac:dyDescent="0.25">
      <c r="A71" s="16" t="s">
        <v>1</v>
      </c>
      <c r="B71" s="16" t="s">
        <v>498</v>
      </c>
      <c r="C71" s="16" t="s">
        <v>529</v>
      </c>
      <c r="D71" s="16" t="s">
        <v>524</v>
      </c>
      <c r="E71" s="16" t="s">
        <v>524</v>
      </c>
      <c r="F71" s="16" t="s">
        <v>527</v>
      </c>
      <c r="G71" s="16" t="s">
        <v>361</v>
      </c>
      <c r="H71" s="16"/>
      <c r="I71" s="16"/>
      <c r="J71" s="16" t="s">
        <v>362</v>
      </c>
      <c r="K71" s="16" t="s">
        <v>527</v>
      </c>
    </row>
    <row r="72" spans="1:11" x14ac:dyDescent="0.25">
      <c r="A72" s="16" t="s">
        <v>1</v>
      </c>
      <c r="B72" s="16" t="s">
        <v>521</v>
      </c>
      <c r="C72" s="16" t="s">
        <v>216</v>
      </c>
      <c r="D72" s="16" t="s">
        <v>530</v>
      </c>
      <c r="E72" s="16" t="s">
        <v>530</v>
      </c>
      <c r="F72" s="16" t="s">
        <v>531</v>
      </c>
      <c r="G72" s="16" t="s">
        <v>361</v>
      </c>
      <c r="H72" s="16"/>
      <c r="I72" s="16"/>
      <c r="J72" s="16" t="s">
        <v>362</v>
      </c>
      <c r="K72" s="16" t="s">
        <v>532</v>
      </c>
    </row>
    <row r="73" spans="1:11" x14ac:dyDescent="0.25">
      <c r="A73" s="16" t="s">
        <v>1</v>
      </c>
      <c r="B73" s="16" t="s">
        <v>498</v>
      </c>
      <c r="C73" s="16" t="s">
        <v>202</v>
      </c>
      <c r="D73" s="16" t="s">
        <v>533</v>
      </c>
      <c r="E73" s="16" t="s">
        <v>500</v>
      </c>
      <c r="F73" s="16" t="s">
        <v>534</v>
      </c>
      <c r="G73" s="16" t="s">
        <v>361</v>
      </c>
      <c r="H73" s="16"/>
      <c r="I73" s="16"/>
      <c r="J73" s="16" t="s">
        <v>362</v>
      </c>
      <c r="K73" s="16" t="s">
        <v>534</v>
      </c>
    </row>
    <row r="74" spans="1:11" x14ac:dyDescent="0.25">
      <c r="A74" s="16" t="s">
        <v>1</v>
      </c>
      <c r="B74" s="16" t="s">
        <v>521</v>
      </c>
      <c r="C74" s="16" t="s">
        <v>232</v>
      </c>
      <c r="D74" s="16" t="s">
        <v>535</v>
      </c>
      <c r="E74" s="16" t="s">
        <v>535</v>
      </c>
      <c r="F74" s="16" t="s">
        <v>536</v>
      </c>
      <c r="G74" s="16" t="s">
        <v>361</v>
      </c>
      <c r="H74" s="16"/>
      <c r="I74" s="16"/>
      <c r="J74" s="16" t="s">
        <v>362</v>
      </c>
      <c r="K74" s="16" t="s">
        <v>536</v>
      </c>
    </row>
    <row r="75" spans="1:11" x14ac:dyDescent="0.25">
      <c r="A75" s="16" t="s">
        <v>1</v>
      </c>
      <c r="B75" s="16" t="s">
        <v>498</v>
      </c>
      <c r="C75" s="16" t="s">
        <v>539</v>
      </c>
      <c r="D75" s="16" t="s">
        <v>540</v>
      </c>
      <c r="E75" s="16" t="s">
        <v>540</v>
      </c>
      <c r="F75" s="16" t="s">
        <v>541</v>
      </c>
      <c r="G75" s="16" t="s">
        <v>361</v>
      </c>
      <c r="H75" s="16"/>
      <c r="I75" s="16"/>
      <c r="J75" s="16" t="s">
        <v>362</v>
      </c>
      <c r="K75" s="16" t="s">
        <v>541</v>
      </c>
    </row>
    <row r="76" spans="1:11" x14ac:dyDescent="0.25">
      <c r="A76" s="16" t="s">
        <v>1</v>
      </c>
      <c r="B76" s="16" t="s">
        <v>521</v>
      </c>
      <c r="C76" s="16" t="s">
        <v>259</v>
      </c>
      <c r="D76" s="16" t="s">
        <v>542</v>
      </c>
      <c r="E76" s="16" t="s">
        <v>542</v>
      </c>
      <c r="F76" s="16" t="s">
        <v>543</v>
      </c>
      <c r="G76" s="16" t="s">
        <v>361</v>
      </c>
      <c r="H76" s="16"/>
      <c r="I76" s="16"/>
      <c r="J76" s="16" t="s">
        <v>362</v>
      </c>
      <c r="K76" s="16" t="s">
        <v>543</v>
      </c>
    </row>
    <row r="77" spans="1:11" x14ac:dyDescent="0.25">
      <c r="A77" s="16" t="s">
        <v>1</v>
      </c>
      <c r="B77" s="16" t="s">
        <v>521</v>
      </c>
      <c r="C77" s="16" t="s">
        <v>196</v>
      </c>
      <c r="D77" s="16" t="s">
        <v>542</v>
      </c>
      <c r="E77" s="16" t="s">
        <v>542</v>
      </c>
      <c r="F77" s="16" t="s">
        <v>545</v>
      </c>
      <c r="G77" s="16" t="s">
        <v>361</v>
      </c>
      <c r="H77" s="16"/>
      <c r="I77" s="16"/>
      <c r="J77" s="16" t="s">
        <v>362</v>
      </c>
      <c r="K77" s="16" t="s">
        <v>545</v>
      </c>
    </row>
    <row r="78" spans="1:11" x14ac:dyDescent="0.25">
      <c r="A78" s="16" t="s">
        <v>1</v>
      </c>
      <c r="B78" s="16" t="s">
        <v>521</v>
      </c>
      <c r="C78" s="16" t="s">
        <v>228</v>
      </c>
      <c r="D78" s="16" t="s">
        <v>542</v>
      </c>
      <c r="E78" s="16" t="s">
        <v>542</v>
      </c>
      <c r="F78" s="16" t="s">
        <v>546</v>
      </c>
      <c r="G78" s="16" t="s">
        <v>361</v>
      </c>
      <c r="H78" s="16"/>
      <c r="I78" s="16"/>
      <c r="J78" s="16" t="s">
        <v>362</v>
      </c>
      <c r="K78" s="16" t="s">
        <v>546</v>
      </c>
    </row>
    <row r="79" spans="1:11" x14ac:dyDescent="0.25">
      <c r="A79" s="16" t="s">
        <v>1</v>
      </c>
      <c r="B79" s="16" t="s">
        <v>521</v>
      </c>
      <c r="C79" s="16" t="s">
        <v>82</v>
      </c>
      <c r="D79" s="16" t="s">
        <v>547</v>
      </c>
      <c r="E79" s="16" t="s">
        <v>542</v>
      </c>
      <c r="F79" s="16" t="s">
        <v>544</v>
      </c>
      <c r="G79" s="16" t="s">
        <v>361</v>
      </c>
      <c r="H79" s="16"/>
      <c r="I79" s="16"/>
      <c r="J79" s="16" t="s">
        <v>362</v>
      </c>
      <c r="K79" s="16" t="s">
        <v>544</v>
      </c>
    </row>
    <row r="80" spans="1:11" x14ac:dyDescent="0.25">
      <c r="A80" s="16" t="s">
        <v>1</v>
      </c>
      <c r="B80" s="16" t="s">
        <v>521</v>
      </c>
      <c r="C80" s="16" t="s">
        <v>213</v>
      </c>
      <c r="D80" s="16" t="s">
        <v>548</v>
      </c>
      <c r="E80" s="16" t="s">
        <v>548</v>
      </c>
      <c r="F80" s="16" t="s">
        <v>549</v>
      </c>
      <c r="G80" s="16" t="s">
        <v>361</v>
      </c>
      <c r="H80" s="16"/>
      <c r="I80" s="16"/>
      <c r="J80" s="16" t="s">
        <v>362</v>
      </c>
      <c r="K80" s="16" t="s">
        <v>549</v>
      </c>
    </row>
    <row r="81" spans="1:11" x14ac:dyDescent="0.25">
      <c r="A81" s="16" t="s">
        <v>1</v>
      </c>
      <c r="B81" s="16" t="s">
        <v>521</v>
      </c>
      <c r="C81" s="16" t="s">
        <v>95</v>
      </c>
      <c r="D81" s="16" t="s">
        <v>550</v>
      </c>
      <c r="E81" s="16" t="s">
        <v>550</v>
      </c>
      <c r="F81" s="16" t="s">
        <v>551</v>
      </c>
      <c r="G81" s="16" t="s">
        <v>361</v>
      </c>
      <c r="H81" s="16"/>
      <c r="I81" s="16"/>
      <c r="J81" s="16" t="s">
        <v>362</v>
      </c>
      <c r="K81" s="16" t="s">
        <v>551</v>
      </c>
    </row>
    <row r="82" spans="1:11" x14ac:dyDescent="0.25">
      <c r="A82" s="16" t="s">
        <v>1</v>
      </c>
      <c r="B82" s="16" t="s">
        <v>498</v>
      </c>
      <c r="C82" s="16" t="s">
        <v>84</v>
      </c>
      <c r="D82" s="16" t="s">
        <v>552</v>
      </c>
      <c r="E82" s="16" t="s">
        <v>552</v>
      </c>
      <c r="F82" s="16" t="s">
        <v>553</v>
      </c>
      <c r="G82" s="16" t="s">
        <v>361</v>
      </c>
      <c r="H82" s="16"/>
      <c r="I82" s="16"/>
      <c r="J82" s="16" t="s">
        <v>362</v>
      </c>
      <c r="K82" s="16" t="s">
        <v>553</v>
      </c>
    </row>
    <row r="83" spans="1:11" x14ac:dyDescent="0.25">
      <c r="A83" s="16" t="s">
        <v>1</v>
      </c>
      <c r="B83" s="16" t="s">
        <v>498</v>
      </c>
      <c r="C83" s="16" t="s">
        <v>75</v>
      </c>
      <c r="D83" s="16" t="s">
        <v>552</v>
      </c>
      <c r="E83" s="16" t="s">
        <v>552</v>
      </c>
      <c r="F83" s="16" t="s">
        <v>554</v>
      </c>
      <c r="G83" s="16" t="s">
        <v>361</v>
      </c>
      <c r="H83" s="16"/>
      <c r="I83" s="16"/>
      <c r="J83" s="16" t="s">
        <v>362</v>
      </c>
      <c r="K83" s="16" t="s">
        <v>554</v>
      </c>
    </row>
    <row r="84" spans="1:11" x14ac:dyDescent="0.25">
      <c r="A84" s="16" t="s">
        <v>1</v>
      </c>
      <c r="B84" s="16" t="s">
        <v>498</v>
      </c>
      <c r="C84" s="16" t="s">
        <v>119</v>
      </c>
      <c r="D84" s="16" t="s">
        <v>552</v>
      </c>
      <c r="E84" s="16" t="s">
        <v>552</v>
      </c>
      <c r="F84" s="16" t="s">
        <v>555</v>
      </c>
      <c r="G84" s="16" t="s">
        <v>361</v>
      </c>
      <c r="H84" s="16"/>
      <c r="I84" s="16"/>
      <c r="J84" s="16" t="s">
        <v>362</v>
      </c>
      <c r="K84" s="16" t="s">
        <v>555</v>
      </c>
    </row>
    <row r="85" spans="1:11" x14ac:dyDescent="0.25">
      <c r="A85" s="16" t="s">
        <v>1</v>
      </c>
      <c r="B85" s="16" t="s">
        <v>498</v>
      </c>
      <c r="C85" s="16" t="s">
        <v>98</v>
      </c>
      <c r="D85" s="16" t="s">
        <v>552</v>
      </c>
      <c r="E85" s="16" t="s">
        <v>552</v>
      </c>
      <c r="F85" s="16" t="s">
        <v>517</v>
      </c>
      <c r="G85" s="16" t="s">
        <v>361</v>
      </c>
      <c r="H85" s="16"/>
      <c r="I85" s="16"/>
      <c r="J85" s="16" t="s">
        <v>362</v>
      </c>
      <c r="K85" s="16" t="s">
        <v>518</v>
      </c>
    </row>
    <row r="86" spans="1:11" x14ac:dyDescent="0.25">
      <c r="A86" s="16" t="s">
        <v>1</v>
      </c>
      <c r="B86" s="16" t="s">
        <v>498</v>
      </c>
      <c r="C86" s="16" t="s">
        <v>245</v>
      </c>
      <c r="D86" s="16" t="s">
        <v>552</v>
      </c>
      <c r="E86" s="16" t="s">
        <v>552</v>
      </c>
      <c r="F86" s="16" t="s">
        <v>511</v>
      </c>
      <c r="G86" s="16" t="s">
        <v>361</v>
      </c>
      <c r="H86" s="16"/>
      <c r="I86" s="16"/>
      <c r="J86" s="16" t="s">
        <v>362</v>
      </c>
      <c r="K86" s="16" t="s">
        <v>511</v>
      </c>
    </row>
    <row r="87" spans="1:11" x14ac:dyDescent="0.25">
      <c r="A87" s="16" t="s">
        <v>1</v>
      </c>
      <c r="B87" s="16" t="s">
        <v>521</v>
      </c>
      <c r="C87" s="16" t="s">
        <v>90</v>
      </c>
      <c r="D87" s="16" t="s">
        <v>556</v>
      </c>
      <c r="E87" s="16" t="s">
        <v>557</v>
      </c>
      <c r="F87" s="16" t="s">
        <v>558</v>
      </c>
      <c r="G87" s="16" t="s">
        <v>361</v>
      </c>
      <c r="H87" s="16"/>
      <c r="I87" s="16"/>
      <c r="J87" s="16" t="s">
        <v>362</v>
      </c>
      <c r="K87" s="16" t="s">
        <v>558</v>
      </c>
    </row>
    <row r="88" spans="1:11" x14ac:dyDescent="0.25">
      <c r="A88" s="16" t="s">
        <v>1</v>
      </c>
      <c r="B88" s="16" t="s">
        <v>521</v>
      </c>
      <c r="C88" s="16" t="s">
        <v>229</v>
      </c>
      <c r="D88" s="16" t="s">
        <v>556</v>
      </c>
      <c r="E88" s="16" t="s">
        <v>557</v>
      </c>
      <c r="F88" s="16" t="s">
        <v>559</v>
      </c>
      <c r="G88" s="16" t="s">
        <v>364</v>
      </c>
      <c r="H88" s="16" t="s">
        <v>560</v>
      </c>
      <c r="I88" s="16"/>
      <c r="J88" s="16" t="s">
        <v>362</v>
      </c>
      <c r="K88" s="16" t="s">
        <v>559</v>
      </c>
    </row>
    <row r="89" spans="1:11" x14ac:dyDescent="0.25">
      <c r="A89" s="16" t="s">
        <v>1</v>
      </c>
      <c r="B89" s="16" t="s">
        <v>521</v>
      </c>
      <c r="C89" s="16" t="s">
        <v>38</v>
      </c>
      <c r="D89" s="16" t="s">
        <v>561</v>
      </c>
      <c r="E89" s="16" t="s">
        <v>561</v>
      </c>
      <c r="F89" s="16" t="s">
        <v>562</v>
      </c>
      <c r="G89" s="16" t="s">
        <v>361</v>
      </c>
      <c r="H89" s="16"/>
      <c r="I89" s="16"/>
      <c r="J89" s="16" t="s">
        <v>362</v>
      </c>
      <c r="K89" s="16" t="s">
        <v>563</v>
      </c>
    </row>
    <row r="90" spans="1:11" x14ac:dyDescent="0.25">
      <c r="A90" s="16" t="s">
        <v>1</v>
      </c>
      <c r="B90" s="16" t="s">
        <v>521</v>
      </c>
      <c r="C90" s="16" t="s">
        <v>227</v>
      </c>
      <c r="D90" s="16" t="s">
        <v>561</v>
      </c>
      <c r="E90" s="16" t="s">
        <v>561</v>
      </c>
      <c r="F90" s="16" t="s">
        <v>564</v>
      </c>
      <c r="G90" s="16" t="s">
        <v>361</v>
      </c>
      <c r="H90" s="16"/>
      <c r="I90" s="16"/>
      <c r="J90" s="16" t="s">
        <v>362</v>
      </c>
      <c r="K90" s="16" t="s">
        <v>564</v>
      </c>
    </row>
    <row r="91" spans="1:11" x14ac:dyDescent="0.25">
      <c r="A91" s="16" t="s">
        <v>1</v>
      </c>
      <c r="B91" s="16" t="s">
        <v>521</v>
      </c>
      <c r="C91" s="16" t="s">
        <v>74</v>
      </c>
      <c r="D91" s="16" t="s">
        <v>561</v>
      </c>
      <c r="E91" s="16" t="s">
        <v>561</v>
      </c>
      <c r="F91" s="16" t="s">
        <v>565</v>
      </c>
      <c r="G91" s="16" t="s">
        <v>361</v>
      </c>
      <c r="H91" s="16"/>
      <c r="I91" s="16"/>
      <c r="J91" s="16" t="s">
        <v>362</v>
      </c>
      <c r="K91" s="16" t="s">
        <v>565</v>
      </c>
    </row>
    <row r="92" spans="1:11" x14ac:dyDescent="0.25">
      <c r="A92" s="16" t="s">
        <v>1</v>
      </c>
      <c r="B92" s="16" t="s">
        <v>521</v>
      </c>
      <c r="C92" s="16" t="s">
        <v>194</v>
      </c>
      <c r="D92" s="16" t="s">
        <v>561</v>
      </c>
      <c r="E92" s="16" t="s">
        <v>561</v>
      </c>
      <c r="F92" s="16" t="s">
        <v>566</v>
      </c>
      <c r="G92" s="16" t="s">
        <v>361</v>
      </c>
      <c r="H92" s="16"/>
      <c r="I92" s="16"/>
      <c r="J92" s="16" t="s">
        <v>362</v>
      </c>
      <c r="K92" s="16" t="s">
        <v>566</v>
      </c>
    </row>
    <row r="93" spans="1:11" x14ac:dyDescent="0.25">
      <c r="A93" s="16" t="s">
        <v>1</v>
      </c>
      <c r="B93" s="16" t="s">
        <v>521</v>
      </c>
      <c r="C93" s="16" t="s">
        <v>167</v>
      </c>
      <c r="D93" s="16" t="s">
        <v>561</v>
      </c>
      <c r="E93" s="16" t="s">
        <v>561</v>
      </c>
      <c r="F93" s="16" t="s">
        <v>567</v>
      </c>
      <c r="G93" s="16" t="s">
        <v>361</v>
      </c>
      <c r="H93" s="16"/>
      <c r="I93" s="16"/>
      <c r="J93" s="16" t="s">
        <v>362</v>
      </c>
      <c r="K93" s="16" t="s">
        <v>567</v>
      </c>
    </row>
    <row r="94" spans="1:11" x14ac:dyDescent="0.25">
      <c r="A94" s="16" t="s">
        <v>1</v>
      </c>
      <c r="B94" s="16" t="s">
        <v>521</v>
      </c>
      <c r="C94" s="16" t="s">
        <v>226</v>
      </c>
      <c r="D94" s="16" t="s">
        <v>561</v>
      </c>
      <c r="E94" s="16" t="s">
        <v>561</v>
      </c>
      <c r="F94" s="16" t="s">
        <v>568</v>
      </c>
      <c r="G94" s="16" t="s">
        <v>361</v>
      </c>
      <c r="H94" s="16"/>
      <c r="I94" s="16"/>
      <c r="J94" s="16" t="s">
        <v>362</v>
      </c>
      <c r="K94" s="16" t="s">
        <v>568</v>
      </c>
    </row>
    <row r="95" spans="1:11" x14ac:dyDescent="0.25">
      <c r="A95" s="16" t="s">
        <v>1</v>
      </c>
      <c r="B95" s="16" t="s">
        <v>498</v>
      </c>
      <c r="C95" s="16" t="s">
        <v>129</v>
      </c>
      <c r="D95" s="16" t="s">
        <v>569</v>
      </c>
      <c r="E95" s="16" t="s">
        <v>537</v>
      </c>
      <c r="F95" s="16" t="s">
        <v>538</v>
      </c>
      <c r="G95" s="16" t="s">
        <v>361</v>
      </c>
      <c r="H95" s="16"/>
      <c r="I95" s="16"/>
      <c r="J95" s="16" t="s">
        <v>358</v>
      </c>
      <c r="K95" s="16" t="s">
        <v>538</v>
      </c>
    </row>
    <row r="96" spans="1:11" x14ac:dyDescent="0.25">
      <c r="A96" s="16" t="s">
        <v>1</v>
      </c>
      <c r="B96" s="16" t="s">
        <v>521</v>
      </c>
      <c r="C96" s="16" t="s">
        <v>250</v>
      </c>
      <c r="D96" s="16" t="s">
        <v>570</v>
      </c>
      <c r="E96" s="16" t="s">
        <v>571</v>
      </c>
      <c r="F96" s="16" t="s">
        <v>572</v>
      </c>
      <c r="G96" s="16" t="s">
        <v>361</v>
      </c>
      <c r="H96" s="16"/>
      <c r="I96" s="16"/>
      <c r="J96" s="16" t="s">
        <v>362</v>
      </c>
      <c r="K96" s="16" t="s">
        <v>515</v>
      </c>
    </row>
    <row r="97" spans="1:11" x14ac:dyDescent="0.25">
      <c r="A97" s="16" t="s">
        <v>1</v>
      </c>
      <c r="B97" s="16" t="s">
        <v>521</v>
      </c>
      <c r="C97" s="16" t="s">
        <v>168</v>
      </c>
      <c r="D97" s="16" t="s">
        <v>570</v>
      </c>
      <c r="E97" s="16" t="s">
        <v>574</v>
      </c>
      <c r="F97" s="16" t="s">
        <v>573</v>
      </c>
      <c r="G97" s="16" t="s">
        <v>361</v>
      </c>
      <c r="H97" s="16"/>
      <c r="I97" s="16"/>
      <c r="J97" s="16" t="s">
        <v>362</v>
      </c>
      <c r="K97" s="16" t="s">
        <v>573</v>
      </c>
    </row>
    <row r="98" spans="1:11" x14ac:dyDescent="0.25">
      <c r="A98" s="16" t="s">
        <v>1</v>
      </c>
      <c r="B98" s="16" t="s">
        <v>521</v>
      </c>
      <c r="C98" s="16" t="s">
        <v>120</v>
      </c>
      <c r="D98" s="16" t="s">
        <v>570</v>
      </c>
      <c r="E98" s="16" t="s">
        <v>570</v>
      </c>
      <c r="F98" s="16" t="s">
        <v>575</v>
      </c>
      <c r="G98" s="16" t="s">
        <v>364</v>
      </c>
      <c r="H98" s="16" t="s">
        <v>576</v>
      </c>
      <c r="I98" s="16"/>
      <c r="J98" s="16" t="s">
        <v>362</v>
      </c>
      <c r="K98" s="16" t="s">
        <v>575</v>
      </c>
    </row>
    <row r="99" spans="1:11" x14ac:dyDescent="0.25">
      <c r="A99" s="16" t="s">
        <v>1</v>
      </c>
      <c r="B99" s="16" t="s">
        <v>498</v>
      </c>
      <c r="C99" s="16" t="s">
        <v>146</v>
      </c>
      <c r="D99" s="16" t="s">
        <v>577</v>
      </c>
      <c r="E99" s="16" t="s">
        <v>577</v>
      </c>
      <c r="F99" s="16" t="s">
        <v>578</v>
      </c>
      <c r="G99" s="16" t="s">
        <v>361</v>
      </c>
      <c r="H99" s="16"/>
      <c r="I99" s="16"/>
      <c r="J99" s="16" t="s">
        <v>362</v>
      </c>
      <c r="K99" s="16" t="s">
        <v>578</v>
      </c>
    </row>
    <row r="100" spans="1:11" x14ac:dyDescent="0.25">
      <c r="A100" s="16" t="s">
        <v>1</v>
      </c>
      <c r="B100" s="16" t="s">
        <v>498</v>
      </c>
      <c r="C100" s="16" t="s">
        <v>37</v>
      </c>
      <c r="D100" s="16" t="s">
        <v>579</v>
      </c>
      <c r="E100" s="16" t="s">
        <v>579</v>
      </c>
      <c r="F100" s="16" t="s">
        <v>527</v>
      </c>
      <c r="G100" s="16" t="s">
        <v>361</v>
      </c>
      <c r="H100" s="16"/>
      <c r="I100" s="16"/>
      <c r="J100" s="16" t="s">
        <v>362</v>
      </c>
      <c r="K100" s="16" t="s">
        <v>527</v>
      </c>
    </row>
    <row r="101" spans="1:11" x14ac:dyDescent="0.25">
      <c r="A101" s="16" t="s">
        <v>6</v>
      </c>
      <c r="B101" s="16" t="s">
        <v>580</v>
      </c>
      <c r="C101" s="16" t="s">
        <v>110</v>
      </c>
      <c r="D101" s="16" t="s">
        <v>581</v>
      </c>
      <c r="E101" s="16" t="s">
        <v>581</v>
      </c>
      <c r="F101" s="16" t="s">
        <v>582</v>
      </c>
      <c r="G101" s="16" t="s">
        <v>361</v>
      </c>
      <c r="H101" s="16"/>
      <c r="I101" s="16"/>
      <c r="J101" s="16" t="s">
        <v>362</v>
      </c>
      <c r="K101" s="16" t="s">
        <v>583</v>
      </c>
    </row>
    <row r="102" spans="1:11" x14ac:dyDescent="0.25">
      <c r="A102" s="16" t="s">
        <v>6</v>
      </c>
      <c r="B102" s="16" t="s">
        <v>580</v>
      </c>
      <c r="C102" s="16" t="s">
        <v>154</v>
      </c>
      <c r="D102" s="16" t="s">
        <v>584</v>
      </c>
      <c r="E102" s="16" t="s">
        <v>585</v>
      </c>
      <c r="F102" s="16" t="s">
        <v>586</v>
      </c>
      <c r="G102" s="16" t="s">
        <v>361</v>
      </c>
      <c r="H102" s="16"/>
      <c r="I102" s="16"/>
      <c r="J102" s="16" t="s">
        <v>362</v>
      </c>
      <c r="K102" s="16" t="s">
        <v>586</v>
      </c>
    </row>
    <row r="103" spans="1:11" x14ac:dyDescent="0.25">
      <c r="A103" s="16" t="s">
        <v>6</v>
      </c>
      <c r="B103" s="16" t="s">
        <v>580</v>
      </c>
      <c r="C103" s="16" t="s">
        <v>192</v>
      </c>
      <c r="D103" s="16" t="s">
        <v>587</v>
      </c>
      <c r="E103" s="16" t="s">
        <v>585</v>
      </c>
      <c r="F103" s="16" t="s">
        <v>588</v>
      </c>
      <c r="G103" s="16" t="s">
        <v>361</v>
      </c>
      <c r="H103" s="16"/>
      <c r="I103" s="16"/>
      <c r="J103" s="16" t="s">
        <v>362</v>
      </c>
      <c r="K103" s="16" t="s">
        <v>588</v>
      </c>
    </row>
    <row r="104" spans="1:11" x14ac:dyDescent="0.25">
      <c r="A104" s="16" t="s">
        <v>6</v>
      </c>
      <c r="B104" s="16" t="s">
        <v>580</v>
      </c>
      <c r="C104" s="16" t="s">
        <v>93</v>
      </c>
      <c r="D104" s="16" t="s">
        <v>589</v>
      </c>
      <c r="E104" s="16" t="s">
        <v>589</v>
      </c>
      <c r="F104" s="16" t="s">
        <v>586</v>
      </c>
      <c r="G104" s="16" t="s">
        <v>361</v>
      </c>
      <c r="H104" s="16"/>
      <c r="I104" s="16"/>
      <c r="J104" s="16" t="s">
        <v>362</v>
      </c>
      <c r="K104" s="16" t="s">
        <v>586</v>
      </c>
    </row>
    <row r="105" spans="1:11" x14ac:dyDescent="0.25">
      <c r="A105" s="16" t="s">
        <v>6</v>
      </c>
      <c r="B105" s="16" t="s">
        <v>580</v>
      </c>
      <c r="C105" s="16" t="s">
        <v>225</v>
      </c>
      <c r="D105" s="16" t="s">
        <v>590</v>
      </c>
      <c r="E105" s="16" t="s">
        <v>590</v>
      </c>
      <c r="F105" s="16" t="s">
        <v>591</v>
      </c>
      <c r="G105" s="16" t="s">
        <v>361</v>
      </c>
      <c r="H105" s="16"/>
      <c r="I105" s="16"/>
      <c r="J105" s="16" t="s">
        <v>362</v>
      </c>
      <c r="K105" s="16" t="s">
        <v>591</v>
      </c>
    </row>
    <row r="106" spans="1:11" x14ac:dyDescent="0.25">
      <c r="A106" s="16" t="s">
        <v>7</v>
      </c>
      <c r="B106" s="16" t="s">
        <v>488</v>
      </c>
      <c r="C106" s="16" t="s">
        <v>96</v>
      </c>
      <c r="D106" s="16" t="s">
        <v>592</v>
      </c>
      <c r="E106" s="16" t="s">
        <v>592</v>
      </c>
      <c r="F106" s="16" t="s">
        <v>593</v>
      </c>
      <c r="G106" s="16" t="s">
        <v>361</v>
      </c>
      <c r="H106" s="16"/>
      <c r="I106" s="16"/>
      <c r="J106" s="16" t="s">
        <v>362</v>
      </c>
      <c r="K106" s="16" t="s">
        <v>593</v>
      </c>
    </row>
    <row r="107" spans="1:11" x14ac:dyDescent="0.25">
      <c r="A107" s="16" t="s">
        <v>7</v>
      </c>
      <c r="B107" s="16" t="s">
        <v>488</v>
      </c>
      <c r="C107" s="16" t="s">
        <v>52</v>
      </c>
      <c r="D107" s="16" t="s">
        <v>594</v>
      </c>
      <c r="E107" s="16" t="s">
        <v>594</v>
      </c>
      <c r="F107" s="16" t="s">
        <v>593</v>
      </c>
      <c r="G107" s="16" t="s">
        <v>361</v>
      </c>
      <c r="H107" s="16"/>
      <c r="I107" s="16"/>
      <c r="J107" s="16" t="s">
        <v>362</v>
      </c>
      <c r="K107" s="16" t="s">
        <v>593</v>
      </c>
    </row>
    <row r="108" spans="1:11" x14ac:dyDescent="0.25">
      <c r="A108" s="16" t="s">
        <v>7</v>
      </c>
      <c r="B108" s="16" t="s">
        <v>488</v>
      </c>
      <c r="C108" s="16" t="s">
        <v>262</v>
      </c>
      <c r="D108" s="16" t="s">
        <v>595</v>
      </c>
      <c r="E108" s="16" t="s">
        <v>596</v>
      </c>
      <c r="F108" s="16" t="s">
        <v>597</v>
      </c>
      <c r="G108" s="16" t="s">
        <v>364</v>
      </c>
      <c r="H108" s="16" t="s">
        <v>598</v>
      </c>
      <c r="I108" s="16"/>
      <c r="J108" s="16" t="s">
        <v>362</v>
      </c>
      <c r="K108" s="16" t="s">
        <v>599</v>
      </c>
    </row>
    <row r="109" spans="1:11" x14ac:dyDescent="0.25">
      <c r="A109" s="16" t="s">
        <v>7</v>
      </c>
      <c r="B109" s="16" t="s">
        <v>488</v>
      </c>
      <c r="C109" s="16" t="s">
        <v>157</v>
      </c>
      <c r="D109" s="16" t="s">
        <v>600</v>
      </c>
      <c r="E109" s="16" t="s">
        <v>600</v>
      </c>
      <c r="F109" s="16" t="s">
        <v>601</v>
      </c>
      <c r="G109" s="16" t="s">
        <v>361</v>
      </c>
      <c r="H109" s="16"/>
      <c r="I109" s="16"/>
      <c r="J109" s="16" t="s">
        <v>362</v>
      </c>
      <c r="K109" s="16" t="s">
        <v>601</v>
      </c>
    </row>
    <row r="110" spans="1:11" x14ac:dyDescent="0.25">
      <c r="A110" s="16" t="s">
        <v>15</v>
      </c>
      <c r="B110" s="16" t="s">
        <v>602</v>
      </c>
      <c r="C110" s="16" t="s">
        <v>187</v>
      </c>
      <c r="D110" s="16" t="s">
        <v>603</v>
      </c>
      <c r="E110" s="16" t="s">
        <v>603</v>
      </c>
      <c r="F110" s="16" t="s">
        <v>604</v>
      </c>
      <c r="G110" s="16" t="s">
        <v>361</v>
      </c>
      <c r="H110" s="16"/>
      <c r="I110" s="16"/>
      <c r="J110" s="16" t="s">
        <v>362</v>
      </c>
      <c r="K110" s="16" t="s">
        <v>604</v>
      </c>
    </row>
    <row r="111" spans="1:11" x14ac:dyDescent="0.25">
      <c r="A111" s="16" t="s">
        <v>15</v>
      </c>
      <c r="B111" s="16" t="s">
        <v>605</v>
      </c>
      <c r="C111" s="16" t="s">
        <v>218</v>
      </c>
      <c r="D111" s="16" t="s">
        <v>606</v>
      </c>
      <c r="E111" s="16" t="s">
        <v>606</v>
      </c>
      <c r="F111" s="16" t="s">
        <v>607</v>
      </c>
      <c r="G111" s="16" t="s">
        <v>361</v>
      </c>
      <c r="H111" s="16"/>
      <c r="I111" s="16"/>
      <c r="J111" s="16" t="s">
        <v>362</v>
      </c>
      <c r="K111" s="16" t="s">
        <v>607</v>
      </c>
    </row>
    <row r="112" spans="1:11" x14ac:dyDescent="0.25">
      <c r="A112" s="16" t="s">
        <v>15</v>
      </c>
      <c r="B112" s="16" t="s">
        <v>605</v>
      </c>
      <c r="C112" s="16" t="s">
        <v>164</v>
      </c>
      <c r="D112" s="16" t="s">
        <v>608</v>
      </c>
      <c r="E112" s="16" t="s">
        <v>608</v>
      </c>
      <c r="F112" s="16" t="s">
        <v>609</v>
      </c>
      <c r="G112" s="16" t="s">
        <v>361</v>
      </c>
      <c r="H112" s="16"/>
      <c r="I112" s="16"/>
      <c r="J112" s="16" t="s">
        <v>362</v>
      </c>
      <c r="K112" s="16" t="s">
        <v>609</v>
      </c>
    </row>
    <row r="113" spans="1:11" x14ac:dyDescent="0.25">
      <c r="A113" s="16" t="s">
        <v>15</v>
      </c>
      <c r="B113" s="16" t="s">
        <v>610</v>
      </c>
      <c r="C113" s="16" t="s">
        <v>611</v>
      </c>
      <c r="D113" s="16" t="s">
        <v>612</v>
      </c>
      <c r="E113" s="16" t="s">
        <v>612</v>
      </c>
      <c r="F113" s="16" t="s">
        <v>613</v>
      </c>
      <c r="G113" s="16" t="s">
        <v>361</v>
      </c>
      <c r="H113" s="16"/>
      <c r="I113" s="16"/>
      <c r="J113" s="16" t="s">
        <v>362</v>
      </c>
      <c r="K113" s="16" t="s">
        <v>614</v>
      </c>
    </row>
    <row r="114" spans="1:11" x14ac:dyDescent="0.25">
      <c r="A114" s="16" t="s">
        <v>15</v>
      </c>
      <c r="B114" s="16" t="s">
        <v>610</v>
      </c>
      <c r="C114" s="16" t="s">
        <v>615</v>
      </c>
      <c r="D114" s="16" t="s">
        <v>612</v>
      </c>
      <c r="E114" s="16" t="s">
        <v>612</v>
      </c>
      <c r="F114" s="16" t="s">
        <v>613</v>
      </c>
      <c r="G114" s="16" t="s">
        <v>364</v>
      </c>
      <c r="H114" s="16" t="s">
        <v>616</v>
      </c>
      <c r="I114" s="16"/>
      <c r="J114" s="16" t="s">
        <v>362</v>
      </c>
      <c r="K114" s="16" t="s">
        <v>613</v>
      </c>
    </row>
    <row r="115" spans="1:11" x14ac:dyDescent="0.25">
      <c r="A115" s="16" t="s">
        <v>15</v>
      </c>
      <c r="B115" s="16" t="s">
        <v>610</v>
      </c>
      <c r="C115" s="16" t="s">
        <v>56</v>
      </c>
      <c r="D115" s="16" t="s">
        <v>617</v>
      </c>
      <c r="E115" s="16" t="s">
        <v>617</v>
      </c>
      <c r="F115" s="16" t="s">
        <v>618</v>
      </c>
      <c r="G115" s="16" t="s">
        <v>361</v>
      </c>
      <c r="H115" s="16"/>
      <c r="I115" s="16"/>
      <c r="J115" s="16" t="s">
        <v>362</v>
      </c>
      <c r="K115" s="16" t="s">
        <v>618</v>
      </c>
    </row>
    <row r="116" spans="1:11" x14ac:dyDescent="0.25">
      <c r="A116" s="16" t="s">
        <v>15</v>
      </c>
      <c r="B116" s="16" t="s">
        <v>605</v>
      </c>
      <c r="C116" s="16" t="s">
        <v>112</v>
      </c>
      <c r="D116" s="16" t="s">
        <v>619</v>
      </c>
      <c r="E116" s="16" t="s">
        <v>619</v>
      </c>
      <c r="F116" s="16" t="s">
        <v>620</v>
      </c>
      <c r="G116" s="16" t="s">
        <v>361</v>
      </c>
      <c r="H116" s="16"/>
      <c r="I116" s="16"/>
      <c r="J116" s="16" t="s">
        <v>362</v>
      </c>
      <c r="K116" s="16" t="s">
        <v>620</v>
      </c>
    </row>
    <row r="117" spans="1:11" x14ac:dyDescent="0.25">
      <c r="A117" s="16" t="s">
        <v>15</v>
      </c>
      <c r="B117" s="16" t="s">
        <v>605</v>
      </c>
      <c r="C117" s="16" t="s">
        <v>217</v>
      </c>
      <c r="D117" s="16" t="s">
        <v>621</v>
      </c>
      <c r="E117" s="16" t="s">
        <v>621</v>
      </c>
      <c r="F117" s="16" t="s">
        <v>622</v>
      </c>
      <c r="G117" s="16" t="s">
        <v>361</v>
      </c>
      <c r="H117" s="16"/>
      <c r="I117" s="16"/>
      <c r="J117" s="16" t="s">
        <v>362</v>
      </c>
      <c r="K117" s="16" t="s">
        <v>622</v>
      </c>
    </row>
    <row r="118" spans="1:11" x14ac:dyDescent="0.25">
      <c r="A118" s="16" t="s">
        <v>15</v>
      </c>
      <c r="B118" s="16" t="s">
        <v>602</v>
      </c>
      <c r="C118" s="16" t="s">
        <v>72</v>
      </c>
      <c r="D118" s="16" t="s">
        <v>623</v>
      </c>
      <c r="E118" s="16" t="s">
        <v>623</v>
      </c>
      <c r="F118" s="16" t="s">
        <v>624</v>
      </c>
      <c r="G118" s="16" t="s">
        <v>361</v>
      </c>
      <c r="H118" s="16"/>
      <c r="I118" s="16"/>
      <c r="J118" s="16" t="s">
        <v>358</v>
      </c>
      <c r="K118" s="16" t="s">
        <v>624</v>
      </c>
    </row>
    <row r="119" spans="1:11" x14ac:dyDescent="0.25">
      <c r="A119" s="16" t="s">
        <v>15</v>
      </c>
      <c r="B119" s="16" t="s">
        <v>610</v>
      </c>
      <c r="C119" s="16" t="s">
        <v>69</v>
      </c>
      <c r="D119" s="16" t="s">
        <v>625</v>
      </c>
      <c r="E119" s="16" t="s">
        <v>625</v>
      </c>
      <c r="F119" s="16" t="s">
        <v>626</v>
      </c>
      <c r="G119" s="16" t="s">
        <v>361</v>
      </c>
      <c r="H119" s="16"/>
      <c r="I119" s="16"/>
      <c r="J119" s="16" t="s">
        <v>362</v>
      </c>
      <c r="K119" s="16" t="s">
        <v>627</v>
      </c>
    </row>
    <row r="120" spans="1:11" x14ac:dyDescent="0.25">
      <c r="A120" s="16" t="s">
        <v>15</v>
      </c>
      <c r="B120" s="16" t="s">
        <v>628</v>
      </c>
      <c r="C120" s="16" t="s">
        <v>59</v>
      </c>
      <c r="D120" s="16" t="s">
        <v>629</v>
      </c>
      <c r="E120" s="16" t="s">
        <v>629</v>
      </c>
      <c r="F120" s="16" t="s">
        <v>630</v>
      </c>
      <c r="G120" s="16" t="s">
        <v>361</v>
      </c>
      <c r="H120" s="16"/>
      <c r="I120" s="16"/>
      <c r="J120" s="16" t="s">
        <v>362</v>
      </c>
      <c r="K120" s="16" t="s">
        <v>631</v>
      </c>
    </row>
    <row r="121" spans="1:11" x14ac:dyDescent="0.25">
      <c r="A121" s="16" t="s">
        <v>15</v>
      </c>
      <c r="B121" s="16" t="s">
        <v>628</v>
      </c>
      <c r="C121" s="16" t="s">
        <v>632</v>
      </c>
      <c r="D121" s="16" t="s">
        <v>629</v>
      </c>
      <c r="E121" s="16" t="s">
        <v>629</v>
      </c>
      <c r="F121" s="16" t="s">
        <v>633</v>
      </c>
      <c r="G121" s="16" t="s">
        <v>361</v>
      </c>
      <c r="H121" s="16"/>
      <c r="I121" s="16"/>
      <c r="J121" s="16" t="s">
        <v>362</v>
      </c>
      <c r="K121" s="16" t="s">
        <v>634</v>
      </c>
    </row>
    <row r="122" spans="1:11" x14ac:dyDescent="0.25">
      <c r="A122" s="16" t="s">
        <v>15</v>
      </c>
      <c r="B122" s="16" t="s">
        <v>628</v>
      </c>
      <c r="C122" s="16" t="s">
        <v>257</v>
      </c>
      <c r="D122" s="16" t="s">
        <v>629</v>
      </c>
      <c r="E122" s="16" t="s">
        <v>629</v>
      </c>
      <c r="F122" s="16" t="s">
        <v>635</v>
      </c>
      <c r="G122" s="16" t="s">
        <v>361</v>
      </c>
      <c r="H122" s="16"/>
      <c r="I122" s="16"/>
      <c r="J122" s="16" t="s">
        <v>362</v>
      </c>
      <c r="K122" s="16" t="s">
        <v>636</v>
      </c>
    </row>
    <row r="123" spans="1:11" x14ac:dyDescent="0.25">
      <c r="A123" s="16" t="s">
        <v>15</v>
      </c>
      <c r="B123" s="16" t="s">
        <v>628</v>
      </c>
      <c r="C123" s="16" t="s">
        <v>254</v>
      </c>
      <c r="D123" s="16" t="s">
        <v>629</v>
      </c>
      <c r="E123" s="16" t="s">
        <v>629</v>
      </c>
      <c r="F123" s="16" t="s">
        <v>637</v>
      </c>
      <c r="G123" s="16" t="s">
        <v>361</v>
      </c>
      <c r="H123" s="16"/>
      <c r="I123" s="16"/>
      <c r="J123" s="16" t="s">
        <v>362</v>
      </c>
      <c r="K123" s="16" t="s">
        <v>638</v>
      </c>
    </row>
    <row r="124" spans="1:11" x14ac:dyDescent="0.25">
      <c r="A124" s="16" t="s">
        <v>15</v>
      </c>
      <c r="B124" s="16" t="s">
        <v>628</v>
      </c>
      <c r="C124" s="16" t="s">
        <v>258</v>
      </c>
      <c r="D124" s="16" t="s">
        <v>629</v>
      </c>
      <c r="E124" s="16" t="s">
        <v>629</v>
      </c>
      <c r="F124" s="16" t="s">
        <v>639</v>
      </c>
      <c r="G124" s="16" t="s">
        <v>361</v>
      </c>
      <c r="H124" s="16"/>
      <c r="I124" s="16"/>
      <c r="J124" s="16" t="s">
        <v>362</v>
      </c>
      <c r="K124" s="16" t="s">
        <v>639</v>
      </c>
    </row>
    <row r="125" spans="1:11" x14ac:dyDescent="0.25">
      <c r="A125" s="16" t="s">
        <v>15</v>
      </c>
      <c r="B125" s="16" t="s">
        <v>602</v>
      </c>
      <c r="C125" s="16" t="s">
        <v>91</v>
      </c>
      <c r="D125" s="16" t="s">
        <v>640</v>
      </c>
      <c r="E125" s="16" t="s">
        <v>641</v>
      </c>
      <c r="F125" s="16" t="s">
        <v>642</v>
      </c>
      <c r="G125" s="16" t="s">
        <v>361</v>
      </c>
      <c r="H125" s="16"/>
      <c r="I125" s="16"/>
      <c r="J125" s="16" t="s">
        <v>362</v>
      </c>
      <c r="K125" s="16" t="s">
        <v>642</v>
      </c>
    </row>
    <row r="126" spans="1:11" x14ac:dyDescent="0.25">
      <c r="A126" s="16" t="s">
        <v>15</v>
      </c>
      <c r="B126" s="16" t="s">
        <v>602</v>
      </c>
      <c r="C126" s="16" t="s">
        <v>88</v>
      </c>
      <c r="D126" s="16" t="s">
        <v>643</v>
      </c>
      <c r="E126" s="16" t="s">
        <v>641</v>
      </c>
      <c r="F126" s="16" t="s">
        <v>644</v>
      </c>
      <c r="G126" s="16" t="s">
        <v>361</v>
      </c>
      <c r="H126" s="16"/>
      <c r="I126" s="16"/>
      <c r="J126" s="16" t="s">
        <v>362</v>
      </c>
      <c r="K126" s="16" t="s">
        <v>644</v>
      </c>
    </row>
    <row r="127" spans="1:11" x14ac:dyDescent="0.25">
      <c r="A127" s="16" t="s">
        <v>15</v>
      </c>
      <c r="B127" s="16" t="s">
        <v>602</v>
      </c>
      <c r="C127" s="16" t="s">
        <v>147</v>
      </c>
      <c r="D127" s="16" t="s">
        <v>645</v>
      </c>
      <c r="E127" s="16" t="s">
        <v>646</v>
      </c>
      <c r="F127" s="16" t="s">
        <v>647</v>
      </c>
      <c r="G127" s="16" t="s">
        <v>364</v>
      </c>
      <c r="H127" s="16" t="s">
        <v>648</v>
      </c>
      <c r="I127" s="16"/>
      <c r="J127" s="16" t="s">
        <v>362</v>
      </c>
      <c r="K127" s="16" t="s">
        <v>647</v>
      </c>
    </row>
    <row r="128" spans="1:11" x14ac:dyDescent="0.25">
      <c r="A128" s="16" t="s">
        <v>15</v>
      </c>
      <c r="B128" s="16" t="s">
        <v>610</v>
      </c>
      <c r="C128" s="16" t="s">
        <v>148</v>
      </c>
      <c r="D128" s="16" t="s">
        <v>649</v>
      </c>
      <c r="E128" s="16" t="s">
        <v>650</v>
      </c>
      <c r="F128" s="16" t="s">
        <v>651</v>
      </c>
      <c r="G128" s="16" t="s">
        <v>361</v>
      </c>
      <c r="H128" s="16"/>
      <c r="I128" s="16"/>
      <c r="J128" s="16" t="s">
        <v>362</v>
      </c>
      <c r="K128" s="16" t="s">
        <v>652</v>
      </c>
    </row>
    <row r="129" spans="1:11" x14ac:dyDescent="0.25">
      <c r="A129" s="16" t="s">
        <v>15</v>
      </c>
      <c r="B129" s="16" t="s">
        <v>610</v>
      </c>
      <c r="C129" s="16" t="s">
        <v>165</v>
      </c>
      <c r="D129" s="16" t="s">
        <v>653</v>
      </c>
      <c r="E129" s="16" t="s">
        <v>650</v>
      </c>
      <c r="F129" s="16" t="s">
        <v>654</v>
      </c>
      <c r="G129" s="16" t="s">
        <v>364</v>
      </c>
      <c r="H129" s="16"/>
      <c r="I129" s="16"/>
      <c r="J129" s="16" t="s">
        <v>362</v>
      </c>
      <c r="K129" s="16" t="s">
        <v>655</v>
      </c>
    </row>
    <row r="130" spans="1:11" x14ac:dyDescent="0.25">
      <c r="A130" s="16" t="s">
        <v>15</v>
      </c>
      <c r="B130" s="16" t="s">
        <v>610</v>
      </c>
      <c r="C130" s="16" t="s">
        <v>57</v>
      </c>
      <c r="D130" s="16" t="s">
        <v>649</v>
      </c>
      <c r="E130" s="16" t="s">
        <v>650</v>
      </c>
      <c r="F130" s="16" t="s">
        <v>657</v>
      </c>
      <c r="G130" s="16" t="s">
        <v>364</v>
      </c>
      <c r="H130" s="16" t="s">
        <v>658</v>
      </c>
      <c r="I130" s="16"/>
      <c r="J130" s="16" t="s">
        <v>362</v>
      </c>
      <c r="K130" s="16" t="s">
        <v>659</v>
      </c>
    </row>
    <row r="131" spans="1:11" x14ac:dyDescent="0.25">
      <c r="A131" s="16" t="s">
        <v>15</v>
      </c>
      <c r="B131" s="16" t="s">
        <v>602</v>
      </c>
      <c r="C131" s="16" t="s">
        <v>67</v>
      </c>
      <c r="D131" s="16" t="s">
        <v>660</v>
      </c>
      <c r="E131" s="16" t="s">
        <v>660</v>
      </c>
      <c r="F131" s="16" t="s">
        <v>661</v>
      </c>
      <c r="G131" s="16" t="s">
        <v>361</v>
      </c>
      <c r="H131" s="16"/>
      <c r="I131" s="16"/>
      <c r="J131" s="16" t="s">
        <v>362</v>
      </c>
      <c r="K131" s="16" t="s">
        <v>661</v>
      </c>
    </row>
    <row r="132" spans="1:11" x14ac:dyDescent="0.25">
      <c r="A132" s="16" t="s">
        <v>15</v>
      </c>
      <c r="B132" s="16" t="s">
        <v>610</v>
      </c>
      <c r="C132" s="16" t="s">
        <v>183</v>
      </c>
      <c r="D132" s="16" t="s">
        <v>662</v>
      </c>
      <c r="E132" s="16" t="s">
        <v>662</v>
      </c>
      <c r="F132" s="16" t="s">
        <v>663</v>
      </c>
      <c r="G132" s="16" t="s">
        <v>361</v>
      </c>
      <c r="H132" s="16"/>
      <c r="I132" s="16"/>
      <c r="J132" s="16" t="s">
        <v>362</v>
      </c>
      <c r="K132" s="16" t="s">
        <v>664</v>
      </c>
    </row>
    <row r="133" spans="1:11" x14ac:dyDescent="0.25">
      <c r="A133" s="16" t="s">
        <v>15</v>
      </c>
      <c r="B133" s="16" t="s">
        <v>610</v>
      </c>
      <c r="C133" s="16" t="s">
        <v>150</v>
      </c>
      <c r="D133" s="16" t="s">
        <v>666</v>
      </c>
      <c r="E133" s="16" t="s">
        <v>666</v>
      </c>
      <c r="F133" s="16" t="s">
        <v>667</v>
      </c>
      <c r="G133" s="16" t="s">
        <v>361</v>
      </c>
      <c r="H133" s="16"/>
      <c r="I133" s="16"/>
      <c r="J133" s="16" t="s">
        <v>362</v>
      </c>
      <c r="K133" s="16" t="s">
        <v>667</v>
      </c>
    </row>
    <row r="134" spans="1:11" x14ac:dyDescent="0.25">
      <c r="A134" s="16" t="s">
        <v>15</v>
      </c>
      <c r="B134" s="16" t="s">
        <v>610</v>
      </c>
      <c r="C134" s="16" t="s">
        <v>246</v>
      </c>
      <c r="D134" s="16" t="s">
        <v>666</v>
      </c>
      <c r="E134" s="16" t="s">
        <v>666</v>
      </c>
      <c r="F134" s="16" t="s">
        <v>668</v>
      </c>
      <c r="G134" s="16" t="s">
        <v>364</v>
      </c>
      <c r="H134" s="16" t="s">
        <v>669</v>
      </c>
      <c r="I134" s="16"/>
      <c r="J134" s="16" t="s">
        <v>362</v>
      </c>
      <c r="K134" s="16" t="s">
        <v>668</v>
      </c>
    </row>
    <row r="135" spans="1:11" x14ac:dyDescent="0.25">
      <c r="A135" s="16" t="s">
        <v>15</v>
      </c>
      <c r="B135" s="16" t="s">
        <v>605</v>
      </c>
      <c r="C135" s="16" t="s">
        <v>188</v>
      </c>
      <c r="D135" s="16" t="s">
        <v>670</v>
      </c>
      <c r="E135" s="16" t="s">
        <v>670</v>
      </c>
      <c r="F135" s="16" t="s">
        <v>671</v>
      </c>
      <c r="G135" s="16" t="s">
        <v>361</v>
      </c>
      <c r="H135" s="16"/>
      <c r="I135" s="16"/>
      <c r="J135" s="16" t="s">
        <v>362</v>
      </c>
      <c r="K135" s="16" t="s">
        <v>671</v>
      </c>
    </row>
    <row r="136" spans="1:11" x14ac:dyDescent="0.25">
      <c r="A136" s="16" t="s">
        <v>15</v>
      </c>
      <c r="B136" s="16" t="s">
        <v>602</v>
      </c>
      <c r="C136" s="16" t="s">
        <v>121</v>
      </c>
      <c r="D136" s="16" t="s">
        <v>672</v>
      </c>
      <c r="E136" s="16" t="s">
        <v>672</v>
      </c>
      <c r="F136" s="16" t="s">
        <v>673</v>
      </c>
      <c r="G136" s="16" t="s">
        <v>361</v>
      </c>
      <c r="H136" s="16"/>
      <c r="I136" s="16"/>
      <c r="J136" s="16" t="s">
        <v>362</v>
      </c>
      <c r="K136" s="16" t="s">
        <v>673</v>
      </c>
    </row>
    <row r="137" spans="1:11" x14ac:dyDescent="0.25">
      <c r="A137" s="16" t="s">
        <v>15</v>
      </c>
      <c r="B137" s="16" t="s">
        <v>602</v>
      </c>
      <c r="C137" s="16" t="s">
        <v>234</v>
      </c>
      <c r="D137" s="16" t="s">
        <v>674</v>
      </c>
      <c r="E137" s="16" t="s">
        <v>675</v>
      </c>
      <c r="F137" s="16" t="s">
        <v>676</v>
      </c>
      <c r="G137" s="16" t="s">
        <v>361</v>
      </c>
      <c r="H137" s="16"/>
      <c r="I137" s="16"/>
      <c r="J137" s="16" t="s">
        <v>362</v>
      </c>
      <c r="K137" s="16" t="s">
        <v>676</v>
      </c>
    </row>
    <row r="138" spans="1:11" x14ac:dyDescent="0.25">
      <c r="A138" s="16" t="s">
        <v>15</v>
      </c>
      <c r="B138" s="16" t="s">
        <v>610</v>
      </c>
      <c r="C138" s="16" t="s">
        <v>261</v>
      </c>
      <c r="D138" s="16" t="s">
        <v>677</v>
      </c>
      <c r="E138" s="16" t="s">
        <v>678</v>
      </c>
      <c r="F138" s="16" t="s">
        <v>679</v>
      </c>
      <c r="G138" s="16" t="s">
        <v>364</v>
      </c>
      <c r="H138" s="16" t="s">
        <v>680</v>
      </c>
      <c r="I138" s="16"/>
      <c r="J138" s="16" t="s">
        <v>362</v>
      </c>
      <c r="K138" s="16" t="s">
        <v>679</v>
      </c>
    </row>
    <row r="139" spans="1:11" x14ac:dyDescent="0.25">
      <c r="A139" s="16" t="s">
        <v>15</v>
      </c>
      <c r="B139" s="16" t="s">
        <v>610</v>
      </c>
      <c r="C139" s="16" t="s">
        <v>126</v>
      </c>
      <c r="D139" s="16" t="s">
        <v>682</v>
      </c>
      <c r="E139" s="16" t="s">
        <v>682</v>
      </c>
      <c r="F139" s="16" t="s">
        <v>683</v>
      </c>
      <c r="G139" s="16" t="s">
        <v>361</v>
      </c>
      <c r="H139" s="16"/>
      <c r="I139" s="16"/>
      <c r="J139" s="16" t="s">
        <v>362</v>
      </c>
      <c r="K139" s="16" t="s">
        <v>683</v>
      </c>
    </row>
    <row r="140" spans="1:11" x14ac:dyDescent="0.25">
      <c r="A140" s="16" t="s">
        <v>15</v>
      </c>
      <c r="B140" s="16" t="s">
        <v>602</v>
      </c>
      <c r="C140" s="16" t="s">
        <v>158</v>
      </c>
      <c r="D140" s="16" t="s">
        <v>684</v>
      </c>
      <c r="E140" s="16" t="s">
        <v>685</v>
      </c>
      <c r="F140" s="16" t="s">
        <v>686</v>
      </c>
      <c r="G140" s="16" t="s">
        <v>361</v>
      </c>
      <c r="H140" s="16"/>
      <c r="I140" s="16"/>
      <c r="J140" s="16" t="s">
        <v>362</v>
      </c>
      <c r="K140" s="16" t="s">
        <v>686</v>
      </c>
    </row>
    <row r="141" spans="1:11" x14ac:dyDescent="0.25">
      <c r="A141" s="16" t="s">
        <v>15</v>
      </c>
      <c r="B141" s="16" t="s">
        <v>602</v>
      </c>
      <c r="C141" s="16" t="s">
        <v>149</v>
      </c>
      <c r="D141" s="16" t="s">
        <v>687</v>
      </c>
      <c r="E141" s="16" t="s">
        <v>685</v>
      </c>
      <c r="F141" s="16" t="s">
        <v>688</v>
      </c>
      <c r="G141" s="16" t="s">
        <v>361</v>
      </c>
      <c r="H141" s="16"/>
      <c r="I141" s="16"/>
      <c r="J141" s="16" t="s">
        <v>362</v>
      </c>
      <c r="K141" s="16" t="s">
        <v>689</v>
      </c>
    </row>
    <row r="142" spans="1:11" x14ac:dyDescent="0.25">
      <c r="A142" s="16" t="s">
        <v>15</v>
      </c>
      <c r="B142" s="16" t="s">
        <v>602</v>
      </c>
      <c r="C142" s="16" t="s">
        <v>160</v>
      </c>
      <c r="D142" s="16" t="s">
        <v>690</v>
      </c>
      <c r="E142" s="16" t="s">
        <v>685</v>
      </c>
      <c r="F142" s="16" t="s">
        <v>691</v>
      </c>
      <c r="G142" s="16" t="s">
        <v>361</v>
      </c>
      <c r="H142" s="16"/>
      <c r="I142" s="16"/>
      <c r="J142" s="16" t="s">
        <v>362</v>
      </c>
      <c r="K142" s="16" t="s">
        <v>691</v>
      </c>
    </row>
    <row r="143" spans="1:11" x14ac:dyDescent="0.25">
      <c r="A143" s="16" t="s">
        <v>15</v>
      </c>
      <c r="B143" s="16" t="s">
        <v>602</v>
      </c>
      <c r="C143" s="16" t="s">
        <v>233</v>
      </c>
      <c r="D143" s="16" t="s">
        <v>692</v>
      </c>
      <c r="E143" s="16" t="s">
        <v>685</v>
      </c>
      <c r="F143" s="16" t="s">
        <v>693</v>
      </c>
      <c r="G143" s="16" t="s">
        <v>361</v>
      </c>
      <c r="H143" s="16"/>
      <c r="I143" s="16"/>
      <c r="J143" s="16" t="s">
        <v>362</v>
      </c>
      <c r="K143" s="16" t="s">
        <v>694</v>
      </c>
    </row>
    <row r="144" spans="1:11" x14ac:dyDescent="0.25">
      <c r="A144" s="16" t="s">
        <v>15</v>
      </c>
      <c r="B144" s="16" t="s">
        <v>602</v>
      </c>
      <c r="C144" s="16" t="s">
        <v>166</v>
      </c>
      <c r="D144" s="16" t="s">
        <v>695</v>
      </c>
      <c r="E144" s="16" t="s">
        <v>685</v>
      </c>
      <c r="F144" s="16" t="s">
        <v>696</v>
      </c>
      <c r="G144" s="16" t="s">
        <v>361</v>
      </c>
      <c r="H144" s="16"/>
      <c r="I144" s="16"/>
      <c r="J144" s="16" t="s">
        <v>362</v>
      </c>
      <c r="K144" s="16" t="s">
        <v>696</v>
      </c>
    </row>
    <row r="145" spans="1:11" x14ac:dyDescent="0.25">
      <c r="A145" s="16" t="s">
        <v>15</v>
      </c>
      <c r="B145" s="16" t="s">
        <v>610</v>
      </c>
      <c r="C145" s="16" t="s">
        <v>114</v>
      </c>
      <c r="D145" s="16" t="s">
        <v>697</v>
      </c>
      <c r="E145" s="16" t="s">
        <v>685</v>
      </c>
      <c r="F145" s="16" t="s">
        <v>698</v>
      </c>
      <c r="G145" s="16" t="s">
        <v>361</v>
      </c>
      <c r="H145" s="16"/>
      <c r="I145" s="16"/>
      <c r="J145" s="16" t="s">
        <v>362</v>
      </c>
      <c r="K145" s="16" t="s">
        <v>699</v>
      </c>
    </row>
    <row r="146" spans="1:11" x14ac:dyDescent="0.25">
      <c r="A146" s="16" t="s">
        <v>15</v>
      </c>
      <c r="B146" s="16" t="s">
        <v>610</v>
      </c>
      <c r="C146" s="16" t="s">
        <v>171</v>
      </c>
      <c r="D146" s="16" t="s">
        <v>700</v>
      </c>
      <c r="E146" s="16" t="s">
        <v>685</v>
      </c>
      <c r="F146" s="16" t="s">
        <v>701</v>
      </c>
      <c r="G146" s="16" t="s">
        <v>361</v>
      </c>
      <c r="H146" s="16"/>
      <c r="I146" s="16"/>
      <c r="J146" s="16" t="s">
        <v>362</v>
      </c>
      <c r="K146" s="16" t="s">
        <v>701</v>
      </c>
    </row>
    <row r="147" spans="1:11" x14ac:dyDescent="0.25">
      <c r="A147" s="16" t="s">
        <v>15</v>
      </c>
      <c r="B147" s="16" t="s">
        <v>610</v>
      </c>
      <c r="C147" s="16" t="s">
        <v>169</v>
      </c>
      <c r="D147" s="16" t="s">
        <v>702</v>
      </c>
      <c r="E147" s="16" t="s">
        <v>685</v>
      </c>
      <c r="F147" s="16" t="s">
        <v>703</v>
      </c>
      <c r="G147" s="16" t="s">
        <v>361</v>
      </c>
      <c r="H147" s="16"/>
      <c r="I147" s="16"/>
      <c r="J147" s="16" t="s">
        <v>362</v>
      </c>
      <c r="K147" s="16" t="s">
        <v>704</v>
      </c>
    </row>
    <row r="148" spans="1:11" x14ac:dyDescent="0.25">
      <c r="A148" s="16" t="s">
        <v>15</v>
      </c>
      <c r="B148" s="16" t="s">
        <v>602</v>
      </c>
      <c r="C148" s="16" t="s">
        <v>705</v>
      </c>
      <c r="D148" s="16" t="s">
        <v>706</v>
      </c>
      <c r="E148" s="16" t="s">
        <v>685</v>
      </c>
      <c r="F148" s="16" t="s">
        <v>707</v>
      </c>
      <c r="G148" s="16" t="s">
        <v>361</v>
      </c>
      <c r="H148" s="16"/>
      <c r="I148" s="16"/>
      <c r="J148" s="16" t="s">
        <v>362</v>
      </c>
      <c r="K148" s="16" t="s">
        <v>638</v>
      </c>
    </row>
    <row r="149" spans="1:11" x14ac:dyDescent="0.25">
      <c r="A149" s="16" t="s">
        <v>15</v>
      </c>
      <c r="B149" s="16" t="s">
        <v>605</v>
      </c>
      <c r="C149" s="16" t="s">
        <v>152</v>
      </c>
      <c r="D149" s="16" t="s">
        <v>708</v>
      </c>
      <c r="E149" s="16" t="s">
        <v>709</v>
      </c>
      <c r="F149" s="16" t="s">
        <v>710</v>
      </c>
      <c r="G149" s="16" t="s">
        <v>364</v>
      </c>
      <c r="H149" s="16" t="s">
        <v>711</v>
      </c>
      <c r="I149" s="16"/>
      <c r="J149" s="16" t="s">
        <v>362</v>
      </c>
      <c r="K149" s="16" t="s">
        <v>710</v>
      </c>
    </row>
    <row r="150" spans="1:11" x14ac:dyDescent="0.25">
      <c r="A150" s="16" t="s">
        <v>15</v>
      </c>
      <c r="B150" s="16" t="s">
        <v>605</v>
      </c>
      <c r="C150" s="16" t="s">
        <v>108</v>
      </c>
      <c r="D150" s="16" t="s">
        <v>712</v>
      </c>
      <c r="E150" s="16" t="s">
        <v>712</v>
      </c>
      <c r="F150" s="16" t="s">
        <v>665</v>
      </c>
      <c r="G150" s="16" t="s">
        <v>361</v>
      </c>
      <c r="H150" s="16"/>
      <c r="I150" s="16"/>
      <c r="J150" s="16" t="s">
        <v>362</v>
      </c>
      <c r="K150" s="16" t="s">
        <v>665</v>
      </c>
    </row>
    <row r="151" spans="1:11" x14ac:dyDescent="0.25">
      <c r="A151" s="16" t="s">
        <v>15</v>
      </c>
      <c r="B151" s="16" t="s">
        <v>628</v>
      </c>
      <c r="C151" s="16" t="s">
        <v>127</v>
      </c>
      <c r="D151" s="16" t="s">
        <v>713</v>
      </c>
      <c r="E151" s="16" t="s">
        <v>714</v>
      </c>
      <c r="F151" s="16" t="s">
        <v>656</v>
      </c>
      <c r="G151" s="16" t="s">
        <v>361</v>
      </c>
      <c r="H151" s="16"/>
      <c r="I151" s="16"/>
      <c r="J151" s="16" t="s">
        <v>362</v>
      </c>
      <c r="K151" s="16" t="s">
        <v>400</v>
      </c>
    </row>
    <row r="152" spans="1:11" x14ac:dyDescent="0.25">
      <c r="A152" s="16" t="s">
        <v>15</v>
      </c>
      <c r="B152" s="16" t="s">
        <v>628</v>
      </c>
      <c r="C152" s="16" t="s">
        <v>125</v>
      </c>
      <c r="D152" s="16" t="s">
        <v>715</v>
      </c>
      <c r="E152" s="16" t="s">
        <v>714</v>
      </c>
      <c r="F152" s="16" t="s">
        <v>656</v>
      </c>
      <c r="G152" s="16" t="s">
        <v>361</v>
      </c>
      <c r="H152" s="16"/>
      <c r="I152" s="16"/>
      <c r="J152" s="16" t="s">
        <v>362</v>
      </c>
      <c r="K152" s="16" t="s">
        <v>716</v>
      </c>
    </row>
    <row r="153" spans="1:11" x14ac:dyDescent="0.25">
      <c r="A153" s="16" t="s">
        <v>15</v>
      </c>
      <c r="B153" s="16" t="s">
        <v>610</v>
      </c>
      <c r="C153" s="16" t="s">
        <v>220</v>
      </c>
      <c r="D153" s="16" t="s">
        <v>678</v>
      </c>
      <c r="E153" s="16" t="s">
        <v>678</v>
      </c>
      <c r="F153" s="16" t="s">
        <v>681</v>
      </c>
      <c r="G153" s="16" t="s">
        <v>361</v>
      </c>
      <c r="H153" s="16"/>
      <c r="I153" s="16"/>
      <c r="J153" s="16" t="s">
        <v>362</v>
      </c>
      <c r="K153" s="16" t="s">
        <v>681</v>
      </c>
    </row>
    <row r="154" spans="1:11" x14ac:dyDescent="0.25">
      <c r="A154" s="16" t="s">
        <v>15</v>
      </c>
      <c r="B154" s="16" t="s">
        <v>610</v>
      </c>
      <c r="C154" s="16" t="s">
        <v>116</v>
      </c>
      <c r="D154" s="16" t="s">
        <v>717</v>
      </c>
      <c r="E154" s="16" t="s">
        <v>717</v>
      </c>
      <c r="F154" s="16" t="s">
        <v>718</v>
      </c>
      <c r="G154" s="16" t="s">
        <v>361</v>
      </c>
      <c r="H154" s="16"/>
      <c r="I154" s="16"/>
      <c r="J154" s="16" t="s">
        <v>362</v>
      </c>
      <c r="K154" s="16" t="s">
        <v>718</v>
      </c>
    </row>
    <row r="155" spans="1:11" x14ac:dyDescent="0.25">
      <c r="A155" s="16" t="s">
        <v>15</v>
      </c>
      <c r="B155" s="16" t="s">
        <v>610</v>
      </c>
      <c r="C155" s="16" t="s">
        <v>113</v>
      </c>
      <c r="D155" s="16" t="s">
        <v>719</v>
      </c>
      <c r="E155" s="16" t="s">
        <v>719</v>
      </c>
      <c r="F155" s="16" t="s">
        <v>720</v>
      </c>
      <c r="G155" s="16" t="s">
        <v>361</v>
      </c>
      <c r="H155" s="16"/>
      <c r="I155" s="16"/>
      <c r="J155" s="16" t="s">
        <v>362</v>
      </c>
      <c r="K155" s="16" t="s">
        <v>720</v>
      </c>
    </row>
    <row r="156" spans="1:11" x14ac:dyDescent="0.25">
      <c r="A156" s="16" t="s">
        <v>15</v>
      </c>
      <c r="B156" s="16" t="s">
        <v>605</v>
      </c>
      <c r="C156" s="16" t="s">
        <v>76</v>
      </c>
      <c r="D156" s="16" t="s">
        <v>721</v>
      </c>
      <c r="E156" s="16" t="s">
        <v>721</v>
      </c>
      <c r="F156" s="16" t="s">
        <v>722</v>
      </c>
      <c r="G156" s="16" t="s">
        <v>361</v>
      </c>
      <c r="H156" s="16"/>
      <c r="I156" s="16"/>
      <c r="J156" s="16" t="s">
        <v>362</v>
      </c>
      <c r="K156" s="16" t="s">
        <v>722</v>
      </c>
    </row>
    <row r="157" spans="1:11" x14ac:dyDescent="0.25">
      <c r="A157" s="16" t="s">
        <v>15</v>
      </c>
      <c r="B157" s="16" t="s">
        <v>602</v>
      </c>
      <c r="C157" s="16" t="s">
        <v>238</v>
      </c>
      <c r="D157" s="16" t="s">
        <v>675</v>
      </c>
      <c r="E157" s="16" t="s">
        <v>675</v>
      </c>
      <c r="F157" s="16" t="s">
        <v>723</v>
      </c>
      <c r="G157" s="16" t="s">
        <v>361</v>
      </c>
      <c r="H157" s="16"/>
      <c r="I157" s="16"/>
      <c r="J157" s="16" t="s">
        <v>362</v>
      </c>
      <c r="K157" s="16" t="s">
        <v>723</v>
      </c>
    </row>
    <row r="158" spans="1:11" x14ac:dyDescent="0.25">
      <c r="A158" s="16" t="s">
        <v>15</v>
      </c>
      <c r="B158" s="16" t="s">
        <v>605</v>
      </c>
      <c r="C158" s="16" t="s">
        <v>231</v>
      </c>
      <c r="D158" s="16" t="s">
        <v>724</v>
      </c>
      <c r="E158" s="16" t="s">
        <v>724</v>
      </c>
      <c r="F158" s="16" t="s">
        <v>725</v>
      </c>
      <c r="G158" s="16" t="s">
        <v>361</v>
      </c>
      <c r="H158" s="16"/>
      <c r="I158" s="16"/>
      <c r="J158" s="16" t="s">
        <v>362</v>
      </c>
      <c r="K158" s="16" t="s">
        <v>725</v>
      </c>
    </row>
    <row r="159" spans="1:11" x14ac:dyDescent="0.25">
      <c r="A159" s="16" t="s">
        <v>15</v>
      </c>
      <c r="B159" s="16" t="s">
        <v>605</v>
      </c>
      <c r="C159" s="16" t="s">
        <v>151</v>
      </c>
      <c r="D159" s="16" t="s">
        <v>709</v>
      </c>
      <c r="E159" s="16" t="s">
        <v>709</v>
      </c>
      <c r="F159" s="16" t="s">
        <v>726</v>
      </c>
      <c r="G159" s="16" t="s">
        <v>361</v>
      </c>
      <c r="H159" s="16"/>
      <c r="I159" s="16"/>
      <c r="J159" s="16" t="s">
        <v>362</v>
      </c>
      <c r="K159" s="16" t="s">
        <v>726</v>
      </c>
    </row>
    <row r="160" spans="1:11" x14ac:dyDescent="0.25">
      <c r="A160" s="16" t="s">
        <v>15</v>
      </c>
      <c r="B160" s="16" t="s">
        <v>628</v>
      </c>
      <c r="C160" s="16" t="s">
        <v>40</v>
      </c>
      <c r="D160" s="16" t="s">
        <v>727</v>
      </c>
      <c r="E160" s="16" t="s">
        <v>727</v>
      </c>
      <c r="F160" s="16" t="s">
        <v>728</v>
      </c>
      <c r="G160" s="16" t="s">
        <v>361</v>
      </c>
      <c r="H160" s="16"/>
      <c r="I160" s="16"/>
      <c r="J160" s="16" t="s">
        <v>362</v>
      </c>
      <c r="K160" s="16" t="s">
        <v>728</v>
      </c>
    </row>
    <row r="161" spans="1:11" x14ac:dyDescent="0.25">
      <c r="A161" s="16" t="s">
        <v>15</v>
      </c>
      <c r="B161" s="16" t="s">
        <v>602</v>
      </c>
      <c r="C161" s="16" t="s">
        <v>174</v>
      </c>
      <c r="D161" s="16" t="s">
        <v>646</v>
      </c>
      <c r="E161" s="16" t="s">
        <v>646</v>
      </c>
      <c r="F161" s="16" t="s">
        <v>729</v>
      </c>
      <c r="G161" s="16" t="s">
        <v>361</v>
      </c>
      <c r="H161" s="16"/>
      <c r="I161" s="16"/>
      <c r="J161" s="16" t="s">
        <v>362</v>
      </c>
      <c r="K161" s="16" t="s">
        <v>729</v>
      </c>
    </row>
    <row r="162" spans="1:11" x14ac:dyDescent="0.25">
      <c r="A162" s="16" t="s">
        <v>15</v>
      </c>
      <c r="B162" s="16" t="s">
        <v>610</v>
      </c>
      <c r="C162" s="16" t="s">
        <v>244</v>
      </c>
      <c r="D162" s="16" t="s">
        <v>730</v>
      </c>
      <c r="E162" s="16" t="s">
        <v>730</v>
      </c>
      <c r="F162" s="16" t="s">
        <v>731</v>
      </c>
      <c r="G162" s="16" t="s">
        <v>361</v>
      </c>
      <c r="H162" s="16"/>
      <c r="I162" s="16"/>
      <c r="J162" s="16" t="s">
        <v>362</v>
      </c>
      <c r="K162" s="16" t="s">
        <v>732</v>
      </c>
    </row>
    <row r="163" spans="1:11" x14ac:dyDescent="0.25">
      <c r="A163" s="16" t="s">
        <v>14</v>
      </c>
      <c r="B163" s="16" t="s">
        <v>734</v>
      </c>
      <c r="C163" s="16" t="s">
        <v>248</v>
      </c>
      <c r="D163" s="16" t="s">
        <v>735</v>
      </c>
      <c r="E163" s="16" t="s">
        <v>735</v>
      </c>
      <c r="F163" s="16" t="s">
        <v>736</v>
      </c>
      <c r="G163" s="16" t="s">
        <v>361</v>
      </c>
      <c r="H163" s="16"/>
      <c r="I163" s="16"/>
      <c r="J163" s="16" t="s">
        <v>362</v>
      </c>
      <c r="K163" s="16" t="s">
        <v>737</v>
      </c>
    </row>
    <row r="164" spans="1:11" x14ac:dyDescent="0.25">
      <c r="A164" s="16" t="s">
        <v>14</v>
      </c>
      <c r="B164" s="16" t="s">
        <v>739</v>
      </c>
      <c r="C164" s="16" t="s">
        <v>134</v>
      </c>
      <c r="D164" s="16" t="s">
        <v>740</v>
      </c>
      <c r="E164" s="16" t="s">
        <v>740</v>
      </c>
      <c r="F164" s="16" t="s">
        <v>741</v>
      </c>
      <c r="G164" s="16" t="s">
        <v>361</v>
      </c>
      <c r="H164" s="16"/>
      <c r="I164" s="16"/>
      <c r="J164" s="16" t="s">
        <v>362</v>
      </c>
      <c r="K164" s="16" t="s">
        <v>741</v>
      </c>
    </row>
    <row r="165" spans="1:11" x14ac:dyDescent="0.25">
      <c r="A165" s="16" t="s">
        <v>14</v>
      </c>
      <c r="B165" s="16" t="s">
        <v>739</v>
      </c>
      <c r="C165" s="16" t="s">
        <v>235</v>
      </c>
      <c r="D165" s="16" t="s">
        <v>743</v>
      </c>
      <c r="E165" s="16" t="s">
        <v>743</v>
      </c>
      <c r="F165" s="16" t="s">
        <v>744</v>
      </c>
      <c r="G165" s="16" t="s">
        <v>361</v>
      </c>
      <c r="H165" s="16"/>
      <c r="I165" s="16"/>
      <c r="J165" s="16" t="s">
        <v>362</v>
      </c>
      <c r="K165" s="16" t="s">
        <v>744</v>
      </c>
    </row>
    <row r="166" spans="1:11" x14ac:dyDescent="0.25">
      <c r="A166" s="16" t="s">
        <v>14</v>
      </c>
      <c r="B166" s="16" t="s">
        <v>739</v>
      </c>
      <c r="C166" s="16" t="s">
        <v>237</v>
      </c>
      <c r="D166" s="16" t="s">
        <v>743</v>
      </c>
      <c r="E166" s="16" t="s">
        <v>743</v>
      </c>
      <c r="F166" s="16" t="s">
        <v>745</v>
      </c>
      <c r="G166" s="16" t="s">
        <v>361</v>
      </c>
      <c r="H166" s="16"/>
      <c r="I166" s="16"/>
      <c r="J166" s="16" t="s">
        <v>362</v>
      </c>
      <c r="K166" s="16" t="s">
        <v>745</v>
      </c>
    </row>
    <row r="167" spans="1:11" x14ac:dyDescent="0.25">
      <c r="A167" s="16" t="s">
        <v>14</v>
      </c>
      <c r="B167" s="16" t="s">
        <v>734</v>
      </c>
      <c r="C167" s="16" t="s">
        <v>135</v>
      </c>
      <c r="D167" s="16" t="s">
        <v>746</v>
      </c>
      <c r="E167" s="16" t="s">
        <v>747</v>
      </c>
      <c r="F167" s="16" t="s">
        <v>748</v>
      </c>
      <c r="G167" s="16" t="s">
        <v>364</v>
      </c>
      <c r="H167" s="16" t="s">
        <v>749</v>
      </c>
      <c r="I167" s="16"/>
      <c r="J167" s="16" t="s">
        <v>362</v>
      </c>
      <c r="K167" s="16" t="s">
        <v>748</v>
      </c>
    </row>
    <row r="168" spans="1:11" x14ac:dyDescent="0.25">
      <c r="A168" s="16" t="s">
        <v>14</v>
      </c>
      <c r="B168" s="16" t="s">
        <v>734</v>
      </c>
      <c r="C168" s="16" t="s">
        <v>117</v>
      </c>
      <c r="D168" s="16" t="s">
        <v>750</v>
      </c>
      <c r="E168" s="16" t="s">
        <v>747</v>
      </c>
      <c r="F168" s="16" t="s">
        <v>751</v>
      </c>
      <c r="G168" s="16" t="s">
        <v>361</v>
      </c>
      <c r="H168" s="16"/>
      <c r="I168" s="16"/>
      <c r="J168" s="16" t="s">
        <v>362</v>
      </c>
      <c r="K168" s="16" t="s">
        <v>751</v>
      </c>
    </row>
    <row r="169" spans="1:11" x14ac:dyDescent="0.25">
      <c r="A169" s="16" t="s">
        <v>14</v>
      </c>
      <c r="B169" s="16" t="s">
        <v>734</v>
      </c>
      <c r="C169" s="16" t="s">
        <v>115</v>
      </c>
      <c r="D169" s="16" t="s">
        <v>752</v>
      </c>
      <c r="E169" s="16" t="s">
        <v>747</v>
      </c>
      <c r="F169" s="16" t="s">
        <v>753</v>
      </c>
      <c r="G169" s="16" t="s">
        <v>364</v>
      </c>
      <c r="H169" s="16" t="s">
        <v>749</v>
      </c>
      <c r="I169" s="16"/>
      <c r="J169" s="16" t="s">
        <v>362</v>
      </c>
      <c r="K169" s="16" t="s">
        <v>753</v>
      </c>
    </row>
    <row r="170" spans="1:11" x14ac:dyDescent="0.25">
      <c r="A170" s="16" t="s">
        <v>14</v>
      </c>
      <c r="B170" s="16" t="s">
        <v>754</v>
      </c>
      <c r="C170" s="16" t="s">
        <v>43</v>
      </c>
      <c r="D170" s="16" t="s">
        <v>755</v>
      </c>
      <c r="E170" s="16" t="s">
        <v>755</v>
      </c>
      <c r="F170" s="16" t="s">
        <v>756</v>
      </c>
      <c r="G170" s="16" t="s">
        <v>361</v>
      </c>
      <c r="H170" s="16"/>
      <c r="I170" s="16"/>
      <c r="J170" s="16" t="s">
        <v>362</v>
      </c>
      <c r="K170" s="16" t="s">
        <v>756</v>
      </c>
    </row>
    <row r="171" spans="1:11" x14ac:dyDescent="0.25">
      <c r="A171" s="16" t="s">
        <v>14</v>
      </c>
      <c r="B171" s="16" t="s">
        <v>734</v>
      </c>
      <c r="C171" s="16" t="s">
        <v>222</v>
      </c>
      <c r="D171" s="16" t="s">
        <v>757</v>
      </c>
      <c r="E171" s="16" t="s">
        <v>757</v>
      </c>
      <c r="F171" s="16" t="s">
        <v>758</v>
      </c>
      <c r="G171" s="16" t="s">
        <v>361</v>
      </c>
      <c r="H171" s="16"/>
      <c r="I171" s="16"/>
      <c r="J171" s="16" t="s">
        <v>362</v>
      </c>
      <c r="K171" s="16" t="s">
        <v>758</v>
      </c>
    </row>
    <row r="172" spans="1:11" x14ac:dyDescent="0.25">
      <c r="A172" s="16" t="s">
        <v>14</v>
      </c>
      <c r="B172" s="16" t="s">
        <v>734</v>
      </c>
      <c r="C172" s="16" t="s">
        <v>77</v>
      </c>
      <c r="D172" s="16" t="s">
        <v>759</v>
      </c>
      <c r="E172" s="16" t="s">
        <v>760</v>
      </c>
      <c r="F172" s="16" t="s">
        <v>761</v>
      </c>
      <c r="G172" s="16" t="s">
        <v>361</v>
      </c>
      <c r="H172" s="16"/>
      <c r="I172" s="16"/>
      <c r="J172" s="16" t="s">
        <v>362</v>
      </c>
      <c r="K172" s="16" t="s">
        <v>761</v>
      </c>
    </row>
    <row r="173" spans="1:11" x14ac:dyDescent="0.25">
      <c r="A173" s="16" t="s">
        <v>14</v>
      </c>
      <c r="B173" s="16" t="s">
        <v>754</v>
      </c>
      <c r="C173" s="16" t="s">
        <v>87</v>
      </c>
      <c r="D173" s="16" t="s">
        <v>762</v>
      </c>
      <c r="E173" s="16" t="s">
        <v>762</v>
      </c>
      <c r="F173" s="16" t="s">
        <v>763</v>
      </c>
      <c r="G173" s="16" t="s">
        <v>361</v>
      </c>
      <c r="H173" s="16"/>
      <c r="I173" s="16"/>
      <c r="J173" s="16" t="s">
        <v>362</v>
      </c>
      <c r="K173" s="16" t="s">
        <v>763</v>
      </c>
    </row>
    <row r="174" spans="1:11" x14ac:dyDescent="0.25">
      <c r="A174" s="16" t="s">
        <v>14</v>
      </c>
      <c r="B174" s="16" t="s">
        <v>754</v>
      </c>
      <c r="C174" s="16" t="s">
        <v>180</v>
      </c>
      <c r="D174" s="16" t="s">
        <v>764</v>
      </c>
      <c r="E174" s="16" t="s">
        <v>764</v>
      </c>
      <c r="F174" s="16" t="s">
        <v>765</v>
      </c>
      <c r="G174" s="16" t="s">
        <v>361</v>
      </c>
      <c r="H174" s="16"/>
      <c r="I174" s="16"/>
      <c r="J174" s="16" t="s">
        <v>362</v>
      </c>
      <c r="K174" s="16" t="s">
        <v>765</v>
      </c>
    </row>
    <row r="175" spans="1:11" x14ac:dyDescent="0.25">
      <c r="A175" s="16" t="s">
        <v>14</v>
      </c>
      <c r="B175" s="16" t="s">
        <v>739</v>
      </c>
      <c r="C175" s="16" t="s">
        <v>200</v>
      </c>
      <c r="D175" s="16" t="s">
        <v>766</v>
      </c>
      <c r="E175" s="16" t="s">
        <v>766</v>
      </c>
      <c r="F175" s="16" t="s">
        <v>767</v>
      </c>
      <c r="G175" s="16" t="s">
        <v>361</v>
      </c>
      <c r="H175" s="16"/>
      <c r="I175" s="16"/>
      <c r="J175" s="16" t="s">
        <v>362</v>
      </c>
      <c r="K175" s="16" t="s">
        <v>767</v>
      </c>
    </row>
    <row r="176" spans="1:11" x14ac:dyDescent="0.25">
      <c r="A176" s="16" t="s">
        <v>14</v>
      </c>
      <c r="B176" s="16" t="s">
        <v>768</v>
      </c>
      <c r="C176" s="16" t="s">
        <v>181</v>
      </c>
      <c r="D176" s="16" t="s">
        <v>769</v>
      </c>
      <c r="E176" s="16" t="s">
        <v>770</v>
      </c>
      <c r="F176" s="16" t="s">
        <v>772</v>
      </c>
      <c r="G176" s="16" t="s">
        <v>364</v>
      </c>
      <c r="H176" s="16" t="s">
        <v>773</v>
      </c>
      <c r="I176" s="16"/>
      <c r="J176" s="16" t="s">
        <v>362</v>
      </c>
      <c r="K176" s="16" t="s">
        <v>774</v>
      </c>
    </row>
    <row r="177" spans="1:11" x14ac:dyDescent="0.25">
      <c r="A177" s="16" t="s">
        <v>14</v>
      </c>
      <c r="B177" s="16" t="s">
        <v>768</v>
      </c>
      <c r="C177" s="16" t="s">
        <v>236</v>
      </c>
      <c r="D177" s="16" t="s">
        <v>769</v>
      </c>
      <c r="E177" s="16" t="s">
        <v>770</v>
      </c>
      <c r="F177" s="16" t="s">
        <v>775</v>
      </c>
      <c r="G177" s="16" t="s">
        <v>364</v>
      </c>
      <c r="H177" s="16" t="s">
        <v>776</v>
      </c>
      <c r="I177" s="16"/>
      <c r="J177" s="16" t="s">
        <v>362</v>
      </c>
      <c r="K177" s="16" t="s">
        <v>777</v>
      </c>
    </row>
    <row r="178" spans="1:11" x14ac:dyDescent="0.25">
      <c r="A178" s="16" t="s">
        <v>14</v>
      </c>
      <c r="B178" s="16" t="s">
        <v>768</v>
      </c>
      <c r="C178" s="16" t="s">
        <v>162</v>
      </c>
      <c r="D178" s="16" t="s">
        <v>779</v>
      </c>
      <c r="E178" s="16" t="s">
        <v>770</v>
      </c>
      <c r="F178" s="16" t="s">
        <v>780</v>
      </c>
      <c r="G178" s="16" t="s">
        <v>364</v>
      </c>
      <c r="H178" s="16" t="s">
        <v>776</v>
      </c>
      <c r="I178" s="16"/>
      <c r="J178" s="16" t="s">
        <v>362</v>
      </c>
      <c r="K178" s="16" t="s">
        <v>780</v>
      </c>
    </row>
    <row r="179" spans="1:11" x14ac:dyDescent="0.25">
      <c r="A179" s="16" t="s">
        <v>14</v>
      </c>
      <c r="B179" s="16" t="s">
        <v>768</v>
      </c>
      <c r="C179" s="16" t="s">
        <v>81</v>
      </c>
      <c r="D179" s="16" t="s">
        <v>779</v>
      </c>
      <c r="E179" s="16" t="s">
        <v>770</v>
      </c>
      <c r="F179" s="16" t="s">
        <v>781</v>
      </c>
      <c r="G179" s="16" t="s">
        <v>364</v>
      </c>
      <c r="H179" s="16" t="s">
        <v>776</v>
      </c>
      <c r="I179" s="16"/>
      <c r="J179" s="16" t="s">
        <v>362</v>
      </c>
      <c r="K179" s="16" t="s">
        <v>781</v>
      </c>
    </row>
    <row r="180" spans="1:11" x14ac:dyDescent="0.25">
      <c r="A180" s="16" t="s">
        <v>14</v>
      </c>
      <c r="B180" s="16" t="s">
        <v>768</v>
      </c>
      <c r="C180" s="16" t="s">
        <v>132</v>
      </c>
      <c r="D180" s="16" t="s">
        <v>779</v>
      </c>
      <c r="E180" s="16" t="s">
        <v>770</v>
      </c>
      <c r="F180" s="16" t="s">
        <v>782</v>
      </c>
      <c r="G180" s="16" t="s">
        <v>361</v>
      </c>
      <c r="H180" s="16"/>
      <c r="I180" s="16"/>
      <c r="J180" s="16" t="s">
        <v>362</v>
      </c>
      <c r="K180" s="16" t="s">
        <v>778</v>
      </c>
    </row>
    <row r="181" spans="1:11" x14ac:dyDescent="0.25">
      <c r="A181" s="16" t="s">
        <v>14</v>
      </c>
      <c r="B181" s="16" t="s">
        <v>768</v>
      </c>
      <c r="C181" s="16" t="s">
        <v>208</v>
      </c>
      <c r="D181" s="16" t="s">
        <v>779</v>
      </c>
      <c r="E181" s="16" t="s">
        <v>770</v>
      </c>
      <c r="F181" s="16" t="s">
        <v>783</v>
      </c>
      <c r="G181" s="16" t="s">
        <v>364</v>
      </c>
      <c r="H181" s="16" t="s">
        <v>776</v>
      </c>
      <c r="I181" s="16"/>
      <c r="J181" s="16" t="s">
        <v>362</v>
      </c>
      <c r="K181" s="16" t="s">
        <v>784</v>
      </c>
    </row>
    <row r="182" spans="1:11" x14ac:dyDescent="0.25">
      <c r="A182" s="16" t="s">
        <v>14</v>
      </c>
      <c r="B182" s="16" t="s">
        <v>768</v>
      </c>
      <c r="C182" s="16" t="s">
        <v>242</v>
      </c>
      <c r="D182" s="16" t="s">
        <v>779</v>
      </c>
      <c r="E182" s="16" t="s">
        <v>770</v>
      </c>
      <c r="F182" s="16" t="s">
        <v>785</v>
      </c>
      <c r="G182" s="16" t="s">
        <v>364</v>
      </c>
      <c r="H182" s="16" t="s">
        <v>776</v>
      </c>
      <c r="I182" s="16"/>
      <c r="J182" s="16" t="s">
        <v>362</v>
      </c>
      <c r="K182" s="16" t="s">
        <v>785</v>
      </c>
    </row>
    <row r="183" spans="1:11" x14ac:dyDescent="0.25">
      <c r="A183" s="16" t="s">
        <v>14</v>
      </c>
      <c r="B183" s="16" t="s">
        <v>768</v>
      </c>
      <c r="C183" s="16" t="s">
        <v>240</v>
      </c>
      <c r="D183" s="16" t="s">
        <v>779</v>
      </c>
      <c r="E183" s="16" t="s">
        <v>770</v>
      </c>
      <c r="F183" s="16" t="s">
        <v>786</v>
      </c>
      <c r="G183" s="16" t="s">
        <v>364</v>
      </c>
      <c r="H183" s="16" t="s">
        <v>776</v>
      </c>
      <c r="I183" s="16"/>
      <c r="J183" s="16" t="s">
        <v>362</v>
      </c>
      <c r="K183" s="16" t="s">
        <v>786</v>
      </c>
    </row>
    <row r="184" spans="1:11" x14ac:dyDescent="0.25">
      <c r="A184" s="16" t="s">
        <v>14</v>
      </c>
      <c r="B184" s="16" t="s">
        <v>768</v>
      </c>
      <c r="C184" s="16" t="s">
        <v>207</v>
      </c>
      <c r="D184" s="16" t="s">
        <v>779</v>
      </c>
      <c r="E184" s="16" t="s">
        <v>770</v>
      </c>
      <c r="F184" s="16" t="s">
        <v>787</v>
      </c>
      <c r="G184" s="16" t="s">
        <v>364</v>
      </c>
      <c r="H184" s="16" t="s">
        <v>776</v>
      </c>
      <c r="I184" s="16"/>
      <c r="J184" s="16" t="s">
        <v>362</v>
      </c>
      <c r="K184" s="16" t="s">
        <v>787</v>
      </c>
    </row>
    <row r="185" spans="1:11" x14ac:dyDescent="0.25">
      <c r="A185" s="16" t="s">
        <v>14</v>
      </c>
      <c r="B185" s="16" t="s">
        <v>768</v>
      </c>
      <c r="C185" s="16" t="s">
        <v>161</v>
      </c>
      <c r="D185" s="16" t="s">
        <v>779</v>
      </c>
      <c r="E185" s="16" t="s">
        <v>770</v>
      </c>
      <c r="F185" s="16" t="s">
        <v>788</v>
      </c>
      <c r="G185" s="16" t="s">
        <v>364</v>
      </c>
      <c r="H185" s="16" t="s">
        <v>776</v>
      </c>
      <c r="I185" s="16"/>
      <c r="J185" s="16" t="s">
        <v>362</v>
      </c>
      <c r="K185" s="16" t="s">
        <v>788</v>
      </c>
    </row>
    <row r="186" spans="1:11" x14ac:dyDescent="0.25">
      <c r="A186" s="16" t="s">
        <v>14</v>
      </c>
      <c r="B186" s="16" t="s">
        <v>768</v>
      </c>
      <c r="C186" s="16" t="s">
        <v>241</v>
      </c>
      <c r="D186" s="16" t="s">
        <v>789</v>
      </c>
      <c r="E186" s="16" t="s">
        <v>770</v>
      </c>
      <c r="F186" s="16" t="s">
        <v>742</v>
      </c>
      <c r="G186" s="16" t="s">
        <v>364</v>
      </c>
      <c r="H186" s="16" t="s">
        <v>773</v>
      </c>
      <c r="I186" s="16"/>
      <c r="J186" s="16" t="s">
        <v>362</v>
      </c>
      <c r="K186" s="16" t="s">
        <v>742</v>
      </c>
    </row>
    <row r="187" spans="1:11" x14ac:dyDescent="0.25">
      <c r="A187" s="16" t="s">
        <v>14</v>
      </c>
      <c r="B187" s="16" t="s">
        <v>768</v>
      </c>
      <c r="C187" s="16" t="s">
        <v>211</v>
      </c>
      <c r="D187" s="16" t="s">
        <v>789</v>
      </c>
      <c r="E187" s="16" t="s">
        <v>770</v>
      </c>
      <c r="F187" s="16" t="s">
        <v>791</v>
      </c>
      <c r="G187" s="16" t="s">
        <v>364</v>
      </c>
      <c r="H187" s="16" t="s">
        <v>773</v>
      </c>
      <c r="I187" s="16"/>
      <c r="J187" s="16" t="s">
        <v>362</v>
      </c>
      <c r="K187" s="16" t="s">
        <v>791</v>
      </c>
    </row>
    <row r="188" spans="1:11" x14ac:dyDescent="0.25">
      <c r="A188" s="16" t="s">
        <v>14</v>
      </c>
      <c r="B188" s="16" t="s">
        <v>768</v>
      </c>
      <c r="C188" s="16" t="s">
        <v>128</v>
      </c>
      <c r="D188" s="16" t="s">
        <v>789</v>
      </c>
      <c r="E188" s="16" t="s">
        <v>770</v>
      </c>
      <c r="F188" s="16" t="s">
        <v>792</v>
      </c>
      <c r="G188" s="16" t="s">
        <v>364</v>
      </c>
      <c r="H188" s="16" t="s">
        <v>773</v>
      </c>
      <c r="I188" s="16"/>
      <c r="J188" s="16" t="s">
        <v>362</v>
      </c>
      <c r="K188" s="16" t="s">
        <v>792</v>
      </c>
    </row>
    <row r="189" spans="1:11" x14ac:dyDescent="0.25">
      <c r="A189" s="16" t="s">
        <v>14</v>
      </c>
      <c r="B189" s="16" t="s">
        <v>768</v>
      </c>
      <c r="C189" s="16" t="s">
        <v>205</v>
      </c>
      <c r="D189" s="16" t="s">
        <v>789</v>
      </c>
      <c r="E189" s="16" t="s">
        <v>770</v>
      </c>
      <c r="F189" s="16" t="s">
        <v>774</v>
      </c>
      <c r="G189" s="16" t="s">
        <v>361</v>
      </c>
      <c r="H189" s="16"/>
      <c r="I189" s="16"/>
      <c r="J189" s="16" t="s">
        <v>362</v>
      </c>
      <c r="K189" s="16" t="s">
        <v>774</v>
      </c>
    </row>
    <row r="190" spans="1:11" x14ac:dyDescent="0.25">
      <c r="A190" s="16" t="s">
        <v>14</v>
      </c>
      <c r="B190" s="16" t="s">
        <v>768</v>
      </c>
      <c r="C190" s="16" t="s">
        <v>239</v>
      </c>
      <c r="D190" s="16" t="s">
        <v>789</v>
      </c>
      <c r="E190" s="16" t="s">
        <v>770</v>
      </c>
      <c r="F190" s="16" t="s">
        <v>793</v>
      </c>
      <c r="G190" s="16" t="s">
        <v>364</v>
      </c>
      <c r="H190" s="16" t="s">
        <v>773</v>
      </c>
      <c r="I190" s="16"/>
      <c r="J190" s="16" t="s">
        <v>362</v>
      </c>
      <c r="K190" s="16" t="s">
        <v>793</v>
      </c>
    </row>
    <row r="191" spans="1:11" x14ac:dyDescent="0.25">
      <c r="A191" s="16" t="s">
        <v>14</v>
      </c>
      <c r="B191" s="16" t="s">
        <v>768</v>
      </c>
      <c r="C191" s="16" t="s">
        <v>212</v>
      </c>
      <c r="D191" s="16" t="s">
        <v>789</v>
      </c>
      <c r="E191" s="16" t="s">
        <v>770</v>
      </c>
      <c r="F191" s="16" t="s">
        <v>794</v>
      </c>
      <c r="G191" s="16" t="s">
        <v>364</v>
      </c>
      <c r="H191" s="16" t="s">
        <v>773</v>
      </c>
      <c r="I191" s="16"/>
      <c r="J191" s="16" t="s">
        <v>362</v>
      </c>
      <c r="K191" s="16" t="s">
        <v>794</v>
      </c>
    </row>
    <row r="192" spans="1:11" x14ac:dyDescent="0.25">
      <c r="A192" s="16" t="s">
        <v>14</v>
      </c>
      <c r="B192" s="16" t="s">
        <v>768</v>
      </c>
      <c r="C192" s="16" t="s">
        <v>97</v>
      </c>
      <c r="D192" s="16" t="s">
        <v>789</v>
      </c>
      <c r="E192" s="16" t="s">
        <v>770</v>
      </c>
      <c r="F192" s="16" t="s">
        <v>795</v>
      </c>
      <c r="G192" s="16" t="s">
        <v>364</v>
      </c>
      <c r="H192" s="16" t="s">
        <v>773</v>
      </c>
      <c r="I192" s="16"/>
      <c r="J192" s="16" t="s">
        <v>362</v>
      </c>
      <c r="K192" s="16" t="s">
        <v>795</v>
      </c>
    </row>
    <row r="193" spans="1:11" x14ac:dyDescent="0.25">
      <c r="A193" s="16" t="s">
        <v>14</v>
      </c>
      <c r="B193" s="16" t="s">
        <v>768</v>
      </c>
      <c r="C193" s="16" t="s">
        <v>206</v>
      </c>
      <c r="D193" s="16" t="s">
        <v>789</v>
      </c>
      <c r="E193" s="16" t="s">
        <v>770</v>
      </c>
      <c r="F193" s="16" t="s">
        <v>796</v>
      </c>
      <c r="G193" s="16" t="s">
        <v>364</v>
      </c>
      <c r="H193" s="16" t="s">
        <v>773</v>
      </c>
      <c r="I193" s="16"/>
      <c r="J193" s="16" t="s">
        <v>362</v>
      </c>
      <c r="K193" s="16" t="s">
        <v>796</v>
      </c>
    </row>
    <row r="194" spans="1:11" x14ac:dyDescent="0.25">
      <c r="A194" s="16" t="s">
        <v>14</v>
      </c>
      <c r="B194" s="16" t="s">
        <v>768</v>
      </c>
      <c r="C194" s="16" t="s">
        <v>210</v>
      </c>
      <c r="D194" s="16" t="s">
        <v>789</v>
      </c>
      <c r="E194" s="16" t="s">
        <v>770</v>
      </c>
      <c r="F194" s="16" t="s">
        <v>790</v>
      </c>
      <c r="G194" s="16" t="s">
        <v>364</v>
      </c>
      <c r="H194" s="16" t="s">
        <v>773</v>
      </c>
      <c r="I194" s="16"/>
      <c r="J194" s="16" t="s">
        <v>362</v>
      </c>
      <c r="K194" s="16" t="s">
        <v>790</v>
      </c>
    </row>
    <row r="195" spans="1:11" x14ac:dyDescent="0.25">
      <c r="A195" s="16" t="s">
        <v>14</v>
      </c>
      <c r="B195" s="16" t="s">
        <v>768</v>
      </c>
      <c r="C195" s="16" t="s">
        <v>243</v>
      </c>
      <c r="D195" s="16" t="s">
        <v>789</v>
      </c>
      <c r="E195" s="16" t="s">
        <v>770</v>
      </c>
      <c r="F195" s="16" t="s">
        <v>797</v>
      </c>
      <c r="G195" s="16" t="s">
        <v>364</v>
      </c>
      <c r="H195" s="16" t="s">
        <v>773</v>
      </c>
      <c r="I195" s="16"/>
      <c r="J195" s="16" t="s">
        <v>362</v>
      </c>
      <c r="K195" s="16" t="s">
        <v>797</v>
      </c>
    </row>
    <row r="196" spans="1:11" x14ac:dyDescent="0.25">
      <c r="A196" s="16" t="s">
        <v>14</v>
      </c>
      <c r="B196" s="16" t="s">
        <v>768</v>
      </c>
      <c r="C196" s="16" t="s">
        <v>209</v>
      </c>
      <c r="D196" s="16" t="s">
        <v>798</v>
      </c>
      <c r="E196" s="16" t="s">
        <v>770</v>
      </c>
      <c r="F196" s="16" t="s">
        <v>799</v>
      </c>
      <c r="G196" s="16" t="s">
        <v>361</v>
      </c>
      <c r="H196" s="16"/>
      <c r="I196" s="16"/>
      <c r="J196" s="16" t="s">
        <v>362</v>
      </c>
      <c r="K196" s="16" t="s">
        <v>771</v>
      </c>
    </row>
    <row r="197" spans="1:11" x14ac:dyDescent="0.25">
      <c r="A197" s="16" t="s">
        <v>14</v>
      </c>
      <c r="B197" s="16" t="s">
        <v>739</v>
      </c>
      <c r="C197" s="16" t="s">
        <v>86</v>
      </c>
      <c r="D197" s="16" t="s">
        <v>800</v>
      </c>
      <c r="E197" s="16" t="s">
        <v>801</v>
      </c>
      <c r="F197" s="16" t="s">
        <v>767</v>
      </c>
      <c r="G197" s="16" t="s">
        <v>361</v>
      </c>
      <c r="H197" s="16"/>
      <c r="I197" s="16"/>
      <c r="J197" s="16" t="s">
        <v>362</v>
      </c>
      <c r="K197" s="16" t="s">
        <v>767</v>
      </c>
    </row>
    <row r="198" spans="1:11" x14ac:dyDescent="0.25">
      <c r="A198" s="16" t="s">
        <v>14</v>
      </c>
      <c r="B198" s="16" t="s">
        <v>739</v>
      </c>
      <c r="C198" s="16" t="s">
        <v>70</v>
      </c>
      <c r="D198" s="16" t="s">
        <v>800</v>
      </c>
      <c r="E198" s="16" t="s">
        <v>801</v>
      </c>
      <c r="F198" s="16" t="s">
        <v>802</v>
      </c>
      <c r="G198" s="16" t="s">
        <v>364</v>
      </c>
      <c r="H198" s="16" t="s">
        <v>803</v>
      </c>
      <c r="I198" s="16"/>
      <c r="J198" s="16" t="s">
        <v>362</v>
      </c>
      <c r="K198" s="16" t="s">
        <v>802</v>
      </c>
    </row>
    <row r="199" spans="1:11" x14ac:dyDescent="0.25">
      <c r="A199" s="16" t="s">
        <v>14</v>
      </c>
      <c r="B199" s="16" t="s">
        <v>739</v>
      </c>
      <c r="C199" s="16" t="s">
        <v>130</v>
      </c>
      <c r="D199" s="16" t="s">
        <v>800</v>
      </c>
      <c r="E199" s="16" t="s">
        <v>801</v>
      </c>
      <c r="F199" s="16" t="s">
        <v>804</v>
      </c>
      <c r="G199" s="16" t="s">
        <v>364</v>
      </c>
      <c r="H199" s="16" t="s">
        <v>803</v>
      </c>
      <c r="I199" s="16"/>
      <c r="J199" s="16" t="s">
        <v>362</v>
      </c>
      <c r="K199" s="16" t="s">
        <v>804</v>
      </c>
    </row>
    <row r="200" spans="1:11" x14ac:dyDescent="0.25">
      <c r="A200" s="16" t="s">
        <v>14</v>
      </c>
      <c r="B200" s="16" t="s">
        <v>739</v>
      </c>
      <c r="C200" s="16" t="s">
        <v>230</v>
      </c>
      <c r="D200" s="16" t="s">
        <v>800</v>
      </c>
      <c r="E200" s="16" t="s">
        <v>801</v>
      </c>
      <c r="F200" s="16" t="s">
        <v>805</v>
      </c>
      <c r="G200" s="16" t="s">
        <v>364</v>
      </c>
      <c r="H200" s="16" t="s">
        <v>803</v>
      </c>
      <c r="I200" s="16"/>
      <c r="J200" s="16" t="s">
        <v>362</v>
      </c>
      <c r="K200" s="16" t="s">
        <v>805</v>
      </c>
    </row>
    <row r="201" spans="1:11" x14ac:dyDescent="0.25">
      <c r="A201" s="16" t="s">
        <v>14</v>
      </c>
      <c r="B201" s="16" t="s">
        <v>739</v>
      </c>
      <c r="C201" s="16" t="s">
        <v>118</v>
      </c>
      <c r="D201" s="16" t="s">
        <v>800</v>
      </c>
      <c r="E201" s="16" t="s">
        <v>801</v>
      </c>
      <c r="F201" s="16" t="s">
        <v>806</v>
      </c>
      <c r="G201" s="16" t="s">
        <v>364</v>
      </c>
      <c r="H201" s="16" t="s">
        <v>803</v>
      </c>
      <c r="I201" s="16"/>
      <c r="J201" s="16" t="s">
        <v>362</v>
      </c>
      <c r="K201" s="16" t="s">
        <v>806</v>
      </c>
    </row>
    <row r="202" spans="1:11" x14ac:dyDescent="0.25">
      <c r="A202" s="16" t="s">
        <v>14</v>
      </c>
      <c r="B202" s="16" t="s">
        <v>739</v>
      </c>
      <c r="C202" s="16" t="s">
        <v>71</v>
      </c>
      <c r="D202" s="16" t="s">
        <v>800</v>
      </c>
      <c r="E202" s="16" t="s">
        <v>801</v>
      </c>
      <c r="F202" s="16" t="s">
        <v>807</v>
      </c>
      <c r="G202" s="16" t="s">
        <v>364</v>
      </c>
      <c r="H202" s="16" t="s">
        <v>803</v>
      </c>
      <c r="I202" s="16"/>
      <c r="J202" s="16" t="s">
        <v>362</v>
      </c>
      <c r="K202" s="16" t="s">
        <v>807</v>
      </c>
    </row>
    <row r="203" spans="1:11" x14ac:dyDescent="0.25">
      <c r="A203" s="16" t="s">
        <v>14</v>
      </c>
      <c r="B203" s="16" t="s">
        <v>739</v>
      </c>
      <c r="C203" s="16" t="s">
        <v>61</v>
      </c>
      <c r="D203" s="16" t="s">
        <v>800</v>
      </c>
      <c r="E203" s="16" t="s">
        <v>801</v>
      </c>
      <c r="F203" s="16" t="s">
        <v>808</v>
      </c>
      <c r="G203" s="16" t="s">
        <v>364</v>
      </c>
      <c r="H203" s="16" t="s">
        <v>803</v>
      </c>
      <c r="I203" s="16"/>
      <c r="J203" s="16" t="s">
        <v>362</v>
      </c>
      <c r="K203" s="16" t="s">
        <v>808</v>
      </c>
    </row>
    <row r="204" spans="1:11" x14ac:dyDescent="0.25">
      <c r="A204" s="16" t="s">
        <v>14</v>
      </c>
      <c r="B204" s="16" t="s">
        <v>734</v>
      </c>
      <c r="C204" s="16" t="s">
        <v>178</v>
      </c>
      <c r="D204" s="16" t="s">
        <v>809</v>
      </c>
      <c r="E204" s="16" t="s">
        <v>809</v>
      </c>
      <c r="F204" s="16" t="s">
        <v>810</v>
      </c>
      <c r="G204" s="16" t="s">
        <v>361</v>
      </c>
      <c r="H204" s="16"/>
      <c r="I204" s="16"/>
      <c r="J204" s="16" t="s">
        <v>362</v>
      </c>
      <c r="K204" s="16" t="s">
        <v>810</v>
      </c>
    </row>
    <row r="205" spans="1:11" x14ac:dyDescent="0.25">
      <c r="A205" s="16" t="s">
        <v>14</v>
      </c>
      <c r="B205" s="16" t="s">
        <v>734</v>
      </c>
      <c r="C205" s="16" t="s">
        <v>179</v>
      </c>
      <c r="D205" s="16" t="s">
        <v>811</v>
      </c>
      <c r="E205" s="16" t="s">
        <v>812</v>
      </c>
      <c r="F205" s="16" t="s">
        <v>813</v>
      </c>
      <c r="G205" s="16" t="s">
        <v>361</v>
      </c>
      <c r="H205" s="16"/>
      <c r="I205" s="16"/>
      <c r="J205" s="16" t="s">
        <v>358</v>
      </c>
      <c r="K205" s="16" t="s">
        <v>813</v>
      </c>
    </row>
    <row r="206" spans="1:11" x14ac:dyDescent="0.25">
      <c r="A206" s="16" t="s">
        <v>14</v>
      </c>
      <c r="B206" s="16" t="s">
        <v>734</v>
      </c>
      <c r="C206" s="16" t="s">
        <v>176</v>
      </c>
      <c r="D206" s="16" t="s">
        <v>811</v>
      </c>
      <c r="E206" s="16" t="s">
        <v>812</v>
      </c>
      <c r="F206" s="16" t="s">
        <v>814</v>
      </c>
      <c r="G206" s="16" t="s">
        <v>361</v>
      </c>
      <c r="H206" s="16"/>
      <c r="I206" s="16"/>
      <c r="J206" s="16" t="s">
        <v>358</v>
      </c>
      <c r="K206" s="16" t="s">
        <v>814</v>
      </c>
    </row>
    <row r="207" spans="1:11" x14ac:dyDescent="0.25">
      <c r="A207" s="16" t="s">
        <v>14</v>
      </c>
      <c r="B207" s="16" t="s">
        <v>754</v>
      </c>
      <c r="C207" s="16" t="s">
        <v>201</v>
      </c>
      <c r="D207" s="16" t="s">
        <v>815</v>
      </c>
      <c r="E207" s="16" t="s">
        <v>815</v>
      </c>
      <c r="F207" s="16" t="s">
        <v>816</v>
      </c>
      <c r="G207" s="16" t="s">
        <v>361</v>
      </c>
      <c r="H207" s="16"/>
      <c r="I207" s="16"/>
      <c r="J207" s="16" t="s">
        <v>362</v>
      </c>
      <c r="K207" s="16" t="s">
        <v>817</v>
      </c>
    </row>
    <row r="208" spans="1:11" x14ac:dyDescent="0.25">
      <c r="A208" s="16" t="s">
        <v>14</v>
      </c>
      <c r="B208" s="16" t="s">
        <v>739</v>
      </c>
      <c r="C208" s="16" t="s">
        <v>182</v>
      </c>
      <c r="D208" s="16" t="s">
        <v>818</v>
      </c>
      <c r="E208" s="16" t="s">
        <v>819</v>
      </c>
      <c r="F208" s="16" t="s">
        <v>820</v>
      </c>
      <c r="G208" s="16" t="s">
        <v>364</v>
      </c>
      <c r="H208" s="16" t="s">
        <v>821</v>
      </c>
      <c r="I208" s="16"/>
      <c r="J208" s="16" t="s">
        <v>362</v>
      </c>
      <c r="K208" s="16" t="s">
        <v>820</v>
      </c>
    </row>
    <row r="209" spans="1:11" x14ac:dyDescent="0.25">
      <c r="A209" s="16" t="s">
        <v>14</v>
      </c>
      <c r="B209" s="16" t="s">
        <v>739</v>
      </c>
      <c r="C209" s="16" t="s">
        <v>204</v>
      </c>
      <c r="D209" s="16" t="s">
        <v>818</v>
      </c>
      <c r="E209" s="16" t="s">
        <v>819</v>
      </c>
      <c r="F209" s="16" t="s">
        <v>822</v>
      </c>
      <c r="G209" s="16" t="s">
        <v>364</v>
      </c>
      <c r="H209" s="16" t="s">
        <v>821</v>
      </c>
      <c r="I209" s="16"/>
      <c r="J209" s="16" t="s">
        <v>362</v>
      </c>
      <c r="K209" s="16" t="s">
        <v>822</v>
      </c>
    </row>
    <row r="210" spans="1:11" x14ac:dyDescent="0.25">
      <c r="A210" s="16" t="s">
        <v>14</v>
      </c>
      <c r="B210" s="16" t="s">
        <v>739</v>
      </c>
      <c r="C210" s="16" t="s">
        <v>172</v>
      </c>
      <c r="D210" s="16" t="s">
        <v>823</v>
      </c>
      <c r="E210" s="16" t="s">
        <v>819</v>
      </c>
      <c r="F210" s="16" t="s">
        <v>824</v>
      </c>
      <c r="G210" s="16" t="s">
        <v>361</v>
      </c>
      <c r="H210" s="16"/>
      <c r="I210" s="16"/>
      <c r="J210" s="16" t="s">
        <v>362</v>
      </c>
      <c r="K210" s="16" t="s">
        <v>824</v>
      </c>
    </row>
    <row r="211" spans="1:11" x14ac:dyDescent="0.25">
      <c r="A211" s="16" t="s">
        <v>14</v>
      </c>
      <c r="B211" s="16" t="s">
        <v>754</v>
      </c>
      <c r="C211" s="16" t="s">
        <v>54</v>
      </c>
      <c r="D211" s="16" t="s">
        <v>825</v>
      </c>
      <c r="E211" s="16" t="s">
        <v>825</v>
      </c>
      <c r="F211" s="16" t="s">
        <v>826</v>
      </c>
      <c r="G211" s="16" t="s">
        <v>361</v>
      </c>
      <c r="H211" s="16"/>
      <c r="I211" s="16"/>
      <c r="J211" s="16" t="s">
        <v>362</v>
      </c>
      <c r="K211" s="16" t="s">
        <v>826</v>
      </c>
    </row>
    <row r="212" spans="1:11" x14ac:dyDescent="0.25">
      <c r="A212" s="16" t="s">
        <v>14</v>
      </c>
      <c r="B212" s="16" t="s">
        <v>827</v>
      </c>
      <c r="C212" s="16" t="s">
        <v>224</v>
      </c>
      <c r="D212" s="16" t="s">
        <v>828</v>
      </c>
      <c r="E212" s="16" t="s">
        <v>760</v>
      </c>
      <c r="F212" s="16" t="s">
        <v>829</v>
      </c>
      <c r="G212" s="16" t="s">
        <v>364</v>
      </c>
      <c r="H212" s="16" t="s">
        <v>830</v>
      </c>
      <c r="I212" s="16"/>
      <c r="J212" s="16" t="s">
        <v>362</v>
      </c>
      <c r="K212" s="16" t="s">
        <v>829</v>
      </c>
    </row>
    <row r="213" spans="1:11" x14ac:dyDescent="0.25">
      <c r="A213" s="16" t="s">
        <v>14</v>
      </c>
      <c r="B213" s="16" t="s">
        <v>827</v>
      </c>
      <c r="C213" s="16" t="s">
        <v>109</v>
      </c>
      <c r="D213" s="16" t="s">
        <v>828</v>
      </c>
      <c r="E213" s="16" t="s">
        <v>760</v>
      </c>
      <c r="F213" s="16" t="s">
        <v>738</v>
      </c>
      <c r="G213" s="16" t="s">
        <v>361</v>
      </c>
      <c r="H213" s="16"/>
      <c r="I213" s="16"/>
      <c r="J213" s="16" t="s">
        <v>362</v>
      </c>
      <c r="K213" s="16" t="s">
        <v>738</v>
      </c>
    </row>
    <row r="214" spans="1:11" x14ac:dyDescent="0.25">
      <c r="A214" s="16" t="s">
        <v>14</v>
      </c>
      <c r="B214" s="16" t="s">
        <v>827</v>
      </c>
      <c r="C214" s="16" t="s">
        <v>199</v>
      </c>
      <c r="D214" s="16" t="s">
        <v>828</v>
      </c>
      <c r="E214" s="16" t="s">
        <v>760</v>
      </c>
      <c r="F214" s="16" t="s">
        <v>831</v>
      </c>
      <c r="G214" s="16" t="s">
        <v>364</v>
      </c>
      <c r="H214" s="16" t="s">
        <v>830</v>
      </c>
      <c r="I214" s="16"/>
      <c r="J214" s="16" t="s">
        <v>362</v>
      </c>
      <c r="K214" s="16" t="s">
        <v>832</v>
      </c>
    </row>
    <row r="215" spans="1:11" x14ac:dyDescent="0.25">
      <c r="A215" s="16" t="s">
        <v>14</v>
      </c>
      <c r="B215" s="16" t="s">
        <v>827</v>
      </c>
      <c r="C215" s="16" t="s">
        <v>221</v>
      </c>
      <c r="D215" s="16" t="s">
        <v>828</v>
      </c>
      <c r="E215" s="16" t="s">
        <v>760</v>
      </c>
      <c r="F215" s="16" t="s">
        <v>833</v>
      </c>
      <c r="G215" s="16" t="s">
        <v>364</v>
      </c>
      <c r="H215" s="16" t="s">
        <v>830</v>
      </c>
      <c r="I215" s="16"/>
      <c r="J215" s="16" t="s">
        <v>362</v>
      </c>
      <c r="K215" s="16" t="s">
        <v>834</v>
      </c>
    </row>
    <row r="216" spans="1:11" x14ac:dyDescent="0.25">
      <c r="A216" s="16" t="s">
        <v>14</v>
      </c>
      <c r="B216" s="16" t="s">
        <v>754</v>
      </c>
      <c r="C216" s="16" t="s">
        <v>159</v>
      </c>
      <c r="D216" s="16" t="s">
        <v>835</v>
      </c>
      <c r="E216" s="16" t="s">
        <v>835</v>
      </c>
      <c r="F216" s="16" t="s">
        <v>836</v>
      </c>
      <c r="G216" s="16" t="s">
        <v>361</v>
      </c>
      <c r="H216" s="16"/>
      <c r="I216" s="16"/>
      <c r="J216" s="16" t="s">
        <v>362</v>
      </c>
      <c r="K216" s="16" t="s">
        <v>836</v>
      </c>
    </row>
    <row r="217" spans="1:11" x14ac:dyDescent="0.25">
      <c r="A217" s="16" t="s">
        <v>14</v>
      </c>
      <c r="B217" s="16" t="s">
        <v>754</v>
      </c>
      <c r="C217" s="16" t="s">
        <v>249</v>
      </c>
      <c r="D217" s="16" t="s">
        <v>837</v>
      </c>
      <c r="E217" s="16" t="s">
        <v>838</v>
      </c>
      <c r="F217" s="16" t="s">
        <v>733</v>
      </c>
      <c r="G217" s="16" t="s">
        <v>361</v>
      </c>
      <c r="H217" s="16"/>
      <c r="I217" s="16"/>
      <c r="J217" s="16" t="s">
        <v>362</v>
      </c>
      <c r="K217" s="16" t="s">
        <v>839</v>
      </c>
    </row>
    <row r="218" spans="1:11" x14ac:dyDescent="0.25">
      <c r="A218" s="16" t="s">
        <v>14</v>
      </c>
      <c r="B218" s="16" t="s">
        <v>754</v>
      </c>
      <c r="C218" s="16" t="s">
        <v>251</v>
      </c>
      <c r="D218" s="16" t="s">
        <v>840</v>
      </c>
      <c r="E218" s="16" t="s">
        <v>838</v>
      </c>
      <c r="F218" s="16" t="s">
        <v>841</v>
      </c>
      <c r="G218" s="16" t="s">
        <v>361</v>
      </c>
      <c r="H218" s="16"/>
      <c r="I218" s="16"/>
      <c r="J218" s="16" t="s">
        <v>362</v>
      </c>
      <c r="K218" s="16" t="s">
        <v>841</v>
      </c>
    </row>
    <row r="219" spans="1:11" x14ac:dyDescent="0.25">
      <c r="A219" s="16" t="s">
        <v>14</v>
      </c>
      <c r="B219" s="16" t="s">
        <v>734</v>
      </c>
      <c r="C219" s="16" t="s">
        <v>94</v>
      </c>
      <c r="D219" s="16" t="s">
        <v>842</v>
      </c>
      <c r="E219" s="16" t="s">
        <v>843</v>
      </c>
      <c r="F219" s="16" t="s">
        <v>844</v>
      </c>
      <c r="G219" s="16" t="s">
        <v>361</v>
      </c>
      <c r="H219" s="16"/>
      <c r="I219" s="16"/>
      <c r="J219" s="16" t="s">
        <v>362</v>
      </c>
      <c r="K219" s="16" t="s">
        <v>844</v>
      </c>
    </row>
    <row r="220" spans="1:11" x14ac:dyDescent="0.25">
      <c r="A220" s="16" t="s">
        <v>14</v>
      </c>
      <c r="B220" s="16" t="s">
        <v>754</v>
      </c>
      <c r="C220" s="16" t="s">
        <v>66</v>
      </c>
      <c r="D220" s="16" t="s">
        <v>845</v>
      </c>
      <c r="E220" s="16" t="s">
        <v>845</v>
      </c>
      <c r="F220" s="16" t="s">
        <v>846</v>
      </c>
      <c r="G220" s="16" t="s">
        <v>361</v>
      </c>
      <c r="H220" s="16"/>
      <c r="I220" s="16"/>
      <c r="J220" s="16" t="s">
        <v>362</v>
      </c>
      <c r="K220" s="16" t="s">
        <v>846</v>
      </c>
    </row>
    <row r="221" spans="1:11" x14ac:dyDescent="0.25">
      <c r="A221" s="16" t="s">
        <v>14</v>
      </c>
      <c r="B221" s="16" t="s">
        <v>734</v>
      </c>
      <c r="C221" s="16" t="s">
        <v>223</v>
      </c>
      <c r="D221" s="16" t="s">
        <v>847</v>
      </c>
      <c r="E221" s="16" t="s">
        <v>847</v>
      </c>
      <c r="F221" s="16" t="s">
        <v>848</v>
      </c>
      <c r="G221" s="16" t="s">
        <v>361</v>
      </c>
      <c r="H221" s="16"/>
      <c r="I221" s="16"/>
      <c r="J221" s="16" t="s">
        <v>362</v>
      </c>
      <c r="K221" s="16" t="s">
        <v>848</v>
      </c>
    </row>
    <row r="222" spans="1:11" x14ac:dyDescent="0.25">
      <c r="A222" s="16" t="s">
        <v>14</v>
      </c>
      <c r="B222" s="16" t="s">
        <v>739</v>
      </c>
      <c r="C222" s="16" t="s">
        <v>203</v>
      </c>
      <c r="D222" s="16" t="s">
        <v>849</v>
      </c>
      <c r="E222" s="16" t="s">
        <v>850</v>
      </c>
      <c r="F222" s="16" t="s">
        <v>851</v>
      </c>
      <c r="G222" s="16" t="s">
        <v>361</v>
      </c>
      <c r="H222" s="16"/>
      <c r="I222" s="16"/>
      <c r="J222" s="16" t="s">
        <v>362</v>
      </c>
      <c r="K222" s="16" t="s">
        <v>851</v>
      </c>
    </row>
    <row r="223" spans="1:11" x14ac:dyDescent="0.25">
      <c r="A223" s="16" t="s">
        <v>14</v>
      </c>
      <c r="B223" s="16" t="s">
        <v>734</v>
      </c>
      <c r="C223" s="16" t="s">
        <v>133</v>
      </c>
      <c r="D223" s="16" t="s">
        <v>852</v>
      </c>
      <c r="E223" s="16" t="s">
        <v>852</v>
      </c>
      <c r="F223" s="16" t="s">
        <v>853</v>
      </c>
      <c r="G223" s="16" t="s">
        <v>361</v>
      </c>
      <c r="H223" s="16"/>
      <c r="I223" s="16"/>
      <c r="J223" s="16" t="s">
        <v>362</v>
      </c>
      <c r="K223" s="16" t="s">
        <v>853</v>
      </c>
    </row>
  </sheetData>
  <autoFilter ref="A1:K223" xr:uid="{00000000-0009-0000-0000-00000400000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8"/>
  <sheetViews>
    <sheetView workbookViewId="0">
      <selection activeCell="M26" sqref="M26"/>
    </sheetView>
  </sheetViews>
  <sheetFormatPr defaultRowHeight="15" x14ac:dyDescent="0.25"/>
  <sheetData>
    <row r="1" spans="1:4" x14ac:dyDescent="0.25">
      <c r="A1" s="2" t="s">
        <v>318</v>
      </c>
      <c r="B1" s="2" t="s">
        <v>319</v>
      </c>
      <c r="C1" s="12" t="s">
        <v>320</v>
      </c>
      <c r="D1" s="13" t="s">
        <v>321</v>
      </c>
    </row>
    <row r="2" spans="1:4" x14ac:dyDescent="0.25">
      <c r="A2" t="s">
        <v>291</v>
      </c>
      <c r="B2" t="s">
        <v>290</v>
      </c>
      <c r="C2" s="14" t="s">
        <v>322</v>
      </c>
      <c r="D2" s="15" t="s">
        <v>323</v>
      </c>
    </row>
    <row r="3" spans="1:4" x14ac:dyDescent="0.25">
      <c r="A3" t="s">
        <v>291</v>
      </c>
      <c r="B3" t="s">
        <v>290</v>
      </c>
      <c r="C3" s="14" t="s">
        <v>46</v>
      </c>
      <c r="D3" s="15" t="s">
        <v>324</v>
      </c>
    </row>
    <row r="4" spans="1:4" x14ac:dyDescent="0.25">
      <c r="A4" t="s">
        <v>291</v>
      </c>
      <c r="B4" t="s">
        <v>290</v>
      </c>
      <c r="C4" s="14" t="s">
        <v>325</v>
      </c>
      <c r="D4" s="15" t="s">
        <v>326</v>
      </c>
    </row>
    <row r="5" spans="1:4" x14ac:dyDescent="0.25">
      <c r="A5" t="s">
        <v>291</v>
      </c>
      <c r="B5" t="s">
        <v>290</v>
      </c>
      <c r="C5" s="14" t="s">
        <v>247</v>
      </c>
      <c r="D5" s="15" t="s">
        <v>327</v>
      </c>
    </row>
    <row r="6" spans="1:4" x14ac:dyDescent="0.25">
      <c r="A6" t="s">
        <v>291</v>
      </c>
      <c r="B6" t="s">
        <v>290</v>
      </c>
      <c r="C6" s="14" t="s">
        <v>328</v>
      </c>
      <c r="D6" s="15" t="s">
        <v>329</v>
      </c>
    </row>
    <row r="7" spans="1:4" x14ac:dyDescent="0.25">
      <c r="A7" t="s">
        <v>291</v>
      </c>
      <c r="B7" t="s">
        <v>290</v>
      </c>
      <c r="C7" s="14" t="s">
        <v>36</v>
      </c>
      <c r="D7" s="15" t="s">
        <v>330</v>
      </c>
    </row>
    <row r="8" spans="1:4" x14ac:dyDescent="0.25">
      <c r="A8" t="s">
        <v>331</v>
      </c>
      <c r="B8" t="s">
        <v>287</v>
      </c>
      <c r="C8" s="14" t="s">
        <v>332</v>
      </c>
      <c r="D8" s="15" t="s">
        <v>333</v>
      </c>
    </row>
    <row r="9" spans="1:4" x14ac:dyDescent="0.25">
      <c r="A9" t="s">
        <v>331</v>
      </c>
      <c r="B9" t="s">
        <v>287</v>
      </c>
      <c r="C9" s="14" t="s">
        <v>334</v>
      </c>
      <c r="D9" s="15" t="s">
        <v>335</v>
      </c>
    </row>
    <row r="10" spans="1:4" x14ac:dyDescent="0.25">
      <c r="A10" t="s">
        <v>331</v>
      </c>
      <c r="B10" t="s">
        <v>287</v>
      </c>
      <c r="C10" s="14" t="s">
        <v>58</v>
      </c>
      <c r="D10" s="15" t="s">
        <v>336</v>
      </c>
    </row>
    <row r="11" spans="1:4" x14ac:dyDescent="0.25">
      <c r="A11" t="s">
        <v>331</v>
      </c>
      <c r="B11" t="s">
        <v>287</v>
      </c>
      <c r="C11" s="14" t="s">
        <v>41</v>
      </c>
      <c r="D11" s="15" t="s">
        <v>337</v>
      </c>
    </row>
    <row r="12" spans="1:4" x14ac:dyDescent="0.25">
      <c r="A12" t="s">
        <v>331</v>
      </c>
      <c r="B12" t="s">
        <v>287</v>
      </c>
      <c r="C12" s="14" t="s">
        <v>338</v>
      </c>
      <c r="D12" s="15" t="s">
        <v>339</v>
      </c>
    </row>
    <row r="13" spans="1:4" x14ac:dyDescent="0.25">
      <c r="A13" t="s">
        <v>331</v>
      </c>
      <c r="B13" t="s">
        <v>287</v>
      </c>
      <c r="C13" s="14" t="s">
        <v>340</v>
      </c>
      <c r="D13" s="15" t="s">
        <v>333</v>
      </c>
    </row>
    <row r="14" spans="1:4" x14ac:dyDescent="0.25">
      <c r="A14" t="s">
        <v>331</v>
      </c>
      <c r="B14" t="s">
        <v>287</v>
      </c>
      <c r="C14" s="14" t="s">
        <v>46</v>
      </c>
      <c r="D14" s="15" t="s">
        <v>335</v>
      </c>
    </row>
    <row r="15" spans="1:4" x14ac:dyDescent="0.25">
      <c r="A15" t="s">
        <v>331</v>
      </c>
      <c r="B15" t="s">
        <v>287</v>
      </c>
      <c r="C15" s="14" t="s">
        <v>247</v>
      </c>
      <c r="D15" s="15" t="s">
        <v>336</v>
      </c>
    </row>
    <row r="16" spans="1:4" x14ac:dyDescent="0.25">
      <c r="A16" t="s">
        <v>341</v>
      </c>
      <c r="B16" t="s">
        <v>289</v>
      </c>
      <c r="C16" s="14" t="s">
        <v>334</v>
      </c>
      <c r="D16" s="15" t="s">
        <v>342</v>
      </c>
    </row>
    <row r="17" spans="1:4" x14ac:dyDescent="0.25">
      <c r="A17" t="s">
        <v>341</v>
      </c>
      <c r="B17" t="s">
        <v>289</v>
      </c>
      <c r="C17" s="14" t="s">
        <v>41</v>
      </c>
      <c r="D17" s="15" t="s">
        <v>343</v>
      </c>
    </row>
    <row r="18" spans="1:4" x14ac:dyDescent="0.25">
      <c r="A18" t="s">
        <v>341</v>
      </c>
      <c r="B18" t="s">
        <v>289</v>
      </c>
      <c r="C18" s="14" t="s">
        <v>344</v>
      </c>
      <c r="D18" s="15" t="s">
        <v>345</v>
      </c>
    </row>
    <row r="19" spans="1:4" x14ac:dyDescent="0.25">
      <c r="A19" t="s">
        <v>341</v>
      </c>
      <c r="B19" t="s">
        <v>289</v>
      </c>
      <c r="C19" s="14" t="s">
        <v>346</v>
      </c>
      <c r="D19" s="15" t="s">
        <v>347</v>
      </c>
    </row>
    <row r="20" spans="1:4" x14ac:dyDescent="0.25">
      <c r="A20" t="s">
        <v>341</v>
      </c>
      <c r="B20" t="s">
        <v>289</v>
      </c>
      <c r="C20" s="14" t="s">
        <v>348</v>
      </c>
      <c r="D20" s="15" t="s">
        <v>349</v>
      </c>
    </row>
    <row r="21" spans="1:4" x14ac:dyDescent="0.25">
      <c r="A21" t="s">
        <v>296</v>
      </c>
      <c r="B21" t="s">
        <v>297</v>
      </c>
      <c r="C21" s="14" t="s">
        <v>340</v>
      </c>
      <c r="D21" s="15" t="s">
        <v>342</v>
      </c>
    </row>
    <row r="22" spans="1:4" x14ac:dyDescent="0.25">
      <c r="A22" t="s">
        <v>296</v>
      </c>
      <c r="B22" t="s">
        <v>297</v>
      </c>
      <c r="C22" s="14" t="s">
        <v>322</v>
      </c>
      <c r="D22" s="15" t="s">
        <v>343</v>
      </c>
    </row>
    <row r="23" spans="1:4" x14ac:dyDescent="0.25">
      <c r="A23" t="s">
        <v>296</v>
      </c>
      <c r="B23" t="s">
        <v>297</v>
      </c>
      <c r="C23" s="14" t="s">
        <v>46</v>
      </c>
      <c r="D23" s="15" t="s">
        <v>345</v>
      </c>
    </row>
    <row r="24" spans="1:4" x14ac:dyDescent="0.25">
      <c r="A24" t="s">
        <v>296</v>
      </c>
      <c r="B24" t="s">
        <v>297</v>
      </c>
      <c r="C24" s="14" t="s">
        <v>328</v>
      </c>
      <c r="D24" s="15" t="s">
        <v>347</v>
      </c>
    </row>
    <row r="25" spans="1:4" x14ac:dyDescent="0.25">
      <c r="A25" t="s">
        <v>302</v>
      </c>
      <c r="B25" t="s">
        <v>301</v>
      </c>
      <c r="C25" s="14" t="s">
        <v>334</v>
      </c>
      <c r="D25" s="15" t="s">
        <v>342</v>
      </c>
    </row>
    <row r="26" spans="1:4" x14ac:dyDescent="0.25">
      <c r="A26" t="s">
        <v>302</v>
      </c>
      <c r="B26" t="s">
        <v>301</v>
      </c>
      <c r="C26" s="14" t="s">
        <v>41</v>
      </c>
      <c r="D26" s="15" t="s">
        <v>343</v>
      </c>
    </row>
    <row r="27" spans="1:4" x14ac:dyDescent="0.25">
      <c r="A27" t="s">
        <v>302</v>
      </c>
      <c r="B27" t="s">
        <v>301</v>
      </c>
      <c r="C27" s="14" t="s">
        <v>344</v>
      </c>
      <c r="D27" s="15" t="s">
        <v>345</v>
      </c>
    </row>
    <row r="28" spans="1:4" x14ac:dyDescent="0.25">
      <c r="A28" t="s">
        <v>302</v>
      </c>
      <c r="B28" t="s">
        <v>301</v>
      </c>
      <c r="C28" s="14" t="s">
        <v>346</v>
      </c>
      <c r="D28" s="15" t="s">
        <v>347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Dealer Mthly target</vt:lpstr>
      <vt:lpstr>Country list</vt:lpstr>
      <vt:lpstr>Model list</vt:lpstr>
      <vt:lpstr>Channel list</vt:lpstr>
      <vt:lpstr>Dealers Group</vt:lpstr>
      <vt:lpstr>Grade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2022-09-22T10:50:14Z</dcterms:modified>
</cp:coreProperties>
</file>