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9735"/>
  </bookViews>
  <sheets>
    <sheet name="NOV2016-ENE2024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  <c r="KR5" i="1" s="1"/>
  <c r="KS5" i="1" s="1"/>
  <c r="KT5" i="1" s="1"/>
  <c r="KU5" i="1" s="1"/>
  <c r="KV5" i="1" s="1"/>
  <c r="KW5" i="1" s="1"/>
  <c r="KX5" i="1" s="1"/>
  <c r="KY5" i="1" s="1"/>
  <c r="KZ5" i="1" s="1"/>
  <c r="LA5" i="1" s="1"/>
  <c r="LB5" i="1" s="1"/>
  <c r="LC5" i="1" s="1"/>
  <c r="LD5" i="1" s="1"/>
  <c r="LE5" i="1" s="1"/>
  <c r="LF5" i="1" s="1"/>
  <c r="LG5" i="1" s="1"/>
  <c r="LH5" i="1" s="1"/>
  <c r="LI5" i="1" s="1"/>
  <c r="LJ5" i="1" s="1"/>
  <c r="LK5" i="1" s="1"/>
  <c r="LL5" i="1" s="1"/>
  <c r="LM5" i="1" s="1"/>
  <c r="LN5" i="1" s="1"/>
  <c r="LO5" i="1" s="1"/>
  <c r="LP5" i="1" s="1"/>
  <c r="LQ5" i="1" s="1"/>
  <c r="LR5" i="1" s="1"/>
  <c r="LS5" i="1" s="1"/>
  <c r="LT5" i="1" s="1"/>
  <c r="LU5" i="1" s="1"/>
  <c r="LV5" i="1" s="1"/>
  <c r="LW5" i="1" s="1"/>
  <c r="LX5" i="1" s="1"/>
  <c r="LY5" i="1" s="1"/>
  <c r="LZ5" i="1" s="1"/>
  <c r="MA5" i="1" s="1"/>
  <c r="MB5" i="1" s="1"/>
  <c r="MC5" i="1" s="1"/>
  <c r="MD5" i="1" s="1"/>
  <c r="ME5" i="1" s="1"/>
  <c r="MF5" i="1" s="1"/>
  <c r="MG5" i="1" s="1"/>
  <c r="MH5" i="1" s="1"/>
  <c r="MI5" i="1" s="1"/>
  <c r="MJ5" i="1" s="1"/>
  <c r="MK5" i="1" s="1"/>
  <c r="ML5" i="1" s="1"/>
  <c r="MM5" i="1" s="1"/>
  <c r="MN5" i="1" s="1"/>
  <c r="MO5" i="1" s="1"/>
  <c r="MP5" i="1" s="1"/>
  <c r="MQ5" i="1" s="1"/>
  <c r="MR5" i="1" s="1"/>
  <c r="MS5" i="1" s="1"/>
  <c r="MT5" i="1" s="1"/>
  <c r="MU5" i="1" s="1"/>
  <c r="MV5" i="1" s="1"/>
  <c r="MW5" i="1" s="1"/>
  <c r="MX5" i="1" s="1"/>
  <c r="MY5" i="1" s="1"/>
  <c r="MZ5" i="1" s="1"/>
  <c r="NA5" i="1" s="1"/>
  <c r="NB5" i="1" s="1"/>
  <c r="NC5" i="1" s="1"/>
  <c r="ND5" i="1" s="1"/>
  <c r="NE5" i="1" s="1"/>
  <c r="NF5" i="1" s="1"/>
  <c r="NG5" i="1" s="1"/>
  <c r="NH5" i="1" s="1"/>
  <c r="NI5" i="1" s="1"/>
  <c r="NJ5" i="1" s="1"/>
  <c r="NK5" i="1" s="1"/>
  <c r="G29" i="1" l="1"/>
  <c r="G28" i="1"/>
  <c r="H29" i="1" s="1"/>
  <c r="I27" i="1"/>
  <c r="J28" i="1" s="1"/>
  <c r="K29" i="1" s="1"/>
  <c r="G27" i="1"/>
  <c r="H28" i="1" s="1"/>
  <c r="I29" i="1" s="1"/>
  <c r="H26" i="1"/>
  <c r="G26" i="1"/>
  <c r="H27" i="1" s="1"/>
  <c r="I28" i="1" s="1"/>
  <c r="J29" i="1" s="1"/>
  <c r="K25" i="1"/>
  <c r="L26" i="1" s="1"/>
  <c r="M27" i="1" s="1"/>
  <c r="N28" i="1" s="1"/>
  <c r="O29" i="1" s="1"/>
  <c r="H25" i="1"/>
  <c r="I26" i="1" s="1"/>
  <c r="J27" i="1" s="1"/>
  <c r="K28" i="1" s="1"/>
  <c r="L29" i="1" s="1"/>
  <c r="G25" i="1"/>
  <c r="G24" i="1"/>
  <c r="G23" i="1"/>
  <c r="H24" i="1" s="1"/>
  <c r="I25" i="1" s="1"/>
  <c r="J26" i="1" s="1"/>
  <c r="K27" i="1" s="1"/>
  <c r="L28" i="1" s="1"/>
  <c r="M29" i="1" s="1"/>
  <c r="G22" i="1"/>
  <c r="H23" i="1" s="1"/>
  <c r="I24" i="1" s="1"/>
  <c r="J25" i="1" s="1"/>
  <c r="K26" i="1" s="1"/>
  <c r="L27" i="1" s="1"/>
  <c r="M28" i="1" s="1"/>
  <c r="N29" i="1" s="1"/>
  <c r="H21" i="1"/>
  <c r="I22" i="1" s="1"/>
  <c r="J23" i="1" s="1"/>
  <c r="K24" i="1" s="1"/>
  <c r="L25" i="1" s="1"/>
  <c r="M26" i="1" s="1"/>
  <c r="N27" i="1" s="1"/>
  <c r="O28" i="1" s="1"/>
  <c r="P29" i="1" s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AB20" i="1" s="1"/>
  <c r="AC21" i="1" s="1"/>
  <c r="AD22" i="1" s="1"/>
  <c r="AE23" i="1" s="1"/>
  <c r="AF24" i="1" s="1"/>
  <c r="AG25" i="1" s="1"/>
  <c r="AH26" i="1" s="1"/>
  <c r="AI27" i="1" s="1"/>
  <c r="AJ28" i="1" s="1"/>
  <c r="AK29" i="1" s="1"/>
  <c r="AL9" i="1" s="1"/>
  <c r="AM10" i="1" s="1"/>
  <c r="AN11" i="1" s="1"/>
  <c r="AO12" i="1" s="1"/>
  <c r="AP13" i="1" s="1"/>
  <c r="AQ14" i="1" s="1"/>
  <c r="AR15" i="1" s="1"/>
  <c r="AS16" i="1" s="1"/>
  <c r="AT17" i="1" s="1"/>
  <c r="AU18" i="1" s="1"/>
  <c r="AV19" i="1" s="1"/>
  <c r="AW20" i="1" s="1"/>
  <c r="AX21" i="1" s="1"/>
  <c r="AY22" i="1" s="1"/>
  <c r="AZ23" i="1" s="1"/>
  <c r="BA24" i="1" s="1"/>
  <c r="BB25" i="1" s="1"/>
  <c r="BC26" i="1" s="1"/>
  <c r="BD27" i="1" s="1"/>
  <c r="BE28" i="1" s="1"/>
  <c r="BF29" i="1" s="1"/>
  <c r="BG9" i="1" s="1"/>
  <c r="BH10" i="1" s="1"/>
  <c r="BI11" i="1" s="1"/>
  <c r="BJ12" i="1" s="1"/>
  <c r="BK13" i="1" s="1"/>
  <c r="BL14" i="1" s="1"/>
  <c r="BM15" i="1" s="1"/>
  <c r="BN16" i="1" s="1"/>
  <c r="BO17" i="1" s="1"/>
  <c r="BP18" i="1" s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CB9" i="1" s="1"/>
  <c r="CC10" i="1" s="1"/>
  <c r="CD11" i="1" s="1"/>
  <c r="CE12" i="1" s="1"/>
  <c r="CF13" i="1" s="1"/>
  <c r="CG14" i="1" s="1"/>
  <c r="CH15" i="1" s="1"/>
  <c r="CI16" i="1" s="1"/>
  <c r="CJ17" i="1" s="1"/>
  <c r="CK18" i="1" s="1"/>
  <c r="CL19" i="1" s="1"/>
  <c r="CM20" i="1" s="1"/>
  <c r="CN21" i="1" s="1"/>
  <c r="CO22" i="1" s="1"/>
  <c r="CP23" i="1" s="1"/>
  <c r="CQ24" i="1" s="1"/>
  <c r="CR25" i="1" s="1"/>
  <c r="CS26" i="1" s="1"/>
  <c r="CT27" i="1" s="1"/>
  <c r="CU28" i="1" s="1"/>
  <c r="CV29" i="1" s="1"/>
  <c r="CW9" i="1" s="1"/>
  <c r="CX10" i="1" s="1"/>
  <c r="CY11" i="1" s="1"/>
  <c r="CZ12" i="1" s="1"/>
  <c r="DA13" i="1" s="1"/>
  <c r="DB14" i="1" s="1"/>
  <c r="DC15" i="1" s="1"/>
  <c r="DD16" i="1" s="1"/>
  <c r="DE17" i="1" s="1"/>
  <c r="DF18" i="1" s="1"/>
  <c r="DG19" i="1" s="1"/>
  <c r="DH20" i="1" s="1"/>
  <c r="DI21" i="1" s="1"/>
  <c r="DJ22" i="1" s="1"/>
  <c r="DK23" i="1" s="1"/>
  <c r="DL24" i="1" s="1"/>
  <c r="DM25" i="1" s="1"/>
  <c r="DN26" i="1" s="1"/>
  <c r="DO27" i="1" s="1"/>
  <c r="DP28" i="1" s="1"/>
  <c r="DQ29" i="1" s="1"/>
  <c r="DR9" i="1" s="1"/>
  <c r="DS10" i="1" s="1"/>
  <c r="DT11" i="1" s="1"/>
  <c r="DU12" i="1" s="1"/>
  <c r="DV13" i="1" s="1"/>
  <c r="DW14" i="1" s="1"/>
  <c r="DX15" i="1" s="1"/>
  <c r="DY16" i="1" s="1"/>
  <c r="DZ17" i="1" s="1"/>
  <c r="EA18" i="1" s="1"/>
  <c r="EB19" i="1" s="1"/>
  <c r="EC20" i="1" s="1"/>
  <c r="ED21" i="1" s="1"/>
  <c r="EE22" i="1" s="1"/>
  <c r="EF23" i="1" s="1"/>
  <c r="EG24" i="1" s="1"/>
  <c r="EH25" i="1" s="1"/>
  <c r="EI26" i="1" s="1"/>
  <c r="EJ27" i="1" s="1"/>
  <c r="EK28" i="1" s="1"/>
  <c r="EL29" i="1" s="1"/>
  <c r="EM9" i="1" s="1"/>
  <c r="EN10" i="1" s="1"/>
  <c r="EO11" i="1" s="1"/>
  <c r="EP12" i="1" s="1"/>
  <c r="EQ13" i="1" s="1"/>
  <c r="ER14" i="1" s="1"/>
  <c r="ES15" i="1" s="1"/>
  <c r="ET16" i="1" s="1"/>
  <c r="EU17" i="1" s="1"/>
  <c r="EV18" i="1" s="1"/>
  <c r="EW19" i="1" s="1"/>
  <c r="EX20" i="1" s="1"/>
  <c r="EY21" i="1" s="1"/>
  <c r="EZ22" i="1" s="1"/>
  <c r="FA23" i="1" s="1"/>
  <c r="FB24" i="1" s="1"/>
  <c r="FC25" i="1" s="1"/>
  <c r="FD26" i="1" s="1"/>
  <c r="FE27" i="1" s="1"/>
  <c r="FF28" i="1" s="1"/>
  <c r="FG29" i="1" s="1"/>
  <c r="FH9" i="1" s="1"/>
  <c r="FI10" i="1" s="1"/>
  <c r="FJ11" i="1" s="1"/>
  <c r="FK12" i="1" s="1"/>
  <c r="FL13" i="1" s="1"/>
  <c r="FM14" i="1" s="1"/>
  <c r="FN15" i="1" s="1"/>
  <c r="FO16" i="1" s="1"/>
  <c r="FP17" i="1" s="1"/>
  <c r="FQ18" i="1" s="1"/>
  <c r="FR19" i="1" s="1"/>
  <c r="FS20" i="1" s="1"/>
  <c r="FT21" i="1" s="1"/>
  <c r="FU22" i="1" s="1"/>
  <c r="FV23" i="1" s="1"/>
  <c r="FW24" i="1" s="1"/>
  <c r="FX25" i="1" s="1"/>
  <c r="FY26" i="1" s="1"/>
  <c r="FZ27" i="1" s="1"/>
  <c r="GA28" i="1" s="1"/>
  <c r="GB29" i="1" s="1"/>
  <c r="GC9" i="1" s="1"/>
  <c r="GD10" i="1" s="1"/>
  <c r="GE11" i="1" s="1"/>
  <c r="GF12" i="1" s="1"/>
  <c r="GG13" i="1" s="1"/>
  <c r="GH14" i="1" s="1"/>
  <c r="GI15" i="1" s="1"/>
  <c r="GJ16" i="1" s="1"/>
  <c r="GK17" i="1" s="1"/>
  <c r="GL18" i="1" s="1"/>
  <c r="GM19" i="1" s="1"/>
  <c r="GN20" i="1" s="1"/>
  <c r="GO21" i="1" s="1"/>
  <c r="GP22" i="1" s="1"/>
  <c r="GQ23" i="1" s="1"/>
  <c r="GR24" i="1" s="1"/>
  <c r="GS25" i="1" s="1"/>
  <c r="GT26" i="1" s="1"/>
  <c r="GU27" i="1" s="1"/>
  <c r="GV28" i="1" s="1"/>
  <c r="GW29" i="1" s="1"/>
  <c r="GX9" i="1" s="1"/>
  <c r="GY10" i="1" s="1"/>
  <c r="GZ11" i="1" s="1"/>
  <c r="HA12" i="1" s="1"/>
  <c r="HB13" i="1" s="1"/>
  <c r="HC14" i="1" s="1"/>
  <c r="HD15" i="1" s="1"/>
  <c r="HE16" i="1" s="1"/>
  <c r="HF17" i="1" s="1"/>
  <c r="HG18" i="1" s="1"/>
  <c r="HH19" i="1" s="1"/>
  <c r="HI20" i="1" s="1"/>
  <c r="HJ21" i="1" s="1"/>
  <c r="HK22" i="1" s="1"/>
  <c r="HL23" i="1" s="1"/>
  <c r="HM24" i="1" s="1"/>
  <c r="HN25" i="1" s="1"/>
  <c r="HO26" i="1" s="1"/>
  <c r="HP27" i="1" s="1"/>
  <c r="HQ28" i="1" s="1"/>
  <c r="HR29" i="1" s="1"/>
  <c r="HS9" i="1" s="1"/>
  <c r="HT10" i="1" s="1"/>
  <c r="HU11" i="1" s="1"/>
  <c r="HV12" i="1" s="1"/>
  <c r="HW13" i="1" s="1"/>
  <c r="HX14" i="1" s="1"/>
  <c r="HY15" i="1" s="1"/>
  <c r="HZ16" i="1" s="1"/>
  <c r="IA17" i="1" s="1"/>
  <c r="IB18" i="1" s="1"/>
  <c r="IC19" i="1" s="1"/>
  <c r="ID20" i="1" s="1"/>
  <c r="IE21" i="1" s="1"/>
  <c r="IF22" i="1" s="1"/>
  <c r="IG23" i="1" s="1"/>
  <c r="IH24" i="1" s="1"/>
  <c r="II25" i="1" s="1"/>
  <c r="IJ26" i="1" s="1"/>
  <c r="IK27" i="1" s="1"/>
  <c r="IL28" i="1" s="1"/>
  <c r="IM29" i="1" s="1"/>
  <c r="IN9" i="1" s="1"/>
  <c r="IO10" i="1" s="1"/>
  <c r="IP11" i="1" s="1"/>
  <c r="IQ12" i="1" s="1"/>
  <c r="IR13" i="1" s="1"/>
  <c r="IS14" i="1" s="1"/>
  <c r="IT15" i="1" s="1"/>
  <c r="IU16" i="1" s="1"/>
  <c r="IV17" i="1" s="1"/>
  <c r="IW18" i="1" s="1"/>
  <c r="IX19" i="1" s="1"/>
  <c r="IY20" i="1" s="1"/>
  <c r="IZ21" i="1" s="1"/>
  <c r="JA22" i="1" s="1"/>
  <c r="JB23" i="1" s="1"/>
  <c r="JC24" i="1" s="1"/>
  <c r="JD25" i="1" s="1"/>
  <c r="JE26" i="1" s="1"/>
  <c r="JF27" i="1" s="1"/>
  <c r="JG28" i="1" s="1"/>
  <c r="JH29" i="1" s="1"/>
  <c r="JI9" i="1" s="1"/>
  <c r="JJ10" i="1" s="1"/>
  <c r="JK11" i="1" s="1"/>
  <c r="JL12" i="1" s="1"/>
  <c r="JM13" i="1" s="1"/>
  <c r="JN14" i="1" s="1"/>
  <c r="JO15" i="1" s="1"/>
  <c r="JP16" i="1" s="1"/>
  <c r="JQ17" i="1" s="1"/>
  <c r="JR18" i="1" s="1"/>
  <c r="JS19" i="1" s="1"/>
  <c r="JT20" i="1" s="1"/>
  <c r="JU21" i="1" s="1"/>
  <c r="JV22" i="1" s="1"/>
  <c r="JW23" i="1" s="1"/>
  <c r="JX24" i="1" s="1"/>
  <c r="JY25" i="1" s="1"/>
  <c r="JZ26" i="1" s="1"/>
  <c r="KA27" i="1" s="1"/>
  <c r="KB28" i="1" s="1"/>
  <c r="KC29" i="1" s="1"/>
  <c r="KD9" i="1" s="1"/>
  <c r="KE10" i="1" s="1"/>
  <c r="KF11" i="1" s="1"/>
  <c r="KG12" i="1" s="1"/>
  <c r="KH13" i="1" s="1"/>
  <c r="KI14" i="1" s="1"/>
  <c r="KJ15" i="1" s="1"/>
  <c r="KK16" i="1" s="1"/>
  <c r="KL17" i="1" s="1"/>
  <c r="KM18" i="1" s="1"/>
  <c r="KN19" i="1" s="1"/>
  <c r="KO20" i="1" s="1"/>
  <c r="KP21" i="1" s="1"/>
  <c r="KQ22" i="1" s="1"/>
  <c r="KR23" i="1" s="1"/>
  <c r="KS24" i="1" s="1"/>
  <c r="KT25" i="1" s="1"/>
  <c r="KU26" i="1" s="1"/>
  <c r="KV27" i="1" s="1"/>
  <c r="KW28" i="1" s="1"/>
  <c r="KX29" i="1" s="1"/>
  <c r="KY9" i="1" s="1"/>
  <c r="KZ10" i="1" s="1"/>
  <c r="LA11" i="1" s="1"/>
  <c r="LB12" i="1" s="1"/>
  <c r="LC13" i="1" s="1"/>
  <c r="LD14" i="1" s="1"/>
  <c r="LE15" i="1" s="1"/>
  <c r="LF16" i="1" s="1"/>
  <c r="LG17" i="1" s="1"/>
  <c r="LH18" i="1" s="1"/>
  <c r="LI19" i="1" s="1"/>
  <c r="LJ20" i="1" s="1"/>
  <c r="LK21" i="1" s="1"/>
  <c r="LL22" i="1" s="1"/>
  <c r="LM23" i="1" s="1"/>
  <c r="LN24" i="1" s="1"/>
  <c r="LO25" i="1" s="1"/>
  <c r="LP26" i="1" s="1"/>
  <c r="LQ27" i="1" s="1"/>
  <c r="LR28" i="1" s="1"/>
  <c r="LS29" i="1" s="1"/>
  <c r="LT9" i="1" s="1"/>
  <c r="LU10" i="1" s="1"/>
  <c r="LV11" i="1" s="1"/>
  <c r="LW12" i="1" s="1"/>
  <c r="LX13" i="1" s="1"/>
  <c r="LY14" i="1" s="1"/>
  <c r="LZ15" i="1" s="1"/>
  <c r="MA16" i="1" s="1"/>
  <c r="MB17" i="1" s="1"/>
  <c r="MC18" i="1" s="1"/>
  <c r="MD19" i="1" s="1"/>
  <c r="ME20" i="1" s="1"/>
  <c r="MF21" i="1" s="1"/>
  <c r="MG22" i="1" s="1"/>
  <c r="MH23" i="1" s="1"/>
  <c r="MI24" i="1" s="1"/>
  <c r="MJ25" i="1" s="1"/>
  <c r="MK26" i="1" s="1"/>
  <c r="ML27" i="1" s="1"/>
  <c r="MM28" i="1" s="1"/>
  <c r="MN29" i="1" s="1"/>
  <c r="MO9" i="1" s="1"/>
  <c r="MP10" i="1" s="1"/>
  <c r="MQ11" i="1" s="1"/>
  <c r="MR12" i="1" s="1"/>
  <c r="MS13" i="1" s="1"/>
  <c r="MT14" i="1" s="1"/>
  <c r="MU15" i="1" s="1"/>
  <c r="MV16" i="1" s="1"/>
  <c r="MW17" i="1" s="1"/>
  <c r="MX18" i="1" s="1"/>
  <c r="MY19" i="1" s="1"/>
  <c r="MZ20" i="1" s="1"/>
  <c r="NA21" i="1" s="1"/>
  <c r="NB22" i="1" s="1"/>
  <c r="NC23" i="1" s="1"/>
  <c r="ND24" i="1" s="1"/>
  <c r="NE25" i="1" s="1"/>
  <c r="NF26" i="1" s="1"/>
  <c r="NG27" i="1" s="1"/>
  <c r="NH28" i="1" s="1"/>
  <c r="NI29" i="1" s="1"/>
  <c r="NJ9" i="1" s="1"/>
  <c r="NK10" i="1" s="1"/>
  <c r="G21" i="1"/>
  <c r="H22" i="1" s="1"/>
  <c r="I23" i="1" s="1"/>
  <c r="J24" i="1" s="1"/>
  <c r="J20" i="1"/>
  <c r="K21" i="1" s="1"/>
  <c r="L22" i="1" s="1"/>
  <c r="M23" i="1" s="1"/>
  <c r="N24" i="1" s="1"/>
  <c r="O25" i="1" s="1"/>
  <c r="P26" i="1" s="1"/>
  <c r="Q27" i="1" s="1"/>
  <c r="R28" i="1" s="1"/>
  <c r="S29" i="1" s="1"/>
  <c r="G20" i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V9" i="1" s="1"/>
  <c r="W10" i="1" s="1"/>
  <c r="X11" i="1" s="1"/>
  <c r="Y12" i="1" s="1"/>
  <c r="Z13" i="1" s="1"/>
  <c r="AA14" i="1" s="1"/>
  <c r="AB15" i="1" s="1"/>
  <c r="AC16" i="1" s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O28" i="1" s="1"/>
  <c r="AP29" i="1" s="1"/>
  <c r="AQ9" i="1" s="1"/>
  <c r="AR10" i="1" s="1"/>
  <c r="AS11" i="1" s="1"/>
  <c r="AT12" i="1" s="1"/>
  <c r="AU13" i="1" s="1"/>
  <c r="AV14" i="1" s="1"/>
  <c r="AW15" i="1" s="1"/>
  <c r="AX16" i="1" s="1"/>
  <c r="AY17" i="1" s="1"/>
  <c r="AZ18" i="1" s="1"/>
  <c r="BA19" i="1" s="1"/>
  <c r="BB20" i="1" s="1"/>
  <c r="BC21" i="1" s="1"/>
  <c r="BD22" i="1" s="1"/>
  <c r="BE23" i="1" s="1"/>
  <c r="BF24" i="1" s="1"/>
  <c r="BG25" i="1" s="1"/>
  <c r="BH26" i="1" s="1"/>
  <c r="BI27" i="1" s="1"/>
  <c r="BJ28" i="1" s="1"/>
  <c r="BK29" i="1" s="1"/>
  <c r="BL9" i="1" s="1"/>
  <c r="BM10" i="1" s="1"/>
  <c r="BN11" i="1" s="1"/>
  <c r="BO12" i="1" s="1"/>
  <c r="BP13" i="1" s="1"/>
  <c r="BQ14" i="1" s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CB25" i="1" s="1"/>
  <c r="CC26" i="1" s="1"/>
  <c r="CD27" i="1" s="1"/>
  <c r="CE28" i="1" s="1"/>
  <c r="CF29" i="1" s="1"/>
  <c r="CG9" i="1" s="1"/>
  <c r="CH10" i="1" s="1"/>
  <c r="CI11" i="1" s="1"/>
  <c r="CJ12" i="1" s="1"/>
  <c r="CK13" i="1" s="1"/>
  <c r="CL14" i="1" s="1"/>
  <c r="CM15" i="1" s="1"/>
  <c r="CN16" i="1" s="1"/>
  <c r="CO17" i="1" s="1"/>
  <c r="CP18" i="1" s="1"/>
  <c r="CQ19" i="1" s="1"/>
  <c r="CR20" i="1" s="1"/>
  <c r="CS21" i="1" s="1"/>
  <c r="CT22" i="1" s="1"/>
  <c r="CU23" i="1" s="1"/>
  <c r="CV24" i="1" s="1"/>
  <c r="CW25" i="1" s="1"/>
  <c r="CX26" i="1" s="1"/>
  <c r="CY27" i="1" s="1"/>
  <c r="CZ28" i="1" s="1"/>
  <c r="DA29" i="1" s="1"/>
  <c r="DB9" i="1" s="1"/>
  <c r="DC10" i="1" s="1"/>
  <c r="DD11" i="1" s="1"/>
  <c r="DE12" i="1" s="1"/>
  <c r="DF13" i="1" s="1"/>
  <c r="DG14" i="1" s="1"/>
  <c r="DH15" i="1" s="1"/>
  <c r="DI16" i="1" s="1"/>
  <c r="DJ17" i="1" s="1"/>
  <c r="DK18" i="1" s="1"/>
  <c r="DL19" i="1" s="1"/>
  <c r="DM20" i="1" s="1"/>
  <c r="DN21" i="1" s="1"/>
  <c r="DO22" i="1" s="1"/>
  <c r="DP23" i="1" s="1"/>
  <c r="DQ24" i="1" s="1"/>
  <c r="DR25" i="1" s="1"/>
  <c r="DS26" i="1" s="1"/>
  <c r="DT27" i="1" s="1"/>
  <c r="DU28" i="1" s="1"/>
  <c r="DV29" i="1" s="1"/>
  <c r="DW9" i="1" s="1"/>
  <c r="DX10" i="1" s="1"/>
  <c r="DY11" i="1" s="1"/>
  <c r="DZ12" i="1" s="1"/>
  <c r="EA13" i="1" s="1"/>
  <c r="EB14" i="1" s="1"/>
  <c r="EC15" i="1" s="1"/>
  <c r="ED16" i="1" s="1"/>
  <c r="EE17" i="1" s="1"/>
  <c r="EF18" i="1" s="1"/>
  <c r="EG19" i="1" s="1"/>
  <c r="EH20" i="1" s="1"/>
  <c r="EI21" i="1" s="1"/>
  <c r="EJ22" i="1" s="1"/>
  <c r="EK23" i="1" s="1"/>
  <c r="EL24" i="1" s="1"/>
  <c r="EM25" i="1" s="1"/>
  <c r="EN26" i="1" s="1"/>
  <c r="EO27" i="1" s="1"/>
  <c r="EP28" i="1" s="1"/>
  <c r="EQ29" i="1" s="1"/>
  <c r="ER9" i="1" s="1"/>
  <c r="ES10" i="1" s="1"/>
  <c r="ET11" i="1" s="1"/>
  <c r="EU12" i="1" s="1"/>
  <c r="EV13" i="1" s="1"/>
  <c r="EW14" i="1" s="1"/>
  <c r="EX15" i="1" s="1"/>
  <c r="EY16" i="1" s="1"/>
  <c r="EZ17" i="1" s="1"/>
  <c r="FA18" i="1" s="1"/>
  <c r="FB19" i="1" s="1"/>
  <c r="FC20" i="1" s="1"/>
  <c r="FD21" i="1" s="1"/>
  <c r="FE22" i="1" s="1"/>
  <c r="FF23" i="1" s="1"/>
  <c r="FG24" i="1" s="1"/>
  <c r="FH25" i="1" s="1"/>
  <c r="FI26" i="1" s="1"/>
  <c r="FJ27" i="1" s="1"/>
  <c r="FK28" i="1" s="1"/>
  <c r="FL29" i="1" s="1"/>
  <c r="FM9" i="1" s="1"/>
  <c r="FN10" i="1" s="1"/>
  <c r="FO11" i="1" s="1"/>
  <c r="FP12" i="1" s="1"/>
  <c r="FQ13" i="1" s="1"/>
  <c r="FR14" i="1" s="1"/>
  <c r="FS15" i="1" s="1"/>
  <c r="FT16" i="1" s="1"/>
  <c r="FU17" i="1" s="1"/>
  <c r="FV18" i="1" s="1"/>
  <c r="FW19" i="1" s="1"/>
  <c r="FX20" i="1" s="1"/>
  <c r="FY21" i="1" s="1"/>
  <c r="FZ22" i="1" s="1"/>
  <c r="GA23" i="1" s="1"/>
  <c r="GB24" i="1" s="1"/>
  <c r="GC25" i="1" s="1"/>
  <c r="GD26" i="1" s="1"/>
  <c r="GE27" i="1" s="1"/>
  <c r="GF28" i="1" s="1"/>
  <c r="GG29" i="1" s="1"/>
  <c r="GH9" i="1" s="1"/>
  <c r="GI10" i="1" s="1"/>
  <c r="GJ11" i="1" s="1"/>
  <c r="GK12" i="1" s="1"/>
  <c r="GL13" i="1" s="1"/>
  <c r="GM14" i="1" s="1"/>
  <c r="GN15" i="1" s="1"/>
  <c r="GO16" i="1" s="1"/>
  <c r="GP17" i="1" s="1"/>
  <c r="GQ18" i="1" s="1"/>
  <c r="GR19" i="1" s="1"/>
  <c r="GS20" i="1" s="1"/>
  <c r="GT21" i="1" s="1"/>
  <c r="GU22" i="1" s="1"/>
  <c r="GV23" i="1" s="1"/>
  <c r="GW24" i="1" s="1"/>
  <c r="GX25" i="1" s="1"/>
  <c r="GY26" i="1" s="1"/>
  <c r="GZ27" i="1" s="1"/>
  <c r="HA28" i="1" s="1"/>
  <c r="HB29" i="1" s="1"/>
  <c r="HC9" i="1" s="1"/>
  <c r="HD10" i="1" s="1"/>
  <c r="HE11" i="1" s="1"/>
  <c r="HF12" i="1" s="1"/>
  <c r="HG13" i="1" s="1"/>
  <c r="HH14" i="1" s="1"/>
  <c r="HI15" i="1" s="1"/>
  <c r="HJ16" i="1" s="1"/>
  <c r="HK17" i="1" s="1"/>
  <c r="HL18" i="1" s="1"/>
  <c r="HM19" i="1" s="1"/>
  <c r="HN20" i="1" s="1"/>
  <c r="HO21" i="1" s="1"/>
  <c r="HP22" i="1" s="1"/>
  <c r="HQ23" i="1" s="1"/>
  <c r="HR24" i="1" s="1"/>
  <c r="HS25" i="1" s="1"/>
  <c r="HT26" i="1" s="1"/>
  <c r="HU27" i="1" s="1"/>
  <c r="HV28" i="1" s="1"/>
  <c r="HW29" i="1" s="1"/>
  <c r="HX9" i="1" s="1"/>
  <c r="HY10" i="1" s="1"/>
  <c r="HZ11" i="1" s="1"/>
  <c r="IA12" i="1" s="1"/>
  <c r="IB13" i="1" s="1"/>
  <c r="IC14" i="1" s="1"/>
  <c r="ID15" i="1" s="1"/>
  <c r="IE16" i="1" s="1"/>
  <c r="IF17" i="1" s="1"/>
  <c r="IG18" i="1" s="1"/>
  <c r="IH19" i="1" s="1"/>
  <c r="II20" i="1" s="1"/>
  <c r="IJ21" i="1" s="1"/>
  <c r="IK22" i="1" s="1"/>
  <c r="IL23" i="1" s="1"/>
  <c r="IM24" i="1" s="1"/>
  <c r="IN25" i="1" s="1"/>
  <c r="IO26" i="1" s="1"/>
  <c r="IP27" i="1" s="1"/>
  <c r="IQ28" i="1" s="1"/>
  <c r="IR29" i="1" s="1"/>
  <c r="IS9" i="1" s="1"/>
  <c r="IT10" i="1" s="1"/>
  <c r="IU11" i="1" s="1"/>
  <c r="IV12" i="1" s="1"/>
  <c r="IW13" i="1" s="1"/>
  <c r="IX14" i="1" s="1"/>
  <c r="IY15" i="1" s="1"/>
  <c r="IZ16" i="1" s="1"/>
  <c r="JA17" i="1" s="1"/>
  <c r="JB18" i="1" s="1"/>
  <c r="JC19" i="1" s="1"/>
  <c r="JD20" i="1" s="1"/>
  <c r="JE21" i="1" s="1"/>
  <c r="JF22" i="1" s="1"/>
  <c r="JG23" i="1" s="1"/>
  <c r="JH24" i="1" s="1"/>
  <c r="JI25" i="1" s="1"/>
  <c r="JJ26" i="1" s="1"/>
  <c r="JK27" i="1" s="1"/>
  <c r="JL28" i="1" s="1"/>
  <c r="JM29" i="1" s="1"/>
  <c r="JN9" i="1" s="1"/>
  <c r="JO10" i="1" s="1"/>
  <c r="JP11" i="1" s="1"/>
  <c r="JQ12" i="1" s="1"/>
  <c r="JR13" i="1" s="1"/>
  <c r="JS14" i="1" s="1"/>
  <c r="JT15" i="1" s="1"/>
  <c r="JU16" i="1" s="1"/>
  <c r="JV17" i="1" s="1"/>
  <c r="JW18" i="1" s="1"/>
  <c r="JX19" i="1" s="1"/>
  <c r="JY20" i="1" s="1"/>
  <c r="JZ21" i="1" s="1"/>
  <c r="KA22" i="1" s="1"/>
  <c r="KB23" i="1" s="1"/>
  <c r="KC24" i="1" s="1"/>
  <c r="KD25" i="1" s="1"/>
  <c r="KE26" i="1" s="1"/>
  <c r="KF27" i="1" s="1"/>
  <c r="KG28" i="1" s="1"/>
  <c r="KH29" i="1" s="1"/>
  <c r="KI9" i="1" s="1"/>
  <c r="KJ10" i="1" s="1"/>
  <c r="KK11" i="1" s="1"/>
  <c r="KL12" i="1" s="1"/>
  <c r="KM13" i="1" s="1"/>
  <c r="KN14" i="1" s="1"/>
  <c r="KO15" i="1" s="1"/>
  <c r="KP16" i="1" s="1"/>
  <c r="KQ17" i="1" s="1"/>
  <c r="KR18" i="1" s="1"/>
  <c r="KS19" i="1" s="1"/>
  <c r="KT20" i="1" s="1"/>
  <c r="KU21" i="1" s="1"/>
  <c r="KV22" i="1" s="1"/>
  <c r="KW23" i="1" s="1"/>
  <c r="KX24" i="1" s="1"/>
  <c r="KY25" i="1" s="1"/>
  <c r="KZ26" i="1" s="1"/>
  <c r="LA27" i="1" s="1"/>
  <c r="LB28" i="1" s="1"/>
  <c r="LC29" i="1" s="1"/>
  <c r="LD9" i="1" s="1"/>
  <c r="LE10" i="1" s="1"/>
  <c r="LF11" i="1" s="1"/>
  <c r="LG12" i="1" s="1"/>
  <c r="LH13" i="1" s="1"/>
  <c r="LI14" i="1" s="1"/>
  <c r="LJ15" i="1" s="1"/>
  <c r="LK16" i="1" s="1"/>
  <c r="LL17" i="1" s="1"/>
  <c r="LM18" i="1" s="1"/>
  <c r="LN19" i="1" s="1"/>
  <c r="LO20" i="1" s="1"/>
  <c r="LP21" i="1" s="1"/>
  <c r="LQ22" i="1" s="1"/>
  <c r="LR23" i="1" s="1"/>
  <c r="LS24" i="1" s="1"/>
  <c r="LT25" i="1" s="1"/>
  <c r="LU26" i="1" s="1"/>
  <c r="LV27" i="1" s="1"/>
  <c r="LW28" i="1" s="1"/>
  <c r="LX29" i="1" s="1"/>
  <c r="LY9" i="1" s="1"/>
  <c r="LZ10" i="1" s="1"/>
  <c r="MA11" i="1" s="1"/>
  <c r="MB12" i="1" s="1"/>
  <c r="MC13" i="1" s="1"/>
  <c r="MD14" i="1" s="1"/>
  <c r="ME15" i="1" s="1"/>
  <c r="MF16" i="1" s="1"/>
  <c r="MG17" i="1" s="1"/>
  <c r="MH18" i="1" s="1"/>
  <c r="MI19" i="1" s="1"/>
  <c r="MJ20" i="1" s="1"/>
  <c r="MK21" i="1" s="1"/>
  <c r="ML22" i="1" s="1"/>
  <c r="MM23" i="1" s="1"/>
  <c r="MN24" i="1" s="1"/>
  <c r="MO25" i="1" s="1"/>
  <c r="MP26" i="1" s="1"/>
  <c r="MQ27" i="1" s="1"/>
  <c r="MR28" i="1" s="1"/>
  <c r="MS29" i="1" s="1"/>
  <c r="MT9" i="1" s="1"/>
  <c r="MU10" i="1" s="1"/>
  <c r="MV11" i="1" s="1"/>
  <c r="MW12" i="1" s="1"/>
  <c r="MX13" i="1" s="1"/>
  <c r="MY14" i="1" s="1"/>
  <c r="MZ15" i="1" s="1"/>
  <c r="NA16" i="1" s="1"/>
  <c r="NB17" i="1" s="1"/>
  <c r="NC18" i="1" s="1"/>
  <c r="ND19" i="1" s="1"/>
  <c r="NE20" i="1" s="1"/>
  <c r="NF21" i="1" s="1"/>
  <c r="NG22" i="1" s="1"/>
  <c r="NH23" i="1" s="1"/>
  <c r="NI24" i="1" s="1"/>
  <c r="NJ25" i="1" s="1"/>
  <c r="NK26" i="1" s="1"/>
  <c r="G19" i="1"/>
  <c r="H20" i="1" s="1"/>
  <c r="I21" i="1" s="1"/>
  <c r="J22" i="1" s="1"/>
  <c r="K23" i="1" s="1"/>
  <c r="L24" i="1" s="1"/>
  <c r="M25" i="1" s="1"/>
  <c r="N26" i="1" s="1"/>
  <c r="O27" i="1" s="1"/>
  <c r="P28" i="1" s="1"/>
  <c r="Q29" i="1" s="1"/>
  <c r="H18" i="1"/>
  <c r="I19" i="1" s="1"/>
  <c r="G18" i="1"/>
  <c r="H19" i="1" s="1"/>
  <c r="I20" i="1" s="1"/>
  <c r="J21" i="1" s="1"/>
  <c r="K22" i="1" s="1"/>
  <c r="L23" i="1" s="1"/>
  <c r="M24" i="1" s="1"/>
  <c r="N25" i="1" s="1"/>
  <c r="O26" i="1" s="1"/>
  <c r="P27" i="1" s="1"/>
  <c r="Q28" i="1" s="1"/>
  <c r="R29" i="1" s="1"/>
  <c r="H17" i="1"/>
  <c r="I18" i="1" s="1"/>
  <c r="J19" i="1" s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G17" i="1"/>
  <c r="G16" i="1"/>
  <c r="G15" i="1"/>
  <c r="H16" i="1" s="1"/>
  <c r="I17" i="1" s="1"/>
  <c r="J18" i="1" s="1"/>
  <c r="H14" i="1"/>
  <c r="I15" i="1" s="1"/>
  <c r="J16" i="1" s="1"/>
  <c r="K17" i="1" s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V28" i="1" s="1"/>
  <c r="W29" i="1" s="1"/>
  <c r="G14" i="1"/>
  <c r="H15" i="1" s="1"/>
  <c r="I16" i="1" s="1"/>
  <c r="J17" i="1" s="1"/>
  <c r="K18" i="1" s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V29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AB25" i="1" s="1"/>
  <c r="AC26" i="1" s="1"/>
  <c r="AD27" i="1" s="1"/>
  <c r="AE28" i="1" s="1"/>
  <c r="AF29" i="1" s="1"/>
  <c r="AG9" i="1" s="1"/>
  <c r="AH10" i="1" s="1"/>
  <c r="AI11" i="1" s="1"/>
  <c r="AJ12" i="1" s="1"/>
  <c r="AK13" i="1" s="1"/>
  <c r="AL14" i="1" s="1"/>
  <c r="AM15" i="1" s="1"/>
  <c r="AN16" i="1" s="1"/>
  <c r="AO17" i="1" s="1"/>
  <c r="AP18" i="1" s="1"/>
  <c r="AQ19" i="1" s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BB9" i="1" s="1"/>
  <c r="BC10" i="1" s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O22" i="1" s="1"/>
  <c r="BP23" i="1" s="1"/>
  <c r="BQ24" i="1" s="1"/>
  <c r="BR25" i="1" s="1"/>
  <c r="BS26" i="1" s="1"/>
  <c r="BT27" i="1" s="1"/>
  <c r="BU28" i="1" s="1"/>
  <c r="BV29" i="1" s="1"/>
  <c r="BW9" i="1" s="1"/>
  <c r="BX10" i="1" s="1"/>
  <c r="BY11" i="1" s="1"/>
  <c r="BZ12" i="1" s="1"/>
  <c r="CA13" i="1" s="1"/>
  <c r="CB14" i="1" s="1"/>
  <c r="CC15" i="1" s="1"/>
  <c r="CD16" i="1" s="1"/>
  <c r="CE17" i="1" s="1"/>
  <c r="CF18" i="1" s="1"/>
  <c r="CG19" i="1" s="1"/>
  <c r="CH20" i="1" s="1"/>
  <c r="CI21" i="1" s="1"/>
  <c r="CJ22" i="1" s="1"/>
  <c r="CK23" i="1" s="1"/>
  <c r="CL24" i="1" s="1"/>
  <c r="CM25" i="1" s="1"/>
  <c r="CN26" i="1" s="1"/>
  <c r="CO27" i="1" s="1"/>
  <c r="CP28" i="1" s="1"/>
  <c r="CQ29" i="1" s="1"/>
  <c r="CR9" i="1" s="1"/>
  <c r="CS10" i="1" s="1"/>
  <c r="CT11" i="1" s="1"/>
  <c r="CU12" i="1" s="1"/>
  <c r="CV13" i="1" s="1"/>
  <c r="CW14" i="1" s="1"/>
  <c r="CX15" i="1" s="1"/>
  <c r="CY16" i="1" s="1"/>
  <c r="CZ17" i="1" s="1"/>
  <c r="DA18" i="1" s="1"/>
  <c r="DB19" i="1" s="1"/>
  <c r="DC20" i="1" s="1"/>
  <c r="DD21" i="1" s="1"/>
  <c r="DE22" i="1" s="1"/>
  <c r="DF23" i="1" s="1"/>
  <c r="DG24" i="1" s="1"/>
  <c r="DH25" i="1" s="1"/>
  <c r="DI26" i="1" s="1"/>
  <c r="DJ27" i="1" s="1"/>
  <c r="DK28" i="1" s="1"/>
  <c r="DL29" i="1" s="1"/>
  <c r="DM9" i="1" s="1"/>
  <c r="DN10" i="1" s="1"/>
  <c r="DO11" i="1" s="1"/>
  <c r="DP12" i="1" s="1"/>
  <c r="DQ13" i="1" s="1"/>
  <c r="DR14" i="1" s="1"/>
  <c r="DS15" i="1" s="1"/>
  <c r="DT16" i="1" s="1"/>
  <c r="DU17" i="1" s="1"/>
  <c r="DV18" i="1" s="1"/>
  <c r="DW19" i="1" s="1"/>
  <c r="DX20" i="1" s="1"/>
  <c r="DY21" i="1" s="1"/>
  <c r="DZ22" i="1" s="1"/>
  <c r="EA23" i="1" s="1"/>
  <c r="EB24" i="1" s="1"/>
  <c r="EC25" i="1" s="1"/>
  <c r="ED26" i="1" s="1"/>
  <c r="EE27" i="1" s="1"/>
  <c r="EF28" i="1" s="1"/>
  <c r="EG29" i="1" s="1"/>
  <c r="EH9" i="1" s="1"/>
  <c r="EI10" i="1" s="1"/>
  <c r="EJ11" i="1" s="1"/>
  <c r="EK12" i="1" s="1"/>
  <c r="EL13" i="1" s="1"/>
  <c r="EM14" i="1" s="1"/>
  <c r="EN15" i="1" s="1"/>
  <c r="EO16" i="1" s="1"/>
  <c r="EP17" i="1" s="1"/>
  <c r="EQ18" i="1" s="1"/>
  <c r="ER19" i="1" s="1"/>
  <c r="ES20" i="1" s="1"/>
  <c r="ET21" i="1" s="1"/>
  <c r="EU22" i="1" s="1"/>
  <c r="EV23" i="1" s="1"/>
  <c r="EW24" i="1" s="1"/>
  <c r="EX25" i="1" s="1"/>
  <c r="EY26" i="1" s="1"/>
  <c r="EZ27" i="1" s="1"/>
  <c r="FA28" i="1" s="1"/>
  <c r="FB29" i="1" s="1"/>
  <c r="FC9" i="1" s="1"/>
  <c r="FD10" i="1" s="1"/>
  <c r="FE11" i="1" s="1"/>
  <c r="FF12" i="1" s="1"/>
  <c r="FG13" i="1" s="1"/>
  <c r="FH14" i="1" s="1"/>
  <c r="FI15" i="1" s="1"/>
  <c r="FJ16" i="1" s="1"/>
  <c r="FK17" i="1" s="1"/>
  <c r="FL18" i="1" s="1"/>
  <c r="FM19" i="1" s="1"/>
  <c r="FN20" i="1" s="1"/>
  <c r="FO21" i="1" s="1"/>
  <c r="FP22" i="1" s="1"/>
  <c r="FQ23" i="1" s="1"/>
  <c r="FR24" i="1" s="1"/>
  <c r="FS25" i="1" s="1"/>
  <c r="FT26" i="1" s="1"/>
  <c r="FU27" i="1" s="1"/>
  <c r="FV28" i="1" s="1"/>
  <c r="FW29" i="1" s="1"/>
  <c r="FX9" i="1" s="1"/>
  <c r="FY10" i="1" s="1"/>
  <c r="FZ11" i="1" s="1"/>
  <c r="GA12" i="1" s="1"/>
  <c r="GB13" i="1" s="1"/>
  <c r="GC14" i="1" s="1"/>
  <c r="GD15" i="1" s="1"/>
  <c r="GE16" i="1" s="1"/>
  <c r="GF17" i="1" s="1"/>
  <c r="GG18" i="1" s="1"/>
  <c r="GH19" i="1" s="1"/>
  <c r="GI20" i="1" s="1"/>
  <c r="GJ21" i="1" s="1"/>
  <c r="GK22" i="1" s="1"/>
  <c r="GL23" i="1" s="1"/>
  <c r="GM24" i="1" s="1"/>
  <c r="GN25" i="1" s="1"/>
  <c r="GO26" i="1" s="1"/>
  <c r="GP27" i="1" s="1"/>
  <c r="GQ28" i="1" s="1"/>
  <c r="GR29" i="1" s="1"/>
  <c r="GS9" i="1" s="1"/>
  <c r="GT10" i="1" s="1"/>
  <c r="GU11" i="1" s="1"/>
  <c r="GV12" i="1" s="1"/>
  <c r="GW13" i="1" s="1"/>
  <c r="GX14" i="1" s="1"/>
  <c r="GY15" i="1" s="1"/>
  <c r="GZ16" i="1" s="1"/>
  <c r="HA17" i="1" s="1"/>
  <c r="HB18" i="1" s="1"/>
  <c r="HC19" i="1" s="1"/>
  <c r="HD20" i="1" s="1"/>
  <c r="HE21" i="1" s="1"/>
  <c r="HF22" i="1" s="1"/>
  <c r="HG23" i="1" s="1"/>
  <c r="HH24" i="1" s="1"/>
  <c r="HI25" i="1" s="1"/>
  <c r="HJ26" i="1" s="1"/>
  <c r="HK27" i="1" s="1"/>
  <c r="HL28" i="1" s="1"/>
  <c r="HM29" i="1" s="1"/>
  <c r="HN9" i="1" s="1"/>
  <c r="HO10" i="1" s="1"/>
  <c r="HP11" i="1" s="1"/>
  <c r="HQ12" i="1" s="1"/>
  <c r="HR13" i="1" s="1"/>
  <c r="HS14" i="1" s="1"/>
  <c r="HT15" i="1" s="1"/>
  <c r="HU16" i="1" s="1"/>
  <c r="HV17" i="1" s="1"/>
  <c r="HW18" i="1" s="1"/>
  <c r="HX19" i="1" s="1"/>
  <c r="HY20" i="1" s="1"/>
  <c r="HZ21" i="1" s="1"/>
  <c r="IA22" i="1" s="1"/>
  <c r="IB23" i="1" s="1"/>
  <c r="IC24" i="1" s="1"/>
  <c r="ID25" i="1" s="1"/>
  <c r="IE26" i="1" s="1"/>
  <c r="IF27" i="1" s="1"/>
  <c r="IG28" i="1" s="1"/>
  <c r="IH29" i="1" s="1"/>
  <c r="II9" i="1" s="1"/>
  <c r="IJ10" i="1" s="1"/>
  <c r="IK11" i="1" s="1"/>
  <c r="IL12" i="1" s="1"/>
  <c r="IM13" i="1" s="1"/>
  <c r="IN14" i="1" s="1"/>
  <c r="IO15" i="1" s="1"/>
  <c r="IP16" i="1" s="1"/>
  <c r="IQ17" i="1" s="1"/>
  <c r="IR18" i="1" s="1"/>
  <c r="IS19" i="1" s="1"/>
  <c r="IT20" i="1" s="1"/>
  <c r="IU21" i="1" s="1"/>
  <c r="IV22" i="1" s="1"/>
  <c r="IW23" i="1" s="1"/>
  <c r="IX24" i="1" s="1"/>
  <c r="IY25" i="1" s="1"/>
  <c r="IZ26" i="1" s="1"/>
  <c r="JA27" i="1" s="1"/>
  <c r="JB28" i="1" s="1"/>
  <c r="JC29" i="1" s="1"/>
  <c r="JD9" i="1" s="1"/>
  <c r="JE10" i="1" s="1"/>
  <c r="JF11" i="1" s="1"/>
  <c r="JG12" i="1" s="1"/>
  <c r="JH13" i="1" s="1"/>
  <c r="JI14" i="1" s="1"/>
  <c r="JJ15" i="1" s="1"/>
  <c r="JK16" i="1" s="1"/>
  <c r="JL17" i="1" s="1"/>
  <c r="JM18" i="1" s="1"/>
  <c r="JN19" i="1" s="1"/>
  <c r="JO20" i="1" s="1"/>
  <c r="JP21" i="1" s="1"/>
  <c r="JQ22" i="1" s="1"/>
  <c r="JR23" i="1" s="1"/>
  <c r="JS24" i="1" s="1"/>
  <c r="JT25" i="1" s="1"/>
  <c r="JU26" i="1" s="1"/>
  <c r="JV27" i="1" s="1"/>
  <c r="JW28" i="1" s="1"/>
  <c r="JX29" i="1" s="1"/>
  <c r="JY9" i="1" s="1"/>
  <c r="JZ10" i="1" s="1"/>
  <c r="KA11" i="1" s="1"/>
  <c r="KB12" i="1" s="1"/>
  <c r="KC13" i="1" s="1"/>
  <c r="KD14" i="1" s="1"/>
  <c r="KE15" i="1" s="1"/>
  <c r="KF16" i="1" s="1"/>
  <c r="KG17" i="1" s="1"/>
  <c r="KH18" i="1" s="1"/>
  <c r="KI19" i="1" s="1"/>
  <c r="KJ20" i="1" s="1"/>
  <c r="KK21" i="1" s="1"/>
  <c r="KL22" i="1" s="1"/>
  <c r="KM23" i="1" s="1"/>
  <c r="KN24" i="1" s="1"/>
  <c r="KO25" i="1" s="1"/>
  <c r="KP26" i="1" s="1"/>
  <c r="KQ27" i="1" s="1"/>
  <c r="KR28" i="1" s="1"/>
  <c r="KS29" i="1" s="1"/>
  <c r="KT9" i="1" s="1"/>
  <c r="KU10" i="1" s="1"/>
  <c r="KV11" i="1" s="1"/>
  <c r="KW12" i="1" s="1"/>
  <c r="KX13" i="1" s="1"/>
  <c r="KY14" i="1" s="1"/>
  <c r="KZ15" i="1" s="1"/>
  <c r="LA16" i="1" s="1"/>
  <c r="LB17" i="1" s="1"/>
  <c r="LC18" i="1" s="1"/>
  <c r="LD19" i="1" s="1"/>
  <c r="LE20" i="1" s="1"/>
  <c r="LF21" i="1" s="1"/>
  <c r="LG22" i="1" s="1"/>
  <c r="LH23" i="1" s="1"/>
  <c r="LI24" i="1" s="1"/>
  <c r="LJ25" i="1" s="1"/>
  <c r="LK26" i="1" s="1"/>
  <c r="LL27" i="1" s="1"/>
  <c r="LM28" i="1" s="1"/>
  <c r="LN29" i="1" s="1"/>
  <c r="LO9" i="1" s="1"/>
  <c r="LP10" i="1" s="1"/>
  <c r="LQ11" i="1" s="1"/>
  <c r="LR12" i="1" s="1"/>
  <c r="LS13" i="1" s="1"/>
  <c r="LT14" i="1" s="1"/>
  <c r="LU15" i="1" s="1"/>
  <c r="LV16" i="1" s="1"/>
  <c r="LW17" i="1" s="1"/>
  <c r="LX18" i="1" s="1"/>
  <c r="LY19" i="1" s="1"/>
  <c r="LZ20" i="1" s="1"/>
  <c r="MA21" i="1" s="1"/>
  <c r="MB22" i="1" s="1"/>
  <c r="MC23" i="1" s="1"/>
  <c r="MD24" i="1" s="1"/>
  <c r="ME25" i="1" s="1"/>
  <c r="MF26" i="1" s="1"/>
  <c r="MG27" i="1" s="1"/>
  <c r="MH28" i="1" s="1"/>
  <c r="MI29" i="1" s="1"/>
  <c r="MJ9" i="1" s="1"/>
  <c r="MK10" i="1" s="1"/>
  <c r="ML11" i="1" s="1"/>
  <c r="MM12" i="1" s="1"/>
  <c r="MN13" i="1" s="1"/>
  <c r="MO14" i="1" s="1"/>
  <c r="MP15" i="1" s="1"/>
  <c r="MQ16" i="1" s="1"/>
  <c r="MR17" i="1" s="1"/>
  <c r="MS18" i="1" s="1"/>
  <c r="MT19" i="1" s="1"/>
  <c r="MU20" i="1" s="1"/>
  <c r="MV21" i="1" s="1"/>
  <c r="MW22" i="1" s="1"/>
  <c r="MX23" i="1" s="1"/>
  <c r="MY24" i="1" s="1"/>
  <c r="MZ25" i="1" s="1"/>
  <c r="NA26" i="1" s="1"/>
  <c r="NB27" i="1" s="1"/>
  <c r="NC28" i="1" s="1"/>
  <c r="ND29" i="1" s="1"/>
  <c r="NE9" i="1" s="1"/>
  <c r="NF10" i="1" s="1"/>
  <c r="NG11" i="1" s="1"/>
  <c r="NH12" i="1" s="1"/>
  <c r="NI13" i="1" s="1"/>
  <c r="NJ14" i="1" s="1"/>
  <c r="NK15" i="1" s="1"/>
  <c r="H13" i="1"/>
  <c r="I14" i="1" s="1"/>
  <c r="J15" i="1" s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V27" i="1" s="1"/>
  <c r="W28" i="1" s="1"/>
  <c r="X29" i="1" s="1"/>
  <c r="Y9" i="1" s="1"/>
  <c r="Z10" i="1" s="1"/>
  <c r="AA11" i="1" s="1"/>
  <c r="AB12" i="1" s="1"/>
  <c r="AC13" i="1" s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O25" i="1" s="1"/>
  <c r="AP26" i="1" s="1"/>
  <c r="AQ27" i="1" s="1"/>
  <c r="AR28" i="1" s="1"/>
  <c r="AS29" i="1" s="1"/>
  <c r="AT9" i="1" s="1"/>
  <c r="AU10" i="1" s="1"/>
  <c r="AV11" i="1" s="1"/>
  <c r="AW12" i="1" s="1"/>
  <c r="AX13" i="1" s="1"/>
  <c r="AY14" i="1" s="1"/>
  <c r="AZ15" i="1" s="1"/>
  <c r="BA16" i="1" s="1"/>
  <c r="BB17" i="1" s="1"/>
  <c r="BC18" i="1" s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O9" i="1" s="1"/>
  <c r="BP10" i="1" s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CB22" i="1" s="1"/>
  <c r="CC23" i="1" s="1"/>
  <c r="CD24" i="1" s="1"/>
  <c r="CE25" i="1" s="1"/>
  <c r="CF26" i="1" s="1"/>
  <c r="CG27" i="1" s="1"/>
  <c r="CH28" i="1" s="1"/>
  <c r="CI29" i="1" s="1"/>
  <c r="CJ9" i="1" s="1"/>
  <c r="CK10" i="1" s="1"/>
  <c r="CL11" i="1" s="1"/>
  <c r="CM12" i="1" s="1"/>
  <c r="CN13" i="1" s="1"/>
  <c r="CO14" i="1" s="1"/>
  <c r="CP15" i="1" s="1"/>
  <c r="CQ16" i="1" s="1"/>
  <c r="CR17" i="1" s="1"/>
  <c r="CS18" i="1" s="1"/>
  <c r="CT19" i="1" s="1"/>
  <c r="CU20" i="1" s="1"/>
  <c r="CV21" i="1" s="1"/>
  <c r="CW22" i="1" s="1"/>
  <c r="CX23" i="1" s="1"/>
  <c r="CY24" i="1" s="1"/>
  <c r="CZ25" i="1" s="1"/>
  <c r="DA26" i="1" s="1"/>
  <c r="DB27" i="1" s="1"/>
  <c r="DC28" i="1" s="1"/>
  <c r="DD29" i="1" s="1"/>
  <c r="DE9" i="1" s="1"/>
  <c r="DF10" i="1" s="1"/>
  <c r="DG11" i="1" s="1"/>
  <c r="DH12" i="1" s="1"/>
  <c r="DI13" i="1" s="1"/>
  <c r="DJ14" i="1" s="1"/>
  <c r="DK15" i="1" s="1"/>
  <c r="DL16" i="1" s="1"/>
  <c r="DM17" i="1" s="1"/>
  <c r="DN18" i="1" s="1"/>
  <c r="DO19" i="1" s="1"/>
  <c r="DP20" i="1" s="1"/>
  <c r="DQ21" i="1" s="1"/>
  <c r="DR22" i="1" s="1"/>
  <c r="DS23" i="1" s="1"/>
  <c r="DT24" i="1" s="1"/>
  <c r="DU25" i="1" s="1"/>
  <c r="DV26" i="1" s="1"/>
  <c r="DW27" i="1" s="1"/>
  <c r="DX28" i="1" s="1"/>
  <c r="DY29" i="1" s="1"/>
  <c r="DZ9" i="1" s="1"/>
  <c r="EA10" i="1" s="1"/>
  <c r="EB11" i="1" s="1"/>
  <c r="EC12" i="1" s="1"/>
  <c r="ED13" i="1" s="1"/>
  <c r="EE14" i="1" s="1"/>
  <c r="EF15" i="1" s="1"/>
  <c r="EG16" i="1" s="1"/>
  <c r="EH17" i="1" s="1"/>
  <c r="EI18" i="1" s="1"/>
  <c r="EJ19" i="1" s="1"/>
  <c r="EK20" i="1" s="1"/>
  <c r="EL21" i="1" s="1"/>
  <c r="EM22" i="1" s="1"/>
  <c r="EN23" i="1" s="1"/>
  <c r="EO24" i="1" s="1"/>
  <c r="EP25" i="1" s="1"/>
  <c r="EQ26" i="1" s="1"/>
  <c r="ER27" i="1" s="1"/>
  <c r="ES28" i="1" s="1"/>
  <c r="ET29" i="1" s="1"/>
  <c r="EU9" i="1" s="1"/>
  <c r="EV10" i="1" s="1"/>
  <c r="EW11" i="1" s="1"/>
  <c r="EX12" i="1" s="1"/>
  <c r="EY13" i="1" s="1"/>
  <c r="EZ14" i="1" s="1"/>
  <c r="FA15" i="1" s="1"/>
  <c r="FB16" i="1" s="1"/>
  <c r="FC17" i="1" s="1"/>
  <c r="FD18" i="1" s="1"/>
  <c r="FE19" i="1" s="1"/>
  <c r="FF20" i="1" s="1"/>
  <c r="FG21" i="1" s="1"/>
  <c r="FH22" i="1" s="1"/>
  <c r="FI23" i="1" s="1"/>
  <c r="FJ24" i="1" s="1"/>
  <c r="FK25" i="1" s="1"/>
  <c r="FL26" i="1" s="1"/>
  <c r="FM27" i="1" s="1"/>
  <c r="FN28" i="1" s="1"/>
  <c r="FO29" i="1" s="1"/>
  <c r="FP9" i="1" s="1"/>
  <c r="FQ10" i="1" s="1"/>
  <c r="FR11" i="1" s="1"/>
  <c r="FS12" i="1" s="1"/>
  <c r="FT13" i="1" s="1"/>
  <c r="FU14" i="1" s="1"/>
  <c r="FV15" i="1" s="1"/>
  <c r="FW16" i="1" s="1"/>
  <c r="FX17" i="1" s="1"/>
  <c r="FY18" i="1" s="1"/>
  <c r="FZ19" i="1" s="1"/>
  <c r="GA20" i="1" s="1"/>
  <c r="GB21" i="1" s="1"/>
  <c r="GC22" i="1" s="1"/>
  <c r="GD23" i="1" s="1"/>
  <c r="GE24" i="1" s="1"/>
  <c r="GF25" i="1" s="1"/>
  <c r="GG26" i="1" s="1"/>
  <c r="GH27" i="1" s="1"/>
  <c r="GI28" i="1" s="1"/>
  <c r="GJ29" i="1" s="1"/>
  <c r="GK9" i="1" s="1"/>
  <c r="GL10" i="1" s="1"/>
  <c r="GM11" i="1" s="1"/>
  <c r="GN12" i="1" s="1"/>
  <c r="GO13" i="1" s="1"/>
  <c r="GP14" i="1" s="1"/>
  <c r="GQ15" i="1" s="1"/>
  <c r="GR16" i="1" s="1"/>
  <c r="GS17" i="1" s="1"/>
  <c r="GT18" i="1" s="1"/>
  <c r="GU19" i="1" s="1"/>
  <c r="GV20" i="1" s="1"/>
  <c r="GW21" i="1" s="1"/>
  <c r="GX22" i="1" s="1"/>
  <c r="GY23" i="1" s="1"/>
  <c r="GZ24" i="1" s="1"/>
  <c r="HA25" i="1" s="1"/>
  <c r="HB26" i="1" s="1"/>
  <c r="HC27" i="1" s="1"/>
  <c r="HD28" i="1" s="1"/>
  <c r="HE29" i="1" s="1"/>
  <c r="HF9" i="1" s="1"/>
  <c r="HG10" i="1" s="1"/>
  <c r="HH11" i="1" s="1"/>
  <c r="HI12" i="1" s="1"/>
  <c r="HJ13" i="1" s="1"/>
  <c r="HK14" i="1" s="1"/>
  <c r="HL15" i="1" s="1"/>
  <c r="HM16" i="1" s="1"/>
  <c r="HN17" i="1" s="1"/>
  <c r="HO18" i="1" s="1"/>
  <c r="HP19" i="1" s="1"/>
  <c r="HQ20" i="1" s="1"/>
  <c r="HR21" i="1" s="1"/>
  <c r="HS22" i="1" s="1"/>
  <c r="HT23" i="1" s="1"/>
  <c r="HU24" i="1" s="1"/>
  <c r="HV25" i="1" s="1"/>
  <c r="HW26" i="1" s="1"/>
  <c r="HX27" i="1" s="1"/>
  <c r="HY28" i="1" s="1"/>
  <c r="HZ29" i="1" s="1"/>
  <c r="IA9" i="1" s="1"/>
  <c r="IB10" i="1" s="1"/>
  <c r="IC11" i="1" s="1"/>
  <c r="ID12" i="1" s="1"/>
  <c r="IE13" i="1" s="1"/>
  <c r="IF14" i="1" s="1"/>
  <c r="IG15" i="1" s="1"/>
  <c r="IH16" i="1" s="1"/>
  <c r="II17" i="1" s="1"/>
  <c r="IJ18" i="1" s="1"/>
  <c r="IK19" i="1" s="1"/>
  <c r="IL20" i="1" s="1"/>
  <c r="IM21" i="1" s="1"/>
  <c r="IN22" i="1" s="1"/>
  <c r="IO23" i="1" s="1"/>
  <c r="IP24" i="1" s="1"/>
  <c r="IQ25" i="1" s="1"/>
  <c r="IR26" i="1" s="1"/>
  <c r="IS27" i="1" s="1"/>
  <c r="IT28" i="1" s="1"/>
  <c r="IU29" i="1" s="1"/>
  <c r="IV9" i="1" s="1"/>
  <c r="IW10" i="1" s="1"/>
  <c r="IX11" i="1" s="1"/>
  <c r="IY12" i="1" s="1"/>
  <c r="IZ13" i="1" s="1"/>
  <c r="JA14" i="1" s="1"/>
  <c r="JB15" i="1" s="1"/>
  <c r="JC16" i="1" s="1"/>
  <c r="JD17" i="1" s="1"/>
  <c r="JE18" i="1" s="1"/>
  <c r="JF19" i="1" s="1"/>
  <c r="JG20" i="1" s="1"/>
  <c r="JH21" i="1" s="1"/>
  <c r="JI22" i="1" s="1"/>
  <c r="JJ23" i="1" s="1"/>
  <c r="JK24" i="1" s="1"/>
  <c r="JL25" i="1" s="1"/>
  <c r="JM26" i="1" s="1"/>
  <c r="JN27" i="1" s="1"/>
  <c r="JO28" i="1" s="1"/>
  <c r="JP29" i="1" s="1"/>
  <c r="JQ9" i="1" s="1"/>
  <c r="JR10" i="1" s="1"/>
  <c r="JS11" i="1" s="1"/>
  <c r="JT12" i="1" s="1"/>
  <c r="JU13" i="1" s="1"/>
  <c r="JV14" i="1" s="1"/>
  <c r="JW15" i="1" s="1"/>
  <c r="JX16" i="1" s="1"/>
  <c r="JY17" i="1" s="1"/>
  <c r="JZ18" i="1" s="1"/>
  <c r="KA19" i="1" s="1"/>
  <c r="KB20" i="1" s="1"/>
  <c r="KC21" i="1" s="1"/>
  <c r="KD22" i="1" s="1"/>
  <c r="KE23" i="1" s="1"/>
  <c r="KF24" i="1" s="1"/>
  <c r="KG25" i="1" s="1"/>
  <c r="KH26" i="1" s="1"/>
  <c r="KI27" i="1" s="1"/>
  <c r="KJ28" i="1" s="1"/>
  <c r="KK29" i="1" s="1"/>
  <c r="KL9" i="1" s="1"/>
  <c r="KM10" i="1" s="1"/>
  <c r="KN11" i="1" s="1"/>
  <c r="KO12" i="1" s="1"/>
  <c r="KP13" i="1" s="1"/>
  <c r="KQ14" i="1" s="1"/>
  <c r="KR15" i="1" s="1"/>
  <c r="KS16" i="1" s="1"/>
  <c r="KT17" i="1" s="1"/>
  <c r="KU18" i="1" s="1"/>
  <c r="KV19" i="1" s="1"/>
  <c r="KW20" i="1" s="1"/>
  <c r="KX21" i="1" s="1"/>
  <c r="KY22" i="1" s="1"/>
  <c r="KZ23" i="1" s="1"/>
  <c r="LA24" i="1" s="1"/>
  <c r="LB25" i="1" s="1"/>
  <c r="LC26" i="1" s="1"/>
  <c r="LD27" i="1" s="1"/>
  <c r="LE28" i="1" s="1"/>
  <c r="LF29" i="1" s="1"/>
  <c r="LG9" i="1" s="1"/>
  <c r="LH10" i="1" s="1"/>
  <c r="LI11" i="1" s="1"/>
  <c r="LJ12" i="1" s="1"/>
  <c r="LK13" i="1" s="1"/>
  <c r="LL14" i="1" s="1"/>
  <c r="LM15" i="1" s="1"/>
  <c r="LN16" i="1" s="1"/>
  <c r="LO17" i="1" s="1"/>
  <c r="LP18" i="1" s="1"/>
  <c r="LQ19" i="1" s="1"/>
  <c r="LR20" i="1" s="1"/>
  <c r="LS21" i="1" s="1"/>
  <c r="LT22" i="1" s="1"/>
  <c r="LU23" i="1" s="1"/>
  <c r="LV24" i="1" s="1"/>
  <c r="LW25" i="1" s="1"/>
  <c r="LX26" i="1" s="1"/>
  <c r="LY27" i="1" s="1"/>
  <c r="LZ28" i="1" s="1"/>
  <c r="MA29" i="1" s="1"/>
  <c r="MB9" i="1" s="1"/>
  <c r="MC10" i="1" s="1"/>
  <c r="MD11" i="1" s="1"/>
  <c r="ME12" i="1" s="1"/>
  <c r="MF13" i="1" s="1"/>
  <c r="MG14" i="1" s="1"/>
  <c r="MH15" i="1" s="1"/>
  <c r="MI16" i="1" s="1"/>
  <c r="MJ17" i="1" s="1"/>
  <c r="MK18" i="1" s="1"/>
  <c r="ML19" i="1" s="1"/>
  <c r="MM20" i="1" s="1"/>
  <c r="MN21" i="1" s="1"/>
  <c r="MO22" i="1" s="1"/>
  <c r="MP23" i="1" s="1"/>
  <c r="MQ24" i="1" s="1"/>
  <c r="MR25" i="1" s="1"/>
  <c r="MS26" i="1" s="1"/>
  <c r="MT27" i="1" s="1"/>
  <c r="MU28" i="1" s="1"/>
  <c r="MV29" i="1" s="1"/>
  <c r="MW9" i="1" s="1"/>
  <c r="MX10" i="1" s="1"/>
  <c r="MY11" i="1" s="1"/>
  <c r="MZ12" i="1" s="1"/>
  <c r="NA13" i="1" s="1"/>
  <c r="NB14" i="1" s="1"/>
  <c r="NC15" i="1" s="1"/>
  <c r="ND16" i="1" s="1"/>
  <c r="NE17" i="1" s="1"/>
  <c r="NF18" i="1" s="1"/>
  <c r="NG19" i="1" s="1"/>
  <c r="NH20" i="1" s="1"/>
  <c r="NI21" i="1" s="1"/>
  <c r="NJ22" i="1" s="1"/>
  <c r="NK23" i="1" s="1"/>
  <c r="G13" i="1"/>
  <c r="H12" i="1"/>
  <c r="I13" i="1" s="1"/>
  <c r="J14" i="1" s="1"/>
  <c r="K15" i="1" s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V26" i="1" s="1"/>
  <c r="W27" i="1" s="1"/>
  <c r="X28" i="1" s="1"/>
  <c r="Y29" i="1" s="1"/>
  <c r="Z9" i="1" s="1"/>
  <c r="AA10" i="1" s="1"/>
  <c r="AB11" i="1" s="1"/>
  <c r="AC12" i="1" s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O24" i="1" s="1"/>
  <c r="AP25" i="1" s="1"/>
  <c r="AQ26" i="1" s="1"/>
  <c r="AR27" i="1" s="1"/>
  <c r="AS28" i="1" s="1"/>
  <c r="AT29" i="1" s="1"/>
  <c r="AU9" i="1" s="1"/>
  <c r="AV10" i="1" s="1"/>
  <c r="AW11" i="1" s="1"/>
  <c r="AX12" i="1" s="1"/>
  <c r="AY13" i="1" s="1"/>
  <c r="AZ14" i="1" s="1"/>
  <c r="BA15" i="1" s="1"/>
  <c r="BB16" i="1" s="1"/>
  <c r="BC17" i="1" s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O29" i="1" s="1"/>
  <c r="BP9" i="1" s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CB21" i="1" s="1"/>
  <c r="CC22" i="1" s="1"/>
  <c r="CD23" i="1" s="1"/>
  <c r="CE24" i="1" s="1"/>
  <c r="CF25" i="1" s="1"/>
  <c r="CG26" i="1" s="1"/>
  <c r="CH27" i="1" s="1"/>
  <c r="CI28" i="1" s="1"/>
  <c r="CJ29" i="1" s="1"/>
  <c r="CK9" i="1" s="1"/>
  <c r="CL10" i="1" s="1"/>
  <c r="CM11" i="1" s="1"/>
  <c r="CN12" i="1" s="1"/>
  <c r="CO13" i="1" s="1"/>
  <c r="CP14" i="1" s="1"/>
  <c r="CQ15" i="1" s="1"/>
  <c r="CR16" i="1" s="1"/>
  <c r="CS17" i="1" s="1"/>
  <c r="CT18" i="1" s="1"/>
  <c r="CU19" i="1" s="1"/>
  <c r="CV20" i="1" s="1"/>
  <c r="CW21" i="1" s="1"/>
  <c r="CX22" i="1" s="1"/>
  <c r="CY23" i="1" s="1"/>
  <c r="CZ24" i="1" s="1"/>
  <c r="DA25" i="1" s="1"/>
  <c r="DB26" i="1" s="1"/>
  <c r="DC27" i="1" s="1"/>
  <c r="DD28" i="1" s="1"/>
  <c r="DE29" i="1" s="1"/>
  <c r="DF9" i="1" s="1"/>
  <c r="DG10" i="1" s="1"/>
  <c r="DH11" i="1" s="1"/>
  <c r="DI12" i="1" s="1"/>
  <c r="DJ13" i="1" s="1"/>
  <c r="DK14" i="1" s="1"/>
  <c r="DL15" i="1" s="1"/>
  <c r="DM16" i="1" s="1"/>
  <c r="DN17" i="1" s="1"/>
  <c r="DO18" i="1" s="1"/>
  <c r="DP19" i="1" s="1"/>
  <c r="DQ20" i="1" s="1"/>
  <c r="DR21" i="1" s="1"/>
  <c r="DS22" i="1" s="1"/>
  <c r="DT23" i="1" s="1"/>
  <c r="DU24" i="1" s="1"/>
  <c r="DV25" i="1" s="1"/>
  <c r="DW26" i="1" s="1"/>
  <c r="DX27" i="1" s="1"/>
  <c r="DY28" i="1" s="1"/>
  <c r="DZ29" i="1" s="1"/>
  <c r="EA9" i="1" s="1"/>
  <c r="EB10" i="1" s="1"/>
  <c r="EC11" i="1" s="1"/>
  <c r="ED12" i="1" s="1"/>
  <c r="EE13" i="1" s="1"/>
  <c r="EF14" i="1" s="1"/>
  <c r="EG15" i="1" s="1"/>
  <c r="EH16" i="1" s="1"/>
  <c r="EI17" i="1" s="1"/>
  <c r="EJ18" i="1" s="1"/>
  <c r="EK19" i="1" s="1"/>
  <c r="EL20" i="1" s="1"/>
  <c r="EM21" i="1" s="1"/>
  <c r="EN22" i="1" s="1"/>
  <c r="EO23" i="1" s="1"/>
  <c r="EP24" i="1" s="1"/>
  <c r="EQ25" i="1" s="1"/>
  <c r="ER26" i="1" s="1"/>
  <c r="ES27" i="1" s="1"/>
  <c r="ET28" i="1" s="1"/>
  <c r="EU29" i="1" s="1"/>
  <c r="EV9" i="1" s="1"/>
  <c r="EW10" i="1" s="1"/>
  <c r="EX11" i="1" s="1"/>
  <c r="EY12" i="1" s="1"/>
  <c r="EZ13" i="1" s="1"/>
  <c r="FA14" i="1" s="1"/>
  <c r="FB15" i="1" s="1"/>
  <c r="FC16" i="1" s="1"/>
  <c r="FD17" i="1" s="1"/>
  <c r="FE18" i="1" s="1"/>
  <c r="FF19" i="1" s="1"/>
  <c r="FG20" i="1" s="1"/>
  <c r="FH21" i="1" s="1"/>
  <c r="FI22" i="1" s="1"/>
  <c r="FJ23" i="1" s="1"/>
  <c r="FK24" i="1" s="1"/>
  <c r="FL25" i="1" s="1"/>
  <c r="FM26" i="1" s="1"/>
  <c r="FN27" i="1" s="1"/>
  <c r="FO28" i="1" s="1"/>
  <c r="FP29" i="1" s="1"/>
  <c r="FQ9" i="1" s="1"/>
  <c r="FR10" i="1" s="1"/>
  <c r="FS11" i="1" s="1"/>
  <c r="FT12" i="1" s="1"/>
  <c r="FU13" i="1" s="1"/>
  <c r="FV14" i="1" s="1"/>
  <c r="FW15" i="1" s="1"/>
  <c r="FX16" i="1" s="1"/>
  <c r="FY17" i="1" s="1"/>
  <c r="FZ18" i="1" s="1"/>
  <c r="GA19" i="1" s="1"/>
  <c r="GB20" i="1" s="1"/>
  <c r="GC21" i="1" s="1"/>
  <c r="GD22" i="1" s="1"/>
  <c r="GE23" i="1" s="1"/>
  <c r="GF24" i="1" s="1"/>
  <c r="GG25" i="1" s="1"/>
  <c r="GH26" i="1" s="1"/>
  <c r="GI27" i="1" s="1"/>
  <c r="GJ28" i="1" s="1"/>
  <c r="GK29" i="1" s="1"/>
  <c r="GL9" i="1" s="1"/>
  <c r="GM10" i="1" s="1"/>
  <c r="GN11" i="1" s="1"/>
  <c r="GO12" i="1" s="1"/>
  <c r="GP13" i="1" s="1"/>
  <c r="GQ14" i="1" s="1"/>
  <c r="GR15" i="1" s="1"/>
  <c r="GS16" i="1" s="1"/>
  <c r="GT17" i="1" s="1"/>
  <c r="GU18" i="1" s="1"/>
  <c r="GV19" i="1" s="1"/>
  <c r="GW20" i="1" s="1"/>
  <c r="GX21" i="1" s="1"/>
  <c r="GY22" i="1" s="1"/>
  <c r="GZ23" i="1" s="1"/>
  <c r="HA24" i="1" s="1"/>
  <c r="HB25" i="1" s="1"/>
  <c r="HC26" i="1" s="1"/>
  <c r="HD27" i="1" s="1"/>
  <c r="HE28" i="1" s="1"/>
  <c r="HF29" i="1" s="1"/>
  <c r="HG9" i="1" s="1"/>
  <c r="HH10" i="1" s="1"/>
  <c r="HI11" i="1" s="1"/>
  <c r="HJ12" i="1" s="1"/>
  <c r="HK13" i="1" s="1"/>
  <c r="HL14" i="1" s="1"/>
  <c r="HM15" i="1" s="1"/>
  <c r="HN16" i="1" s="1"/>
  <c r="HO17" i="1" s="1"/>
  <c r="HP18" i="1" s="1"/>
  <c r="HQ19" i="1" s="1"/>
  <c r="HR20" i="1" s="1"/>
  <c r="HS21" i="1" s="1"/>
  <c r="HT22" i="1" s="1"/>
  <c r="HU23" i="1" s="1"/>
  <c r="HV24" i="1" s="1"/>
  <c r="HW25" i="1" s="1"/>
  <c r="HX26" i="1" s="1"/>
  <c r="HY27" i="1" s="1"/>
  <c r="HZ28" i="1" s="1"/>
  <c r="IA29" i="1" s="1"/>
  <c r="IB9" i="1" s="1"/>
  <c r="IC10" i="1" s="1"/>
  <c r="ID11" i="1" s="1"/>
  <c r="IE12" i="1" s="1"/>
  <c r="IF13" i="1" s="1"/>
  <c r="IG14" i="1" s="1"/>
  <c r="IH15" i="1" s="1"/>
  <c r="II16" i="1" s="1"/>
  <c r="IJ17" i="1" s="1"/>
  <c r="IK18" i="1" s="1"/>
  <c r="IL19" i="1" s="1"/>
  <c r="IM20" i="1" s="1"/>
  <c r="IN21" i="1" s="1"/>
  <c r="IO22" i="1" s="1"/>
  <c r="IP23" i="1" s="1"/>
  <c r="IQ24" i="1" s="1"/>
  <c r="IR25" i="1" s="1"/>
  <c r="IS26" i="1" s="1"/>
  <c r="IT27" i="1" s="1"/>
  <c r="IU28" i="1" s="1"/>
  <c r="IV29" i="1" s="1"/>
  <c r="IW9" i="1" s="1"/>
  <c r="IX10" i="1" s="1"/>
  <c r="IY11" i="1" s="1"/>
  <c r="IZ12" i="1" s="1"/>
  <c r="JA13" i="1" s="1"/>
  <c r="JB14" i="1" s="1"/>
  <c r="JC15" i="1" s="1"/>
  <c r="JD16" i="1" s="1"/>
  <c r="JE17" i="1" s="1"/>
  <c r="JF18" i="1" s="1"/>
  <c r="JG19" i="1" s="1"/>
  <c r="JH20" i="1" s="1"/>
  <c r="JI21" i="1" s="1"/>
  <c r="JJ22" i="1" s="1"/>
  <c r="JK23" i="1" s="1"/>
  <c r="JL24" i="1" s="1"/>
  <c r="JM25" i="1" s="1"/>
  <c r="JN26" i="1" s="1"/>
  <c r="JO27" i="1" s="1"/>
  <c r="JP28" i="1" s="1"/>
  <c r="JQ29" i="1" s="1"/>
  <c r="JR9" i="1" s="1"/>
  <c r="JS10" i="1" s="1"/>
  <c r="JT11" i="1" s="1"/>
  <c r="JU12" i="1" s="1"/>
  <c r="JV13" i="1" s="1"/>
  <c r="JW14" i="1" s="1"/>
  <c r="JX15" i="1" s="1"/>
  <c r="JY16" i="1" s="1"/>
  <c r="JZ17" i="1" s="1"/>
  <c r="KA18" i="1" s="1"/>
  <c r="KB19" i="1" s="1"/>
  <c r="KC20" i="1" s="1"/>
  <c r="KD21" i="1" s="1"/>
  <c r="KE22" i="1" s="1"/>
  <c r="KF23" i="1" s="1"/>
  <c r="KG24" i="1" s="1"/>
  <c r="KH25" i="1" s="1"/>
  <c r="KI26" i="1" s="1"/>
  <c r="KJ27" i="1" s="1"/>
  <c r="KK28" i="1" s="1"/>
  <c r="KL29" i="1" s="1"/>
  <c r="KM9" i="1" s="1"/>
  <c r="KN10" i="1" s="1"/>
  <c r="KO11" i="1" s="1"/>
  <c r="KP12" i="1" s="1"/>
  <c r="KQ13" i="1" s="1"/>
  <c r="KR14" i="1" s="1"/>
  <c r="KS15" i="1" s="1"/>
  <c r="KT16" i="1" s="1"/>
  <c r="KU17" i="1" s="1"/>
  <c r="KV18" i="1" s="1"/>
  <c r="KW19" i="1" s="1"/>
  <c r="KX20" i="1" s="1"/>
  <c r="KY21" i="1" s="1"/>
  <c r="KZ22" i="1" s="1"/>
  <c r="LA23" i="1" s="1"/>
  <c r="LB24" i="1" s="1"/>
  <c r="LC25" i="1" s="1"/>
  <c r="LD26" i="1" s="1"/>
  <c r="LE27" i="1" s="1"/>
  <c r="LF28" i="1" s="1"/>
  <c r="LG29" i="1" s="1"/>
  <c r="LH9" i="1" s="1"/>
  <c r="LI10" i="1" s="1"/>
  <c r="LJ11" i="1" s="1"/>
  <c r="LK12" i="1" s="1"/>
  <c r="LL13" i="1" s="1"/>
  <c r="LM14" i="1" s="1"/>
  <c r="LN15" i="1" s="1"/>
  <c r="LO16" i="1" s="1"/>
  <c r="LP17" i="1" s="1"/>
  <c r="LQ18" i="1" s="1"/>
  <c r="LR19" i="1" s="1"/>
  <c r="LS20" i="1" s="1"/>
  <c r="LT21" i="1" s="1"/>
  <c r="LU22" i="1" s="1"/>
  <c r="LV23" i="1" s="1"/>
  <c r="LW24" i="1" s="1"/>
  <c r="LX25" i="1" s="1"/>
  <c r="LY26" i="1" s="1"/>
  <c r="LZ27" i="1" s="1"/>
  <c r="MA28" i="1" s="1"/>
  <c r="MB29" i="1" s="1"/>
  <c r="MC9" i="1" s="1"/>
  <c r="MD10" i="1" s="1"/>
  <c r="ME11" i="1" s="1"/>
  <c r="MF12" i="1" s="1"/>
  <c r="MG13" i="1" s="1"/>
  <c r="MH14" i="1" s="1"/>
  <c r="MI15" i="1" s="1"/>
  <c r="MJ16" i="1" s="1"/>
  <c r="MK17" i="1" s="1"/>
  <c r="ML18" i="1" s="1"/>
  <c r="MM19" i="1" s="1"/>
  <c r="MN20" i="1" s="1"/>
  <c r="MO21" i="1" s="1"/>
  <c r="MP22" i="1" s="1"/>
  <c r="MQ23" i="1" s="1"/>
  <c r="MR24" i="1" s="1"/>
  <c r="MS25" i="1" s="1"/>
  <c r="MT26" i="1" s="1"/>
  <c r="MU27" i="1" s="1"/>
  <c r="MV28" i="1" s="1"/>
  <c r="MW29" i="1" s="1"/>
  <c r="MX9" i="1" s="1"/>
  <c r="MY10" i="1" s="1"/>
  <c r="MZ11" i="1" s="1"/>
  <c r="NA12" i="1" s="1"/>
  <c r="NB13" i="1" s="1"/>
  <c r="NC14" i="1" s="1"/>
  <c r="ND15" i="1" s="1"/>
  <c r="NE16" i="1" s="1"/>
  <c r="NF17" i="1" s="1"/>
  <c r="NG18" i="1" s="1"/>
  <c r="NH19" i="1" s="1"/>
  <c r="NI20" i="1" s="1"/>
  <c r="NJ21" i="1" s="1"/>
  <c r="NK22" i="1" s="1"/>
  <c r="G12" i="1"/>
  <c r="AH11" i="1"/>
  <c r="AI12" i="1" s="1"/>
  <c r="AJ13" i="1" s="1"/>
  <c r="AK14" i="1" s="1"/>
  <c r="AL15" i="1" s="1"/>
  <c r="AM16" i="1" s="1"/>
  <c r="AN17" i="1" s="1"/>
  <c r="AO18" i="1" s="1"/>
  <c r="AP19" i="1" s="1"/>
  <c r="AQ20" i="1" s="1"/>
  <c r="AR21" i="1" s="1"/>
  <c r="AS22" i="1" s="1"/>
  <c r="AT23" i="1" s="1"/>
  <c r="AU24" i="1" s="1"/>
  <c r="AV25" i="1" s="1"/>
  <c r="AW26" i="1" s="1"/>
  <c r="AX27" i="1" s="1"/>
  <c r="AY28" i="1" s="1"/>
  <c r="AZ29" i="1" s="1"/>
  <c r="BA9" i="1" s="1"/>
  <c r="BB10" i="1" s="1"/>
  <c r="BC11" i="1" s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O23" i="1" s="1"/>
  <c r="BP24" i="1" s="1"/>
  <c r="BQ25" i="1" s="1"/>
  <c r="BR26" i="1" s="1"/>
  <c r="BS27" i="1" s="1"/>
  <c r="BT28" i="1" s="1"/>
  <c r="BU29" i="1" s="1"/>
  <c r="BV9" i="1" s="1"/>
  <c r="BW10" i="1" s="1"/>
  <c r="BX11" i="1" s="1"/>
  <c r="BY12" i="1" s="1"/>
  <c r="BZ13" i="1" s="1"/>
  <c r="CA14" i="1" s="1"/>
  <c r="CB15" i="1" s="1"/>
  <c r="CC16" i="1" s="1"/>
  <c r="CD17" i="1" s="1"/>
  <c r="CE18" i="1" s="1"/>
  <c r="CF19" i="1" s="1"/>
  <c r="CG20" i="1" s="1"/>
  <c r="CH21" i="1" s="1"/>
  <c r="CI22" i="1" s="1"/>
  <c r="CJ23" i="1" s="1"/>
  <c r="CK24" i="1" s="1"/>
  <c r="CL25" i="1" s="1"/>
  <c r="CM26" i="1" s="1"/>
  <c r="CN27" i="1" s="1"/>
  <c r="CO28" i="1" s="1"/>
  <c r="CP29" i="1" s="1"/>
  <c r="CQ9" i="1" s="1"/>
  <c r="CR10" i="1" s="1"/>
  <c r="CS11" i="1" s="1"/>
  <c r="CT12" i="1" s="1"/>
  <c r="CU13" i="1" s="1"/>
  <c r="CV14" i="1" s="1"/>
  <c r="CW15" i="1" s="1"/>
  <c r="CX16" i="1" s="1"/>
  <c r="CY17" i="1" s="1"/>
  <c r="CZ18" i="1" s="1"/>
  <c r="DA19" i="1" s="1"/>
  <c r="DB20" i="1" s="1"/>
  <c r="DC21" i="1" s="1"/>
  <c r="DD22" i="1" s="1"/>
  <c r="DE23" i="1" s="1"/>
  <c r="DF24" i="1" s="1"/>
  <c r="DG25" i="1" s="1"/>
  <c r="DH26" i="1" s="1"/>
  <c r="DI27" i="1" s="1"/>
  <c r="DJ28" i="1" s="1"/>
  <c r="DK29" i="1" s="1"/>
  <c r="DL9" i="1" s="1"/>
  <c r="DM10" i="1" s="1"/>
  <c r="DN11" i="1" s="1"/>
  <c r="DO12" i="1" s="1"/>
  <c r="DP13" i="1" s="1"/>
  <c r="DQ14" i="1" s="1"/>
  <c r="DR15" i="1" s="1"/>
  <c r="DS16" i="1" s="1"/>
  <c r="DT17" i="1" s="1"/>
  <c r="DU18" i="1" s="1"/>
  <c r="DV19" i="1" s="1"/>
  <c r="DW20" i="1" s="1"/>
  <c r="DX21" i="1" s="1"/>
  <c r="DY22" i="1" s="1"/>
  <c r="DZ23" i="1" s="1"/>
  <c r="EA24" i="1" s="1"/>
  <c r="EB25" i="1" s="1"/>
  <c r="EC26" i="1" s="1"/>
  <c r="ED27" i="1" s="1"/>
  <c r="EE28" i="1" s="1"/>
  <c r="EF29" i="1" s="1"/>
  <c r="EG9" i="1" s="1"/>
  <c r="EH10" i="1" s="1"/>
  <c r="EI11" i="1" s="1"/>
  <c r="EJ12" i="1" s="1"/>
  <c r="EK13" i="1" s="1"/>
  <c r="EL14" i="1" s="1"/>
  <c r="EM15" i="1" s="1"/>
  <c r="EN16" i="1" s="1"/>
  <c r="EO17" i="1" s="1"/>
  <c r="EP18" i="1" s="1"/>
  <c r="EQ19" i="1" s="1"/>
  <c r="ER20" i="1" s="1"/>
  <c r="ES21" i="1" s="1"/>
  <c r="ET22" i="1" s="1"/>
  <c r="EU23" i="1" s="1"/>
  <c r="EV24" i="1" s="1"/>
  <c r="EW25" i="1" s="1"/>
  <c r="EX26" i="1" s="1"/>
  <c r="EY27" i="1" s="1"/>
  <c r="EZ28" i="1" s="1"/>
  <c r="FA29" i="1" s="1"/>
  <c r="FB9" i="1" s="1"/>
  <c r="FC10" i="1" s="1"/>
  <c r="FD11" i="1" s="1"/>
  <c r="FE12" i="1" s="1"/>
  <c r="FF13" i="1" s="1"/>
  <c r="FG14" i="1" s="1"/>
  <c r="FH15" i="1" s="1"/>
  <c r="FI16" i="1" s="1"/>
  <c r="FJ17" i="1" s="1"/>
  <c r="FK18" i="1" s="1"/>
  <c r="FL19" i="1" s="1"/>
  <c r="FM20" i="1" s="1"/>
  <c r="FN21" i="1" s="1"/>
  <c r="FO22" i="1" s="1"/>
  <c r="FP23" i="1" s="1"/>
  <c r="FQ24" i="1" s="1"/>
  <c r="FR25" i="1" s="1"/>
  <c r="FS26" i="1" s="1"/>
  <c r="FT27" i="1" s="1"/>
  <c r="FU28" i="1" s="1"/>
  <c r="FV29" i="1" s="1"/>
  <c r="FW9" i="1" s="1"/>
  <c r="FX10" i="1" s="1"/>
  <c r="FY11" i="1" s="1"/>
  <c r="FZ12" i="1" s="1"/>
  <c r="GA13" i="1" s="1"/>
  <c r="GB14" i="1" s="1"/>
  <c r="GC15" i="1" s="1"/>
  <c r="GD16" i="1" s="1"/>
  <c r="GE17" i="1" s="1"/>
  <c r="GF18" i="1" s="1"/>
  <c r="GG19" i="1" s="1"/>
  <c r="GH20" i="1" s="1"/>
  <c r="GI21" i="1" s="1"/>
  <c r="GJ22" i="1" s="1"/>
  <c r="GK23" i="1" s="1"/>
  <c r="GL24" i="1" s="1"/>
  <c r="GM25" i="1" s="1"/>
  <c r="GN26" i="1" s="1"/>
  <c r="GO27" i="1" s="1"/>
  <c r="GP28" i="1" s="1"/>
  <c r="GQ29" i="1" s="1"/>
  <c r="GR9" i="1" s="1"/>
  <c r="GS10" i="1" s="1"/>
  <c r="GT11" i="1" s="1"/>
  <c r="GU12" i="1" s="1"/>
  <c r="GV13" i="1" s="1"/>
  <c r="GW14" i="1" s="1"/>
  <c r="GX15" i="1" s="1"/>
  <c r="GY16" i="1" s="1"/>
  <c r="GZ17" i="1" s="1"/>
  <c r="HA18" i="1" s="1"/>
  <c r="HB19" i="1" s="1"/>
  <c r="HC20" i="1" s="1"/>
  <c r="HD21" i="1" s="1"/>
  <c r="HE22" i="1" s="1"/>
  <c r="HF23" i="1" s="1"/>
  <c r="HG24" i="1" s="1"/>
  <c r="HH25" i="1" s="1"/>
  <c r="HI26" i="1" s="1"/>
  <c r="HJ27" i="1" s="1"/>
  <c r="HK28" i="1" s="1"/>
  <c r="HL29" i="1" s="1"/>
  <c r="HM9" i="1" s="1"/>
  <c r="HN10" i="1" s="1"/>
  <c r="HO11" i="1" s="1"/>
  <c r="HP12" i="1" s="1"/>
  <c r="HQ13" i="1" s="1"/>
  <c r="HR14" i="1" s="1"/>
  <c r="HS15" i="1" s="1"/>
  <c r="HT16" i="1" s="1"/>
  <c r="HU17" i="1" s="1"/>
  <c r="HV18" i="1" s="1"/>
  <c r="HW19" i="1" s="1"/>
  <c r="HX20" i="1" s="1"/>
  <c r="HY21" i="1" s="1"/>
  <c r="HZ22" i="1" s="1"/>
  <c r="IA23" i="1" s="1"/>
  <c r="IB24" i="1" s="1"/>
  <c r="IC25" i="1" s="1"/>
  <c r="ID26" i="1" s="1"/>
  <c r="IE27" i="1" s="1"/>
  <c r="IF28" i="1" s="1"/>
  <c r="IG29" i="1" s="1"/>
  <c r="IH9" i="1" s="1"/>
  <c r="II10" i="1" s="1"/>
  <c r="IJ11" i="1" s="1"/>
  <c r="IK12" i="1" s="1"/>
  <c r="IL13" i="1" s="1"/>
  <c r="IM14" i="1" s="1"/>
  <c r="IN15" i="1" s="1"/>
  <c r="IO16" i="1" s="1"/>
  <c r="IP17" i="1" s="1"/>
  <c r="IQ18" i="1" s="1"/>
  <c r="IR19" i="1" s="1"/>
  <c r="IS20" i="1" s="1"/>
  <c r="IT21" i="1" s="1"/>
  <c r="IU22" i="1" s="1"/>
  <c r="IV23" i="1" s="1"/>
  <c r="IW24" i="1" s="1"/>
  <c r="IX25" i="1" s="1"/>
  <c r="IY26" i="1" s="1"/>
  <c r="IZ27" i="1" s="1"/>
  <c r="JA28" i="1" s="1"/>
  <c r="JB29" i="1" s="1"/>
  <c r="JC9" i="1" s="1"/>
  <c r="JD10" i="1" s="1"/>
  <c r="JE11" i="1" s="1"/>
  <c r="JF12" i="1" s="1"/>
  <c r="JG13" i="1" s="1"/>
  <c r="JH14" i="1" s="1"/>
  <c r="JI15" i="1" s="1"/>
  <c r="JJ16" i="1" s="1"/>
  <c r="JK17" i="1" s="1"/>
  <c r="JL18" i="1" s="1"/>
  <c r="JM19" i="1" s="1"/>
  <c r="JN20" i="1" s="1"/>
  <c r="JO21" i="1" s="1"/>
  <c r="JP22" i="1" s="1"/>
  <c r="JQ23" i="1" s="1"/>
  <c r="JR24" i="1" s="1"/>
  <c r="JS25" i="1" s="1"/>
  <c r="JT26" i="1" s="1"/>
  <c r="JU27" i="1" s="1"/>
  <c r="JV28" i="1" s="1"/>
  <c r="JW29" i="1" s="1"/>
  <c r="JX9" i="1" s="1"/>
  <c r="JY10" i="1" s="1"/>
  <c r="JZ11" i="1" s="1"/>
  <c r="KA12" i="1" s="1"/>
  <c r="KB13" i="1" s="1"/>
  <c r="KC14" i="1" s="1"/>
  <c r="KD15" i="1" s="1"/>
  <c r="KE16" i="1" s="1"/>
  <c r="KF17" i="1" s="1"/>
  <c r="KG18" i="1" s="1"/>
  <c r="KH19" i="1" s="1"/>
  <c r="KI20" i="1" s="1"/>
  <c r="KJ21" i="1" s="1"/>
  <c r="KK22" i="1" s="1"/>
  <c r="KL23" i="1" s="1"/>
  <c r="KM24" i="1" s="1"/>
  <c r="KN25" i="1" s="1"/>
  <c r="KO26" i="1" s="1"/>
  <c r="KP27" i="1" s="1"/>
  <c r="KQ28" i="1" s="1"/>
  <c r="KR29" i="1" s="1"/>
  <c r="KS9" i="1" s="1"/>
  <c r="KT10" i="1" s="1"/>
  <c r="KU11" i="1" s="1"/>
  <c r="KV12" i="1" s="1"/>
  <c r="KW13" i="1" s="1"/>
  <c r="KX14" i="1" s="1"/>
  <c r="KY15" i="1" s="1"/>
  <c r="KZ16" i="1" s="1"/>
  <c r="LA17" i="1" s="1"/>
  <c r="LB18" i="1" s="1"/>
  <c r="LC19" i="1" s="1"/>
  <c r="LD20" i="1" s="1"/>
  <c r="LE21" i="1" s="1"/>
  <c r="LF22" i="1" s="1"/>
  <c r="LG23" i="1" s="1"/>
  <c r="LH24" i="1" s="1"/>
  <c r="LI25" i="1" s="1"/>
  <c r="LJ26" i="1" s="1"/>
  <c r="LK27" i="1" s="1"/>
  <c r="LL28" i="1" s="1"/>
  <c r="LM29" i="1" s="1"/>
  <c r="LN9" i="1" s="1"/>
  <c r="LO10" i="1" s="1"/>
  <c r="LP11" i="1" s="1"/>
  <c r="LQ12" i="1" s="1"/>
  <c r="LR13" i="1" s="1"/>
  <c r="LS14" i="1" s="1"/>
  <c r="LT15" i="1" s="1"/>
  <c r="LU16" i="1" s="1"/>
  <c r="LV17" i="1" s="1"/>
  <c r="LW18" i="1" s="1"/>
  <c r="LX19" i="1" s="1"/>
  <c r="LY20" i="1" s="1"/>
  <c r="LZ21" i="1" s="1"/>
  <c r="MA22" i="1" s="1"/>
  <c r="MB23" i="1" s="1"/>
  <c r="MC24" i="1" s="1"/>
  <c r="MD25" i="1" s="1"/>
  <c r="ME26" i="1" s="1"/>
  <c r="MF27" i="1" s="1"/>
  <c r="MG28" i="1" s="1"/>
  <c r="MH29" i="1" s="1"/>
  <c r="MI9" i="1" s="1"/>
  <c r="MJ10" i="1" s="1"/>
  <c r="MK11" i="1" s="1"/>
  <c r="ML12" i="1" s="1"/>
  <c r="MM13" i="1" s="1"/>
  <c r="MN14" i="1" s="1"/>
  <c r="MO15" i="1" s="1"/>
  <c r="MP16" i="1" s="1"/>
  <c r="MQ17" i="1" s="1"/>
  <c r="MR18" i="1" s="1"/>
  <c r="MS19" i="1" s="1"/>
  <c r="MT20" i="1" s="1"/>
  <c r="MU21" i="1" s="1"/>
  <c r="MV22" i="1" s="1"/>
  <c r="MW23" i="1" s="1"/>
  <c r="MX24" i="1" s="1"/>
  <c r="MY25" i="1" s="1"/>
  <c r="MZ26" i="1" s="1"/>
  <c r="NA27" i="1" s="1"/>
  <c r="NB28" i="1" s="1"/>
  <c r="NC29" i="1" s="1"/>
  <c r="ND9" i="1" s="1"/>
  <c r="NE10" i="1" s="1"/>
  <c r="NF11" i="1" s="1"/>
  <c r="NG12" i="1" s="1"/>
  <c r="NH13" i="1" s="1"/>
  <c r="NI14" i="1" s="1"/>
  <c r="NJ15" i="1" s="1"/>
  <c r="NK16" i="1" s="1"/>
  <c r="Z11" i="1"/>
  <c r="AA12" i="1" s="1"/>
  <c r="AB13" i="1" s="1"/>
  <c r="AC14" i="1" s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O26" i="1" s="1"/>
  <c r="AP27" i="1" s="1"/>
  <c r="AQ28" i="1" s="1"/>
  <c r="AR29" i="1" s="1"/>
  <c r="AS9" i="1" s="1"/>
  <c r="AT10" i="1" s="1"/>
  <c r="AU11" i="1" s="1"/>
  <c r="AV12" i="1" s="1"/>
  <c r="AW13" i="1" s="1"/>
  <c r="AX14" i="1" s="1"/>
  <c r="AY15" i="1" s="1"/>
  <c r="AZ16" i="1" s="1"/>
  <c r="BA17" i="1" s="1"/>
  <c r="BB18" i="1" s="1"/>
  <c r="BC19" i="1" s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9" i="1" s="1"/>
  <c r="BO10" i="1" s="1"/>
  <c r="BP11" i="1" s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CB23" i="1" s="1"/>
  <c r="CC24" i="1" s="1"/>
  <c r="CD25" i="1" s="1"/>
  <c r="CE26" i="1" s="1"/>
  <c r="CF27" i="1" s="1"/>
  <c r="CG28" i="1" s="1"/>
  <c r="CH29" i="1" s="1"/>
  <c r="CI9" i="1" s="1"/>
  <c r="CJ10" i="1" s="1"/>
  <c r="CK11" i="1" s="1"/>
  <c r="CL12" i="1" s="1"/>
  <c r="CM13" i="1" s="1"/>
  <c r="CN14" i="1" s="1"/>
  <c r="CO15" i="1" s="1"/>
  <c r="CP16" i="1" s="1"/>
  <c r="CQ17" i="1" s="1"/>
  <c r="CR18" i="1" s="1"/>
  <c r="CS19" i="1" s="1"/>
  <c r="CT20" i="1" s="1"/>
  <c r="CU21" i="1" s="1"/>
  <c r="CV22" i="1" s="1"/>
  <c r="CW23" i="1" s="1"/>
  <c r="CX24" i="1" s="1"/>
  <c r="CY25" i="1" s="1"/>
  <c r="CZ26" i="1" s="1"/>
  <c r="DA27" i="1" s="1"/>
  <c r="DB28" i="1" s="1"/>
  <c r="DC29" i="1" s="1"/>
  <c r="DD9" i="1" s="1"/>
  <c r="DE10" i="1" s="1"/>
  <c r="DF11" i="1" s="1"/>
  <c r="DG12" i="1" s="1"/>
  <c r="DH13" i="1" s="1"/>
  <c r="DI14" i="1" s="1"/>
  <c r="DJ15" i="1" s="1"/>
  <c r="DK16" i="1" s="1"/>
  <c r="DL17" i="1" s="1"/>
  <c r="DM18" i="1" s="1"/>
  <c r="DN19" i="1" s="1"/>
  <c r="DO20" i="1" s="1"/>
  <c r="DP21" i="1" s="1"/>
  <c r="DQ22" i="1" s="1"/>
  <c r="DR23" i="1" s="1"/>
  <c r="DS24" i="1" s="1"/>
  <c r="DT25" i="1" s="1"/>
  <c r="DU26" i="1" s="1"/>
  <c r="DV27" i="1" s="1"/>
  <c r="DW28" i="1" s="1"/>
  <c r="DX29" i="1" s="1"/>
  <c r="DY9" i="1" s="1"/>
  <c r="DZ10" i="1" s="1"/>
  <c r="EA11" i="1" s="1"/>
  <c r="EB12" i="1" s="1"/>
  <c r="EC13" i="1" s="1"/>
  <c r="ED14" i="1" s="1"/>
  <c r="EE15" i="1" s="1"/>
  <c r="EF16" i="1" s="1"/>
  <c r="EG17" i="1" s="1"/>
  <c r="EH18" i="1" s="1"/>
  <c r="EI19" i="1" s="1"/>
  <c r="EJ20" i="1" s="1"/>
  <c r="EK21" i="1" s="1"/>
  <c r="EL22" i="1" s="1"/>
  <c r="EM23" i="1" s="1"/>
  <c r="EN24" i="1" s="1"/>
  <c r="EO25" i="1" s="1"/>
  <c r="EP26" i="1" s="1"/>
  <c r="EQ27" i="1" s="1"/>
  <c r="ER28" i="1" s="1"/>
  <c r="ES29" i="1" s="1"/>
  <c r="ET9" i="1" s="1"/>
  <c r="EU10" i="1" s="1"/>
  <c r="EV11" i="1" s="1"/>
  <c r="EW12" i="1" s="1"/>
  <c r="EX13" i="1" s="1"/>
  <c r="EY14" i="1" s="1"/>
  <c r="EZ15" i="1" s="1"/>
  <c r="FA16" i="1" s="1"/>
  <c r="FB17" i="1" s="1"/>
  <c r="FC18" i="1" s="1"/>
  <c r="FD19" i="1" s="1"/>
  <c r="FE20" i="1" s="1"/>
  <c r="FF21" i="1" s="1"/>
  <c r="FG22" i="1" s="1"/>
  <c r="FH23" i="1" s="1"/>
  <c r="FI24" i="1" s="1"/>
  <c r="FJ25" i="1" s="1"/>
  <c r="FK26" i="1" s="1"/>
  <c r="FL27" i="1" s="1"/>
  <c r="FM28" i="1" s="1"/>
  <c r="FN29" i="1" s="1"/>
  <c r="FO9" i="1" s="1"/>
  <c r="FP10" i="1" s="1"/>
  <c r="FQ11" i="1" s="1"/>
  <c r="FR12" i="1" s="1"/>
  <c r="FS13" i="1" s="1"/>
  <c r="FT14" i="1" s="1"/>
  <c r="FU15" i="1" s="1"/>
  <c r="FV16" i="1" s="1"/>
  <c r="FW17" i="1" s="1"/>
  <c r="FX18" i="1" s="1"/>
  <c r="FY19" i="1" s="1"/>
  <c r="FZ20" i="1" s="1"/>
  <c r="GA21" i="1" s="1"/>
  <c r="GB22" i="1" s="1"/>
  <c r="GC23" i="1" s="1"/>
  <c r="GD24" i="1" s="1"/>
  <c r="GE25" i="1" s="1"/>
  <c r="GF26" i="1" s="1"/>
  <c r="GG27" i="1" s="1"/>
  <c r="GH28" i="1" s="1"/>
  <c r="GI29" i="1" s="1"/>
  <c r="GJ9" i="1" s="1"/>
  <c r="GK10" i="1" s="1"/>
  <c r="GL11" i="1" s="1"/>
  <c r="GM12" i="1" s="1"/>
  <c r="GN13" i="1" s="1"/>
  <c r="GO14" i="1" s="1"/>
  <c r="GP15" i="1" s="1"/>
  <c r="GQ16" i="1" s="1"/>
  <c r="GR17" i="1" s="1"/>
  <c r="GS18" i="1" s="1"/>
  <c r="GT19" i="1" s="1"/>
  <c r="GU20" i="1" s="1"/>
  <c r="GV21" i="1" s="1"/>
  <c r="GW22" i="1" s="1"/>
  <c r="GX23" i="1" s="1"/>
  <c r="GY24" i="1" s="1"/>
  <c r="GZ25" i="1" s="1"/>
  <c r="HA26" i="1" s="1"/>
  <c r="HB27" i="1" s="1"/>
  <c r="HC28" i="1" s="1"/>
  <c r="HD29" i="1" s="1"/>
  <c r="HE9" i="1" s="1"/>
  <c r="HF10" i="1" s="1"/>
  <c r="HG11" i="1" s="1"/>
  <c r="HH12" i="1" s="1"/>
  <c r="HI13" i="1" s="1"/>
  <c r="HJ14" i="1" s="1"/>
  <c r="HK15" i="1" s="1"/>
  <c r="HL16" i="1" s="1"/>
  <c r="HM17" i="1" s="1"/>
  <c r="HN18" i="1" s="1"/>
  <c r="HO19" i="1" s="1"/>
  <c r="HP20" i="1" s="1"/>
  <c r="HQ21" i="1" s="1"/>
  <c r="HR22" i="1" s="1"/>
  <c r="HS23" i="1" s="1"/>
  <c r="HT24" i="1" s="1"/>
  <c r="HU25" i="1" s="1"/>
  <c r="HV26" i="1" s="1"/>
  <c r="HW27" i="1" s="1"/>
  <c r="HX28" i="1" s="1"/>
  <c r="HY29" i="1" s="1"/>
  <c r="HZ9" i="1" s="1"/>
  <c r="IA10" i="1" s="1"/>
  <c r="IB11" i="1" s="1"/>
  <c r="IC12" i="1" s="1"/>
  <c r="ID13" i="1" s="1"/>
  <c r="IE14" i="1" s="1"/>
  <c r="IF15" i="1" s="1"/>
  <c r="IG16" i="1" s="1"/>
  <c r="IH17" i="1" s="1"/>
  <c r="II18" i="1" s="1"/>
  <c r="IJ19" i="1" s="1"/>
  <c r="IK20" i="1" s="1"/>
  <c r="IL21" i="1" s="1"/>
  <c r="IM22" i="1" s="1"/>
  <c r="IN23" i="1" s="1"/>
  <c r="IO24" i="1" s="1"/>
  <c r="IP25" i="1" s="1"/>
  <c r="IQ26" i="1" s="1"/>
  <c r="IR27" i="1" s="1"/>
  <c r="IS28" i="1" s="1"/>
  <c r="IT29" i="1" s="1"/>
  <c r="IU9" i="1" s="1"/>
  <c r="IV10" i="1" s="1"/>
  <c r="IW11" i="1" s="1"/>
  <c r="IX12" i="1" s="1"/>
  <c r="IY13" i="1" s="1"/>
  <c r="IZ14" i="1" s="1"/>
  <c r="JA15" i="1" s="1"/>
  <c r="JB16" i="1" s="1"/>
  <c r="JC17" i="1" s="1"/>
  <c r="JD18" i="1" s="1"/>
  <c r="JE19" i="1" s="1"/>
  <c r="JF20" i="1" s="1"/>
  <c r="JG21" i="1" s="1"/>
  <c r="JH22" i="1" s="1"/>
  <c r="JI23" i="1" s="1"/>
  <c r="JJ24" i="1" s="1"/>
  <c r="JK25" i="1" s="1"/>
  <c r="JL26" i="1" s="1"/>
  <c r="JM27" i="1" s="1"/>
  <c r="JN28" i="1" s="1"/>
  <c r="JO29" i="1" s="1"/>
  <c r="JP9" i="1" s="1"/>
  <c r="JQ10" i="1" s="1"/>
  <c r="JR11" i="1" s="1"/>
  <c r="JS12" i="1" s="1"/>
  <c r="JT13" i="1" s="1"/>
  <c r="JU14" i="1" s="1"/>
  <c r="JV15" i="1" s="1"/>
  <c r="JW16" i="1" s="1"/>
  <c r="JX17" i="1" s="1"/>
  <c r="JY18" i="1" s="1"/>
  <c r="JZ19" i="1" s="1"/>
  <c r="KA20" i="1" s="1"/>
  <c r="KB21" i="1" s="1"/>
  <c r="KC22" i="1" s="1"/>
  <c r="KD23" i="1" s="1"/>
  <c r="KE24" i="1" s="1"/>
  <c r="KF25" i="1" s="1"/>
  <c r="KG26" i="1" s="1"/>
  <c r="KH27" i="1" s="1"/>
  <c r="KI28" i="1" s="1"/>
  <c r="KJ29" i="1" s="1"/>
  <c r="KK9" i="1" s="1"/>
  <c r="KL10" i="1" s="1"/>
  <c r="KM11" i="1" s="1"/>
  <c r="KN12" i="1" s="1"/>
  <c r="KO13" i="1" s="1"/>
  <c r="KP14" i="1" s="1"/>
  <c r="KQ15" i="1" s="1"/>
  <c r="KR16" i="1" s="1"/>
  <c r="KS17" i="1" s="1"/>
  <c r="KT18" i="1" s="1"/>
  <c r="KU19" i="1" s="1"/>
  <c r="KV20" i="1" s="1"/>
  <c r="KW21" i="1" s="1"/>
  <c r="KX22" i="1" s="1"/>
  <c r="KY23" i="1" s="1"/>
  <c r="KZ24" i="1" s="1"/>
  <c r="LA25" i="1" s="1"/>
  <c r="LB26" i="1" s="1"/>
  <c r="LC27" i="1" s="1"/>
  <c r="LD28" i="1" s="1"/>
  <c r="LE29" i="1" s="1"/>
  <c r="LF9" i="1" s="1"/>
  <c r="LG10" i="1" s="1"/>
  <c r="LH11" i="1" s="1"/>
  <c r="LI12" i="1" s="1"/>
  <c r="LJ13" i="1" s="1"/>
  <c r="LK14" i="1" s="1"/>
  <c r="LL15" i="1" s="1"/>
  <c r="LM16" i="1" s="1"/>
  <c r="LN17" i="1" s="1"/>
  <c r="LO18" i="1" s="1"/>
  <c r="LP19" i="1" s="1"/>
  <c r="LQ20" i="1" s="1"/>
  <c r="LR21" i="1" s="1"/>
  <c r="LS22" i="1" s="1"/>
  <c r="LT23" i="1" s="1"/>
  <c r="LU24" i="1" s="1"/>
  <c r="LV25" i="1" s="1"/>
  <c r="LW26" i="1" s="1"/>
  <c r="LX27" i="1" s="1"/>
  <c r="LY28" i="1" s="1"/>
  <c r="LZ29" i="1" s="1"/>
  <c r="MA9" i="1" s="1"/>
  <c r="MB10" i="1" s="1"/>
  <c r="MC11" i="1" s="1"/>
  <c r="MD12" i="1" s="1"/>
  <c r="ME13" i="1" s="1"/>
  <c r="MF14" i="1" s="1"/>
  <c r="MG15" i="1" s="1"/>
  <c r="MH16" i="1" s="1"/>
  <c r="MI17" i="1" s="1"/>
  <c r="MJ18" i="1" s="1"/>
  <c r="MK19" i="1" s="1"/>
  <c r="ML20" i="1" s="1"/>
  <c r="MM21" i="1" s="1"/>
  <c r="MN22" i="1" s="1"/>
  <c r="MO23" i="1" s="1"/>
  <c r="MP24" i="1" s="1"/>
  <c r="MQ25" i="1" s="1"/>
  <c r="MR26" i="1" s="1"/>
  <c r="MS27" i="1" s="1"/>
  <c r="MT28" i="1" s="1"/>
  <c r="MU29" i="1" s="1"/>
  <c r="MV9" i="1" s="1"/>
  <c r="MW10" i="1" s="1"/>
  <c r="MX11" i="1" s="1"/>
  <c r="MY12" i="1" s="1"/>
  <c r="MZ13" i="1" s="1"/>
  <c r="NA14" i="1" s="1"/>
  <c r="NB15" i="1" s="1"/>
  <c r="NC16" i="1" s="1"/>
  <c r="ND17" i="1" s="1"/>
  <c r="NE18" i="1" s="1"/>
  <c r="NF19" i="1" s="1"/>
  <c r="NG20" i="1" s="1"/>
  <c r="NH21" i="1" s="1"/>
  <c r="NI22" i="1" s="1"/>
  <c r="NJ23" i="1" s="1"/>
  <c r="NK24" i="1" s="1"/>
  <c r="R11" i="1"/>
  <c r="S12" i="1" s="1"/>
  <c r="T13" i="1" s="1"/>
  <c r="U14" i="1" s="1"/>
  <c r="V15" i="1" s="1"/>
  <c r="W16" i="1" s="1"/>
  <c r="X17" i="1" s="1"/>
  <c r="Y18" i="1" s="1"/>
  <c r="Z19" i="1" s="1"/>
  <c r="AA20" i="1" s="1"/>
  <c r="AB21" i="1" s="1"/>
  <c r="AC22" i="1" s="1"/>
  <c r="AD23" i="1" s="1"/>
  <c r="AE24" i="1" s="1"/>
  <c r="AF25" i="1" s="1"/>
  <c r="AG26" i="1" s="1"/>
  <c r="AH27" i="1" s="1"/>
  <c r="AI28" i="1" s="1"/>
  <c r="AJ29" i="1" s="1"/>
  <c r="AK9" i="1" s="1"/>
  <c r="N11" i="1"/>
  <c r="O12" i="1" s="1"/>
  <c r="M11" i="1"/>
  <c r="N12" i="1" s="1"/>
  <c r="O13" i="1" s="1"/>
  <c r="P14" i="1" s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AB26" i="1" s="1"/>
  <c r="AC27" i="1" s="1"/>
  <c r="AD28" i="1" s="1"/>
  <c r="AE29" i="1" s="1"/>
  <c r="J11" i="1"/>
  <c r="K12" i="1" s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AB29" i="1" s="1"/>
  <c r="AC9" i="1" s="1"/>
  <c r="G11" i="1"/>
  <c r="AL10" i="1"/>
  <c r="AM11" i="1" s="1"/>
  <c r="AN12" i="1" s="1"/>
  <c r="AO13" i="1" s="1"/>
  <c r="AP14" i="1" s="1"/>
  <c r="AQ15" i="1" s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BB26" i="1" s="1"/>
  <c r="BC27" i="1" s="1"/>
  <c r="BD28" i="1" s="1"/>
  <c r="BE29" i="1" s="1"/>
  <c r="BF9" i="1" s="1"/>
  <c r="BG10" i="1" s="1"/>
  <c r="BH11" i="1" s="1"/>
  <c r="BI12" i="1" s="1"/>
  <c r="BJ13" i="1" s="1"/>
  <c r="BK14" i="1" s="1"/>
  <c r="BL15" i="1" s="1"/>
  <c r="BM16" i="1" s="1"/>
  <c r="BN17" i="1" s="1"/>
  <c r="BO18" i="1" s="1"/>
  <c r="BP19" i="1" s="1"/>
  <c r="BQ20" i="1" s="1"/>
  <c r="BR21" i="1" s="1"/>
  <c r="BS22" i="1" s="1"/>
  <c r="BT23" i="1" s="1"/>
  <c r="BU24" i="1" s="1"/>
  <c r="BV25" i="1" s="1"/>
  <c r="BW26" i="1" s="1"/>
  <c r="BX27" i="1" s="1"/>
  <c r="BY28" i="1" s="1"/>
  <c r="BZ29" i="1" s="1"/>
  <c r="CA9" i="1" s="1"/>
  <c r="CB10" i="1" s="1"/>
  <c r="CC11" i="1" s="1"/>
  <c r="CD12" i="1" s="1"/>
  <c r="CE13" i="1" s="1"/>
  <c r="CF14" i="1" s="1"/>
  <c r="CG15" i="1" s="1"/>
  <c r="CH16" i="1" s="1"/>
  <c r="CI17" i="1" s="1"/>
  <c r="CJ18" i="1" s="1"/>
  <c r="CK19" i="1" s="1"/>
  <c r="CL20" i="1" s="1"/>
  <c r="CM21" i="1" s="1"/>
  <c r="CN22" i="1" s="1"/>
  <c r="CO23" i="1" s="1"/>
  <c r="CP24" i="1" s="1"/>
  <c r="CQ25" i="1" s="1"/>
  <c r="CR26" i="1" s="1"/>
  <c r="CS27" i="1" s="1"/>
  <c r="CT28" i="1" s="1"/>
  <c r="CU29" i="1" s="1"/>
  <c r="CV9" i="1" s="1"/>
  <c r="CW10" i="1" s="1"/>
  <c r="CX11" i="1" s="1"/>
  <c r="CY12" i="1" s="1"/>
  <c r="CZ13" i="1" s="1"/>
  <c r="DA14" i="1" s="1"/>
  <c r="DB15" i="1" s="1"/>
  <c r="DC16" i="1" s="1"/>
  <c r="DD17" i="1" s="1"/>
  <c r="DE18" i="1" s="1"/>
  <c r="DF19" i="1" s="1"/>
  <c r="DG20" i="1" s="1"/>
  <c r="DH21" i="1" s="1"/>
  <c r="DI22" i="1" s="1"/>
  <c r="DJ23" i="1" s="1"/>
  <c r="DK24" i="1" s="1"/>
  <c r="DL25" i="1" s="1"/>
  <c r="DM26" i="1" s="1"/>
  <c r="DN27" i="1" s="1"/>
  <c r="DO28" i="1" s="1"/>
  <c r="DP29" i="1" s="1"/>
  <c r="DQ9" i="1" s="1"/>
  <c r="DR10" i="1" s="1"/>
  <c r="DS11" i="1" s="1"/>
  <c r="DT12" i="1" s="1"/>
  <c r="DU13" i="1" s="1"/>
  <c r="DV14" i="1" s="1"/>
  <c r="DW15" i="1" s="1"/>
  <c r="DX16" i="1" s="1"/>
  <c r="DY17" i="1" s="1"/>
  <c r="DZ18" i="1" s="1"/>
  <c r="EA19" i="1" s="1"/>
  <c r="EB20" i="1" s="1"/>
  <c r="EC21" i="1" s="1"/>
  <c r="ED22" i="1" s="1"/>
  <c r="EE23" i="1" s="1"/>
  <c r="EF24" i="1" s="1"/>
  <c r="EG25" i="1" s="1"/>
  <c r="EH26" i="1" s="1"/>
  <c r="EI27" i="1" s="1"/>
  <c r="EJ28" i="1" s="1"/>
  <c r="EK29" i="1" s="1"/>
  <c r="EL9" i="1" s="1"/>
  <c r="EM10" i="1" s="1"/>
  <c r="EN11" i="1" s="1"/>
  <c r="EO12" i="1" s="1"/>
  <c r="EP13" i="1" s="1"/>
  <c r="EQ14" i="1" s="1"/>
  <c r="ER15" i="1" s="1"/>
  <c r="ES16" i="1" s="1"/>
  <c r="ET17" i="1" s="1"/>
  <c r="EU18" i="1" s="1"/>
  <c r="EV19" i="1" s="1"/>
  <c r="EW20" i="1" s="1"/>
  <c r="EX21" i="1" s="1"/>
  <c r="EY22" i="1" s="1"/>
  <c r="EZ23" i="1" s="1"/>
  <c r="FA24" i="1" s="1"/>
  <c r="FB25" i="1" s="1"/>
  <c r="FC26" i="1" s="1"/>
  <c r="FD27" i="1" s="1"/>
  <c r="FE28" i="1" s="1"/>
  <c r="FF29" i="1" s="1"/>
  <c r="FG9" i="1" s="1"/>
  <c r="FH10" i="1" s="1"/>
  <c r="FI11" i="1" s="1"/>
  <c r="FJ12" i="1" s="1"/>
  <c r="FK13" i="1" s="1"/>
  <c r="FL14" i="1" s="1"/>
  <c r="FM15" i="1" s="1"/>
  <c r="FN16" i="1" s="1"/>
  <c r="FO17" i="1" s="1"/>
  <c r="FP18" i="1" s="1"/>
  <c r="FQ19" i="1" s="1"/>
  <c r="FR20" i="1" s="1"/>
  <c r="FS21" i="1" s="1"/>
  <c r="FT22" i="1" s="1"/>
  <c r="FU23" i="1" s="1"/>
  <c r="FV24" i="1" s="1"/>
  <c r="FW25" i="1" s="1"/>
  <c r="FX26" i="1" s="1"/>
  <c r="FY27" i="1" s="1"/>
  <c r="FZ28" i="1" s="1"/>
  <c r="GA29" i="1" s="1"/>
  <c r="GB9" i="1" s="1"/>
  <c r="GC10" i="1" s="1"/>
  <c r="GD11" i="1" s="1"/>
  <c r="GE12" i="1" s="1"/>
  <c r="GF13" i="1" s="1"/>
  <c r="GG14" i="1" s="1"/>
  <c r="GH15" i="1" s="1"/>
  <c r="GI16" i="1" s="1"/>
  <c r="GJ17" i="1" s="1"/>
  <c r="GK18" i="1" s="1"/>
  <c r="GL19" i="1" s="1"/>
  <c r="GM20" i="1" s="1"/>
  <c r="GN21" i="1" s="1"/>
  <c r="GO22" i="1" s="1"/>
  <c r="GP23" i="1" s="1"/>
  <c r="GQ24" i="1" s="1"/>
  <c r="GR25" i="1" s="1"/>
  <c r="GS26" i="1" s="1"/>
  <c r="GT27" i="1" s="1"/>
  <c r="GU28" i="1" s="1"/>
  <c r="GV29" i="1" s="1"/>
  <c r="GW9" i="1" s="1"/>
  <c r="GX10" i="1" s="1"/>
  <c r="GY11" i="1" s="1"/>
  <c r="GZ12" i="1" s="1"/>
  <c r="HA13" i="1" s="1"/>
  <c r="HB14" i="1" s="1"/>
  <c r="HC15" i="1" s="1"/>
  <c r="HD16" i="1" s="1"/>
  <c r="HE17" i="1" s="1"/>
  <c r="HF18" i="1" s="1"/>
  <c r="HG19" i="1" s="1"/>
  <c r="HH20" i="1" s="1"/>
  <c r="HI21" i="1" s="1"/>
  <c r="HJ22" i="1" s="1"/>
  <c r="HK23" i="1" s="1"/>
  <c r="HL24" i="1" s="1"/>
  <c r="HM25" i="1" s="1"/>
  <c r="HN26" i="1" s="1"/>
  <c r="HO27" i="1" s="1"/>
  <c r="HP28" i="1" s="1"/>
  <c r="HQ29" i="1" s="1"/>
  <c r="HR9" i="1" s="1"/>
  <c r="HS10" i="1" s="1"/>
  <c r="HT11" i="1" s="1"/>
  <c r="HU12" i="1" s="1"/>
  <c r="HV13" i="1" s="1"/>
  <c r="HW14" i="1" s="1"/>
  <c r="HX15" i="1" s="1"/>
  <c r="HY16" i="1" s="1"/>
  <c r="HZ17" i="1" s="1"/>
  <c r="IA18" i="1" s="1"/>
  <c r="IB19" i="1" s="1"/>
  <c r="IC20" i="1" s="1"/>
  <c r="ID21" i="1" s="1"/>
  <c r="IE22" i="1" s="1"/>
  <c r="IF23" i="1" s="1"/>
  <c r="IG24" i="1" s="1"/>
  <c r="IH25" i="1" s="1"/>
  <c r="II26" i="1" s="1"/>
  <c r="IJ27" i="1" s="1"/>
  <c r="IK28" i="1" s="1"/>
  <c r="IL29" i="1" s="1"/>
  <c r="IM9" i="1" s="1"/>
  <c r="IN10" i="1" s="1"/>
  <c r="IO11" i="1" s="1"/>
  <c r="IP12" i="1" s="1"/>
  <c r="IQ13" i="1" s="1"/>
  <c r="IR14" i="1" s="1"/>
  <c r="IS15" i="1" s="1"/>
  <c r="IT16" i="1" s="1"/>
  <c r="IU17" i="1" s="1"/>
  <c r="IV18" i="1" s="1"/>
  <c r="IW19" i="1" s="1"/>
  <c r="IX20" i="1" s="1"/>
  <c r="IY21" i="1" s="1"/>
  <c r="IZ22" i="1" s="1"/>
  <c r="JA23" i="1" s="1"/>
  <c r="JB24" i="1" s="1"/>
  <c r="JC25" i="1" s="1"/>
  <c r="JD26" i="1" s="1"/>
  <c r="JE27" i="1" s="1"/>
  <c r="JF28" i="1" s="1"/>
  <c r="JG29" i="1" s="1"/>
  <c r="JH9" i="1" s="1"/>
  <c r="JI10" i="1" s="1"/>
  <c r="JJ11" i="1" s="1"/>
  <c r="JK12" i="1" s="1"/>
  <c r="JL13" i="1" s="1"/>
  <c r="JM14" i="1" s="1"/>
  <c r="JN15" i="1" s="1"/>
  <c r="JO16" i="1" s="1"/>
  <c r="JP17" i="1" s="1"/>
  <c r="JQ18" i="1" s="1"/>
  <c r="JR19" i="1" s="1"/>
  <c r="JS20" i="1" s="1"/>
  <c r="JT21" i="1" s="1"/>
  <c r="JU22" i="1" s="1"/>
  <c r="JV23" i="1" s="1"/>
  <c r="JW24" i="1" s="1"/>
  <c r="JX25" i="1" s="1"/>
  <c r="JY26" i="1" s="1"/>
  <c r="JZ27" i="1" s="1"/>
  <c r="KA28" i="1" s="1"/>
  <c r="KB29" i="1" s="1"/>
  <c r="KC9" i="1" s="1"/>
  <c r="KD10" i="1" s="1"/>
  <c r="KE11" i="1" s="1"/>
  <c r="KF12" i="1" s="1"/>
  <c r="KG13" i="1" s="1"/>
  <c r="KH14" i="1" s="1"/>
  <c r="KI15" i="1" s="1"/>
  <c r="KJ16" i="1" s="1"/>
  <c r="KK17" i="1" s="1"/>
  <c r="KL18" i="1" s="1"/>
  <c r="KM19" i="1" s="1"/>
  <c r="KN20" i="1" s="1"/>
  <c r="KO21" i="1" s="1"/>
  <c r="KP22" i="1" s="1"/>
  <c r="KQ23" i="1" s="1"/>
  <c r="KR24" i="1" s="1"/>
  <c r="KS25" i="1" s="1"/>
  <c r="KT26" i="1" s="1"/>
  <c r="KU27" i="1" s="1"/>
  <c r="KV28" i="1" s="1"/>
  <c r="KW29" i="1" s="1"/>
  <c r="KX9" i="1" s="1"/>
  <c r="KY10" i="1" s="1"/>
  <c r="KZ11" i="1" s="1"/>
  <c r="LA12" i="1" s="1"/>
  <c r="LB13" i="1" s="1"/>
  <c r="LC14" i="1" s="1"/>
  <c r="LD15" i="1" s="1"/>
  <c r="LE16" i="1" s="1"/>
  <c r="LF17" i="1" s="1"/>
  <c r="LG18" i="1" s="1"/>
  <c r="LH19" i="1" s="1"/>
  <c r="LI20" i="1" s="1"/>
  <c r="LJ21" i="1" s="1"/>
  <c r="LK22" i="1" s="1"/>
  <c r="LL23" i="1" s="1"/>
  <c r="LM24" i="1" s="1"/>
  <c r="LN25" i="1" s="1"/>
  <c r="LO26" i="1" s="1"/>
  <c r="LP27" i="1" s="1"/>
  <c r="LQ28" i="1" s="1"/>
  <c r="LR29" i="1" s="1"/>
  <c r="LS9" i="1" s="1"/>
  <c r="LT10" i="1" s="1"/>
  <c r="LU11" i="1" s="1"/>
  <c r="LV12" i="1" s="1"/>
  <c r="LW13" i="1" s="1"/>
  <c r="LX14" i="1" s="1"/>
  <c r="LY15" i="1" s="1"/>
  <c r="LZ16" i="1" s="1"/>
  <c r="MA17" i="1" s="1"/>
  <c r="MB18" i="1" s="1"/>
  <c r="MC19" i="1" s="1"/>
  <c r="MD20" i="1" s="1"/>
  <c r="ME21" i="1" s="1"/>
  <c r="MF22" i="1" s="1"/>
  <c r="MG23" i="1" s="1"/>
  <c r="MH24" i="1" s="1"/>
  <c r="MI25" i="1" s="1"/>
  <c r="MJ26" i="1" s="1"/>
  <c r="MK27" i="1" s="1"/>
  <c r="ML28" i="1" s="1"/>
  <c r="MM29" i="1" s="1"/>
  <c r="MN9" i="1" s="1"/>
  <c r="MO10" i="1" s="1"/>
  <c r="MP11" i="1" s="1"/>
  <c r="MQ12" i="1" s="1"/>
  <c r="MR13" i="1" s="1"/>
  <c r="MS14" i="1" s="1"/>
  <c r="MT15" i="1" s="1"/>
  <c r="MU16" i="1" s="1"/>
  <c r="MV17" i="1" s="1"/>
  <c r="MW18" i="1" s="1"/>
  <c r="MX19" i="1" s="1"/>
  <c r="MY20" i="1" s="1"/>
  <c r="MZ21" i="1" s="1"/>
  <c r="NA22" i="1" s="1"/>
  <c r="NB23" i="1" s="1"/>
  <c r="NC24" i="1" s="1"/>
  <c r="ND25" i="1" s="1"/>
  <c r="NE26" i="1" s="1"/>
  <c r="NF27" i="1" s="1"/>
  <c r="NG28" i="1" s="1"/>
  <c r="NH29" i="1" s="1"/>
  <c r="NI9" i="1" s="1"/>
  <c r="NJ10" i="1" s="1"/>
  <c r="NK11" i="1" s="1"/>
  <c r="AD10" i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O21" i="1" s="1"/>
  <c r="AP22" i="1" s="1"/>
  <c r="AQ23" i="1" s="1"/>
  <c r="AR24" i="1" s="1"/>
  <c r="AS25" i="1" s="1"/>
  <c r="AT26" i="1" s="1"/>
  <c r="AU27" i="1" s="1"/>
  <c r="AV28" i="1" s="1"/>
  <c r="AW29" i="1" s="1"/>
  <c r="AX9" i="1" s="1"/>
  <c r="AY10" i="1" s="1"/>
  <c r="AZ11" i="1" s="1"/>
  <c r="BA12" i="1" s="1"/>
  <c r="BB13" i="1" s="1"/>
  <c r="BC14" i="1" s="1"/>
  <c r="BD15" i="1" s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O26" i="1" s="1"/>
  <c r="BP27" i="1" s="1"/>
  <c r="BQ28" i="1" s="1"/>
  <c r="BR29" i="1" s="1"/>
  <c r="BS9" i="1" s="1"/>
  <c r="BT10" i="1" s="1"/>
  <c r="BU11" i="1" s="1"/>
  <c r="BV12" i="1" s="1"/>
  <c r="BW13" i="1" s="1"/>
  <c r="BX14" i="1" s="1"/>
  <c r="BY15" i="1" s="1"/>
  <c r="BZ16" i="1" s="1"/>
  <c r="CA17" i="1" s="1"/>
  <c r="CB18" i="1" s="1"/>
  <c r="CC19" i="1" s="1"/>
  <c r="CD20" i="1" s="1"/>
  <c r="CE21" i="1" s="1"/>
  <c r="CF22" i="1" s="1"/>
  <c r="CG23" i="1" s="1"/>
  <c r="CH24" i="1" s="1"/>
  <c r="CI25" i="1" s="1"/>
  <c r="CJ26" i="1" s="1"/>
  <c r="CK27" i="1" s="1"/>
  <c r="CL28" i="1" s="1"/>
  <c r="CM29" i="1" s="1"/>
  <c r="CN9" i="1" s="1"/>
  <c r="CO10" i="1" s="1"/>
  <c r="CP11" i="1" s="1"/>
  <c r="CQ12" i="1" s="1"/>
  <c r="CR13" i="1" s="1"/>
  <c r="CS14" i="1" s="1"/>
  <c r="CT15" i="1" s="1"/>
  <c r="CU16" i="1" s="1"/>
  <c r="CV17" i="1" s="1"/>
  <c r="CW18" i="1" s="1"/>
  <c r="CX19" i="1" s="1"/>
  <c r="CY20" i="1" s="1"/>
  <c r="CZ21" i="1" s="1"/>
  <c r="DA22" i="1" s="1"/>
  <c r="DB23" i="1" s="1"/>
  <c r="DC24" i="1" s="1"/>
  <c r="DD25" i="1" s="1"/>
  <c r="DE26" i="1" s="1"/>
  <c r="DF27" i="1" s="1"/>
  <c r="DG28" i="1" s="1"/>
  <c r="DH29" i="1" s="1"/>
  <c r="DI9" i="1" s="1"/>
  <c r="DJ10" i="1" s="1"/>
  <c r="DK11" i="1" s="1"/>
  <c r="DL12" i="1" s="1"/>
  <c r="DM13" i="1" s="1"/>
  <c r="DN14" i="1" s="1"/>
  <c r="DO15" i="1" s="1"/>
  <c r="DP16" i="1" s="1"/>
  <c r="DQ17" i="1" s="1"/>
  <c r="DR18" i="1" s="1"/>
  <c r="DS19" i="1" s="1"/>
  <c r="DT20" i="1" s="1"/>
  <c r="DU21" i="1" s="1"/>
  <c r="DV22" i="1" s="1"/>
  <c r="DW23" i="1" s="1"/>
  <c r="DX24" i="1" s="1"/>
  <c r="DY25" i="1" s="1"/>
  <c r="DZ26" i="1" s="1"/>
  <c r="EA27" i="1" s="1"/>
  <c r="EB28" i="1" s="1"/>
  <c r="EC29" i="1" s="1"/>
  <c r="ED9" i="1" s="1"/>
  <c r="EE10" i="1" s="1"/>
  <c r="EF11" i="1" s="1"/>
  <c r="EG12" i="1" s="1"/>
  <c r="EH13" i="1" s="1"/>
  <c r="EI14" i="1" s="1"/>
  <c r="EJ15" i="1" s="1"/>
  <c r="EK16" i="1" s="1"/>
  <c r="EL17" i="1" s="1"/>
  <c r="EM18" i="1" s="1"/>
  <c r="EN19" i="1" s="1"/>
  <c r="EO20" i="1" s="1"/>
  <c r="EP21" i="1" s="1"/>
  <c r="EQ22" i="1" s="1"/>
  <c r="ER23" i="1" s="1"/>
  <c r="ES24" i="1" s="1"/>
  <c r="ET25" i="1" s="1"/>
  <c r="EU26" i="1" s="1"/>
  <c r="EV27" i="1" s="1"/>
  <c r="EW28" i="1" s="1"/>
  <c r="EX29" i="1" s="1"/>
  <c r="EY9" i="1" s="1"/>
  <c r="EZ10" i="1" s="1"/>
  <c r="FA11" i="1" s="1"/>
  <c r="FB12" i="1" s="1"/>
  <c r="FC13" i="1" s="1"/>
  <c r="FD14" i="1" s="1"/>
  <c r="FE15" i="1" s="1"/>
  <c r="FF16" i="1" s="1"/>
  <c r="FG17" i="1" s="1"/>
  <c r="FH18" i="1" s="1"/>
  <c r="FI19" i="1" s="1"/>
  <c r="FJ20" i="1" s="1"/>
  <c r="FK21" i="1" s="1"/>
  <c r="FL22" i="1" s="1"/>
  <c r="FM23" i="1" s="1"/>
  <c r="FN24" i="1" s="1"/>
  <c r="FO25" i="1" s="1"/>
  <c r="FP26" i="1" s="1"/>
  <c r="FQ27" i="1" s="1"/>
  <c r="FR28" i="1" s="1"/>
  <c r="FS29" i="1" s="1"/>
  <c r="FT9" i="1" s="1"/>
  <c r="FU10" i="1" s="1"/>
  <c r="FV11" i="1" s="1"/>
  <c r="FW12" i="1" s="1"/>
  <c r="FX13" i="1" s="1"/>
  <c r="FY14" i="1" s="1"/>
  <c r="FZ15" i="1" s="1"/>
  <c r="GA16" i="1" s="1"/>
  <c r="GB17" i="1" s="1"/>
  <c r="GC18" i="1" s="1"/>
  <c r="GD19" i="1" s="1"/>
  <c r="GE20" i="1" s="1"/>
  <c r="GF21" i="1" s="1"/>
  <c r="GG22" i="1" s="1"/>
  <c r="GH23" i="1" s="1"/>
  <c r="GI24" i="1" s="1"/>
  <c r="GJ25" i="1" s="1"/>
  <c r="GK26" i="1" s="1"/>
  <c r="GL27" i="1" s="1"/>
  <c r="GM28" i="1" s="1"/>
  <c r="GN29" i="1" s="1"/>
  <c r="GO9" i="1" s="1"/>
  <c r="GP10" i="1" s="1"/>
  <c r="GQ11" i="1" s="1"/>
  <c r="GR12" i="1" s="1"/>
  <c r="GS13" i="1" s="1"/>
  <c r="GT14" i="1" s="1"/>
  <c r="GU15" i="1" s="1"/>
  <c r="GV16" i="1" s="1"/>
  <c r="GW17" i="1" s="1"/>
  <c r="GX18" i="1" s="1"/>
  <c r="GY19" i="1" s="1"/>
  <c r="GZ20" i="1" s="1"/>
  <c r="HA21" i="1" s="1"/>
  <c r="HB22" i="1" s="1"/>
  <c r="HC23" i="1" s="1"/>
  <c r="HD24" i="1" s="1"/>
  <c r="HE25" i="1" s="1"/>
  <c r="HF26" i="1" s="1"/>
  <c r="HG27" i="1" s="1"/>
  <c r="HH28" i="1" s="1"/>
  <c r="HI29" i="1" s="1"/>
  <c r="HJ9" i="1" s="1"/>
  <c r="HK10" i="1" s="1"/>
  <c r="HL11" i="1" s="1"/>
  <c r="HM12" i="1" s="1"/>
  <c r="HN13" i="1" s="1"/>
  <c r="HO14" i="1" s="1"/>
  <c r="HP15" i="1" s="1"/>
  <c r="HQ16" i="1" s="1"/>
  <c r="HR17" i="1" s="1"/>
  <c r="HS18" i="1" s="1"/>
  <c r="HT19" i="1" s="1"/>
  <c r="HU20" i="1" s="1"/>
  <c r="HV21" i="1" s="1"/>
  <c r="HW22" i="1" s="1"/>
  <c r="HX23" i="1" s="1"/>
  <c r="HY24" i="1" s="1"/>
  <c r="HZ25" i="1" s="1"/>
  <c r="IA26" i="1" s="1"/>
  <c r="IB27" i="1" s="1"/>
  <c r="IC28" i="1" s="1"/>
  <c r="ID29" i="1" s="1"/>
  <c r="IE9" i="1" s="1"/>
  <c r="IF10" i="1" s="1"/>
  <c r="IG11" i="1" s="1"/>
  <c r="IH12" i="1" s="1"/>
  <c r="II13" i="1" s="1"/>
  <c r="IJ14" i="1" s="1"/>
  <c r="IK15" i="1" s="1"/>
  <c r="IL16" i="1" s="1"/>
  <c r="IM17" i="1" s="1"/>
  <c r="IN18" i="1" s="1"/>
  <c r="IO19" i="1" s="1"/>
  <c r="IP20" i="1" s="1"/>
  <c r="IQ21" i="1" s="1"/>
  <c r="IR22" i="1" s="1"/>
  <c r="IS23" i="1" s="1"/>
  <c r="IT24" i="1" s="1"/>
  <c r="IU25" i="1" s="1"/>
  <c r="IV26" i="1" s="1"/>
  <c r="IW27" i="1" s="1"/>
  <c r="IX28" i="1" s="1"/>
  <c r="IY29" i="1" s="1"/>
  <c r="IZ9" i="1" s="1"/>
  <c r="JA10" i="1" s="1"/>
  <c r="JB11" i="1" s="1"/>
  <c r="JC12" i="1" s="1"/>
  <c r="JD13" i="1" s="1"/>
  <c r="JE14" i="1" s="1"/>
  <c r="JF15" i="1" s="1"/>
  <c r="JG16" i="1" s="1"/>
  <c r="JH17" i="1" s="1"/>
  <c r="JI18" i="1" s="1"/>
  <c r="JJ19" i="1" s="1"/>
  <c r="JK20" i="1" s="1"/>
  <c r="JL21" i="1" s="1"/>
  <c r="JM22" i="1" s="1"/>
  <c r="JN23" i="1" s="1"/>
  <c r="JO24" i="1" s="1"/>
  <c r="JP25" i="1" s="1"/>
  <c r="JQ26" i="1" s="1"/>
  <c r="JR27" i="1" s="1"/>
  <c r="JS28" i="1" s="1"/>
  <c r="JT29" i="1" s="1"/>
  <c r="JU9" i="1" s="1"/>
  <c r="JV10" i="1" s="1"/>
  <c r="JW11" i="1" s="1"/>
  <c r="JX12" i="1" s="1"/>
  <c r="JY13" i="1" s="1"/>
  <c r="JZ14" i="1" s="1"/>
  <c r="KA15" i="1" s="1"/>
  <c r="KB16" i="1" s="1"/>
  <c r="KC17" i="1" s="1"/>
  <c r="KD18" i="1" s="1"/>
  <c r="KE19" i="1" s="1"/>
  <c r="KF20" i="1" s="1"/>
  <c r="KG21" i="1" s="1"/>
  <c r="KH22" i="1" s="1"/>
  <c r="KI23" i="1" s="1"/>
  <c r="KJ24" i="1" s="1"/>
  <c r="KK25" i="1" s="1"/>
  <c r="KL26" i="1" s="1"/>
  <c r="KM27" i="1" s="1"/>
  <c r="KN28" i="1" s="1"/>
  <c r="KO29" i="1" s="1"/>
  <c r="KP9" i="1" s="1"/>
  <c r="KQ10" i="1" s="1"/>
  <c r="KR11" i="1" s="1"/>
  <c r="KS12" i="1" s="1"/>
  <c r="KT13" i="1" s="1"/>
  <c r="KU14" i="1" s="1"/>
  <c r="KV15" i="1" s="1"/>
  <c r="KW16" i="1" s="1"/>
  <c r="KX17" i="1" s="1"/>
  <c r="KY18" i="1" s="1"/>
  <c r="KZ19" i="1" s="1"/>
  <c r="LA20" i="1" s="1"/>
  <c r="LB21" i="1" s="1"/>
  <c r="LC22" i="1" s="1"/>
  <c r="LD23" i="1" s="1"/>
  <c r="LE24" i="1" s="1"/>
  <c r="LF25" i="1" s="1"/>
  <c r="LG26" i="1" s="1"/>
  <c r="LH27" i="1" s="1"/>
  <c r="LI28" i="1" s="1"/>
  <c r="LJ29" i="1" s="1"/>
  <c r="LK9" i="1" s="1"/>
  <c r="LL10" i="1" s="1"/>
  <c r="LM11" i="1" s="1"/>
  <c r="LN12" i="1" s="1"/>
  <c r="LO13" i="1" s="1"/>
  <c r="LP14" i="1" s="1"/>
  <c r="LQ15" i="1" s="1"/>
  <c r="LR16" i="1" s="1"/>
  <c r="LS17" i="1" s="1"/>
  <c r="LT18" i="1" s="1"/>
  <c r="LU19" i="1" s="1"/>
  <c r="LV20" i="1" s="1"/>
  <c r="LW21" i="1" s="1"/>
  <c r="LX22" i="1" s="1"/>
  <c r="LY23" i="1" s="1"/>
  <c r="LZ24" i="1" s="1"/>
  <c r="MA25" i="1" s="1"/>
  <c r="MB26" i="1" s="1"/>
  <c r="MC27" i="1" s="1"/>
  <c r="MD28" i="1" s="1"/>
  <c r="ME29" i="1" s="1"/>
  <c r="MF9" i="1" s="1"/>
  <c r="MG10" i="1" s="1"/>
  <c r="MH11" i="1" s="1"/>
  <c r="MI12" i="1" s="1"/>
  <c r="MJ13" i="1" s="1"/>
  <c r="MK14" i="1" s="1"/>
  <c r="ML15" i="1" s="1"/>
  <c r="MM16" i="1" s="1"/>
  <c r="MN17" i="1" s="1"/>
  <c r="MO18" i="1" s="1"/>
  <c r="MP19" i="1" s="1"/>
  <c r="MQ20" i="1" s="1"/>
  <c r="MR21" i="1" s="1"/>
  <c r="MS22" i="1" s="1"/>
  <c r="MT23" i="1" s="1"/>
  <c r="MU24" i="1" s="1"/>
  <c r="MV25" i="1" s="1"/>
  <c r="MW26" i="1" s="1"/>
  <c r="MX27" i="1" s="1"/>
  <c r="MY28" i="1" s="1"/>
  <c r="MZ29" i="1" s="1"/>
  <c r="NA9" i="1" s="1"/>
  <c r="NB10" i="1" s="1"/>
  <c r="NC11" i="1" s="1"/>
  <c r="ND12" i="1" s="1"/>
  <c r="NE13" i="1" s="1"/>
  <c r="NF14" i="1" s="1"/>
  <c r="NG15" i="1" s="1"/>
  <c r="NH16" i="1" s="1"/>
  <c r="NI17" i="1" s="1"/>
  <c r="NJ18" i="1" s="1"/>
  <c r="NK19" i="1" s="1"/>
  <c r="V10" i="1"/>
  <c r="W11" i="1" s="1"/>
  <c r="X12" i="1" s="1"/>
  <c r="Y13" i="1" s="1"/>
  <c r="Z14" i="1" s="1"/>
  <c r="AA15" i="1" s="1"/>
  <c r="AB16" i="1" s="1"/>
  <c r="AC17" i="1" s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O29" i="1" s="1"/>
  <c r="AP9" i="1" s="1"/>
  <c r="AQ10" i="1" s="1"/>
  <c r="AR11" i="1" s="1"/>
  <c r="AS12" i="1" s="1"/>
  <c r="AT13" i="1" s="1"/>
  <c r="AU14" i="1" s="1"/>
  <c r="AV15" i="1" s="1"/>
  <c r="AW16" i="1" s="1"/>
  <c r="AX17" i="1" s="1"/>
  <c r="AY18" i="1" s="1"/>
  <c r="AZ19" i="1" s="1"/>
  <c r="BA20" i="1" s="1"/>
  <c r="BB21" i="1" s="1"/>
  <c r="BC22" i="1" s="1"/>
  <c r="BD23" i="1" s="1"/>
  <c r="BE24" i="1" s="1"/>
  <c r="BF25" i="1" s="1"/>
  <c r="BG26" i="1" s="1"/>
  <c r="BH27" i="1" s="1"/>
  <c r="BI28" i="1" s="1"/>
  <c r="BJ29" i="1" s="1"/>
  <c r="BK9" i="1" s="1"/>
  <c r="BL10" i="1" s="1"/>
  <c r="BM11" i="1" s="1"/>
  <c r="BN12" i="1" s="1"/>
  <c r="BO13" i="1" s="1"/>
  <c r="BP14" i="1" s="1"/>
  <c r="BQ15" i="1" s="1"/>
  <c r="BR16" i="1" s="1"/>
  <c r="BS17" i="1" s="1"/>
  <c r="BT18" i="1" s="1"/>
  <c r="BU19" i="1" s="1"/>
  <c r="BV20" i="1" s="1"/>
  <c r="BW21" i="1" s="1"/>
  <c r="BX22" i="1" s="1"/>
  <c r="BY23" i="1" s="1"/>
  <c r="BZ24" i="1" s="1"/>
  <c r="CA25" i="1" s="1"/>
  <c r="CB26" i="1" s="1"/>
  <c r="CC27" i="1" s="1"/>
  <c r="CD28" i="1" s="1"/>
  <c r="CE29" i="1" s="1"/>
  <c r="CF9" i="1" s="1"/>
  <c r="CG10" i="1" s="1"/>
  <c r="CH11" i="1" s="1"/>
  <c r="CI12" i="1" s="1"/>
  <c r="CJ13" i="1" s="1"/>
  <c r="CK14" i="1" s="1"/>
  <c r="CL15" i="1" s="1"/>
  <c r="CM16" i="1" s="1"/>
  <c r="CN17" i="1" s="1"/>
  <c r="CO18" i="1" s="1"/>
  <c r="CP19" i="1" s="1"/>
  <c r="CQ20" i="1" s="1"/>
  <c r="CR21" i="1" s="1"/>
  <c r="CS22" i="1" s="1"/>
  <c r="CT23" i="1" s="1"/>
  <c r="CU24" i="1" s="1"/>
  <c r="CV25" i="1" s="1"/>
  <c r="CW26" i="1" s="1"/>
  <c r="CX27" i="1" s="1"/>
  <c r="CY28" i="1" s="1"/>
  <c r="CZ29" i="1" s="1"/>
  <c r="DA9" i="1" s="1"/>
  <c r="DB10" i="1" s="1"/>
  <c r="DC11" i="1" s="1"/>
  <c r="DD12" i="1" s="1"/>
  <c r="DE13" i="1" s="1"/>
  <c r="DF14" i="1" s="1"/>
  <c r="DG15" i="1" s="1"/>
  <c r="DH16" i="1" s="1"/>
  <c r="DI17" i="1" s="1"/>
  <c r="DJ18" i="1" s="1"/>
  <c r="DK19" i="1" s="1"/>
  <c r="DL20" i="1" s="1"/>
  <c r="DM21" i="1" s="1"/>
  <c r="DN22" i="1" s="1"/>
  <c r="DO23" i="1" s="1"/>
  <c r="DP24" i="1" s="1"/>
  <c r="DQ25" i="1" s="1"/>
  <c r="DR26" i="1" s="1"/>
  <c r="DS27" i="1" s="1"/>
  <c r="DT28" i="1" s="1"/>
  <c r="DU29" i="1" s="1"/>
  <c r="DV9" i="1" s="1"/>
  <c r="DW10" i="1" s="1"/>
  <c r="DX11" i="1" s="1"/>
  <c r="DY12" i="1" s="1"/>
  <c r="DZ13" i="1" s="1"/>
  <c r="EA14" i="1" s="1"/>
  <c r="EB15" i="1" s="1"/>
  <c r="EC16" i="1" s="1"/>
  <c r="ED17" i="1" s="1"/>
  <c r="EE18" i="1" s="1"/>
  <c r="EF19" i="1" s="1"/>
  <c r="EG20" i="1" s="1"/>
  <c r="EH21" i="1" s="1"/>
  <c r="EI22" i="1" s="1"/>
  <c r="EJ23" i="1" s="1"/>
  <c r="EK24" i="1" s="1"/>
  <c r="EL25" i="1" s="1"/>
  <c r="EM26" i="1" s="1"/>
  <c r="EN27" i="1" s="1"/>
  <c r="EO28" i="1" s="1"/>
  <c r="EP29" i="1" s="1"/>
  <c r="EQ9" i="1" s="1"/>
  <c r="ER10" i="1" s="1"/>
  <c r="ES11" i="1" s="1"/>
  <c r="ET12" i="1" s="1"/>
  <c r="EU13" i="1" s="1"/>
  <c r="EV14" i="1" s="1"/>
  <c r="EW15" i="1" s="1"/>
  <c r="EX16" i="1" s="1"/>
  <c r="EY17" i="1" s="1"/>
  <c r="EZ18" i="1" s="1"/>
  <c r="FA19" i="1" s="1"/>
  <c r="FB20" i="1" s="1"/>
  <c r="FC21" i="1" s="1"/>
  <c r="FD22" i="1" s="1"/>
  <c r="FE23" i="1" s="1"/>
  <c r="FF24" i="1" s="1"/>
  <c r="FG25" i="1" s="1"/>
  <c r="FH26" i="1" s="1"/>
  <c r="FI27" i="1" s="1"/>
  <c r="FJ28" i="1" s="1"/>
  <c r="FK29" i="1" s="1"/>
  <c r="FL9" i="1" s="1"/>
  <c r="FM10" i="1" s="1"/>
  <c r="FN11" i="1" s="1"/>
  <c r="FO12" i="1" s="1"/>
  <c r="FP13" i="1" s="1"/>
  <c r="FQ14" i="1" s="1"/>
  <c r="FR15" i="1" s="1"/>
  <c r="FS16" i="1" s="1"/>
  <c r="FT17" i="1" s="1"/>
  <c r="FU18" i="1" s="1"/>
  <c r="FV19" i="1" s="1"/>
  <c r="FW20" i="1" s="1"/>
  <c r="FX21" i="1" s="1"/>
  <c r="FY22" i="1" s="1"/>
  <c r="FZ23" i="1" s="1"/>
  <c r="GA24" i="1" s="1"/>
  <c r="GB25" i="1" s="1"/>
  <c r="GC26" i="1" s="1"/>
  <c r="GD27" i="1" s="1"/>
  <c r="GE28" i="1" s="1"/>
  <c r="GF29" i="1" s="1"/>
  <c r="GG9" i="1" s="1"/>
  <c r="GH10" i="1" s="1"/>
  <c r="GI11" i="1" s="1"/>
  <c r="GJ12" i="1" s="1"/>
  <c r="GK13" i="1" s="1"/>
  <c r="GL14" i="1" s="1"/>
  <c r="GM15" i="1" s="1"/>
  <c r="GN16" i="1" s="1"/>
  <c r="GO17" i="1" s="1"/>
  <c r="GP18" i="1" s="1"/>
  <c r="GQ19" i="1" s="1"/>
  <c r="GR20" i="1" s="1"/>
  <c r="GS21" i="1" s="1"/>
  <c r="GT22" i="1" s="1"/>
  <c r="GU23" i="1" s="1"/>
  <c r="GV24" i="1" s="1"/>
  <c r="GW25" i="1" s="1"/>
  <c r="GX26" i="1" s="1"/>
  <c r="GY27" i="1" s="1"/>
  <c r="GZ28" i="1" s="1"/>
  <c r="HA29" i="1" s="1"/>
  <c r="HB9" i="1" s="1"/>
  <c r="HC10" i="1" s="1"/>
  <c r="HD11" i="1" s="1"/>
  <c r="HE12" i="1" s="1"/>
  <c r="HF13" i="1" s="1"/>
  <c r="HG14" i="1" s="1"/>
  <c r="HH15" i="1" s="1"/>
  <c r="HI16" i="1" s="1"/>
  <c r="HJ17" i="1" s="1"/>
  <c r="HK18" i="1" s="1"/>
  <c r="HL19" i="1" s="1"/>
  <c r="HM20" i="1" s="1"/>
  <c r="HN21" i="1" s="1"/>
  <c r="HO22" i="1" s="1"/>
  <c r="HP23" i="1" s="1"/>
  <c r="HQ24" i="1" s="1"/>
  <c r="HR25" i="1" s="1"/>
  <c r="HS26" i="1" s="1"/>
  <c r="HT27" i="1" s="1"/>
  <c r="HU28" i="1" s="1"/>
  <c r="HV29" i="1" s="1"/>
  <c r="HW9" i="1" s="1"/>
  <c r="HX10" i="1" s="1"/>
  <c r="HY11" i="1" s="1"/>
  <c r="HZ12" i="1" s="1"/>
  <c r="IA13" i="1" s="1"/>
  <c r="IB14" i="1" s="1"/>
  <c r="IC15" i="1" s="1"/>
  <c r="ID16" i="1" s="1"/>
  <c r="IE17" i="1" s="1"/>
  <c r="IF18" i="1" s="1"/>
  <c r="IG19" i="1" s="1"/>
  <c r="IH20" i="1" s="1"/>
  <c r="II21" i="1" s="1"/>
  <c r="IJ22" i="1" s="1"/>
  <c r="IK23" i="1" s="1"/>
  <c r="IL24" i="1" s="1"/>
  <c r="IM25" i="1" s="1"/>
  <c r="IN26" i="1" s="1"/>
  <c r="IO27" i="1" s="1"/>
  <c r="IP28" i="1" s="1"/>
  <c r="IQ29" i="1" s="1"/>
  <c r="IR9" i="1" s="1"/>
  <c r="IS10" i="1" s="1"/>
  <c r="IT11" i="1" s="1"/>
  <c r="IU12" i="1" s="1"/>
  <c r="IV13" i="1" s="1"/>
  <c r="IW14" i="1" s="1"/>
  <c r="IX15" i="1" s="1"/>
  <c r="IY16" i="1" s="1"/>
  <c r="IZ17" i="1" s="1"/>
  <c r="JA18" i="1" s="1"/>
  <c r="JB19" i="1" s="1"/>
  <c r="JC20" i="1" s="1"/>
  <c r="JD21" i="1" s="1"/>
  <c r="JE22" i="1" s="1"/>
  <c r="JF23" i="1" s="1"/>
  <c r="JG24" i="1" s="1"/>
  <c r="JH25" i="1" s="1"/>
  <c r="JI26" i="1" s="1"/>
  <c r="JJ27" i="1" s="1"/>
  <c r="JK28" i="1" s="1"/>
  <c r="JL29" i="1" s="1"/>
  <c r="JM9" i="1" s="1"/>
  <c r="JN10" i="1" s="1"/>
  <c r="JO11" i="1" s="1"/>
  <c r="JP12" i="1" s="1"/>
  <c r="JQ13" i="1" s="1"/>
  <c r="JR14" i="1" s="1"/>
  <c r="JS15" i="1" s="1"/>
  <c r="JT16" i="1" s="1"/>
  <c r="JU17" i="1" s="1"/>
  <c r="JV18" i="1" s="1"/>
  <c r="JW19" i="1" s="1"/>
  <c r="JX20" i="1" s="1"/>
  <c r="JY21" i="1" s="1"/>
  <c r="JZ22" i="1" s="1"/>
  <c r="KA23" i="1" s="1"/>
  <c r="KB24" i="1" s="1"/>
  <c r="KC25" i="1" s="1"/>
  <c r="KD26" i="1" s="1"/>
  <c r="KE27" i="1" s="1"/>
  <c r="KF28" i="1" s="1"/>
  <c r="KG29" i="1" s="1"/>
  <c r="KH9" i="1" s="1"/>
  <c r="KI10" i="1" s="1"/>
  <c r="KJ11" i="1" s="1"/>
  <c r="KK12" i="1" s="1"/>
  <c r="KL13" i="1" s="1"/>
  <c r="KM14" i="1" s="1"/>
  <c r="KN15" i="1" s="1"/>
  <c r="KO16" i="1" s="1"/>
  <c r="KP17" i="1" s="1"/>
  <c r="KQ18" i="1" s="1"/>
  <c r="KR19" i="1" s="1"/>
  <c r="KS20" i="1" s="1"/>
  <c r="KT21" i="1" s="1"/>
  <c r="KU22" i="1" s="1"/>
  <c r="KV23" i="1" s="1"/>
  <c r="KW24" i="1" s="1"/>
  <c r="KX25" i="1" s="1"/>
  <c r="KY26" i="1" s="1"/>
  <c r="KZ27" i="1" s="1"/>
  <c r="LA28" i="1" s="1"/>
  <c r="LB29" i="1" s="1"/>
  <c r="LC9" i="1" s="1"/>
  <c r="LD10" i="1" s="1"/>
  <c r="LE11" i="1" s="1"/>
  <c r="LF12" i="1" s="1"/>
  <c r="LG13" i="1" s="1"/>
  <c r="LH14" i="1" s="1"/>
  <c r="LI15" i="1" s="1"/>
  <c r="LJ16" i="1" s="1"/>
  <c r="LK17" i="1" s="1"/>
  <c r="LL18" i="1" s="1"/>
  <c r="LM19" i="1" s="1"/>
  <c r="LN20" i="1" s="1"/>
  <c r="LO21" i="1" s="1"/>
  <c r="LP22" i="1" s="1"/>
  <c r="LQ23" i="1" s="1"/>
  <c r="LR24" i="1" s="1"/>
  <c r="LS25" i="1" s="1"/>
  <c r="LT26" i="1" s="1"/>
  <c r="LU27" i="1" s="1"/>
  <c r="LV28" i="1" s="1"/>
  <c r="LW29" i="1" s="1"/>
  <c r="LX9" i="1" s="1"/>
  <c r="LY10" i="1" s="1"/>
  <c r="LZ11" i="1" s="1"/>
  <c r="MA12" i="1" s="1"/>
  <c r="MB13" i="1" s="1"/>
  <c r="MC14" i="1" s="1"/>
  <c r="MD15" i="1" s="1"/>
  <c r="ME16" i="1" s="1"/>
  <c r="MF17" i="1" s="1"/>
  <c r="MG18" i="1" s="1"/>
  <c r="MH19" i="1" s="1"/>
  <c r="MI20" i="1" s="1"/>
  <c r="MJ21" i="1" s="1"/>
  <c r="MK22" i="1" s="1"/>
  <c r="ML23" i="1" s="1"/>
  <c r="MM24" i="1" s="1"/>
  <c r="MN25" i="1" s="1"/>
  <c r="MO26" i="1" s="1"/>
  <c r="MP27" i="1" s="1"/>
  <c r="MQ28" i="1" s="1"/>
  <c r="MR29" i="1" s="1"/>
  <c r="MS9" i="1" s="1"/>
  <c r="MT10" i="1" s="1"/>
  <c r="MU11" i="1" s="1"/>
  <c r="MV12" i="1" s="1"/>
  <c r="MW13" i="1" s="1"/>
  <c r="MX14" i="1" s="1"/>
  <c r="MY15" i="1" s="1"/>
  <c r="MZ16" i="1" s="1"/>
  <c r="NA17" i="1" s="1"/>
  <c r="NB18" i="1" s="1"/>
  <c r="NC19" i="1" s="1"/>
  <c r="ND20" i="1" s="1"/>
  <c r="NE21" i="1" s="1"/>
  <c r="NF22" i="1" s="1"/>
  <c r="NG23" i="1" s="1"/>
  <c r="NH24" i="1" s="1"/>
  <c r="NI25" i="1" s="1"/>
  <c r="NJ26" i="1" s="1"/>
  <c r="NK27" i="1" s="1"/>
  <c r="S10" i="1"/>
  <c r="T11" i="1" s="1"/>
  <c r="U12" i="1" s="1"/>
  <c r="V13" i="1" s="1"/>
  <c r="W14" i="1" s="1"/>
  <c r="X15" i="1" s="1"/>
  <c r="Y16" i="1" s="1"/>
  <c r="Z17" i="1" s="1"/>
  <c r="AA18" i="1" s="1"/>
  <c r="AB19" i="1" s="1"/>
  <c r="AC20" i="1" s="1"/>
  <c r="AD21" i="1" s="1"/>
  <c r="AE22" i="1" s="1"/>
  <c r="AF23" i="1" s="1"/>
  <c r="AG24" i="1" s="1"/>
  <c r="AH25" i="1" s="1"/>
  <c r="AI26" i="1" s="1"/>
  <c r="AJ27" i="1" s="1"/>
  <c r="AK28" i="1" s="1"/>
  <c r="AL29" i="1" s="1"/>
  <c r="AM9" i="1" s="1"/>
  <c r="AN10" i="1" s="1"/>
  <c r="AO11" i="1" s="1"/>
  <c r="AP12" i="1" s="1"/>
  <c r="AQ13" i="1" s="1"/>
  <c r="AR14" i="1" s="1"/>
  <c r="AS15" i="1" s="1"/>
  <c r="AT16" i="1" s="1"/>
  <c r="AU17" i="1" s="1"/>
  <c r="AV18" i="1" s="1"/>
  <c r="AW19" i="1" s="1"/>
  <c r="AX20" i="1" s="1"/>
  <c r="AY21" i="1" s="1"/>
  <c r="AZ22" i="1" s="1"/>
  <c r="BA23" i="1" s="1"/>
  <c r="BB24" i="1" s="1"/>
  <c r="BC25" i="1" s="1"/>
  <c r="BD26" i="1" s="1"/>
  <c r="BE27" i="1" s="1"/>
  <c r="BF28" i="1" s="1"/>
  <c r="BG29" i="1" s="1"/>
  <c r="BH9" i="1" s="1"/>
  <c r="BI10" i="1" s="1"/>
  <c r="BJ11" i="1" s="1"/>
  <c r="BK12" i="1" s="1"/>
  <c r="BL13" i="1" s="1"/>
  <c r="BM14" i="1" s="1"/>
  <c r="BN15" i="1" s="1"/>
  <c r="BO16" i="1" s="1"/>
  <c r="BP17" i="1" s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CB29" i="1" s="1"/>
  <c r="CC9" i="1" s="1"/>
  <c r="CD10" i="1" s="1"/>
  <c r="CE11" i="1" s="1"/>
  <c r="CF12" i="1" s="1"/>
  <c r="CG13" i="1" s="1"/>
  <c r="CH14" i="1" s="1"/>
  <c r="CI15" i="1" s="1"/>
  <c r="CJ16" i="1" s="1"/>
  <c r="CK17" i="1" s="1"/>
  <c r="CL18" i="1" s="1"/>
  <c r="CM19" i="1" s="1"/>
  <c r="CN20" i="1" s="1"/>
  <c r="CO21" i="1" s="1"/>
  <c r="CP22" i="1" s="1"/>
  <c r="CQ23" i="1" s="1"/>
  <c r="CR24" i="1" s="1"/>
  <c r="CS25" i="1" s="1"/>
  <c r="CT26" i="1" s="1"/>
  <c r="CU27" i="1" s="1"/>
  <c r="CV28" i="1" s="1"/>
  <c r="CW29" i="1" s="1"/>
  <c r="CX9" i="1" s="1"/>
  <c r="CY10" i="1" s="1"/>
  <c r="CZ11" i="1" s="1"/>
  <c r="DA12" i="1" s="1"/>
  <c r="DB13" i="1" s="1"/>
  <c r="DC14" i="1" s="1"/>
  <c r="DD15" i="1" s="1"/>
  <c r="DE16" i="1" s="1"/>
  <c r="DF17" i="1" s="1"/>
  <c r="DG18" i="1" s="1"/>
  <c r="DH19" i="1" s="1"/>
  <c r="DI20" i="1" s="1"/>
  <c r="DJ21" i="1" s="1"/>
  <c r="DK22" i="1" s="1"/>
  <c r="DL23" i="1" s="1"/>
  <c r="DM24" i="1" s="1"/>
  <c r="DN25" i="1" s="1"/>
  <c r="DO26" i="1" s="1"/>
  <c r="DP27" i="1" s="1"/>
  <c r="DQ28" i="1" s="1"/>
  <c r="DR29" i="1" s="1"/>
  <c r="DS9" i="1" s="1"/>
  <c r="DT10" i="1" s="1"/>
  <c r="DU11" i="1" s="1"/>
  <c r="DV12" i="1" s="1"/>
  <c r="DW13" i="1" s="1"/>
  <c r="DX14" i="1" s="1"/>
  <c r="DY15" i="1" s="1"/>
  <c r="DZ16" i="1" s="1"/>
  <c r="EA17" i="1" s="1"/>
  <c r="EB18" i="1" s="1"/>
  <c r="EC19" i="1" s="1"/>
  <c r="ED20" i="1" s="1"/>
  <c r="EE21" i="1" s="1"/>
  <c r="EF22" i="1" s="1"/>
  <c r="EG23" i="1" s="1"/>
  <c r="EH24" i="1" s="1"/>
  <c r="EI25" i="1" s="1"/>
  <c r="EJ26" i="1" s="1"/>
  <c r="EK27" i="1" s="1"/>
  <c r="EL28" i="1" s="1"/>
  <c r="EM29" i="1" s="1"/>
  <c r="EN9" i="1" s="1"/>
  <c r="EO10" i="1" s="1"/>
  <c r="EP11" i="1" s="1"/>
  <c r="EQ12" i="1" s="1"/>
  <c r="ER13" i="1" s="1"/>
  <c r="ES14" i="1" s="1"/>
  <c r="ET15" i="1" s="1"/>
  <c r="EU16" i="1" s="1"/>
  <c r="EV17" i="1" s="1"/>
  <c r="EW18" i="1" s="1"/>
  <c r="EX19" i="1" s="1"/>
  <c r="EY20" i="1" s="1"/>
  <c r="EZ21" i="1" s="1"/>
  <c r="FA22" i="1" s="1"/>
  <c r="FB23" i="1" s="1"/>
  <c r="FC24" i="1" s="1"/>
  <c r="FD25" i="1" s="1"/>
  <c r="FE26" i="1" s="1"/>
  <c r="FF27" i="1" s="1"/>
  <c r="FG28" i="1" s="1"/>
  <c r="FH29" i="1" s="1"/>
  <c r="FI9" i="1" s="1"/>
  <c r="FJ10" i="1" s="1"/>
  <c r="FK11" i="1" s="1"/>
  <c r="FL12" i="1" s="1"/>
  <c r="FM13" i="1" s="1"/>
  <c r="FN14" i="1" s="1"/>
  <c r="FO15" i="1" s="1"/>
  <c r="FP16" i="1" s="1"/>
  <c r="FQ17" i="1" s="1"/>
  <c r="FR18" i="1" s="1"/>
  <c r="FS19" i="1" s="1"/>
  <c r="FT20" i="1" s="1"/>
  <c r="FU21" i="1" s="1"/>
  <c r="FV22" i="1" s="1"/>
  <c r="FW23" i="1" s="1"/>
  <c r="FX24" i="1" s="1"/>
  <c r="FY25" i="1" s="1"/>
  <c r="FZ26" i="1" s="1"/>
  <c r="GA27" i="1" s="1"/>
  <c r="GB28" i="1" s="1"/>
  <c r="GC29" i="1" s="1"/>
  <c r="GD9" i="1" s="1"/>
  <c r="GE10" i="1" s="1"/>
  <c r="GF11" i="1" s="1"/>
  <c r="GG12" i="1" s="1"/>
  <c r="GH13" i="1" s="1"/>
  <c r="GI14" i="1" s="1"/>
  <c r="GJ15" i="1" s="1"/>
  <c r="GK16" i="1" s="1"/>
  <c r="GL17" i="1" s="1"/>
  <c r="GM18" i="1" s="1"/>
  <c r="GN19" i="1" s="1"/>
  <c r="GO20" i="1" s="1"/>
  <c r="GP21" i="1" s="1"/>
  <c r="GQ22" i="1" s="1"/>
  <c r="GR23" i="1" s="1"/>
  <c r="GS24" i="1" s="1"/>
  <c r="GT25" i="1" s="1"/>
  <c r="GU26" i="1" s="1"/>
  <c r="GV27" i="1" s="1"/>
  <c r="GW28" i="1" s="1"/>
  <c r="GX29" i="1" s="1"/>
  <c r="GY9" i="1" s="1"/>
  <c r="GZ10" i="1" s="1"/>
  <c r="HA11" i="1" s="1"/>
  <c r="HB12" i="1" s="1"/>
  <c r="HC13" i="1" s="1"/>
  <c r="HD14" i="1" s="1"/>
  <c r="HE15" i="1" s="1"/>
  <c r="HF16" i="1" s="1"/>
  <c r="HG17" i="1" s="1"/>
  <c r="HH18" i="1" s="1"/>
  <c r="HI19" i="1" s="1"/>
  <c r="HJ20" i="1" s="1"/>
  <c r="HK21" i="1" s="1"/>
  <c r="HL22" i="1" s="1"/>
  <c r="HM23" i="1" s="1"/>
  <c r="HN24" i="1" s="1"/>
  <c r="HO25" i="1" s="1"/>
  <c r="HP26" i="1" s="1"/>
  <c r="HQ27" i="1" s="1"/>
  <c r="HR28" i="1" s="1"/>
  <c r="HS29" i="1" s="1"/>
  <c r="HT9" i="1" s="1"/>
  <c r="HU10" i="1" s="1"/>
  <c r="HV11" i="1" s="1"/>
  <c r="HW12" i="1" s="1"/>
  <c r="HX13" i="1" s="1"/>
  <c r="HY14" i="1" s="1"/>
  <c r="HZ15" i="1" s="1"/>
  <c r="IA16" i="1" s="1"/>
  <c r="IB17" i="1" s="1"/>
  <c r="IC18" i="1" s="1"/>
  <c r="ID19" i="1" s="1"/>
  <c r="IE20" i="1" s="1"/>
  <c r="IF21" i="1" s="1"/>
  <c r="IG22" i="1" s="1"/>
  <c r="IH23" i="1" s="1"/>
  <c r="II24" i="1" s="1"/>
  <c r="IJ25" i="1" s="1"/>
  <c r="IK26" i="1" s="1"/>
  <c r="IL27" i="1" s="1"/>
  <c r="IM28" i="1" s="1"/>
  <c r="IN29" i="1" s="1"/>
  <c r="IO9" i="1" s="1"/>
  <c r="IP10" i="1" s="1"/>
  <c r="IQ11" i="1" s="1"/>
  <c r="IR12" i="1" s="1"/>
  <c r="IS13" i="1" s="1"/>
  <c r="IT14" i="1" s="1"/>
  <c r="IU15" i="1" s="1"/>
  <c r="IV16" i="1" s="1"/>
  <c r="IW17" i="1" s="1"/>
  <c r="IX18" i="1" s="1"/>
  <c r="IY19" i="1" s="1"/>
  <c r="IZ20" i="1" s="1"/>
  <c r="JA21" i="1" s="1"/>
  <c r="JB22" i="1" s="1"/>
  <c r="JC23" i="1" s="1"/>
  <c r="JD24" i="1" s="1"/>
  <c r="JE25" i="1" s="1"/>
  <c r="JF26" i="1" s="1"/>
  <c r="JG27" i="1" s="1"/>
  <c r="JH28" i="1" s="1"/>
  <c r="JI29" i="1" s="1"/>
  <c r="JJ9" i="1" s="1"/>
  <c r="JK10" i="1" s="1"/>
  <c r="JL11" i="1" s="1"/>
  <c r="JM12" i="1" s="1"/>
  <c r="JN13" i="1" s="1"/>
  <c r="JO14" i="1" s="1"/>
  <c r="JP15" i="1" s="1"/>
  <c r="JQ16" i="1" s="1"/>
  <c r="JR17" i="1" s="1"/>
  <c r="JS18" i="1" s="1"/>
  <c r="JT19" i="1" s="1"/>
  <c r="JU20" i="1" s="1"/>
  <c r="JV21" i="1" s="1"/>
  <c r="JW22" i="1" s="1"/>
  <c r="JX23" i="1" s="1"/>
  <c r="JY24" i="1" s="1"/>
  <c r="JZ25" i="1" s="1"/>
  <c r="KA26" i="1" s="1"/>
  <c r="KB27" i="1" s="1"/>
  <c r="KC28" i="1" s="1"/>
  <c r="KD29" i="1" s="1"/>
  <c r="KE9" i="1" s="1"/>
  <c r="KF10" i="1" s="1"/>
  <c r="KG11" i="1" s="1"/>
  <c r="KH12" i="1" s="1"/>
  <c r="KI13" i="1" s="1"/>
  <c r="KJ14" i="1" s="1"/>
  <c r="KK15" i="1" s="1"/>
  <c r="KL16" i="1" s="1"/>
  <c r="KM17" i="1" s="1"/>
  <c r="KN18" i="1" s="1"/>
  <c r="KO19" i="1" s="1"/>
  <c r="KP20" i="1" s="1"/>
  <c r="KQ21" i="1" s="1"/>
  <c r="KR22" i="1" s="1"/>
  <c r="KS23" i="1" s="1"/>
  <c r="KT24" i="1" s="1"/>
  <c r="KU25" i="1" s="1"/>
  <c r="KV26" i="1" s="1"/>
  <c r="KW27" i="1" s="1"/>
  <c r="KX28" i="1" s="1"/>
  <c r="KY29" i="1" s="1"/>
  <c r="KZ9" i="1" s="1"/>
  <c r="LA10" i="1" s="1"/>
  <c r="LB11" i="1" s="1"/>
  <c r="LC12" i="1" s="1"/>
  <c r="LD13" i="1" s="1"/>
  <c r="LE14" i="1" s="1"/>
  <c r="LF15" i="1" s="1"/>
  <c r="LG16" i="1" s="1"/>
  <c r="LH17" i="1" s="1"/>
  <c r="LI18" i="1" s="1"/>
  <c r="LJ19" i="1" s="1"/>
  <c r="LK20" i="1" s="1"/>
  <c r="LL21" i="1" s="1"/>
  <c r="LM22" i="1" s="1"/>
  <c r="LN23" i="1" s="1"/>
  <c r="LO24" i="1" s="1"/>
  <c r="LP25" i="1" s="1"/>
  <c r="LQ26" i="1" s="1"/>
  <c r="LR27" i="1" s="1"/>
  <c r="LS28" i="1" s="1"/>
  <c r="LT29" i="1" s="1"/>
  <c r="LU9" i="1" s="1"/>
  <c r="LV10" i="1" s="1"/>
  <c r="LW11" i="1" s="1"/>
  <c r="LX12" i="1" s="1"/>
  <c r="LY13" i="1" s="1"/>
  <c r="LZ14" i="1" s="1"/>
  <c r="MA15" i="1" s="1"/>
  <c r="MB16" i="1" s="1"/>
  <c r="MC17" i="1" s="1"/>
  <c r="MD18" i="1" s="1"/>
  <c r="ME19" i="1" s="1"/>
  <c r="MF20" i="1" s="1"/>
  <c r="MG21" i="1" s="1"/>
  <c r="MH22" i="1" s="1"/>
  <c r="MI23" i="1" s="1"/>
  <c r="MJ24" i="1" s="1"/>
  <c r="MK25" i="1" s="1"/>
  <c r="ML26" i="1" s="1"/>
  <c r="MM27" i="1" s="1"/>
  <c r="MN28" i="1" s="1"/>
  <c r="MO29" i="1" s="1"/>
  <c r="MP9" i="1" s="1"/>
  <c r="MQ10" i="1" s="1"/>
  <c r="MR11" i="1" s="1"/>
  <c r="MS12" i="1" s="1"/>
  <c r="MT13" i="1" s="1"/>
  <c r="MU14" i="1" s="1"/>
  <c r="MV15" i="1" s="1"/>
  <c r="MW16" i="1" s="1"/>
  <c r="MX17" i="1" s="1"/>
  <c r="MY18" i="1" s="1"/>
  <c r="MZ19" i="1" s="1"/>
  <c r="NA20" i="1" s="1"/>
  <c r="NB21" i="1" s="1"/>
  <c r="NC22" i="1" s="1"/>
  <c r="ND23" i="1" s="1"/>
  <c r="NE24" i="1" s="1"/>
  <c r="NF25" i="1" s="1"/>
  <c r="NG26" i="1" s="1"/>
  <c r="NH27" i="1" s="1"/>
  <c r="NI28" i="1" s="1"/>
  <c r="NJ29" i="1" s="1"/>
  <c r="NK9" i="1" s="1"/>
  <c r="O10" i="1"/>
  <c r="P11" i="1" s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AB23" i="1" s="1"/>
  <c r="AC24" i="1" s="1"/>
  <c r="AD25" i="1" s="1"/>
  <c r="AE26" i="1" s="1"/>
  <c r="AF27" i="1" s="1"/>
  <c r="AG28" i="1" s="1"/>
  <c r="AH29" i="1" s="1"/>
  <c r="AI9" i="1" s="1"/>
  <c r="AJ10" i="1" s="1"/>
  <c r="AK11" i="1" s="1"/>
  <c r="AL12" i="1" s="1"/>
  <c r="AM13" i="1" s="1"/>
  <c r="AN14" i="1" s="1"/>
  <c r="AO15" i="1" s="1"/>
  <c r="AP16" i="1" s="1"/>
  <c r="AQ17" i="1" s="1"/>
  <c r="AR18" i="1" s="1"/>
  <c r="AS19" i="1" s="1"/>
  <c r="AT20" i="1" s="1"/>
  <c r="AU21" i="1" s="1"/>
  <c r="AV22" i="1" s="1"/>
  <c r="AW23" i="1" s="1"/>
  <c r="AX24" i="1" s="1"/>
  <c r="AY25" i="1" s="1"/>
  <c r="AZ26" i="1" s="1"/>
  <c r="BA27" i="1" s="1"/>
  <c r="BB28" i="1" s="1"/>
  <c r="BC29" i="1" s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O20" i="1" s="1"/>
  <c r="BP21" i="1" s="1"/>
  <c r="BQ22" i="1" s="1"/>
  <c r="BR23" i="1" s="1"/>
  <c r="BS24" i="1" s="1"/>
  <c r="BT25" i="1" s="1"/>
  <c r="BU26" i="1" s="1"/>
  <c r="BV27" i="1" s="1"/>
  <c r="BW28" i="1" s="1"/>
  <c r="BX29" i="1" s="1"/>
  <c r="BY9" i="1" s="1"/>
  <c r="BZ10" i="1" s="1"/>
  <c r="CA11" i="1" s="1"/>
  <c r="CB12" i="1" s="1"/>
  <c r="CC13" i="1" s="1"/>
  <c r="CD14" i="1" s="1"/>
  <c r="CE15" i="1" s="1"/>
  <c r="CF16" i="1" s="1"/>
  <c r="CG17" i="1" s="1"/>
  <c r="CH18" i="1" s="1"/>
  <c r="CI19" i="1" s="1"/>
  <c r="CJ20" i="1" s="1"/>
  <c r="CK21" i="1" s="1"/>
  <c r="CL22" i="1" s="1"/>
  <c r="CM23" i="1" s="1"/>
  <c r="CN24" i="1" s="1"/>
  <c r="CO25" i="1" s="1"/>
  <c r="CP26" i="1" s="1"/>
  <c r="CQ27" i="1" s="1"/>
  <c r="CR28" i="1" s="1"/>
  <c r="CS29" i="1" s="1"/>
  <c r="CT9" i="1" s="1"/>
  <c r="CU10" i="1" s="1"/>
  <c r="CV11" i="1" s="1"/>
  <c r="CW12" i="1" s="1"/>
  <c r="CX13" i="1" s="1"/>
  <c r="CY14" i="1" s="1"/>
  <c r="CZ15" i="1" s="1"/>
  <c r="DA16" i="1" s="1"/>
  <c r="DB17" i="1" s="1"/>
  <c r="DC18" i="1" s="1"/>
  <c r="DD19" i="1" s="1"/>
  <c r="DE20" i="1" s="1"/>
  <c r="DF21" i="1" s="1"/>
  <c r="DG22" i="1" s="1"/>
  <c r="DH23" i="1" s="1"/>
  <c r="DI24" i="1" s="1"/>
  <c r="DJ25" i="1" s="1"/>
  <c r="DK26" i="1" s="1"/>
  <c r="DL27" i="1" s="1"/>
  <c r="DM28" i="1" s="1"/>
  <c r="DN29" i="1" s="1"/>
  <c r="DO9" i="1" s="1"/>
  <c r="DP10" i="1" s="1"/>
  <c r="DQ11" i="1" s="1"/>
  <c r="DR12" i="1" s="1"/>
  <c r="DS13" i="1" s="1"/>
  <c r="DT14" i="1" s="1"/>
  <c r="DU15" i="1" s="1"/>
  <c r="DV16" i="1" s="1"/>
  <c r="DW17" i="1" s="1"/>
  <c r="DX18" i="1" s="1"/>
  <c r="DY19" i="1" s="1"/>
  <c r="DZ20" i="1" s="1"/>
  <c r="EA21" i="1" s="1"/>
  <c r="EB22" i="1" s="1"/>
  <c r="EC23" i="1" s="1"/>
  <c r="ED24" i="1" s="1"/>
  <c r="EE25" i="1" s="1"/>
  <c r="EF26" i="1" s="1"/>
  <c r="EG27" i="1" s="1"/>
  <c r="EH28" i="1" s="1"/>
  <c r="EI29" i="1" s="1"/>
  <c r="EJ9" i="1" s="1"/>
  <c r="EK10" i="1" s="1"/>
  <c r="EL11" i="1" s="1"/>
  <c r="EM12" i="1" s="1"/>
  <c r="EN13" i="1" s="1"/>
  <c r="EO14" i="1" s="1"/>
  <c r="EP15" i="1" s="1"/>
  <c r="EQ16" i="1" s="1"/>
  <c r="ER17" i="1" s="1"/>
  <c r="ES18" i="1" s="1"/>
  <c r="ET19" i="1" s="1"/>
  <c r="EU20" i="1" s="1"/>
  <c r="EV21" i="1" s="1"/>
  <c r="EW22" i="1" s="1"/>
  <c r="EX23" i="1" s="1"/>
  <c r="EY24" i="1" s="1"/>
  <c r="EZ25" i="1" s="1"/>
  <c r="FA26" i="1" s="1"/>
  <c r="FB27" i="1" s="1"/>
  <c r="FC28" i="1" s="1"/>
  <c r="FD29" i="1" s="1"/>
  <c r="FE9" i="1" s="1"/>
  <c r="FF10" i="1" s="1"/>
  <c r="FG11" i="1" s="1"/>
  <c r="FH12" i="1" s="1"/>
  <c r="FI13" i="1" s="1"/>
  <c r="FJ14" i="1" s="1"/>
  <c r="FK15" i="1" s="1"/>
  <c r="FL16" i="1" s="1"/>
  <c r="FM17" i="1" s="1"/>
  <c r="FN18" i="1" s="1"/>
  <c r="FO19" i="1" s="1"/>
  <c r="FP20" i="1" s="1"/>
  <c r="FQ21" i="1" s="1"/>
  <c r="FR22" i="1" s="1"/>
  <c r="FS23" i="1" s="1"/>
  <c r="FT24" i="1" s="1"/>
  <c r="FU25" i="1" s="1"/>
  <c r="FV26" i="1" s="1"/>
  <c r="FW27" i="1" s="1"/>
  <c r="FX28" i="1" s="1"/>
  <c r="FY29" i="1" s="1"/>
  <c r="FZ9" i="1" s="1"/>
  <c r="GA10" i="1" s="1"/>
  <c r="GB11" i="1" s="1"/>
  <c r="GC12" i="1" s="1"/>
  <c r="GD13" i="1" s="1"/>
  <c r="GE14" i="1" s="1"/>
  <c r="GF15" i="1" s="1"/>
  <c r="GG16" i="1" s="1"/>
  <c r="GH17" i="1" s="1"/>
  <c r="GI18" i="1" s="1"/>
  <c r="GJ19" i="1" s="1"/>
  <c r="GK20" i="1" s="1"/>
  <c r="GL21" i="1" s="1"/>
  <c r="GM22" i="1" s="1"/>
  <c r="GN23" i="1" s="1"/>
  <c r="GO24" i="1" s="1"/>
  <c r="GP25" i="1" s="1"/>
  <c r="GQ26" i="1" s="1"/>
  <c r="GR27" i="1" s="1"/>
  <c r="GS28" i="1" s="1"/>
  <c r="GT29" i="1" s="1"/>
  <c r="GU9" i="1" s="1"/>
  <c r="GV10" i="1" s="1"/>
  <c r="GW11" i="1" s="1"/>
  <c r="GX12" i="1" s="1"/>
  <c r="GY13" i="1" s="1"/>
  <c r="GZ14" i="1" s="1"/>
  <c r="HA15" i="1" s="1"/>
  <c r="HB16" i="1" s="1"/>
  <c r="HC17" i="1" s="1"/>
  <c r="HD18" i="1" s="1"/>
  <c r="HE19" i="1" s="1"/>
  <c r="HF20" i="1" s="1"/>
  <c r="HG21" i="1" s="1"/>
  <c r="HH22" i="1" s="1"/>
  <c r="HI23" i="1" s="1"/>
  <c r="HJ24" i="1" s="1"/>
  <c r="HK25" i="1" s="1"/>
  <c r="HL26" i="1" s="1"/>
  <c r="HM27" i="1" s="1"/>
  <c r="HN28" i="1" s="1"/>
  <c r="HO29" i="1" s="1"/>
  <c r="HP9" i="1" s="1"/>
  <c r="HQ10" i="1" s="1"/>
  <c r="HR11" i="1" s="1"/>
  <c r="HS12" i="1" s="1"/>
  <c r="HT13" i="1" s="1"/>
  <c r="HU14" i="1" s="1"/>
  <c r="HV15" i="1" s="1"/>
  <c r="HW16" i="1" s="1"/>
  <c r="HX17" i="1" s="1"/>
  <c r="HY18" i="1" s="1"/>
  <c r="HZ19" i="1" s="1"/>
  <c r="IA20" i="1" s="1"/>
  <c r="IB21" i="1" s="1"/>
  <c r="IC22" i="1" s="1"/>
  <c r="ID23" i="1" s="1"/>
  <c r="IE24" i="1" s="1"/>
  <c r="IF25" i="1" s="1"/>
  <c r="IG26" i="1" s="1"/>
  <c r="IH27" i="1" s="1"/>
  <c r="II28" i="1" s="1"/>
  <c r="IJ29" i="1" s="1"/>
  <c r="IK9" i="1" s="1"/>
  <c r="IL10" i="1" s="1"/>
  <c r="IM11" i="1" s="1"/>
  <c r="IN12" i="1" s="1"/>
  <c r="IO13" i="1" s="1"/>
  <c r="IP14" i="1" s="1"/>
  <c r="IQ15" i="1" s="1"/>
  <c r="IR16" i="1" s="1"/>
  <c r="IS17" i="1" s="1"/>
  <c r="IT18" i="1" s="1"/>
  <c r="IU19" i="1" s="1"/>
  <c r="IV20" i="1" s="1"/>
  <c r="IW21" i="1" s="1"/>
  <c r="IX22" i="1" s="1"/>
  <c r="IY23" i="1" s="1"/>
  <c r="IZ24" i="1" s="1"/>
  <c r="JA25" i="1" s="1"/>
  <c r="JB26" i="1" s="1"/>
  <c r="JC27" i="1" s="1"/>
  <c r="JD28" i="1" s="1"/>
  <c r="JE29" i="1" s="1"/>
  <c r="JF9" i="1" s="1"/>
  <c r="JG10" i="1" s="1"/>
  <c r="JH11" i="1" s="1"/>
  <c r="JI12" i="1" s="1"/>
  <c r="JJ13" i="1" s="1"/>
  <c r="JK14" i="1" s="1"/>
  <c r="JL15" i="1" s="1"/>
  <c r="JM16" i="1" s="1"/>
  <c r="JN17" i="1" s="1"/>
  <c r="JO18" i="1" s="1"/>
  <c r="JP19" i="1" s="1"/>
  <c r="JQ20" i="1" s="1"/>
  <c r="JR21" i="1" s="1"/>
  <c r="JS22" i="1" s="1"/>
  <c r="JT23" i="1" s="1"/>
  <c r="JU24" i="1" s="1"/>
  <c r="JV25" i="1" s="1"/>
  <c r="JW26" i="1" s="1"/>
  <c r="JX27" i="1" s="1"/>
  <c r="JY28" i="1" s="1"/>
  <c r="JZ29" i="1" s="1"/>
  <c r="KA9" i="1" s="1"/>
  <c r="KB10" i="1" s="1"/>
  <c r="KC11" i="1" s="1"/>
  <c r="KD12" i="1" s="1"/>
  <c r="KE13" i="1" s="1"/>
  <c r="KF14" i="1" s="1"/>
  <c r="KG15" i="1" s="1"/>
  <c r="KH16" i="1" s="1"/>
  <c r="KI17" i="1" s="1"/>
  <c r="KJ18" i="1" s="1"/>
  <c r="KK19" i="1" s="1"/>
  <c r="KL20" i="1" s="1"/>
  <c r="KM21" i="1" s="1"/>
  <c r="KN22" i="1" s="1"/>
  <c r="KO23" i="1" s="1"/>
  <c r="KP24" i="1" s="1"/>
  <c r="KQ25" i="1" s="1"/>
  <c r="KR26" i="1" s="1"/>
  <c r="KS27" i="1" s="1"/>
  <c r="KT28" i="1" s="1"/>
  <c r="KU29" i="1" s="1"/>
  <c r="KV9" i="1" s="1"/>
  <c r="KW10" i="1" s="1"/>
  <c r="KX11" i="1" s="1"/>
  <c r="KY12" i="1" s="1"/>
  <c r="KZ13" i="1" s="1"/>
  <c r="LA14" i="1" s="1"/>
  <c r="LB15" i="1" s="1"/>
  <c r="LC16" i="1" s="1"/>
  <c r="LD17" i="1" s="1"/>
  <c r="LE18" i="1" s="1"/>
  <c r="LF19" i="1" s="1"/>
  <c r="LG20" i="1" s="1"/>
  <c r="LH21" i="1" s="1"/>
  <c r="LI22" i="1" s="1"/>
  <c r="LJ23" i="1" s="1"/>
  <c r="LK24" i="1" s="1"/>
  <c r="LL25" i="1" s="1"/>
  <c r="LM26" i="1" s="1"/>
  <c r="LN27" i="1" s="1"/>
  <c r="LO28" i="1" s="1"/>
  <c r="LP29" i="1" s="1"/>
  <c r="LQ9" i="1" s="1"/>
  <c r="LR10" i="1" s="1"/>
  <c r="LS11" i="1" s="1"/>
  <c r="LT12" i="1" s="1"/>
  <c r="LU13" i="1" s="1"/>
  <c r="LV14" i="1" s="1"/>
  <c r="LW15" i="1" s="1"/>
  <c r="LX16" i="1" s="1"/>
  <c r="LY17" i="1" s="1"/>
  <c r="LZ18" i="1" s="1"/>
  <c r="MA19" i="1" s="1"/>
  <c r="MB20" i="1" s="1"/>
  <c r="MC21" i="1" s="1"/>
  <c r="MD22" i="1" s="1"/>
  <c r="ME23" i="1" s="1"/>
  <c r="MF24" i="1" s="1"/>
  <c r="MG25" i="1" s="1"/>
  <c r="MH26" i="1" s="1"/>
  <c r="MI27" i="1" s="1"/>
  <c r="MJ28" i="1" s="1"/>
  <c r="MK29" i="1" s="1"/>
  <c r="ML9" i="1" s="1"/>
  <c r="MM10" i="1" s="1"/>
  <c r="MN11" i="1" s="1"/>
  <c r="MO12" i="1" s="1"/>
  <c r="MP13" i="1" s="1"/>
  <c r="MQ14" i="1" s="1"/>
  <c r="MR15" i="1" s="1"/>
  <c r="MS16" i="1" s="1"/>
  <c r="MT17" i="1" s="1"/>
  <c r="MU18" i="1" s="1"/>
  <c r="MV19" i="1" s="1"/>
  <c r="MW20" i="1" s="1"/>
  <c r="MX21" i="1" s="1"/>
  <c r="MY22" i="1" s="1"/>
  <c r="MZ23" i="1" s="1"/>
  <c r="NA24" i="1" s="1"/>
  <c r="NB25" i="1" s="1"/>
  <c r="NC26" i="1" s="1"/>
  <c r="ND27" i="1" s="1"/>
  <c r="NE28" i="1" s="1"/>
  <c r="NF29" i="1" s="1"/>
  <c r="NG9" i="1" s="1"/>
  <c r="NH10" i="1" s="1"/>
  <c r="NI11" i="1" s="1"/>
  <c r="NJ12" i="1" s="1"/>
  <c r="NK13" i="1" s="1"/>
  <c r="N10" i="1"/>
  <c r="O11" i="1" s="1"/>
  <c r="P12" i="1" s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AB24" i="1" s="1"/>
  <c r="AC25" i="1" s="1"/>
  <c r="AD26" i="1" s="1"/>
  <c r="AE27" i="1" s="1"/>
  <c r="AF28" i="1" s="1"/>
  <c r="AG29" i="1" s="1"/>
  <c r="AH9" i="1" s="1"/>
  <c r="AI10" i="1" s="1"/>
  <c r="AJ11" i="1" s="1"/>
  <c r="AK12" i="1" s="1"/>
  <c r="AL13" i="1" s="1"/>
  <c r="AM14" i="1" s="1"/>
  <c r="AN15" i="1" s="1"/>
  <c r="AO16" i="1" s="1"/>
  <c r="AP17" i="1" s="1"/>
  <c r="AQ18" i="1" s="1"/>
  <c r="AR19" i="1" s="1"/>
  <c r="AS20" i="1" s="1"/>
  <c r="AT21" i="1" s="1"/>
  <c r="AU22" i="1" s="1"/>
  <c r="AV23" i="1" s="1"/>
  <c r="AW24" i="1" s="1"/>
  <c r="AX25" i="1" s="1"/>
  <c r="AY26" i="1" s="1"/>
  <c r="AZ27" i="1" s="1"/>
  <c r="BA28" i="1" s="1"/>
  <c r="BB29" i="1" s="1"/>
  <c r="BC9" i="1" s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O21" i="1" s="1"/>
  <c r="BP22" i="1" s="1"/>
  <c r="BQ23" i="1" s="1"/>
  <c r="BR24" i="1" s="1"/>
  <c r="BS25" i="1" s="1"/>
  <c r="BT26" i="1" s="1"/>
  <c r="BU27" i="1" s="1"/>
  <c r="BV28" i="1" s="1"/>
  <c r="BW29" i="1" s="1"/>
  <c r="BX9" i="1" s="1"/>
  <c r="BY10" i="1" s="1"/>
  <c r="BZ11" i="1" s="1"/>
  <c r="CA12" i="1" s="1"/>
  <c r="CB13" i="1" s="1"/>
  <c r="CC14" i="1" s="1"/>
  <c r="CD15" i="1" s="1"/>
  <c r="CE16" i="1" s="1"/>
  <c r="CF17" i="1" s="1"/>
  <c r="CG18" i="1" s="1"/>
  <c r="CH19" i="1" s="1"/>
  <c r="CI20" i="1" s="1"/>
  <c r="CJ21" i="1" s="1"/>
  <c r="CK22" i="1" s="1"/>
  <c r="CL23" i="1" s="1"/>
  <c r="CM24" i="1" s="1"/>
  <c r="CN25" i="1" s="1"/>
  <c r="CO26" i="1" s="1"/>
  <c r="CP27" i="1" s="1"/>
  <c r="CQ28" i="1" s="1"/>
  <c r="CR29" i="1" s="1"/>
  <c r="CS9" i="1" s="1"/>
  <c r="CT10" i="1" s="1"/>
  <c r="CU11" i="1" s="1"/>
  <c r="CV12" i="1" s="1"/>
  <c r="CW13" i="1" s="1"/>
  <c r="CX14" i="1" s="1"/>
  <c r="CY15" i="1" s="1"/>
  <c r="CZ16" i="1" s="1"/>
  <c r="DA17" i="1" s="1"/>
  <c r="DB18" i="1" s="1"/>
  <c r="DC19" i="1" s="1"/>
  <c r="DD20" i="1" s="1"/>
  <c r="DE21" i="1" s="1"/>
  <c r="DF22" i="1" s="1"/>
  <c r="DG23" i="1" s="1"/>
  <c r="DH24" i="1" s="1"/>
  <c r="DI25" i="1" s="1"/>
  <c r="DJ26" i="1" s="1"/>
  <c r="DK27" i="1" s="1"/>
  <c r="DL28" i="1" s="1"/>
  <c r="DM29" i="1" s="1"/>
  <c r="DN9" i="1" s="1"/>
  <c r="DO10" i="1" s="1"/>
  <c r="DP11" i="1" s="1"/>
  <c r="DQ12" i="1" s="1"/>
  <c r="DR13" i="1" s="1"/>
  <c r="DS14" i="1" s="1"/>
  <c r="DT15" i="1" s="1"/>
  <c r="DU16" i="1" s="1"/>
  <c r="DV17" i="1" s="1"/>
  <c r="DW18" i="1" s="1"/>
  <c r="DX19" i="1" s="1"/>
  <c r="DY20" i="1" s="1"/>
  <c r="DZ21" i="1" s="1"/>
  <c r="EA22" i="1" s="1"/>
  <c r="EB23" i="1" s="1"/>
  <c r="EC24" i="1" s="1"/>
  <c r="ED25" i="1" s="1"/>
  <c r="EE26" i="1" s="1"/>
  <c r="EF27" i="1" s="1"/>
  <c r="EG28" i="1" s="1"/>
  <c r="EH29" i="1" s="1"/>
  <c r="EI9" i="1" s="1"/>
  <c r="EJ10" i="1" s="1"/>
  <c r="EK11" i="1" s="1"/>
  <c r="EL12" i="1" s="1"/>
  <c r="EM13" i="1" s="1"/>
  <c r="EN14" i="1" s="1"/>
  <c r="EO15" i="1" s="1"/>
  <c r="EP16" i="1" s="1"/>
  <c r="EQ17" i="1" s="1"/>
  <c r="ER18" i="1" s="1"/>
  <c r="ES19" i="1" s="1"/>
  <c r="ET20" i="1" s="1"/>
  <c r="EU21" i="1" s="1"/>
  <c r="EV22" i="1" s="1"/>
  <c r="EW23" i="1" s="1"/>
  <c r="EX24" i="1" s="1"/>
  <c r="EY25" i="1" s="1"/>
  <c r="EZ26" i="1" s="1"/>
  <c r="FA27" i="1" s="1"/>
  <c r="FB28" i="1" s="1"/>
  <c r="FC29" i="1" s="1"/>
  <c r="FD9" i="1" s="1"/>
  <c r="FE10" i="1" s="1"/>
  <c r="FF11" i="1" s="1"/>
  <c r="FG12" i="1" s="1"/>
  <c r="FH13" i="1" s="1"/>
  <c r="FI14" i="1" s="1"/>
  <c r="FJ15" i="1" s="1"/>
  <c r="FK16" i="1" s="1"/>
  <c r="FL17" i="1" s="1"/>
  <c r="FM18" i="1" s="1"/>
  <c r="FN19" i="1" s="1"/>
  <c r="FO20" i="1" s="1"/>
  <c r="FP21" i="1" s="1"/>
  <c r="FQ22" i="1" s="1"/>
  <c r="FR23" i="1" s="1"/>
  <c r="FS24" i="1" s="1"/>
  <c r="FT25" i="1" s="1"/>
  <c r="FU26" i="1" s="1"/>
  <c r="FV27" i="1" s="1"/>
  <c r="FW28" i="1" s="1"/>
  <c r="FX29" i="1" s="1"/>
  <c r="FY9" i="1" s="1"/>
  <c r="FZ10" i="1" s="1"/>
  <c r="GA11" i="1" s="1"/>
  <c r="GB12" i="1" s="1"/>
  <c r="GC13" i="1" s="1"/>
  <c r="GD14" i="1" s="1"/>
  <c r="GE15" i="1" s="1"/>
  <c r="GF16" i="1" s="1"/>
  <c r="GG17" i="1" s="1"/>
  <c r="GH18" i="1" s="1"/>
  <c r="GI19" i="1" s="1"/>
  <c r="GJ20" i="1" s="1"/>
  <c r="GK21" i="1" s="1"/>
  <c r="GL22" i="1" s="1"/>
  <c r="GM23" i="1" s="1"/>
  <c r="GN24" i="1" s="1"/>
  <c r="GO25" i="1" s="1"/>
  <c r="GP26" i="1" s="1"/>
  <c r="GQ27" i="1" s="1"/>
  <c r="GR28" i="1" s="1"/>
  <c r="GS29" i="1" s="1"/>
  <c r="GT9" i="1" s="1"/>
  <c r="GU10" i="1" s="1"/>
  <c r="GV11" i="1" s="1"/>
  <c r="GW12" i="1" s="1"/>
  <c r="GX13" i="1" s="1"/>
  <c r="GY14" i="1" s="1"/>
  <c r="GZ15" i="1" s="1"/>
  <c r="HA16" i="1" s="1"/>
  <c r="HB17" i="1" s="1"/>
  <c r="HC18" i="1" s="1"/>
  <c r="HD19" i="1" s="1"/>
  <c r="HE20" i="1" s="1"/>
  <c r="HF21" i="1" s="1"/>
  <c r="HG22" i="1" s="1"/>
  <c r="HH23" i="1" s="1"/>
  <c r="HI24" i="1" s="1"/>
  <c r="HJ25" i="1" s="1"/>
  <c r="HK26" i="1" s="1"/>
  <c r="HL27" i="1" s="1"/>
  <c r="HM28" i="1" s="1"/>
  <c r="HN29" i="1" s="1"/>
  <c r="HO9" i="1" s="1"/>
  <c r="HP10" i="1" s="1"/>
  <c r="HQ11" i="1" s="1"/>
  <c r="HR12" i="1" s="1"/>
  <c r="HS13" i="1" s="1"/>
  <c r="HT14" i="1" s="1"/>
  <c r="HU15" i="1" s="1"/>
  <c r="HV16" i="1" s="1"/>
  <c r="HW17" i="1" s="1"/>
  <c r="HX18" i="1" s="1"/>
  <c r="HY19" i="1" s="1"/>
  <c r="HZ20" i="1" s="1"/>
  <c r="IA21" i="1" s="1"/>
  <c r="IB22" i="1" s="1"/>
  <c r="IC23" i="1" s="1"/>
  <c r="ID24" i="1" s="1"/>
  <c r="IE25" i="1" s="1"/>
  <c r="IF26" i="1" s="1"/>
  <c r="IG27" i="1" s="1"/>
  <c r="IH28" i="1" s="1"/>
  <c r="II29" i="1" s="1"/>
  <c r="IJ9" i="1" s="1"/>
  <c r="IK10" i="1" s="1"/>
  <c r="IL11" i="1" s="1"/>
  <c r="IM12" i="1" s="1"/>
  <c r="IN13" i="1" s="1"/>
  <c r="IO14" i="1" s="1"/>
  <c r="IP15" i="1" s="1"/>
  <c r="IQ16" i="1" s="1"/>
  <c r="IR17" i="1" s="1"/>
  <c r="IS18" i="1" s="1"/>
  <c r="IT19" i="1" s="1"/>
  <c r="IU20" i="1" s="1"/>
  <c r="IV21" i="1" s="1"/>
  <c r="IW22" i="1" s="1"/>
  <c r="IX23" i="1" s="1"/>
  <c r="IY24" i="1" s="1"/>
  <c r="IZ25" i="1" s="1"/>
  <c r="JA26" i="1" s="1"/>
  <c r="JB27" i="1" s="1"/>
  <c r="JC28" i="1" s="1"/>
  <c r="JD29" i="1" s="1"/>
  <c r="JE9" i="1" s="1"/>
  <c r="JF10" i="1" s="1"/>
  <c r="JG11" i="1" s="1"/>
  <c r="JH12" i="1" s="1"/>
  <c r="JI13" i="1" s="1"/>
  <c r="JJ14" i="1" s="1"/>
  <c r="JK15" i="1" s="1"/>
  <c r="JL16" i="1" s="1"/>
  <c r="JM17" i="1" s="1"/>
  <c r="JN18" i="1" s="1"/>
  <c r="JO19" i="1" s="1"/>
  <c r="JP20" i="1" s="1"/>
  <c r="JQ21" i="1" s="1"/>
  <c r="JR22" i="1" s="1"/>
  <c r="JS23" i="1" s="1"/>
  <c r="JT24" i="1" s="1"/>
  <c r="JU25" i="1" s="1"/>
  <c r="JV26" i="1" s="1"/>
  <c r="JW27" i="1" s="1"/>
  <c r="JX28" i="1" s="1"/>
  <c r="JY29" i="1" s="1"/>
  <c r="JZ9" i="1" s="1"/>
  <c r="KA10" i="1" s="1"/>
  <c r="KB11" i="1" s="1"/>
  <c r="KC12" i="1" s="1"/>
  <c r="KD13" i="1" s="1"/>
  <c r="KE14" i="1" s="1"/>
  <c r="KF15" i="1" s="1"/>
  <c r="KG16" i="1" s="1"/>
  <c r="KH17" i="1" s="1"/>
  <c r="KI18" i="1" s="1"/>
  <c r="KJ19" i="1" s="1"/>
  <c r="KK20" i="1" s="1"/>
  <c r="KL21" i="1" s="1"/>
  <c r="KM22" i="1" s="1"/>
  <c r="KN23" i="1" s="1"/>
  <c r="KO24" i="1" s="1"/>
  <c r="KP25" i="1" s="1"/>
  <c r="KQ26" i="1" s="1"/>
  <c r="KR27" i="1" s="1"/>
  <c r="KS28" i="1" s="1"/>
  <c r="KT29" i="1" s="1"/>
  <c r="KU9" i="1" s="1"/>
  <c r="KV10" i="1" s="1"/>
  <c r="KW11" i="1" s="1"/>
  <c r="KX12" i="1" s="1"/>
  <c r="KY13" i="1" s="1"/>
  <c r="KZ14" i="1" s="1"/>
  <c r="LA15" i="1" s="1"/>
  <c r="LB16" i="1" s="1"/>
  <c r="LC17" i="1" s="1"/>
  <c r="LD18" i="1" s="1"/>
  <c r="LE19" i="1" s="1"/>
  <c r="LF20" i="1" s="1"/>
  <c r="LG21" i="1" s="1"/>
  <c r="LH22" i="1" s="1"/>
  <c r="LI23" i="1" s="1"/>
  <c r="LJ24" i="1" s="1"/>
  <c r="LK25" i="1" s="1"/>
  <c r="LL26" i="1" s="1"/>
  <c r="LM27" i="1" s="1"/>
  <c r="LN28" i="1" s="1"/>
  <c r="LO29" i="1" s="1"/>
  <c r="LP9" i="1" s="1"/>
  <c r="LQ10" i="1" s="1"/>
  <c r="LR11" i="1" s="1"/>
  <c r="LS12" i="1" s="1"/>
  <c r="LT13" i="1" s="1"/>
  <c r="LU14" i="1" s="1"/>
  <c r="LV15" i="1" s="1"/>
  <c r="LW16" i="1" s="1"/>
  <c r="LX17" i="1" s="1"/>
  <c r="LY18" i="1" s="1"/>
  <c r="LZ19" i="1" s="1"/>
  <c r="MA20" i="1" s="1"/>
  <c r="MB21" i="1" s="1"/>
  <c r="MC22" i="1" s="1"/>
  <c r="MD23" i="1" s="1"/>
  <c r="ME24" i="1" s="1"/>
  <c r="MF25" i="1" s="1"/>
  <c r="MG26" i="1" s="1"/>
  <c r="MH27" i="1" s="1"/>
  <c r="MI28" i="1" s="1"/>
  <c r="MJ29" i="1" s="1"/>
  <c r="MK9" i="1" s="1"/>
  <c r="ML10" i="1" s="1"/>
  <c r="MM11" i="1" s="1"/>
  <c r="MN12" i="1" s="1"/>
  <c r="MO13" i="1" s="1"/>
  <c r="MP14" i="1" s="1"/>
  <c r="MQ15" i="1" s="1"/>
  <c r="MR16" i="1" s="1"/>
  <c r="MS17" i="1" s="1"/>
  <c r="MT18" i="1" s="1"/>
  <c r="MU19" i="1" s="1"/>
  <c r="MV20" i="1" s="1"/>
  <c r="MW21" i="1" s="1"/>
  <c r="MX22" i="1" s="1"/>
  <c r="MY23" i="1" s="1"/>
  <c r="MZ24" i="1" s="1"/>
  <c r="NA25" i="1" s="1"/>
  <c r="NB26" i="1" s="1"/>
  <c r="NC27" i="1" s="1"/>
  <c r="ND28" i="1" s="1"/>
  <c r="NE29" i="1" s="1"/>
  <c r="NF9" i="1" s="1"/>
  <c r="NG10" i="1" s="1"/>
  <c r="NH11" i="1" s="1"/>
  <c r="NI12" i="1" s="1"/>
  <c r="NJ13" i="1" s="1"/>
  <c r="NK14" i="1" s="1"/>
  <c r="K10" i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AB27" i="1" s="1"/>
  <c r="AC28" i="1" s="1"/>
  <c r="AD29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O19" i="1" s="1"/>
  <c r="AP20" i="1" s="1"/>
  <c r="AQ21" i="1" s="1"/>
  <c r="AR22" i="1" s="1"/>
  <c r="AS23" i="1" s="1"/>
  <c r="AT24" i="1" s="1"/>
  <c r="AU25" i="1" s="1"/>
  <c r="AV26" i="1" s="1"/>
  <c r="AW27" i="1" s="1"/>
  <c r="AX28" i="1" s="1"/>
  <c r="AY29" i="1" s="1"/>
  <c r="AZ9" i="1" s="1"/>
  <c r="BA10" i="1" s="1"/>
  <c r="BB11" i="1" s="1"/>
  <c r="BC12" i="1" s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O24" i="1" s="1"/>
  <c r="BP25" i="1" s="1"/>
  <c r="BQ26" i="1" s="1"/>
  <c r="BR27" i="1" s="1"/>
  <c r="BS28" i="1" s="1"/>
  <c r="BT29" i="1" s="1"/>
  <c r="BU9" i="1" s="1"/>
  <c r="BV10" i="1" s="1"/>
  <c r="BW11" i="1" s="1"/>
  <c r="BX12" i="1" s="1"/>
  <c r="BY13" i="1" s="1"/>
  <c r="BZ14" i="1" s="1"/>
  <c r="CA15" i="1" s="1"/>
  <c r="CB16" i="1" s="1"/>
  <c r="CC17" i="1" s="1"/>
  <c r="CD18" i="1" s="1"/>
  <c r="CE19" i="1" s="1"/>
  <c r="CF20" i="1" s="1"/>
  <c r="CG21" i="1" s="1"/>
  <c r="CH22" i="1" s="1"/>
  <c r="CI23" i="1" s="1"/>
  <c r="CJ24" i="1" s="1"/>
  <c r="CK25" i="1" s="1"/>
  <c r="CL26" i="1" s="1"/>
  <c r="CM27" i="1" s="1"/>
  <c r="CN28" i="1" s="1"/>
  <c r="CO29" i="1" s="1"/>
  <c r="CP9" i="1" s="1"/>
  <c r="CQ10" i="1" s="1"/>
  <c r="CR11" i="1" s="1"/>
  <c r="CS12" i="1" s="1"/>
  <c r="CT13" i="1" s="1"/>
  <c r="CU14" i="1" s="1"/>
  <c r="CV15" i="1" s="1"/>
  <c r="CW16" i="1" s="1"/>
  <c r="CX17" i="1" s="1"/>
  <c r="CY18" i="1" s="1"/>
  <c r="CZ19" i="1" s="1"/>
  <c r="DA20" i="1" s="1"/>
  <c r="DB21" i="1" s="1"/>
  <c r="DC22" i="1" s="1"/>
  <c r="DD23" i="1" s="1"/>
  <c r="DE24" i="1" s="1"/>
  <c r="DF25" i="1" s="1"/>
  <c r="DG26" i="1" s="1"/>
  <c r="DH27" i="1" s="1"/>
  <c r="DI28" i="1" s="1"/>
  <c r="DJ29" i="1" s="1"/>
  <c r="DK9" i="1" s="1"/>
  <c r="DL10" i="1" s="1"/>
  <c r="DM11" i="1" s="1"/>
  <c r="DN12" i="1" s="1"/>
  <c r="DO13" i="1" s="1"/>
  <c r="DP14" i="1" s="1"/>
  <c r="DQ15" i="1" s="1"/>
  <c r="DR16" i="1" s="1"/>
  <c r="DS17" i="1" s="1"/>
  <c r="DT18" i="1" s="1"/>
  <c r="DU19" i="1" s="1"/>
  <c r="DV20" i="1" s="1"/>
  <c r="DW21" i="1" s="1"/>
  <c r="DX22" i="1" s="1"/>
  <c r="DY23" i="1" s="1"/>
  <c r="DZ24" i="1" s="1"/>
  <c r="EA25" i="1" s="1"/>
  <c r="EB26" i="1" s="1"/>
  <c r="EC27" i="1" s="1"/>
  <c r="ED28" i="1" s="1"/>
  <c r="EE29" i="1" s="1"/>
  <c r="EF9" i="1" s="1"/>
  <c r="EG10" i="1" s="1"/>
  <c r="EH11" i="1" s="1"/>
  <c r="EI12" i="1" s="1"/>
  <c r="EJ13" i="1" s="1"/>
  <c r="EK14" i="1" s="1"/>
  <c r="EL15" i="1" s="1"/>
  <c r="EM16" i="1" s="1"/>
  <c r="EN17" i="1" s="1"/>
  <c r="EO18" i="1" s="1"/>
  <c r="EP19" i="1" s="1"/>
  <c r="EQ20" i="1" s="1"/>
  <c r="ER21" i="1" s="1"/>
  <c r="ES22" i="1" s="1"/>
  <c r="ET23" i="1" s="1"/>
  <c r="EU24" i="1" s="1"/>
  <c r="EV25" i="1" s="1"/>
  <c r="EW26" i="1" s="1"/>
  <c r="EX27" i="1" s="1"/>
  <c r="EY28" i="1" s="1"/>
  <c r="EZ29" i="1" s="1"/>
  <c r="FA9" i="1" s="1"/>
  <c r="FB10" i="1" s="1"/>
  <c r="FC11" i="1" s="1"/>
  <c r="FD12" i="1" s="1"/>
  <c r="FE13" i="1" s="1"/>
  <c r="FF14" i="1" s="1"/>
  <c r="FG15" i="1" s="1"/>
  <c r="FH16" i="1" s="1"/>
  <c r="FI17" i="1" s="1"/>
  <c r="FJ18" i="1" s="1"/>
  <c r="FK19" i="1" s="1"/>
  <c r="FL20" i="1" s="1"/>
  <c r="FM21" i="1" s="1"/>
  <c r="FN22" i="1" s="1"/>
  <c r="FO23" i="1" s="1"/>
  <c r="FP24" i="1" s="1"/>
  <c r="FQ25" i="1" s="1"/>
  <c r="FR26" i="1" s="1"/>
  <c r="FS27" i="1" s="1"/>
  <c r="FT28" i="1" s="1"/>
  <c r="FU29" i="1" s="1"/>
  <c r="FV9" i="1" s="1"/>
  <c r="FW10" i="1" s="1"/>
  <c r="FX11" i="1" s="1"/>
  <c r="FY12" i="1" s="1"/>
  <c r="FZ13" i="1" s="1"/>
  <c r="GA14" i="1" s="1"/>
  <c r="GB15" i="1" s="1"/>
  <c r="GC16" i="1" s="1"/>
  <c r="GD17" i="1" s="1"/>
  <c r="GE18" i="1" s="1"/>
  <c r="GF19" i="1" s="1"/>
  <c r="GG20" i="1" s="1"/>
  <c r="GH21" i="1" s="1"/>
  <c r="GI22" i="1" s="1"/>
  <c r="GJ23" i="1" s="1"/>
  <c r="GK24" i="1" s="1"/>
  <c r="GL25" i="1" s="1"/>
  <c r="GM26" i="1" s="1"/>
  <c r="GN27" i="1" s="1"/>
  <c r="GO28" i="1" s="1"/>
  <c r="GP29" i="1" s="1"/>
  <c r="GQ9" i="1" s="1"/>
  <c r="GR10" i="1" s="1"/>
  <c r="GS11" i="1" s="1"/>
  <c r="GT12" i="1" s="1"/>
  <c r="GU13" i="1" s="1"/>
  <c r="GV14" i="1" s="1"/>
  <c r="GW15" i="1" s="1"/>
  <c r="GX16" i="1" s="1"/>
  <c r="GY17" i="1" s="1"/>
  <c r="GZ18" i="1" s="1"/>
  <c r="HA19" i="1" s="1"/>
  <c r="HB20" i="1" s="1"/>
  <c r="HC21" i="1" s="1"/>
  <c r="HD22" i="1" s="1"/>
  <c r="HE23" i="1" s="1"/>
  <c r="HF24" i="1" s="1"/>
  <c r="HG25" i="1" s="1"/>
  <c r="HH26" i="1" s="1"/>
  <c r="HI27" i="1" s="1"/>
  <c r="HJ28" i="1" s="1"/>
  <c r="HK29" i="1" s="1"/>
  <c r="HL9" i="1" s="1"/>
  <c r="HM10" i="1" s="1"/>
  <c r="HN11" i="1" s="1"/>
  <c r="HO12" i="1" s="1"/>
  <c r="HP13" i="1" s="1"/>
  <c r="HQ14" i="1" s="1"/>
  <c r="HR15" i="1" s="1"/>
  <c r="HS16" i="1" s="1"/>
  <c r="HT17" i="1" s="1"/>
  <c r="HU18" i="1" s="1"/>
  <c r="HV19" i="1" s="1"/>
  <c r="HW20" i="1" s="1"/>
  <c r="HX21" i="1" s="1"/>
  <c r="HY22" i="1" s="1"/>
  <c r="HZ23" i="1" s="1"/>
  <c r="IA24" i="1" s="1"/>
  <c r="IB25" i="1" s="1"/>
  <c r="IC26" i="1" s="1"/>
  <c r="ID27" i="1" s="1"/>
  <c r="IE28" i="1" s="1"/>
  <c r="IF29" i="1" s="1"/>
  <c r="IG9" i="1" s="1"/>
  <c r="IH10" i="1" s="1"/>
  <c r="II11" i="1" s="1"/>
  <c r="IJ12" i="1" s="1"/>
  <c r="IK13" i="1" s="1"/>
  <c r="IL14" i="1" s="1"/>
  <c r="IM15" i="1" s="1"/>
  <c r="IN16" i="1" s="1"/>
  <c r="IO17" i="1" s="1"/>
  <c r="IP18" i="1" s="1"/>
  <c r="IQ19" i="1" s="1"/>
  <c r="IR20" i="1" s="1"/>
  <c r="IS21" i="1" s="1"/>
  <c r="IT22" i="1" s="1"/>
  <c r="IU23" i="1" s="1"/>
  <c r="IV24" i="1" s="1"/>
  <c r="IW25" i="1" s="1"/>
  <c r="IX26" i="1" s="1"/>
  <c r="IY27" i="1" s="1"/>
  <c r="IZ28" i="1" s="1"/>
  <c r="JA29" i="1" s="1"/>
  <c r="JB9" i="1" s="1"/>
  <c r="JC10" i="1" s="1"/>
  <c r="JD11" i="1" s="1"/>
  <c r="JE12" i="1" s="1"/>
  <c r="JF13" i="1" s="1"/>
  <c r="JG14" i="1" s="1"/>
  <c r="JH15" i="1" s="1"/>
  <c r="JI16" i="1" s="1"/>
  <c r="JJ17" i="1" s="1"/>
  <c r="JK18" i="1" s="1"/>
  <c r="JL19" i="1" s="1"/>
  <c r="JM20" i="1" s="1"/>
  <c r="JN21" i="1" s="1"/>
  <c r="JO22" i="1" s="1"/>
  <c r="JP23" i="1" s="1"/>
  <c r="JQ24" i="1" s="1"/>
  <c r="JR25" i="1" s="1"/>
  <c r="JS26" i="1" s="1"/>
  <c r="JT27" i="1" s="1"/>
  <c r="JU28" i="1" s="1"/>
  <c r="JV29" i="1" s="1"/>
  <c r="JW9" i="1" s="1"/>
  <c r="JX10" i="1" s="1"/>
  <c r="JY11" i="1" s="1"/>
  <c r="JZ12" i="1" s="1"/>
  <c r="KA13" i="1" s="1"/>
  <c r="KB14" i="1" s="1"/>
  <c r="KC15" i="1" s="1"/>
  <c r="KD16" i="1" s="1"/>
  <c r="KE17" i="1" s="1"/>
  <c r="KF18" i="1" s="1"/>
  <c r="KG19" i="1" s="1"/>
  <c r="KH20" i="1" s="1"/>
  <c r="KI21" i="1" s="1"/>
  <c r="KJ22" i="1" s="1"/>
  <c r="KK23" i="1" s="1"/>
  <c r="KL24" i="1" s="1"/>
  <c r="KM25" i="1" s="1"/>
  <c r="KN26" i="1" s="1"/>
  <c r="KO27" i="1" s="1"/>
  <c r="KP28" i="1" s="1"/>
  <c r="KQ29" i="1" s="1"/>
  <c r="KR9" i="1" s="1"/>
  <c r="KS10" i="1" s="1"/>
  <c r="KT11" i="1" s="1"/>
  <c r="KU12" i="1" s="1"/>
  <c r="KV13" i="1" s="1"/>
  <c r="KW14" i="1" s="1"/>
  <c r="KX15" i="1" s="1"/>
  <c r="KY16" i="1" s="1"/>
  <c r="KZ17" i="1" s="1"/>
  <c r="LA18" i="1" s="1"/>
  <c r="LB19" i="1" s="1"/>
  <c r="LC20" i="1" s="1"/>
  <c r="LD21" i="1" s="1"/>
  <c r="LE22" i="1" s="1"/>
  <c r="LF23" i="1" s="1"/>
  <c r="LG24" i="1" s="1"/>
  <c r="LH25" i="1" s="1"/>
  <c r="LI26" i="1" s="1"/>
  <c r="LJ27" i="1" s="1"/>
  <c r="LK28" i="1" s="1"/>
  <c r="LL29" i="1" s="1"/>
  <c r="LM9" i="1" s="1"/>
  <c r="LN10" i="1" s="1"/>
  <c r="LO11" i="1" s="1"/>
  <c r="LP12" i="1" s="1"/>
  <c r="LQ13" i="1" s="1"/>
  <c r="LR14" i="1" s="1"/>
  <c r="LS15" i="1" s="1"/>
  <c r="LT16" i="1" s="1"/>
  <c r="LU17" i="1" s="1"/>
  <c r="LV18" i="1" s="1"/>
  <c r="LW19" i="1" s="1"/>
  <c r="LX20" i="1" s="1"/>
  <c r="LY21" i="1" s="1"/>
  <c r="LZ22" i="1" s="1"/>
  <c r="MA23" i="1" s="1"/>
  <c r="MB24" i="1" s="1"/>
  <c r="MC25" i="1" s="1"/>
  <c r="MD26" i="1" s="1"/>
  <c r="ME27" i="1" s="1"/>
  <c r="MF28" i="1" s="1"/>
  <c r="MG29" i="1" s="1"/>
  <c r="MH9" i="1" s="1"/>
  <c r="MI10" i="1" s="1"/>
  <c r="MJ11" i="1" s="1"/>
  <c r="MK12" i="1" s="1"/>
  <c r="ML13" i="1" s="1"/>
  <c r="MM14" i="1" s="1"/>
  <c r="MN15" i="1" s="1"/>
  <c r="MO16" i="1" s="1"/>
  <c r="MP17" i="1" s="1"/>
  <c r="MQ18" i="1" s="1"/>
  <c r="MR19" i="1" s="1"/>
  <c r="MS20" i="1" s="1"/>
  <c r="MT21" i="1" s="1"/>
  <c r="MU22" i="1" s="1"/>
  <c r="MV23" i="1" s="1"/>
  <c r="MW24" i="1" s="1"/>
  <c r="MX25" i="1" s="1"/>
  <c r="MY26" i="1" s="1"/>
  <c r="MZ27" i="1" s="1"/>
  <c r="NA28" i="1" s="1"/>
  <c r="NB29" i="1" s="1"/>
  <c r="NC9" i="1" s="1"/>
  <c r="ND10" i="1" s="1"/>
  <c r="NE11" i="1" s="1"/>
  <c r="NF12" i="1" s="1"/>
  <c r="NG13" i="1" s="1"/>
  <c r="NH14" i="1" s="1"/>
  <c r="NI15" i="1" s="1"/>
  <c r="NJ16" i="1" s="1"/>
  <c r="NK17" i="1" s="1"/>
  <c r="J10" i="1"/>
  <c r="K11" i="1" s="1"/>
  <c r="L12" i="1" s="1"/>
  <c r="M13" i="1" s="1"/>
  <c r="N14" i="1" s="1"/>
  <c r="O15" i="1" s="1"/>
  <c r="P16" i="1" s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AB28" i="1" s="1"/>
  <c r="AC29" i="1" s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O20" i="1" s="1"/>
  <c r="AP21" i="1" s="1"/>
  <c r="AQ22" i="1" s="1"/>
  <c r="AR23" i="1" s="1"/>
  <c r="AS24" i="1" s="1"/>
  <c r="AT25" i="1" s="1"/>
  <c r="AU26" i="1" s="1"/>
  <c r="AV27" i="1" s="1"/>
  <c r="AW28" i="1" s="1"/>
  <c r="AX29" i="1" s="1"/>
  <c r="AY9" i="1" s="1"/>
  <c r="AZ10" i="1" s="1"/>
  <c r="BA11" i="1" s="1"/>
  <c r="BB12" i="1" s="1"/>
  <c r="BC13" i="1" s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O25" i="1" s="1"/>
  <c r="BP26" i="1" s="1"/>
  <c r="BQ27" i="1" s="1"/>
  <c r="BR28" i="1" s="1"/>
  <c r="BS29" i="1" s="1"/>
  <c r="BT9" i="1" s="1"/>
  <c r="BU10" i="1" s="1"/>
  <c r="BV11" i="1" s="1"/>
  <c r="BW12" i="1" s="1"/>
  <c r="BX13" i="1" s="1"/>
  <c r="BY14" i="1" s="1"/>
  <c r="BZ15" i="1" s="1"/>
  <c r="CA16" i="1" s="1"/>
  <c r="CB17" i="1" s="1"/>
  <c r="CC18" i="1" s="1"/>
  <c r="CD19" i="1" s="1"/>
  <c r="CE20" i="1" s="1"/>
  <c r="CF21" i="1" s="1"/>
  <c r="CG22" i="1" s="1"/>
  <c r="CH23" i="1" s="1"/>
  <c r="CI24" i="1" s="1"/>
  <c r="CJ25" i="1" s="1"/>
  <c r="CK26" i="1" s="1"/>
  <c r="CL27" i="1" s="1"/>
  <c r="CM28" i="1" s="1"/>
  <c r="CN29" i="1" s="1"/>
  <c r="CO9" i="1" s="1"/>
  <c r="CP10" i="1" s="1"/>
  <c r="CQ11" i="1" s="1"/>
  <c r="CR12" i="1" s="1"/>
  <c r="CS13" i="1" s="1"/>
  <c r="CT14" i="1" s="1"/>
  <c r="CU15" i="1" s="1"/>
  <c r="CV16" i="1" s="1"/>
  <c r="CW17" i="1" s="1"/>
  <c r="CX18" i="1" s="1"/>
  <c r="CY19" i="1" s="1"/>
  <c r="CZ20" i="1" s="1"/>
  <c r="DA21" i="1" s="1"/>
  <c r="DB22" i="1" s="1"/>
  <c r="DC23" i="1" s="1"/>
  <c r="DD24" i="1" s="1"/>
  <c r="DE25" i="1" s="1"/>
  <c r="DF26" i="1" s="1"/>
  <c r="DG27" i="1" s="1"/>
  <c r="DH28" i="1" s="1"/>
  <c r="DI29" i="1" s="1"/>
  <c r="DJ9" i="1" s="1"/>
  <c r="DK10" i="1" s="1"/>
  <c r="DL11" i="1" s="1"/>
  <c r="DM12" i="1" s="1"/>
  <c r="DN13" i="1" s="1"/>
  <c r="DO14" i="1" s="1"/>
  <c r="DP15" i="1" s="1"/>
  <c r="DQ16" i="1" s="1"/>
  <c r="DR17" i="1" s="1"/>
  <c r="DS18" i="1" s="1"/>
  <c r="DT19" i="1" s="1"/>
  <c r="DU20" i="1" s="1"/>
  <c r="DV21" i="1" s="1"/>
  <c r="DW22" i="1" s="1"/>
  <c r="DX23" i="1" s="1"/>
  <c r="DY24" i="1" s="1"/>
  <c r="DZ25" i="1" s="1"/>
  <c r="EA26" i="1" s="1"/>
  <c r="EB27" i="1" s="1"/>
  <c r="EC28" i="1" s="1"/>
  <c r="ED29" i="1" s="1"/>
  <c r="EE9" i="1" s="1"/>
  <c r="EF10" i="1" s="1"/>
  <c r="EG11" i="1" s="1"/>
  <c r="EH12" i="1" s="1"/>
  <c r="EI13" i="1" s="1"/>
  <c r="EJ14" i="1" s="1"/>
  <c r="EK15" i="1" s="1"/>
  <c r="EL16" i="1" s="1"/>
  <c r="EM17" i="1" s="1"/>
  <c r="EN18" i="1" s="1"/>
  <c r="EO19" i="1" s="1"/>
  <c r="EP20" i="1" s="1"/>
  <c r="EQ21" i="1" s="1"/>
  <c r="ER22" i="1" s="1"/>
  <c r="ES23" i="1" s="1"/>
  <c r="ET24" i="1" s="1"/>
  <c r="EU25" i="1" s="1"/>
  <c r="EV26" i="1" s="1"/>
  <c r="EW27" i="1" s="1"/>
  <c r="EX28" i="1" s="1"/>
  <c r="EY29" i="1" s="1"/>
  <c r="EZ9" i="1" s="1"/>
  <c r="FA10" i="1" s="1"/>
  <c r="FB11" i="1" s="1"/>
  <c r="FC12" i="1" s="1"/>
  <c r="FD13" i="1" s="1"/>
  <c r="FE14" i="1" s="1"/>
  <c r="FF15" i="1" s="1"/>
  <c r="FG16" i="1" s="1"/>
  <c r="FH17" i="1" s="1"/>
  <c r="FI18" i="1" s="1"/>
  <c r="FJ19" i="1" s="1"/>
  <c r="FK20" i="1" s="1"/>
  <c r="FL21" i="1" s="1"/>
  <c r="FM22" i="1" s="1"/>
  <c r="FN23" i="1" s="1"/>
  <c r="FO24" i="1" s="1"/>
  <c r="FP25" i="1" s="1"/>
  <c r="FQ26" i="1" s="1"/>
  <c r="FR27" i="1" s="1"/>
  <c r="FS28" i="1" s="1"/>
  <c r="FT29" i="1" s="1"/>
  <c r="FU9" i="1" s="1"/>
  <c r="FV10" i="1" s="1"/>
  <c r="FW11" i="1" s="1"/>
  <c r="FX12" i="1" s="1"/>
  <c r="FY13" i="1" s="1"/>
  <c r="FZ14" i="1" s="1"/>
  <c r="GA15" i="1" s="1"/>
  <c r="GB16" i="1" s="1"/>
  <c r="GC17" i="1" s="1"/>
  <c r="GD18" i="1" s="1"/>
  <c r="GE19" i="1" s="1"/>
  <c r="GF20" i="1" s="1"/>
  <c r="GG21" i="1" s="1"/>
  <c r="GH22" i="1" s="1"/>
  <c r="GI23" i="1" s="1"/>
  <c r="GJ24" i="1" s="1"/>
  <c r="GK25" i="1" s="1"/>
  <c r="GL26" i="1" s="1"/>
  <c r="GM27" i="1" s="1"/>
  <c r="GN28" i="1" s="1"/>
  <c r="GO29" i="1" s="1"/>
  <c r="GP9" i="1" s="1"/>
  <c r="GQ10" i="1" s="1"/>
  <c r="GR11" i="1" s="1"/>
  <c r="GS12" i="1" s="1"/>
  <c r="GT13" i="1" s="1"/>
  <c r="GU14" i="1" s="1"/>
  <c r="GV15" i="1" s="1"/>
  <c r="GW16" i="1" s="1"/>
  <c r="GX17" i="1" s="1"/>
  <c r="GY18" i="1" s="1"/>
  <c r="GZ19" i="1" s="1"/>
  <c r="HA20" i="1" s="1"/>
  <c r="HB21" i="1" s="1"/>
  <c r="HC22" i="1" s="1"/>
  <c r="HD23" i="1" s="1"/>
  <c r="HE24" i="1" s="1"/>
  <c r="HF25" i="1" s="1"/>
  <c r="HG26" i="1" s="1"/>
  <c r="HH27" i="1" s="1"/>
  <c r="HI28" i="1" s="1"/>
  <c r="HJ29" i="1" s="1"/>
  <c r="HK9" i="1" s="1"/>
  <c r="HL10" i="1" s="1"/>
  <c r="HM11" i="1" s="1"/>
  <c r="HN12" i="1" s="1"/>
  <c r="HO13" i="1" s="1"/>
  <c r="HP14" i="1" s="1"/>
  <c r="HQ15" i="1" s="1"/>
  <c r="HR16" i="1" s="1"/>
  <c r="HS17" i="1" s="1"/>
  <c r="HT18" i="1" s="1"/>
  <c r="HU19" i="1" s="1"/>
  <c r="HV20" i="1" s="1"/>
  <c r="HW21" i="1" s="1"/>
  <c r="HX22" i="1" s="1"/>
  <c r="HY23" i="1" s="1"/>
  <c r="HZ24" i="1" s="1"/>
  <c r="IA25" i="1" s="1"/>
  <c r="IB26" i="1" s="1"/>
  <c r="IC27" i="1" s="1"/>
  <c r="ID28" i="1" s="1"/>
  <c r="IE29" i="1" s="1"/>
  <c r="IF9" i="1" s="1"/>
  <c r="IG10" i="1" s="1"/>
  <c r="IH11" i="1" s="1"/>
  <c r="II12" i="1" s="1"/>
  <c r="IJ13" i="1" s="1"/>
  <c r="IK14" i="1" s="1"/>
  <c r="IL15" i="1" s="1"/>
  <c r="IM16" i="1" s="1"/>
  <c r="IN17" i="1" s="1"/>
  <c r="IO18" i="1" s="1"/>
  <c r="IP19" i="1" s="1"/>
  <c r="IQ20" i="1" s="1"/>
  <c r="IR21" i="1" s="1"/>
  <c r="IS22" i="1" s="1"/>
  <c r="IT23" i="1" s="1"/>
  <c r="IU24" i="1" s="1"/>
  <c r="IV25" i="1" s="1"/>
  <c r="IW26" i="1" s="1"/>
  <c r="IX27" i="1" s="1"/>
  <c r="IY28" i="1" s="1"/>
  <c r="IZ29" i="1" s="1"/>
  <c r="JA9" i="1" s="1"/>
  <c r="JB10" i="1" s="1"/>
  <c r="JC11" i="1" s="1"/>
  <c r="JD12" i="1" s="1"/>
  <c r="JE13" i="1" s="1"/>
  <c r="JF14" i="1" s="1"/>
  <c r="JG15" i="1" s="1"/>
  <c r="JH16" i="1" s="1"/>
  <c r="JI17" i="1" s="1"/>
  <c r="JJ18" i="1" s="1"/>
  <c r="JK19" i="1" s="1"/>
  <c r="JL20" i="1" s="1"/>
  <c r="JM21" i="1" s="1"/>
  <c r="JN22" i="1" s="1"/>
  <c r="JO23" i="1" s="1"/>
  <c r="JP24" i="1" s="1"/>
  <c r="JQ25" i="1" s="1"/>
  <c r="JR26" i="1" s="1"/>
  <c r="JS27" i="1" s="1"/>
  <c r="JT28" i="1" s="1"/>
  <c r="JU29" i="1" s="1"/>
  <c r="JV9" i="1" s="1"/>
  <c r="JW10" i="1" s="1"/>
  <c r="JX11" i="1" s="1"/>
  <c r="JY12" i="1" s="1"/>
  <c r="JZ13" i="1" s="1"/>
  <c r="KA14" i="1" s="1"/>
  <c r="KB15" i="1" s="1"/>
  <c r="KC16" i="1" s="1"/>
  <c r="KD17" i="1" s="1"/>
  <c r="KE18" i="1" s="1"/>
  <c r="KF19" i="1" s="1"/>
  <c r="KG20" i="1" s="1"/>
  <c r="KH21" i="1" s="1"/>
  <c r="KI22" i="1" s="1"/>
  <c r="KJ23" i="1" s="1"/>
  <c r="KK24" i="1" s="1"/>
  <c r="KL25" i="1" s="1"/>
  <c r="KM26" i="1" s="1"/>
  <c r="KN27" i="1" s="1"/>
  <c r="KO28" i="1" s="1"/>
  <c r="KP29" i="1" s="1"/>
  <c r="KQ9" i="1" s="1"/>
  <c r="KR10" i="1" s="1"/>
  <c r="KS11" i="1" s="1"/>
  <c r="KT12" i="1" s="1"/>
  <c r="KU13" i="1" s="1"/>
  <c r="KV14" i="1" s="1"/>
  <c r="KW15" i="1" s="1"/>
  <c r="KX16" i="1" s="1"/>
  <c r="KY17" i="1" s="1"/>
  <c r="KZ18" i="1" s="1"/>
  <c r="LA19" i="1" s="1"/>
  <c r="LB20" i="1" s="1"/>
  <c r="LC21" i="1" s="1"/>
  <c r="LD22" i="1" s="1"/>
  <c r="LE23" i="1" s="1"/>
  <c r="LF24" i="1" s="1"/>
  <c r="LG25" i="1" s="1"/>
  <c r="LH26" i="1" s="1"/>
  <c r="LI27" i="1" s="1"/>
  <c r="LJ28" i="1" s="1"/>
  <c r="LK29" i="1" s="1"/>
  <c r="LL9" i="1" s="1"/>
  <c r="LM10" i="1" s="1"/>
  <c r="LN11" i="1" s="1"/>
  <c r="LO12" i="1" s="1"/>
  <c r="LP13" i="1" s="1"/>
  <c r="LQ14" i="1" s="1"/>
  <c r="LR15" i="1" s="1"/>
  <c r="LS16" i="1" s="1"/>
  <c r="LT17" i="1" s="1"/>
  <c r="LU18" i="1" s="1"/>
  <c r="LV19" i="1" s="1"/>
  <c r="LW20" i="1" s="1"/>
  <c r="LX21" i="1" s="1"/>
  <c r="LY22" i="1" s="1"/>
  <c r="LZ23" i="1" s="1"/>
  <c r="MA24" i="1" s="1"/>
  <c r="MB25" i="1" s="1"/>
  <c r="MC26" i="1" s="1"/>
  <c r="MD27" i="1" s="1"/>
  <c r="ME28" i="1" s="1"/>
  <c r="MF29" i="1" s="1"/>
  <c r="MG9" i="1" s="1"/>
  <c r="MH10" i="1" s="1"/>
  <c r="MI11" i="1" s="1"/>
  <c r="MJ12" i="1" s="1"/>
  <c r="MK13" i="1" s="1"/>
  <c r="ML14" i="1" s="1"/>
  <c r="MM15" i="1" s="1"/>
  <c r="MN16" i="1" s="1"/>
  <c r="MO17" i="1" s="1"/>
  <c r="MP18" i="1" s="1"/>
  <c r="MQ19" i="1" s="1"/>
  <c r="MR20" i="1" s="1"/>
  <c r="MS21" i="1" s="1"/>
  <c r="MT22" i="1" s="1"/>
  <c r="MU23" i="1" s="1"/>
  <c r="MV24" i="1" s="1"/>
  <c r="MW25" i="1" s="1"/>
  <c r="MX26" i="1" s="1"/>
  <c r="MY27" i="1" s="1"/>
  <c r="MZ28" i="1" s="1"/>
  <c r="NA29" i="1" s="1"/>
  <c r="NB9" i="1" s="1"/>
  <c r="NC10" i="1" s="1"/>
  <c r="ND11" i="1" s="1"/>
  <c r="NE12" i="1" s="1"/>
  <c r="NF13" i="1" s="1"/>
  <c r="NG14" i="1" s="1"/>
  <c r="NH15" i="1" s="1"/>
  <c r="NI16" i="1" s="1"/>
  <c r="NJ17" i="1" s="1"/>
  <c r="NK18" i="1" s="1"/>
  <c r="G10" i="1"/>
  <c r="H11" i="1" s="1"/>
  <c r="I12" i="1" s="1"/>
  <c r="J13" i="1" s="1"/>
  <c r="K14" i="1" s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9" i="1" s="1"/>
  <c r="AB10" i="1" s="1"/>
  <c r="AC11" i="1" s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O23" i="1" s="1"/>
  <c r="AP24" i="1" s="1"/>
  <c r="AQ25" i="1" s="1"/>
  <c r="AR26" i="1" s="1"/>
  <c r="AS27" i="1" s="1"/>
  <c r="AT28" i="1" s="1"/>
  <c r="AU29" i="1" s="1"/>
  <c r="AV9" i="1" s="1"/>
  <c r="AW10" i="1" s="1"/>
  <c r="AX11" i="1" s="1"/>
  <c r="AY12" i="1" s="1"/>
  <c r="AZ13" i="1" s="1"/>
  <c r="BA14" i="1" s="1"/>
  <c r="BB15" i="1" s="1"/>
  <c r="BC16" i="1" s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O28" i="1" s="1"/>
  <c r="BP29" i="1" s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CB20" i="1" s="1"/>
  <c r="CC21" i="1" s="1"/>
  <c r="CD22" i="1" s="1"/>
  <c r="CE23" i="1" s="1"/>
  <c r="CF24" i="1" s="1"/>
  <c r="CG25" i="1" s="1"/>
  <c r="CH26" i="1" s="1"/>
  <c r="CI27" i="1" s="1"/>
  <c r="CJ28" i="1" s="1"/>
  <c r="CK29" i="1" s="1"/>
  <c r="CL9" i="1" s="1"/>
  <c r="CM10" i="1" s="1"/>
  <c r="CN11" i="1" s="1"/>
  <c r="CO12" i="1" s="1"/>
  <c r="CP13" i="1" s="1"/>
  <c r="CQ14" i="1" s="1"/>
  <c r="CR15" i="1" s="1"/>
  <c r="CS16" i="1" s="1"/>
  <c r="CT17" i="1" s="1"/>
  <c r="CU18" i="1" s="1"/>
  <c r="CV19" i="1" s="1"/>
  <c r="CW20" i="1" s="1"/>
  <c r="CX21" i="1" s="1"/>
  <c r="CY22" i="1" s="1"/>
  <c r="CZ23" i="1" s="1"/>
  <c r="DA24" i="1" s="1"/>
  <c r="DB25" i="1" s="1"/>
  <c r="DC26" i="1" s="1"/>
  <c r="DD27" i="1" s="1"/>
  <c r="DE28" i="1" s="1"/>
  <c r="DF29" i="1" s="1"/>
  <c r="DG9" i="1" s="1"/>
  <c r="DH10" i="1" s="1"/>
  <c r="DI11" i="1" s="1"/>
  <c r="DJ12" i="1" s="1"/>
  <c r="DK13" i="1" s="1"/>
  <c r="DL14" i="1" s="1"/>
  <c r="DM15" i="1" s="1"/>
  <c r="DN16" i="1" s="1"/>
  <c r="DO17" i="1" s="1"/>
  <c r="DP18" i="1" s="1"/>
  <c r="DQ19" i="1" s="1"/>
  <c r="DR20" i="1" s="1"/>
  <c r="DS21" i="1" s="1"/>
  <c r="DT22" i="1" s="1"/>
  <c r="DU23" i="1" s="1"/>
  <c r="DV24" i="1" s="1"/>
  <c r="DW25" i="1" s="1"/>
  <c r="DX26" i="1" s="1"/>
  <c r="DY27" i="1" s="1"/>
  <c r="DZ28" i="1" s="1"/>
  <c r="EA29" i="1" s="1"/>
  <c r="EB9" i="1" s="1"/>
  <c r="EC10" i="1" s="1"/>
  <c r="ED11" i="1" s="1"/>
  <c r="EE12" i="1" s="1"/>
  <c r="EF13" i="1" s="1"/>
  <c r="EG14" i="1" s="1"/>
  <c r="EH15" i="1" s="1"/>
  <c r="EI16" i="1" s="1"/>
  <c r="EJ17" i="1" s="1"/>
  <c r="EK18" i="1" s="1"/>
  <c r="EL19" i="1" s="1"/>
  <c r="EM20" i="1" s="1"/>
  <c r="EN21" i="1" s="1"/>
  <c r="EO22" i="1" s="1"/>
  <c r="EP23" i="1" s="1"/>
  <c r="EQ24" i="1" s="1"/>
  <c r="ER25" i="1" s="1"/>
  <c r="ES26" i="1" s="1"/>
  <c r="ET27" i="1" s="1"/>
  <c r="EU28" i="1" s="1"/>
  <c r="EV29" i="1" s="1"/>
  <c r="EW9" i="1" s="1"/>
  <c r="EX10" i="1" s="1"/>
  <c r="EY11" i="1" s="1"/>
  <c r="EZ12" i="1" s="1"/>
  <c r="FA13" i="1" s="1"/>
  <c r="FB14" i="1" s="1"/>
  <c r="FC15" i="1" s="1"/>
  <c r="FD16" i="1" s="1"/>
  <c r="FE17" i="1" s="1"/>
  <c r="FF18" i="1" s="1"/>
  <c r="FG19" i="1" s="1"/>
  <c r="FH20" i="1" s="1"/>
  <c r="FI21" i="1" s="1"/>
  <c r="FJ22" i="1" s="1"/>
  <c r="FK23" i="1" s="1"/>
  <c r="FL24" i="1" s="1"/>
  <c r="FM25" i="1" s="1"/>
  <c r="FN26" i="1" s="1"/>
  <c r="FO27" i="1" s="1"/>
  <c r="FP28" i="1" s="1"/>
  <c r="FQ29" i="1" s="1"/>
  <c r="FR9" i="1" s="1"/>
  <c r="FS10" i="1" s="1"/>
  <c r="FT11" i="1" s="1"/>
  <c r="FU12" i="1" s="1"/>
  <c r="FV13" i="1" s="1"/>
  <c r="FW14" i="1" s="1"/>
  <c r="FX15" i="1" s="1"/>
  <c r="FY16" i="1" s="1"/>
  <c r="FZ17" i="1" s="1"/>
  <c r="GA18" i="1" s="1"/>
  <c r="GB19" i="1" s="1"/>
  <c r="GC20" i="1" s="1"/>
  <c r="GD21" i="1" s="1"/>
  <c r="GE22" i="1" s="1"/>
  <c r="GF23" i="1" s="1"/>
  <c r="GG24" i="1" s="1"/>
  <c r="GH25" i="1" s="1"/>
  <c r="GI26" i="1" s="1"/>
  <c r="GJ27" i="1" s="1"/>
  <c r="GK28" i="1" s="1"/>
  <c r="GL29" i="1" s="1"/>
  <c r="GM9" i="1" s="1"/>
  <c r="GN10" i="1" s="1"/>
  <c r="GO11" i="1" s="1"/>
  <c r="GP12" i="1" s="1"/>
  <c r="GQ13" i="1" s="1"/>
  <c r="GR14" i="1" s="1"/>
  <c r="GS15" i="1" s="1"/>
  <c r="GT16" i="1" s="1"/>
  <c r="GU17" i="1" s="1"/>
  <c r="GV18" i="1" s="1"/>
  <c r="GW19" i="1" s="1"/>
  <c r="GX20" i="1" s="1"/>
  <c r="GY21" i="1" s="1"/>
  <c r="GZ22" i="1" s="1"/>
  <c r="HA23" i="1" s="1"/>
  <c r="HB24" i="1" s="1"/>
  <c r="HC25" i="1" s="1"/>
  <c r="HD26" i="1" s="1"/>
  <c r="HE27" i="1" s="1"/>
  <c r="HF28" i="1" s="1"/>
  <c r="HG29" i="1" s="1"/>
  <c r="HH9" i="1" s="1"/>
  <c r="HI10" i="1" s="1"/>
  <c r="HJ11" i="1" s="1"/>
  <c r="HK12" i="1" s="1"/>
  <c r="HL13" i="1" s="1"/>
  <c r="HM14" i="1" s="1"/>
  <c r="HN15" i="1" s="1"/>
  <c r="HO16" i="1" s="1"/>
  <c r="HP17" i="1" s="1"/>
  <c r="HQ18" i="1" s="1"/>
  <c r="HR19" i="1" s="1"/>
  <c r="HS20" i="1" s="1"/>
  <c r="HT21" i="1" s="1"/>
  <c r="HU22" i="1" s="1"/>
  <c r="HV23" i="1" s="1"/>
  <c r="HW24" i="1" s="1"/>
  <c r="HX25" i="1" s="1"/>
  <c r="HY26" i="1" s="1"/>
  <c r="HZ27" i="1" s="1"/>
  <c r="IA28" i="1" s="1"/>
  <c r="IB29" i="1" s="1"/>
  <c r="IC9" i="1" s="1"/>
  <c r="ID10" i="1" s="1"/>
  <c r="IE11" i="1" s="1"/>
  <c r="IF12" i="1" s="1"/>
  <c r="IG13" i="1" s="1"/>
  <c r="IH14" i="1" s="1"/>
  <c r="II15" i="1" s="1"/>
  <c r="IJ16" i="1" s="1"/>
  <c r="IK17" i="1" s="1"/>
  <c r="IL18" i="1" s="1"/>
  <c r="IM19" i="1" s="1"/>
  <c r="IN20" i="1" s="1"/>
  <c r="IO21" i="1" s="1"/>
  <c r="IP22" i="1" s="1"/>
  <c r="IQ23" i="1" s="1"/>
  <c r="IR24" i="1" s="1"/>
  <c r="IS25" i="1" s="1"/>
  <c r="IT26" i="1" s="1"/>
  <c r="IU27" i="1" s="1"/>
  <c r="IV28" i="1" s="1"/>
  <c r="IW29" i="1" s="1"/>
  <c r="IX9" i="1" s="1"/>
  <c r="IY10" i="1" s="1"/>
  <c r="IZ11" i="1" s="1"/>
  <c r="JA12" i="1" s="1"/>
  <c r="JB13" i="1" s="1"/>
  <c r="JC14" i="1" s="1"/>
  <c r="JD15" i="1" s="1"/>
  <c r="JE16" i="1" s="1"/>
  <c r="JF17" i="1" s="1"/>
  <c r="JG18" i="1" s="1"/>
  <c r="JH19" i="1" s="1"/>
  <c r="JI20" i="1" s="1"/>
  <c r="JJ21" i="1" s="1"/>
  <c r="JK22" i="1" s="1"/>
  <c r="JL23" i="1" s="1"/>
  <c r="JM24" i="1" s="1"/>
  <c r="JN25" i="1" s="1"/>
  <c r="JO26" i="1" s="1"/>
  <c r="JP27" i="1" s="1"/>
  <c r="JQ28" i="1" s="1"/>
  <c r="JR29" i="1" s="1"/>
  <c r="JS9" i="1" s="1"/>
  <c r="JT10" i="1" s="1"/>
  <c r="JU11" i="1" s="1"/>
  <c r="JV12" i="1" s="1"/>
  <c r="JW13" i="1" s="1"/>
  <c r="JX14" i="1" s="1"/>
  <c r="JY15" i="1" s="1"/>
  <c r="JZ16" i="1" s="1"/>
  <c r="KA17" i="1" s="1"/>
  <c r="KB18" i="1" s="1"/>
  <c r="KC19" i="1" s="1"/>
  <c r="KD20" i="1" s="1"/>
  <c r="KE21" i="1" s="1"/>
  <c r="KF22" i="1" s="1"/>
  <c r="KG23" i="1" s="1"/>
  <c r="KH24" i="1" s="1"/>
  <c r="KI25" i="1" s="1"/>
  <c r="KJ26" i="1" s="1"/>
  <c r="KK27" i="1" s="1"/>
  <c r="KL28" i="1" s="1"/>
  <c r="KM29" i="1" s="1"/>
  <c r="KN9" i="1" s="1"/>
  <c r="KO10" i="1" s="1"/>
  <c r="KP11" i="1" s="1"/>
  <c r="KQ12" i="1" s="1"/>
  <c r="KR13" i="1" s="1"/>
  <c r="KS14" i="1" s="1"/>
  <c r="KT15" i="1" s="1"/>
  <c r="KU16" i="1" s="1"/>
  <c r="KV17" i="1" s="1"/>
  <c r="KW18" i="1" s="1"/>
  <c r="KX19" i="1" s="1"/>
  <c r="KY20" i="1" s="1"/>
  <c r="KZ21" i="1" s="1"/>
  <c r="LA22" i="1" s="1"/>
  <c r="LB23" i="1" s="1"/>
  <c r="LC24" i="1" s="1"/>
  <c r="LD25" i="1" s="1"/>
  <c r="LE26" i="1" s="1"/>
  <c r="LF27" i="1" s="1"/>
  <c r="LG28" i="1" s="1"/>
  <c r="LH29" i="1" s="1"/>
  <c r="LI9" i="1" s="1"/>
  <c r="LJ10" i="1" s="1"/>
  <c r="LK11" i="1" s="1"/>
  <c r="LL12" i="1" s="1"/>
  <c r="LM13" i="1" s="1"/>
  <c r="LN14" i="1" s="1"/>
  <c r="LO15" i="1" s="1"/>
  <c r="LP16" i="1" s="1"/>
  <c r="LQ17" i="1" s="1"/>
  <c r="LR18" i="1" s="1"/>
  <c r="LS19" i="1" s="1"/>
  <c r="LT20" i="1" s="1"/>
  <c r="LU21" i="1" s="1"/>
  <c r="LV22" i="1" s="1"/>
  <c r="LW23" i="1" s="1"/>
  <c r="LX24" i="1" s="1"/>
  <c r="LY25" i="1" s="1"/>
  <c r="LZ26" i="1" s="1"/>
  <c r="MA27" i="1" s="1"/>
  <c r="MB28" i="1" s="1"/>
  <c r="MC29" i="1" s="1"/>
  <c r="MD9" i="1" s="1"/>
  <c r="ME10" i="1" s="1"/>
  <c r="MF11" i="1" s="1"/>
  <c r="MG12" i="1" s="1"/>
  <c r="MH13" i="1" s="1"/>
  <c r="MI14" i="1" s="1"/>
  <c r="MJ15" i="1" s="1"/>
  <c r="MK16" i="1" s="1"/>
  <c r="ML17" i="1" s="1"/>
  <c r="MM18" i="1" s="1"/>
  <c r="MN19" i="1" s="1"/>
  <c r="MO20" i="1" s="1"/>
  <c r="MP21" i="1" s="1"/>
  <c r="MQ22" i="1" s="1"/>
  <c r="MR23" i="1" s="1"/>
  <c r="MS24" i="1" s="1"/>
  <c r="MT25" i="1" s="1"/>
  <c r="MU26" i="1" s="1"/>
  <c r="MV27" i="1" s="1"/>
  <c r="MW28" i="1" s="1"/>
  <c r="MX29" i="1" s="1"/>
  <c r="MY9" i="1" s="1"/>
  <c r="MZ10" i="1" s="1"/>
  <c r="NA11" i="1" s="1"/>
  <c r="NB12" i="1" s="1"/>
  <c r="NC13" i="1" s="1"/>
  <c r="ND14" i="1" s="1"/>
  <c r="NE15" i="1" s="1"/>
  <c r="NF16" i="1" s="1"/>
  <c r="NG17" i="1" s="1"/>
  <c r="NH18" i="1" s="1"/>
  <c r="NI19" i="1" s="1"/>
  <c r="NJ20" i="1" s="1"/>
  <c r="NK21" i="1" s="1"/>
  <c r="AF9" i="1"/>
  <c r="AG10" i="1" s="1"/>
  <c r="X9" i="1"/>
  <c r="Y10" i="1" s="1"/>
  <c r="W9" i="1"/>
  <c r="X10" i="1" s="1"/>
  <c r="Y11" i="1" s="1"/>
  <c r="Z12" i="1" s="1"/>
  <c r="AA13" i="1" s="1"/>
  <c r="AB14" i="1" s="1"/>
  <c r="AC15" i="1" s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O27" i="1" s="1"/>
  <c r="AP28" i="1" s="1"/>
  <c r="AQ29" i="1" s="1"/>
  <c r="AR9" i="1" s="1"/>
  <c r="AS10" i="1" s="1"/>
  <c r="AT11" i="1" s="1"/>
  <c r="AU12" i="1" s="1"/>
  <c r="AV13" i="1" s="1"/>
  <c r="AW14" i="1" s="1"/>
  <c r="AX15" i="1" s="1"/>
  <c r="AY16" i="1" s="1"/>
  <c r="AZ17" i="1" s="1"/>
  <c r="BA18" i="1" s="1"/>
  <c r="BB19" i="1" s="1"/>
  <c r="BC20" i="1" s="1"/>
  <c r="BD21" i="1" s="1"/>
  <c r="BE22" i="1" s="1"/>
  <c r="BF23" i="1" s="1"/>
  <c r="BG24" i="1" s="1"/>
  <c r="BH25" i="1" s="1"/>
  <c r="BI26" i="1" s="1"/>
  <c r="BJ27" i="1" s="1"/>
  <c r="BK28" i="1" s="1"/>
  <c r="BL29" i="1" s="1"/>
  <c r="BM9" i="1" s="1"/>
  <c r="BN10" i="1" s="1"/>
  <c r="BO11" i="1" s="1"/>
  <c r="BP12" i="1" s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CB24" i="1" s="1"/>
  <c r="CC25" i="1" s="1"/>
  <c r="CD26" i="1" s="1"/>
  <c r="CE27" i="1" s="1"/>
  <c r="CF28" i="1" s="1"/>
  <c r="CG29" i="1" s="1"/>
  <c r="CH9" i="1" s="1"/>
  <c r="CI10" i="1" s="1"/>
  <c r="CJ11" i="1" s="1"/>
  <c r="CK12" i="1" s="1"/>
  <c r="CL13" i="1" s="1"/>
  <c r="CM14" i="1" s="1"/>
  <c r="CN15" i="1" s="1"/>
  <c r="CO16" i="1" s="1"/>
  <c r="CP17" i="1" s="1"/>
  <c r="CQ18" i="1" s="1"/>
  <c r="CR19" i="1" s="1"/>
  <c r="CS20" i="1" s="1"/>
  <c r="CT21" i="1" s="1"/>
  <c r="CU22" i="1" s="1"/>
  <c r="CV23" i="1" s="1"/>
  <c r="CW24" i="1" s="1"/>
  <c r="CX25" i="1" s="1"/>
  <c r="CY26" i="1" s="1"/>
  <c r="CZ27" i="1" s="1"/>
  <c r="DA28" i="1" s="1"/>
  <c r="DB29" i="1" s="1"/>
  <c r="DC9" i="1" s="1"/>
  <c r="DD10" i="1" s="1"/>
  <c r="DE11" i="1" s="1"/>
  <c r="DF12" i="1" s="1"/>
  <c r="DG13" i="1" s="1"/>
  <c r="DH14" i="1" s="1"/>
  <c r="DI15" i="1" s="1"/>
  <c r="DJ16" i="1" s="1"/>
  <c r="DK17" i="1" s="1"/>
  <c r="DL18" i="1" s="1"/>
  <c r="DM19" i="1" s="1"/>
  <c r="DN20" i="1" s="1"/>
  <c r="DO21" i="1" s="1"/>
  <c r="DP22" i="1" s="1"/>
  <c r="DQ23" i="1" s="1"/>
  <c r="DR24" i="1" s="1"/>
  <c r="DS25" i="1" s="1"/>
  <c r="DT26" i="1" s="1"/>
  <c r="DU27" i="1" s="1"/>
  <c r="DV28" i="1" s="1"/>
  <c r="DW29" i="1" s="1"/>
  <c r="DX9" i="1" s="1"/>
  <c r="DY10" i="1" s="1"/>
  <c r="DZ11" i="1" s="1"/>
  <c r="EA12" i="1" s="1"/>
  <c r="EB13" i="1" s="1"/>
  <c r="EC14" i="1" s="1"/>
  <c r="ED15" i="1" s="1"/>
  <c r="EE16" i="1" s="1"/>
  <c r="EF17" i="1" s="1"/>
  <c r="EG18" i="1" s="1"/>
  <c r="EH19" i="1" s="1"/>
  <c r="EI20" i="1" s="1"/>
  <c r="EJ21" i="1" s="1"/>
  <c r="EK22" i="1" s="1"/>
  <c r="EL23" i="1" s="1"/>
  <c r="EM24" i="1" s="1"/>
  <c r="EN25" i="1" s="1"/>
  <c r="EO26" i="1" s="1"/>
  <c r="EP27" i="1" s="1"/>
  <c r="EQ28" i="1" s="1"/>
  <c r="ER29" i="1" s="1"/>
  <c r="ES9" i="1" s="1"/>
  <c r="ET10" i="1" s="1"/>
  <c r="EU11" i="1" s="1"/>
  <c r="EV12" i="1" s="1"/>
  <c r="EW13" i="1" s="1"/>
  <c r="EX14" i="1" s="1"/>
  <c r="EY15" i="1" s="1"/>
  <c r="EZ16" i="1" s="1"/>
  <c r="FA17" i="1" s="1"/>
  <c r="FB18" i="1" s="1"/>
  <c r="FC19" i="1" s="1"/>
  <c r="FD20" i="1" s="1"/>
  <c r="FE21" i="1" s="1"/>
  <c r="FF22" i="1" s="1"/>
  <c r="FG23" i="1" s="1"/>
  <c r="FH24" i="1" s="1"/>
  <c r="FI25" i="1" s="1"/>
  <c r="FJ26" i="1" s="1"/>
  <c r="FK27" i="1" s="1"/>
  <c r="FL28" i="1" s="1"/>
  <c r="FM29" i="1" s="1"/>
  <c r="FN9" i="1" s="1"/>
  <c r="FO10" i="1" s="1"/>
  <c r="FP11" i="1" s="1"/>
  <c r="FQ12" i="1" s="1"/>
  <c r="FR13" i="1" s="1"/>
  <c r="FS14" i="1" s="1"/>
  <c r="FT15" i="1" s="1"/>
  <c r="FU16" i="1" s="1"/>
  <c r="FV17" i="1" s="1"/>
  <c r="FW18" i="1" s="1"/>
  <c r="FX19" i="1" s="1"/>
  <c r="FY20" i="1" s="1"/>
  <c r="FZ21" i="1" s="1"/>
  <c r="GA22" i="1" s="1"/>
  <c r="GB23" i="1" s="1"/>
  <c r="GC24" i="1" s="1"/>
  <c r="GD25" i="1" s="1"/>
  <c r="GE26" i="1" s="1"/>
  <c r="GF27" i="1" s="1"/>
  <c r="GG28" i="1" s="1"/>
  <c r="GH29" i="1" s="1"/>
  <c r="GI9" i="1" s="1"/>
  <c r="GJ10" i="1" s="1"/>
  <c r="GK11" i="1" s="1"/>
  <c r="GL12" i="1" s="1"/>
  <c r="GM13" i="1" s="1"/>
  <c r="GN14" i="1" s="1"/>
  <c r="GO15" i="1" s="1"/>
  <c r="GP16" i="1" s="1"/>
  <c r="GQ17" i="1" s="1"/>
  <c r="GR18" i="1" s="1"/>
  <c r="GS19" i="1" s="1"/>
  <c r="GT20" i="1" s="1"/>
  <c r="GU21" i="1" s="1"/>
  <c r="GV22" i="1" s="1"/>
  <c r="GW23" i="1" s="1"/>
  <c r="GX24" i="1" s="1"/>
  <c r="GY25" i="1" s="1"/>
  <c r="GZ26" i="1" s="1"/>
  <c r="HA27" i="1" s="1"/>
  <c r="HB28" i="1" s="1"/>
  <c r="HC29" i="1" s="1"/>
  <c r="HD9" i="1" s="1"/>
  <c r="HE10" i="1" s="1"/>
  <c r="HF11" i="1" s="1"/>
  <c r="HG12" i="1" s="1"/>
  <c r="HH13" i="1" s="1"/>
  <c r="HI14" i="1" s="1"/>
  <c r="HJ15" i="1" s="1"/>
  <c r="HK16" i="1" s="1"/>
  <c r="HL17" i="1" s="1"/>
  <c r="HM18" i="1" s="1"/>
  <c r="HN19" i="1" s="1"/>
  <c r="HO20" i="1" s="1"/>
  <c r="HP21" i="1" s="1"/>
  <c r="HQ22" i="1" s="1"/>
  <c r="HR23" i="1" s="1"/>
  <c r="HS24" i="1" s="1"/>
  <c r="HT25" i="1" s="1"/>
  <c r="HU26" i="1" s="1"/>
  <c r="HV27" i="1" s="1"/>
  <c r="HW28" i="1" s="1"/>
  <c r="HX29" i="1" s="1"/>
  <c r="HY9" i="1" s="1"/>
  <c r="HZ10" i="1" s="1"/>
  <c r="IA11" i="1" s="1"/>
  <c r="IB12" i="1" s="1"/>
  <c r="IC13" i="1" s="1"/>
  <c r="ID14" i="1" s="1"/>
  <c r="IE15" i="1" s="1"/>
  <c r="IF16" i="1" s="1"/>
  <c r="IG17" i="1" s="1"/>
  <c r="IH18" i="1" s="1"/>
  <c r="II19" i="1" s="1"/>
  <c r="IJ20" i="1" s="1"/>
  <c r="IK21" i="1" s="1"/>
  <c r="IL22" i="1" s="1"/>
  <c r="IM23" i="1" s="1"/>
  <c r="IN24" i="1" s="1"/>
  <c r="IO25" i="1" s="1"/>
  <c r="IP26" i="1" s="1"/>
  <c r="IQ27" i="1" s="1"/>
  <c r="IR28" i="1" s="1"/>
  <c r="IS29" i="1" s="1"/>
  <c r="IT9" i="1" s="1"/>
  <c r="IU10" i="1" s="1"/>
  <c r="IV11" i="1" s="1"/>
  <c r="IW12" i="1" s="1"/>
  <c r="IX13" i="1" s="1"/>
  <c r="IY14" i="1" s="1"/>
  <c r="IZ15" i="1" s="1"/>
  <c r="JA16" i="1" s="1"/>
  <c r="JB17" i="1" s="1"/>
  <c r="JC18" i="1" s="1"/>
  <c r="JD19" i="1" s="1"/>
  <c r="JE20" i="1" s="1"/>
  <c r="JF21" i="1" s="1"/>
  <c r="JG22" i="1" s="1"/>
  <c r="JH23" i="1" s="1"/>
  <c r="JI24" i="1" s="1"/>
  <c r="JJ25" i="1" s="1"/>
  <c r="JK26" i="1" s="1"/>
  <c r="JL27" i="1" s="1"/>
  <c r="JM28" i="1" s="1"/>
  <c r="JN29" i="1" s="1"/>
  <c r="JO9" i="1" s="1"/>
  <c r="JP10" i="1" s="1"/>
  <c r="JQ11" i="1" s="1"/>
  <c r="JR12" i="1" s="1"/>
  <c r="JS13" i="1" s="1"/>
  <c r="JT14" i="1" s="1"/>
  <c r="JU15" i="1" s="1"/>
  <c r="JV16" i="1" s="1"/>
  <c r="JW17" i="1" s="1"/>
  <c r="JX18" i="1" s="1"/>
  <c r="JY19" i="1" s="1"/>
  <c r="JZ20" i="1" s="1"/>
  <c r="KA21" i="1" s="1"/>
  <c r="KB22" i="1" s="1"/>
  <c r="KC23" i="1" s="1"/>
  <c r="KD24" i="1" s="1"/>
  <c r="KE25" i="1" s="1"/>
  <c r="KF26" i="1" s="1"/>
  <c r="KG27" i="1" s="1"/>
  <c r="KH28" i="1" s="1"/>
  <c r="KI29" i="1" s="1"/>
  <c r="KJ9" i="1" s="1"/>
  <c r="KK10" i="1" s="1"/>
  <c r="KL11" i="1" s="1"/>
  <c r="KM12" i="1" s="1"/>
  <c r="KN13" i="1" s="1"/>
  <c r="KO14" i="1" s="1"/>
  <c r="KP15" i="1" s="1"/>
  <c r="KQ16" i="1" s="1"/>
  <c r="KR17" i="1" s="1"/>
  <c r="KS18" i="1" s="1"/>
  <c r="KT19" i="1" s="1"/>
  <c r="KU20" i="1" s="1"/>
  <c r="KV21" i="1" s="1"/>
  <c r="KW22" i="1" s="1"/>
  <c r="KX23" i="1" s="1"/>
  <c r="KY24" i="1" s="1"/>
  <c r="KZ25" i="1" s="1"/>
  <c r="LA26" i="1" s="1"/>
  <c r="LB27" i="1" s="1"/>
  <c r="LC28" i="1" s="1"/>
  <c r="LD29" i="1" s="1"/>
  <c r="LE9" i="1" s="1"/>
  <c r="LF10" i="1" s="1"/>
  <c r="LG11" i="1" s="1"/>
  <c r="LH12" i="1" s="1"/>
  <c r="LI13" i="1" s="1"/>
  <c r="LJ14" i="1" s="1"/>
  <c r="LK15" i="1" s="1"/>
  <c r="LL16" i="1" s="1"/>
  <c r="LM17" i="1" s="1"/>
  <c r="LN18" i="1" s="1"/>
  <c r="LO19" i="1" s="1"/>
  <c r="LP20" i="1" s="1"/>
  <c r="LQ21" i="1" s="1"/>
  <c r="LR22" i="1" s="1"/>
  <c r="LS23" i="1" s="1"/>
  <c r="LT24" i="1" s="1"/>
  <c r="LU25" i="1" s="1"/>
  <c r="LV26" i="1" s="1"/>
  <c r="LW27" i="1" s="1"/>
  <c r="LX28" i="1" s="1"/>
  <c r="LY29" i="1" s="1"/>
  <c r="LZ9" i="1" s="1"/>
  <c r="MA10" i="1" s="1"/>
  <c r="MB11" i="1" s="1"/>
  <c r="MC12" i="1" s="1"/>
  <c r="MD13" i="1" s="1"/>
  <c r="ME14" i="1" s="1"/>
  <c r="MF15" i="1" s="1"/>
  <c r="MG16" i="1" s="1"/>
  <c r="MH17" i="1" s="1"/>
  <c r="MI18" i="1" s="1"/>
  <c r="MJ19" i="1" s="1"/>
  <c r="MK20" i="1" s="1"/>
  <c r="ML21" i="1" s="1"/>
  <c r="MM22" i="1" s="1"/>
  <c r="MN23" i="1" s="1"/>
  <c r="MO24" i="1" s="1"/>
  <c r="MP25" i="1" s="1"/>
  <c r="MQ26" i="1" s="1"/>
  <c r="MR27" i="1" s="1"/>
  <c r="MS28" i="1" s="1"/>
  <c r="MT29" i="1" s="1"/>
  <c r="MU9" i="1" s="1"/>
  <c r="MV10" i="1" s="1"/>
  <c r="MW11" i="1" s="1"/>
  <c r="MX12" i="1" s="1"/>
  <c r="MY13" i="1" s="1"/>
  <c r="MZ14" i="1" s="1"/>
  <c r="NA15" i="1" s="1"/>
  <c r="NB16" i="1" s="1"/>
  <c r="NC17" i="1" s="1"/>
  <c r="ND18" i="1" s="1"/>
  <c r="NE19" i="1" s="1"/>
  <c r="NF20" i="1" s="1"/>
  <c r="NG21" i="1" s="1"/>
  <c r="NH22" i="1" s="1"/>
  <c r="NI23" i="1" s="1"/>
  <c r="NJ24" i="1" s="1"/>
  <c r="NK25" i="1" s="1"/>
  <c r="U9" i="1"/>
  <c r="T9" i="1"/>
  <c r="U10" i="1" s="1"/>
  <c r="V11" i="1" s="1"/>
  <c r="W12" i="1" s="1"/>
  <c r="X13" i="1" s="1"/>
  <c r="Y14" i="1" s="1"/>
  <c r="Z15" i="1" s="1"/>
  <c r="AA16" i="1" s="1"/>
  <c r="AB17" i="1" s="1"/>
  <c r="AC18" i="1" s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O9" i="1" s="1"/>
  <c r="AP10" i="1" s="1"/>
  <c r="AQ11" i="1" s="1"/>
  <c r="AR12" i="1" s="1"/>
  <c r="AS13" i="1" s="1"/>
  <c r="AT14" i="1" s="1"/>
  <c r="AU15" i="1" s="1"/>
  <c r="AV16" i="1" s="1"/>
  <c r="AW17" i="1" s="1"/>
  <c r="AX18" i="1" s="1"/>
  <c r="AY19" i="1" s="1"/>
  <c r="AZ20" i="1" s="1"/>
  <c r="BA21" i="1" s="1"/>
  <c r="BB22" i="1" s="1"/>
  <c r="BC23" i="1" s="1"/>
  <c r="BD24" i="1" s="1"/>
  <c r="BE25" i="1" s="1"/>
  <c r="BF26" i="1" s="1"/>
  <c r="BG27" i="1" s="1"/>
  <c r="BH28" i="1" s="1"/>
  <c r="BI29" i="1" s="1"/>
  <c r="BJ9" i="1" s="1"/>
  <c r="BK10" i="1" s="1"/>
  <c r="BL11" i="1" s="1"/>
  <c r="BM12" i="1" s="1"/>
  <c r="BN13" i="1" s="1"/>
  <c r="BO14" i="1" s="1"/>
  <c r="BP15" i="1" s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CB27" i="1" s="1"/>
  <c r="CC28" i="1" s="1"/>
  <c r="CD29" i="1" s="1"/>
  <c r="CE9" i="1" s="1"/>
  <c r="CF10" i="1" s="1"/>
  <c r="CG11" i="1" s="1"/>
  <c r="CH12" i="1" s="1"/>
  <c r="CI13" i="1" s="1"/>
  <c r="CJ14" i="1" s="1"/>
  <c r="CK15" i="1" s="1"/>
  <c r="CL16" i="1" s="1"/>
  <c r="CM17" i="1" s="1"/>
  <c r="CN18" i="1" s="1"/>
  <c r="CO19" i="1" s="1"/>
  <c r="CP20" i="1" s="1"/>
  <c r="CQ21" i="1" s="1"/>
  <c r="CR22" i="1" s="1"/>
  <c r="CS23" i="1" s="1"/>
  <c r="CT24" i="1" s="1"/>
  <c r="CU25" i="1" s="1"/>
  <c r="CV26" i="1" s="1"/>
  <c r="CW27" i="1" s="1"/>
  <c r="CX28" i="1" s="1"/>
  <c r="CY29" i="1" s="1"/>
  <c r="CZ9" i="1" s="1"/>
  <c r="DA10" i="1" s="1"/>
  <c r="DB11" i="1" s="1"/>
  <c r="DC12" i="1" s="1"/>
  <c r="DD13" i="1" s="1"/>
  <c r="DE14" i="1" s="1"/>
  <c r="DF15" i="1" s="1"/>
  <c r="DG16" i="1" s="1"/>
  <c r="DH17" i="1" s="1"/>
  <c r="DI18" i="1" s="1"/>
  <c r="DJ19" i="1" s="1"/>
  <c r="DK20" i="1" s="1"/>
  <c r="DL21" i="1" s="1"/>
  <c r="DM22" i="1" s="1"/>
  <c r="DN23" i="1" s="1"/>
  <c r="DO24" i="1" s="1"/>
  <c r="DP25" i="1" s="1"/>
  <c r="DQ26" i="1" s="1"/>
  <c r="DR27" i="1" s="1"/>
  <c r="DS28" i="1" s="1"/>
  <c r="DT29" i="1" s="1"/>
  <c r="DU9" i="1" s="1"/>
  <c r="DV10" i="1" s="1"/>
  <c r="DW11" i="1" s="1"/>
  <c r="DX12" i="1" s="1"/>
  <c r="DY13" i="1" s="1"/>
  <c r="DZ14" i="1" s="1"/>
  <c r="EA15" i="1" s="1"/>
  <c r="EB16" i="1" s="1"/>
  <c r="EC17" i="1" s="1"/>
  <c r="ED18" i="1" s="1"/>
  <c r="EE19" i="1" s="1"/>
  <c r="EF20" i="1" s="1"/>
  <c r="EG21" i="1" s="1"/>
  <c r="EH22" i="1" s="1"/>
  <c r="EI23" i="1" s="1"/>
  <c r="EJ24" i="1" s="1"/>
  <c r="EK25" i="1" s="1"/>
  <c r="EL26" i="1" s="1"/>
  <c r="EM27" i="1" s="1"/>
  <c r="EN28" i="1" s="1"/>
  <c r="EO29" i="1" s="1"/>
  <c r="EP9" i="1" s="1"/>
  <c r="EQ10" i="1" s="1"/>
  <c r="ER11" i="1" s="1"/>
  <c r="ES12" i="1" s="1"/>
  <c r="ET13" i="1" s="1"/>
  <c r="EU14" i="1" s="1"/>
  <c r="EV15" i="1" s="1"/>
  <c r="EW16" i="1" s="1"/>
  <c r="EX17" i="1" s="1"/>
  <c r="EY18" i="1" s="1"/>
  <c r="EZ19" i="1" s="1"/>
  <c r="FA20" i="1" s="1"/>
  <c r="FB21" i="1" s="1"/>
  <c r="FC22" i="1" s="1"/>
  <c r="FD23" i="1" s="1"/>
  <c r="FE24" i="1" s="1"/>
  <c r="FF25" i="1" s="1"/>
  <c r="FG26" i="1" s="1"/>
  <c r="FH27" i="1" s="1"/>
  <c r="FI28" i="1" s="1"/>
  <c r="FJ29" i="1" s="1"/>
  <c r="FK9" i="1" s="1"/>
  <c r="FL10" i="1" s="1"/>
  <c r="FM11" i="1" s="1"/>
  <c r="FN12" i="1" s="1"/>
  <c r="FO13" i="1" s="1"/>
  <c r="FP14" i="1" s="1"/>
  <c r="FQ15" i="1" s="1"/>
  <c r="FR16" i="1" s="1"/>
  <c r="FS17" i="1" s="1"/>
  <c r="FT18" i="1" s="1"/>
  <c r="FU19" i="1" s="1"/>
  <c r="FV20" i="1" s="1"/>
  <c r="FW21" i="1" s="1"/>
  <c r="FX22" i="1" s="1"/>
  <c r="FY23" i="1" s="1"/>
  <c r="FZ24" i="1" s="1"/>
  <c r="GA25" i="1" s="1"/>
  <c r="GB26" i="1" s="1"/>
  <c r="GC27" i="1" s="1"/>
  <c r="GD28" i="1" s="1"/>
  <c r="GE29" i="1" s="1"/>
  <c r="GF9" i="1" s="1"/>
  <c r="GG10" i="1" s="1"/>
  <c r="GH11" i="1" s="1"/>
  <c r="GI12" i="1" s="1"/>
  <c r="GJ13" i="1" s="1"/>
  <c r="GK14" i="1" s="1"/>
  <c r="GL15" i="1" s="1"/>
  <c r="GM16" i="1" s="1"/>
  <c r="GN17" i="1" s="1"/>
  <c r="GO18" i="1" s="1"/>
  <c r="GP19" i="1" s="1"/>
  <c r="GQ20" i="1" s="1"/>
  <c r="GR21" i="1" s="1"/>
  <c r="GS22" i="1" s="1"/>
  <c r="GT23" i="1" s="1"/>
  <c r="GU24" i="1" s="1"/>
  <c r="GV25" i="1" s="1"/>
  <c r="GW26" i="1" s="1"/>
  <c r="GX27" i="1" s="1"/>
  <c r="GY28" i="1" s="1"/>
  <c r="GZ29" i="1" s="1"/>
  <c r="HA9" i="1" s="1"/>
  <c r="HB10" i="1" s="1"/>
  <c r="HC11" i="1" s="1"/>
  <c r="HD12" i="1" s="1"/>
  <c r="HE13" i="1" s="1"/>
  <c r="HF14" i="1" s="1"/>
  <c r="HG15" i="1" s="1"/>
  <c r="HH16" i="1" s="1"/>
  <c r="HI17" i="1" s="1"/>
  <c r="HJ18" i="1" s="1"/>
  <c r="HK19" i="1" s="1"/>
  <c r="HL20" i="1" s="1"/>
  <c r="HM21" i="1" s="1"/>
  <c r="HN22" i="1" s="1"/>
  <c r="HO23" i="1" s="1"/>
  <c r="HP24" i="1" s="1"/>
  <c r="HQ25" i="1" s="1"/>
  <c r="HR26" i="1" s="1"/>
  <c r="HS27" i="1" s="1"/>
  <c r="HT28" i="1" s="1"/>
  <c r="HU29" i="1" s="1"/>
  <c r="HV9" i="1" s="1"/>
  <c r="HW10" i="1" s="1"/>
  <c r="HX11" i="1" s="1"/>
  <c r="HY12" i="1" s="1"/>
  <c r="HZ13" i="1" s="1"/>
  <c r="IA14" i="1" s="1"/>
  <c r="IB15" i="1" s="1"/>
  <c r="IC16" i="1" s="1"/>
  <c r="ID17" i="1" s="1"/>
  <c r="IE18" i="1" s="1"/>
  <c r="IF19" i="1" s="1"/>
  <c r="IG20" i="1" s="1"/>
  <c r="IH21" i="1" s="1"/>
  <c r="II22" i="1" s="1"/>
  <c r="IJ23" i="1" s="1"/>
  <c r="IK24" i="1" s="1"/>
  <c r="IL25" i="1" s="1"/>
  <c r="IM26" i="1" s="1"/>
  <c r="IN27" i="1" s="1"/>
  <c r="IO28" i="1" s="1"/>
  <c r="IP29" i="1" s="1"/>
  <c r="IQ9" i="1" s="1"/>
  <c r="IR10" i="1" s="1"/>
  <c r="IS11" i="1" s="1"/>
  <c r="IT12" i="1" s="1"/>
  <c r="IU13" i="1" s="1"/>
  <c r="IV14" i="1" s="1"/>
  <c r="IW15" i="1" s="1"/>
  <c r="IX16" i="1" s="1"/>
  <c r="IY17" i="1" s="1"/>
  <c r="IZ18" i="1" s="1"/>
  <c r="JA19" i="1" s="1"/>
  <c r="JB20" i="1" s="1"/>
  <c r="JC21" i="1" s="1"/>
  <c r="JD22" i="1" s="1"/>
  <c r="JE23" i="1" s="1"/>
  <c r="JF24" i="1" s="1"/>
  <c r="JG25" i="1" s="1"/>
  <c r="JH26" i="1" s="1"/>
  <c r="JI27" i="1" s="1"/>
  <c r="JJ28" i="1" s="1"/>
  <c r="JK29" i="1" s="1"/>
  <c r="JL9" i="1" s="1"/>
  <c r="JM10" i="1" s="1"/>
  <c r="JN11" i="1" s="1"/>
  <c r="JO12" i="1" s="1"/>
  <c r="JP13" i="1" s="1"/>
  <c r="JQ14" i="1" s="1"/>
  <c r="JR15" i="1" s="1"/>
  <c r="JS16" i="1" s="1"/>
  <c r="JT17" i="1" s="1"/>
  <c r="JU18" i="1" s="1"/>
  <c r="JV19" i="1" s="1"/>
  <c r="JW20" i="1" s="1"/>
  <c r="JX21" i="1" s="1"/>
  <c r="JY22" i="1" s="1"/>
  <c r="JZ23" i="1" s="1"/>
  <c r="KA24" i="1" s="1"/>
  <c r="KB25" i="1" s="1"/>
  <c r="KC26" i="1" s="1"/>
  <c r="KD27" i="1" s="1"/>
  <c r="KE28" i="1" s="1"/>
  <c r="KF29" i="1" s="1"/>
  <c r="KG9" i="1" s="1"/>
  <c r="KH10" i="1" s="1"/>
  <c r="KI11" i="1" s="1"/>
  <c r="KJ12" i="1" s="1"/>
  <c r="KK13" i="1" s="1"/>
  <c r="KL14" i="1" s="1"/>
  <c r="KM15" i="1" s="1"/>
  <c r="KN16" i="1" s="1"/>
  <c r="KO17" i="1" s="1"/>
  <c r="KP18" i="1" s="1"/>
  <c r="KQ19" i="1" s="1"/>
  <c r="KR20" i="1" s="1"/>
  <c r="KS21" i="1" s="1"/>
  <c r="KT22" i="1" s="1"/>
  <c r="KU23" i="1" s="1"/>
  <c r="KV24" i="1" s="1"/>
  <c r="KW25" i="1" s="1"/>
  <c r="KX26" i="1" s="1"/>
  <c r="KY27" i="1" s="1"/>
  <c r="KZ28" i="1" s="1"/>
  <c r="LA29" i="1" s="1"/>
  <c r="LB9" i="1" s="1"/>
  <c r="LC10" i="1" s="1"/>
  <c r="LD11" i="1" s="1"/>
  <c r="LE12" i="1" s="1"/>
  <c r="LF13" i="1" s="1"/>
  <c r="LG14" i="1" s="1"/>
  <c r="LH15" i="1" s="1"/>
  <c r="LI16" i="1" s="1"/>
  <c r="LJ17" i="1" s="1"/>
  <c r="LK18" i="1" s="1"/>
  <c r="LL19" i="1" s="1"/>
  <c r="LM20" i="1" s="1"/>
  <c r="LN21" i="1" s="1"/>
  <c r="LO22" i="1" s="1"/>
  <c r="LP23" i="1" s="1"/>
  <c r="LQ24" i="1" s="1"/>
  <c r="LR25" i="1" s="1"/>
  <c r="LS26" i="1" s="1"/>
  <c r="LT27" i="1" s="1"/>
  <c r="LU28" i="1" s="1"/>
  <c r="LV29" i="1" s="1"/>
  <c r="LW9" i="1" s="1"/>
  <c r="LX10" i="1" s="1"/>
  <c r="LY11" i="1" s="1"/>
  <c r="LZ12" i="1" s="1"/>
  <c r="MA13" i="1" s="1"/>
  <c r="MB14" i="1" s="1"/>
  <c r="MC15" i="1" s="1"/>
  <c r="MD16" i="1" s="1"/>
  <c r="ME17" i="1" s="1"/>
  <c r="MF18" i="1" s="1"/>
  <c r="MG19" i="1" s="1"/>
  <c r="MH20" i="1" s="1"/>
  <c r="MI21" i="1" s="1"/>
  <c r="MJ22" i="1" s="1"/>
  <c r="MK23" i="1" s="1"/>
  <c r="ML24" i="1" s="1"/>
  <c r="MM25" i="1" s="1"/>
  <c r="MN26" i="1" s="1"/>
  <c r="MO27" i="1" s="1"/>
  <c r="MP28" i="1" s="1"/>
  <c r="MQ29" i="1" s="1"/>
  <c r="MR9" i="1" s="1"/>
  <c r="MS10" i="1" s="1"/>
  <c r="MT11" i="1" s="1"/>
  <c r="MU12" i="1" s="1"/>
  <c r="MV13" i="1" s="1"/>
  <c r="MW14" i="1" s="1"/>
  <c r="MX15" i="1" s="1"/>
  <c r="MY16" i="1" s="1"/>
  <c r="MZ17" i="1" s="1"/>
  <c r="NA18" i="1" s="1"/>
  <c r="NB19" i="1" s="1"/>
  <c r="NC20" i="1" s="1"/>
  <c r="ND21" i="1" s="1"/>
  <c r="NE22" i="1" s="1"/>
  <c r="NF23" i="1" s="1"/>
  <c r="NG24" i="1" s="1"/>
  <c r="NH25" i="1" s="1"/>
  <c r="NI26" i="1" s="1"/>
  <c r="NJ27" i="1" s="1"/>
  <c r="NK28" i="1" s="1"/>
  <c r="S9" i="1"/>
  <c r="T10" i="1" s="1"/>
  <c r="U11" i="1" s="1"/>
  <c r="V12" i="1" s="1"/>
  <c r="W13" i="1" s="1"/>
  <c r="X14" i="1" s="1"/>
  <c r="Y15" i="1" s="1"/>
  <c r="Z16" i="1" s="1"/>
  <c r="AA17" i="1" s="1"/>
  <c r="AB18" i="1" s="1"/>
  <c r="AC19" i="1" s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9" i="1" s="1"/>
  <c r="AO10" i="1" s="1"/>
  <c r="AP11" i="1" s="1"/>
  <c r="AQ12" i="1" s="1"/>
  <c r="AR13" i="1" s="1"/>
  <c r="AS14" i="1" s="1"/>
  <c r="AT15" i="1" s="1"/>
  <c r="AU16" i="1" s="1"/>
  <c r="AV17" i="1" s="1"/>
  <c r="AW18" i="1" s="1"/>
  <c r="AX19" i="1" s="1"/>
  <c r="AY20" i="1" s="1"/>
  <c r="AZ21" i="1" s="1"/>
  <c r="BA22" i="1" s="1"/>
  <c r="BB23" i="1" s="1"/>
  <c r="BC24" i="1" s="1"/>
  <c r="BD25" i="1" s="1"/>
  <c r="BE26" i="1" s="1"/>
  <c r="BF27" i="1" s="1"/>
  <c r="BG28" i="1" s="1"/>
  <c r="BH29" i="1" s="1"/>
  <c r="BI9" i="1" s="1"/>
  <c r="BJ10" i="1" s="1"/>
  <c r="BK11" i="1" s="1"/>
  <c r="BL12" i="1" s="1"/>
  <c r="BM13" i="1" s="1"/>
  <c r="BN14" i="1" s="1"/>
  <c r="BO15" i="1" s="1"/>
  <c r="BP16" i="1" s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CB28" i="1" s="1"/>
  <c r="CC29" i="1" s="1"/>
  <c r="CD9" i="1" s="1"/>
  <c r="CE10" i="1" s="1"/>
  <c r="CF11" i="1" s="1"/>
  <c r="CG12" i="1" s="1"/>
  <c r="CH13" i="1" s="1"/>
  <c r="CI14" i="1" s="1"/>
  <c r="CJ15" i="1" s="1"/>
  <c r="CK16" i="1" s="1"/>
  <c r="CL17" i="1" s="1"/>
  <c r="CM18" i="1" s="1"/>
  <c r="CN19" i="1" s="1"/>
  <c r="CO20" i="1" s="1"/>
  <c r="CP21" i="1" s="1"/>
  <c r="CQ22" i="1" s="1"/>
  <c r="CR23" i="1" s="1"/>
  <c r="CS24" i="1" s="1"/>
  <c r="CT25" i="1" s="1"/>
  <c r="CU26" i="1" s="1"/>
  <c r="CV27" i="1" s="1"/>
  <c r="CW28" i="1" s="1"/>
  <c r="CX29" i="1" s="1"/>
  <c r="CY9" i="1" s="1"/>
  <c r="CZ10" i="1" s="1"/>
  <c r="DA11" i="1" s="1"/>
  <c r="DB12" i="1" s="1"/>
  <c r="DC13" i="1" s="1"/>
  <c r="DD14" i="1" s="1"/>
  <c r="DE15" i="1" s="1"/>
  <c r="DF16" i="1" s="1"/>
  <c r="DG17" i="1" s="1"/>
  <c r="DH18" i="1" s="1"/>
  <c r="DI19" i="1" s="1"/>
  <c r="DJ20" i="1" s="1"/>
  <c r="DK21" i="1" s="1"/>
  <c r="DL22" i="1" s="1"/>
  <c r="DM23" i="1" s="1"/>
  <c r="DN24" i="1" s="1"/>
  <c r="DO25" i="1" s="1"/>
  <c r="DP26" i="1" s="1"/>
  <c r="DQ27" i="1" s="1"/>
  <c r="DR28" i="1" s="1"/>
  <c r="DS29" i="1" s="1"/>
  <c r="DT9" i="1" s="1"/>
  <c r="DU10" i="1" s="1"/>
  <c r="DV11" i="1" s="1"/>
  <c r="DW12" i="1" s="1"/>
  <c r="DX13" i="1" s="1"/>
  <c r="DY14" i="1" s="1"/>
  <c r="DZ15" i="1" s="1"/>
  <c r="EA16" i="1" s="1"/>
  <c r="EB17" i="1" s="1"/>
  <c r="EC18" i="1" s="1"/>
  <c r="ED19" i="1" s="1"/>
  <c r="EE20" i="1" s="1"/>
  <c r="EF21" i="1" s="1"/>
  <c r="EG22" i="1" s="1"/>
  <c r="EH23" i="1" s="1"/>
  <c r="EI24" i="1" s="1"/>
  <c r="EJ25" i="1" s="1"/>
  <c r="EK26" i="1" s="1"/>
  <c r="EL27" i="1" s="1"/>
  <c r="EM28" i="1" s="1"/>
  <c r="EN29" i="1" s="1"/>
  <c r="EO9" i="1" s="1"/>
  <c r="EP10" i="1" s="1"/>
  <c r="EQ11" i="1" s="1"/>
  <c r="ER12" i="1" s="1"/>
  <c r="ES13" i="1" s="1"/>
  <c r="ET14" i="1" s="1"/>
  <c r="EU15" i="1" s="1"/>
  <c r="EV16" i="1" s="1"/>
  <c r="EW17" i="1" s="1"/>
  <c r="EX18" i="1" s="1"/>
  <c r="EY19" i="1" s="1"/>
  <c r="EZ20" i="1" s="1"/>
  <c r="FA21" i="1" s="1"/>
  <c r="FB22" i="1" s="1"/>
  <c r="FC23" i="1" s="1"/>
  <c r="FD24" i="1" s="1"/>
  <c r="FE25" i="1" s="1"/>
  <c r="FF26" i="1" s="1"/>
  <c r="FG27" i="1" s="1"/>
  <c r="FH28" i="1" s="1"/>
  <c r="FI29" i="1" s="1"/>
  <c r="FJ9" i="1" s="1"/>
  <c r="FK10" i="1" s="1"/>
  <c r="FL11" i="1" s="1"/>
  <c r="FM12" i="1" s="1"/>
  <c r="FN13" i="1" s="1"/>
  <c r="FO14" i="1" s="1"/>
  <c r="FP15" i="1" s="1"/>
  <c r="FQ16" i="1" s="1"/>
  <c r="FR17" i="1" s="1"/>
  <c r="FS18" i="1" s="1"/>
  <c r="FT19" i="1" s="1"/>
  <c r="FU20" i="1" s="1"/>
  <c r="FV21" i="1" s="1"/>
  <c r="FW22" i="1" s="1"/>
  <c r="FX23" i="1" s="1"/>
  <c r="FY24" i="1" s="1"/>
  <c r="FZ25" i="1" s="1"/>
  <c r="GA26" i="1" s="1"/>
  <c r="GB27" i="1" s="1"/>
  <c r="GC28" i="1" s="1"/>
  <c r="GD29" i="1" s="1"/>
  <c r="GE9" i="1" s="1"/>
  <c r="GF10" i="1" s="1"/>
  <c r="GG11" i="1" s="1"/>
  <c r="GH12" i="1" s="1"/>
  <c r="GI13" i="1" s="1"/>
  <c r="GJ14" i="1" s="1"/>
  <c r="GK15" i="1" s="1"/>
  <c r="GL16" i="1" s="1"/>
  <c r="GM17" i="1" s="1"/>
  <c r="GN18" i="1" s="1"/>
  <c r="GO19" i="1" s="1"/>
  <c r="GP20" i="1" s="1"/>
  <c r="GQ21" i="1" s="1"/>
  <c r="GR22" i="1" s="1"/>
  <c r="GS23" i="1" s="1"/>
  <c r="GT24" i="1" s="1"/>
  <c r="GU25" i="1" s="1"/>
  <c r="GV26" i="1" s="1"/>
  <c r="GW27" i="1" s="1"/>
  <c r="GX28" i="1" s="1"/>
  <c r="GY29" i="1" s="1"/>
  <c r="GZ9" i="1" s="1"/>
  <c r="HA10" i="1" s="1"/>
  <c r="HB11" i="1" s="1"/>
  <c r="HC12" i="1" s="1"/>
  <c r="HD13" i="1" s="1"/>
  <c r="HE14" i="1" s="1"/>
  <c r="HF15" i="1" s="1"/>
  <c r="HG16" i="1" s="1"/>
  <c r="HH17" i="1" s="1"/>
  <c r="HI18" i="1" s="1"/>
  <c r="HJ19" i="1" s="1"/>
  <c r="HK20" i="1" s="1"/>
  <c r="HL21" i="1" s="1"/>
  <c r="HM22" i="1" s="1"/>
  <c r="HN23" i="1" s="1"/>
  <c r="HO24" i="1" s="1"/>
  <c r="HP25" i="1" s="1"/>
  <c r="HQ26" i="1" s="1"/>
  <c r="HR27" i="1" s="1"/>
  <c r="HS28" i="1" s="1"/>
  <c r="HT29" i="1" s="1"/>
  <c r="HU9" i="1" s="1"/>
  <c r="HV10" i="1" s="1"/>
  <c r="HW11" i="1" s="1"/>
  <c r="HX12" i="1" s="1"/>
  <c r="HY13" i="1" s="1"/>
  <c r="HZ14" i="1" s="1"/>
  <c r="IA15" i="1" s="1"/>
  <c r="IB16" i="1" s="1"/>
  <c r="IC17" i="1" s="1"/>
  <c r="ID18" i="1" s="1"/>
  <c r="IE19" i="1" s="1"/>
  <c r="IF20" i="1" s="1"/>
  <c r="IG21" i="1" s="1"/>
  <c r="IH22" i="1" s="1"/>
  <c r="II23" i="1" s="1"/>
  <c r="IJ24" i="1" s="1"/>
  <c r="IK25" i="1" s="1"/>
  <c r="IL26" i="1" s="1"/>
  <c r="IM27" i="1" s="1"/>
  <c r="IN28" i="1" s="1"/>
  <c r="IO29" i="1" s="1"/>
  <c r="IP9" i="1" s="1"/>
  <c r="IQ10" i="1" s="1"/>
  <c r="IR11" i="1" s="1"/>
  <c r="IS12" i="1" s="1"/>
  <c r="IT13" i="1" s="1"/>
  <c r="IU14" i="1" s="1"/>
  <c r="IV15" i="1" s="1"/>
  <c r="IW16" i="1" s="1"/>
  <c r="IX17" i="1" s="1"/>
  <c r="IY18" i="1" s="1"/>
  <c r="IZ19" i="1" s="1"/>
  <c r="JA20" i="1" s="1"/>
  <c r="JB21" i="1" s="1"/>
  <c r="JC22" i="1" s="1"/>
  <c r="JD23" i="1" s="1"/>
  <c r="JE24" i="1" s="1"/>
  <c r="JF25" i="1" s="1"/>
  <c r="JG26" i="1" s="1"/>
  <c r="JH27" i="1" s="1"/>
  <c r="JI28" i="1" s="1"/>
  <c r="JJ29" i="1" s="1"/>
  <c r="JK9" i="1" s="1"/>
  <c r="JL10" i="1" s="1"/>
  <c r="JM11" i="1" s="1"/>
  <c r="JN12" i="1" s="1"/>
  <c r="JO13" i="1" s="1"/>
  <c r="JP14" i="1" s="1"/>
  <c r="JQ15" i="1" s="1"/>
  <c r="JR16" i="1" s="1"/>
  <c r="JS17" i="1" s="1"/>
  <c r="JT18" i="1" s="1"/>
  <c r="JU19" i="1" s="1"/>
  <c r="JV20" i="1" s="1"/>
  <c r="JW21" i="1" s="1"/>
  <c r="JX22" i="1" s="1"/>
  <c r="JY23" i="1" s="1"/>
  <c r="JZ24" i="1" s="1"/>
  <c r="KA25" i="1" s="1"/>
  <c r="KB26" i="1" s="1"/>
  <c r="KC27" i="1" s="1"/>
  <c r="KD28" i="1" s="1"/>
  <c r="KE29" i="1" s="1"/>
  <c r="KF9" i="1" s="1"/>
  <c r="KG10" i="1" s="1"/>
  <c r="KH11" i="1" s="1"/>
  <c r="KI12" i="1" s="1"/>
  <c r="KJ13" i="1" s="1"/>
  <c r="KK14" i="1" s="1"/>
  <c r="KL15" i="1" s="1"/>
  <c r="KM16" i="1" s="1"/>
  <c r="KN17" i="1" s="1"/>
  <c r="KO18" i="1" s="1"/>
  <c r="KP19" i="1" s="1"/>
  <c r="KQ20" i="1" s="1"/>
  <c r="KR21" i="1" s="1"/>
  <c r="KS22" i="1" s="1"/>
  <c r="KT23" i="1" s="1"/>
  <c r="KU24" i="1" s="1"/>
  <c r="KV25" i="1" s="1"/>
  <c r="KW26" i="1" s="1"/>
  <c r="KX27" i="1" s="1"/>
  <c r="KY28" i="1" s="1"/>
  <c r="KZ29" i="1" s="1"/>
  <c r="LA9" i="1" s="1"/>
  <c r="LB10" i="1" s="1"/>
  <c r="LC11" i="1" s="1"/>
  <c r="LD12" i="1" s="1"/>
  <c r="LE13" i="1" s="1"/>
  <c r="LF14" i="1" s="1"/>
  <c r="LG15" i="1" s="1"/>
  <c r="LH16" i="1" s="1"/>
  <c r="LI17" i="1" s="1"/>
  <c r="LJ18" i="1" s="1"/>
  <c r="LK19" i="1" s="1"/>
  <c r="LL20" i="1" s="1"/>
  <c r="LM21" i="1" s="1"/>
  <c r="LN22" i="1" s="1"/>
  <c r="LO23" i="1" s="1"/>
  <c r="LP24" i="1" s="1"/>
  <c r="LQ25" i="1" s="1"/>
  <c r="LR26" i="1" s="1"/>
  <c r="LS27" i="1" s="1"/>
  <c r="LT28" i="1" s="1"/>
  <c r="LU29" i="1" s="1"/>
  <c r="LV9" i="1" s="1"/>
  <c r="LW10" i="1" s="1"/>
  <c r="LX11" i="1" s="1"/>
  <c r="LY12" i="1" s="1"/>
  <c r="LZ13" i="1" s="1"/>
  <c r="MA14" i="1" s="1"/>
  <c r="MB15" i="1" s="1"/>
  <c r="MC16" i="1" s="1"/>
  <c r="MD17" i="1" s="1"/>
  <c r="ME18" i="1" s="1"/>
  <c r="MF19" i="1" s="1"/>
  <c r="MG20" i="1" s="1"/>
  <c r="MH21" i="1" s="1"/>
  <c r="MI22" i="1" s="1"/>
  <c r="MJ23" i="1" s="1"/>
  <c r="MK24" i="1" s="1"/>
  <c r="ML25" i="1" s="1"/>
  <c r="MM26" i="1" s="1"/>
  <c r="MN27" i="1" s="1"/>
  <c r="MO28" i="1" s="1"/>
  <c r="MP29" i="1" s="1"/>
  <c r="MQ9" i="1" s="1"/>
  <c r="MR10" i="1" s="1"/>
  <c r="MS11" i="1" s="1"/>
  <c r="MT12" i="1" s="1"/>
  <c r="MU13" i="1" s="1"/>
  <c r="MV14" i="1" s="1"/>
  <c r="MW15" i="1" s="1"/>
  <c r="MX16" i="1" s="1"/>
  <c r="MY17" i="1" s="1"/>
  <c r="MZ18" i="1" s="1"/>
  <c r="NA19" i="1" s="1"/>
  <c r="NB20" i="1" s="1"/>
  <c r="NC21" i="1" s="1"/>
  <c r="ND22" i="1" s="1"/>
  <c r="NE23" i="1" s="1"/>
  <c r="NF24" i="1" s="1"/>
  <c r="NG25" i="1" s="1"/>
  <c r="NH26" i="1" s="1"/>
  <c r="NI27" i="1" s="1"/>
  <c r="NJ28" i="1" s="1"/>
  <c r="NK29" i="1" s="1"/>
  <c r="R9" i="1"/>
  <c r="P9" i="1"/>
  <c r="Q10" i="1" s="1"/>
  <c r="O9" i="1"/>
  <c r="P10" i="1" s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AB22" i="1" s="1"/>
  <c r="AC23" i="1" s="1"/>
  <c r="AD24" i="1" s="1"/>
  <c r="AE25" i="1" s="1"/>
  <c r="AF26" i="1" s="1"/>
  <c r="AG27" i="1" s="1"/>
  <c r="AH28" i="1" s="1"/>
  <c r="AI29" i="1" s="1"/>
  <c r="AJ9" i="1" s="1"/>
  <c r="AK10" i="1" s="1"/>
  <c r="AL11" i="1" s="1"/>
  <c r="AM12" i="1" s="1"/>
  <c r="AN13" i="1" s="1"/>
  <c r="AO14" i="1" s="1"/>
  <c r="AP15" i="1" s="1"/>
  <c r="AQ16" i="1" s="1"/>
  <c r="AR17" i="1" s="1"/>
  <c r="AS18" i="1" s="1"/>
  <c r="AT19" i="1" s="1"/>
  <c r="AU20" i="1" s="1"/>
  <c r="AV21" i="1" s="1"/>
  <c r="AW22" i="1" s="1"/>
  <c r="AX23" i="1" s="1"/>
  <c r="AY24" i="1" s="1"/>
  <c r="AZ25" i="1" s="1"/>
  <c r="BA26" i="1" s="1"/>
  <c r="BB27" i="1" s="1"/>
  <c r="BC28" i="1" s="1"/>
  <c r="BD29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O19" i="1" s="1"/>
  <c r="BP20" i="1" s="1"/>
  <c r="BQ21" i="1" s="1"/>
  <c r="BR22" i="1" s="1"/>
  <c r="BS23" i="1" s="1"/>
  <c r="BT24" i="1" s="1"/>
  <c r="BU25" i="1" s="1"/>
  <c r="BV26" i="1" s="1"/>
  <c r="BW27" i="1" s="1"/>
  <c r="BX28" i="1" s="1"/>
  <c r="BY29" i="1" s="1"/>
  <c r="BZ9" i="1" s="1"/>
  <c r="CA10" i="1" s="1"/>
  <c r="CB11" i="1" s="1"/>
  <c r="CC12" i="1" s="1"/>
  <c r="CD13" i="1" s="1"/>
  <c r="CE14" i="1" s="1"/>
  <c r="CF15" i="1" s="1"/>
  <c r="CG16" i="1" s="1"/>
  <c r="CH17" i="1" s="1"/>
  <c r="CI18" i="1" s="1"/>
  <c r="CJ19" i="1" s="1"/>
  <c r="CK20" i="1" s="1"/>
  <c r="CL21" i="1" s="1"/>
  <c r="CM22" i="1" s="1"/>
  <c r="CN23" i="1" s="1"/>
  <c r="CO24" i="1" s="1"/>
  <c r="CP25" i="1" s="1"/>
  <c r="CQ26" i="1" s="1"/>
  <c r="CR27" i="1" s="1"/>
  <c r="CS28" i="1" s="1"/>
  <c r="CT29" i="1" s="1"/>
  <c r="CU9" i="1" s="1"/>
  <c r="CV10" i="1" s="1"/>
  <c r="CW11" i="1" s="1"/>
  <c r="CX12" i="1" s="1"/>
  <c r="CY13" i="1" s="1"/>
  <c r="CZ14" i="1" s="1"/>
  <c r="DA15" i="1" s="1"/>
  <c r="DB16" i="1" s="1"/>
  <c r="DC17" i="1" s="1"/>
  <c r="DD18" i="1" s="1"/>
  <c r="DE19" i="1" s="1"/>
  <c r="DF20" i="1" s="1"/>
  <c r="DG21" i="1" s="1"/>
  <c r="DH22" i="1" s="1"/>
  <c r="DI23" i="1" s="1"/>
  <c r="DJ24" i="1" s="1"/>
  <c r="DK25" i="1" s="1"/>
  <c r="DL26" i="1" s="1"/>
  <c r="DM27" i="1" s="1"/>
  <c r="DN28" i="1" s="1"/>
  <c r="DO29" i="1" s="1"/>
  <c r="DP9" i="1" s="1"/>
  <c r="DQ10" i="1" s="1"/>
  <c r="DR11" i="1" s="1"/>
  <c r="DS12" i="1" s="1"/>
  <c r="DT13" i="1" s="1"/>
  <c r="DU14" i="1" s="1"/>
  <c r="DV15" i="1" s="1"/>
  <c r="DW16" i="1" s="1"/>
  <c r="DX17" i="1" s="1"/>
  <c r="DY18" i="1" s="1"/>
  <c r="DZ19" i="1" s="1"/>
  <c r="EA20" i="1" s="1"/>
  <c r="EB21" i="1" s="1"/>
  <c r="EC22" i="1" s="1"/>
  <c r="ED23" i="1" s="1"/>
  <c r="EE24" i="1" s="1"/>
  <c r="EF25" i="1" s="1"/>
  <c r="EG26" i="1" s="1"/>
  <c r="EH27" i="1" s="1"/>
  <c r="EI28" i="1" s="1"/>
  <c r="EJ29" i="1" s="1"/>
  <c r="EK9" i="1" s="1"/>
  <c r="EL10" i="1" s="1"/>
  <c r="EM11" i="1" s="1"/>
  <c r="EN12" i="1" s="1"/>
  <c r="EO13" i="1" s="1"/>
  <c r="EP14" i="1" s="1"/>
  <c r="EQ15" i="1" s="1"/>
  <c r="ER16" i="1" s="1"/>
  <c r="ES17" i="1" s="1"/>
  <c r="ET18" i="1" s="1"/>
  <c r="EU19" i="1" s="1"/>
  <c r="EV20" i="1" s="1"/>
  <c r="EW21" i="1" s="1"/>
  <c r="EX22" i="1" s="1"/>
  <c r="EY23" i="1" s="1"/>
  <c r="EZ24" i="1" s="1"/>
  <c r="FA25" i="1" s="1"/>
  <c r="FB26" i="1" s="1"/>
  <c r="FC27" i="1" s="1"/>
  <c r="FD28" i="1" s="1"/>
  <c r="FE29" i="1" s="1"/>
  <c r="FF9" i="1" s="1"/>
  <c r="FG10" i="1" s="1"/>
  <c r="FH11" i="1" s="1"/>
  <c r="FI12" i="1" s="1"/>
  <c r="FJ13" i="1" s="1"/>
  <c r="FK14" i="1" s="1"/>
  <c r="FL15" i="1" s="1"/>
  <c r="FM16" i="1" s="1"/>
  <c r="FN17" i="1" s="1"/>
  <c r="FO18" i="1" s="1"/>
  <c r="FP19" i="1" s="1"/>
  <c r="FQ20" i="1" s="1"/>
  <c r="FR21" i="1" s="1"/>
  <c r="FS22" i="1" s="1"/>
  <c r="FT23" i="1" s="1"/>
  <c r="FU24" i="1" s="1"/>
  <c r="FV25" i="1" s="1"/>
  <c r="FW26" i="1" s="1"/>
  <c r="FX27" i="1" s="1"/>
  <c r="FY28" i="1" s="1"/>
  <c r="FZ29" i="1" s="1"/>
  <c r="GA9" i="1" s="1"/>
  <c r="GB10" i="1" s="1"/>
  <c r="GC11" i="1" s="1"/>
  <c r="GD12" i="1" s="1"/>
  <c r="GE13" i="1" s="1"/>
  <c r="GF14" i="1" s="1"/>
  <c r="GG15" i="1" s="1"/>
  <c r="GH16" i="1" s="1"/>
  <c r="GI17" i="1" s="1"/>
  <c r="GJ18" i="1" s="1"/>
  <c r="GK19" i="1" s="1"/>
  <c r="GL20" i="1" s="1"/>
  <c r="GM21" i="1" s="1"/>
  <c r="GN22" i="1" s="1"/>
  <c r="GO23" i="1" s="1"/>
  <c r="GP24" i="1" s="1"/>
  <c r="GQ25" i="1" s="1"/>
  <c r="GR26" i="1" s="1"/>
  <c r="GS27" i="1" s="1"/>
  <c r="GT28" i="1" s="1"/>
  <c r="GU29" i="1" s="1"/>
  <c r="GV9" i="1" s="1"/>
  <c r="GW10" i="1" s="1"/>
  <c r="GX11" i="1" s="1"/>
  <c r="GY12" i="1" s="1"/>
  <c r="GZ13" i="1" s="1"/>
  <c r="HA14" i="1" s="1"/>
  <c r="HB15" i="1" s="1"/>
  <c r="HC16" i="1" s="1"/>
  <c r="HD17" i="1" s="1"/>
  <c r="HE18" i="1" s="1"/>
  <c r="HF19" i="1" s="1"/>
  <c r="HG20" i="1" s="1"/>
  <c r="HH21" i="1" s="1"/>
  <c r="HI22" i="1" s="1"/>
  <c r="HJ23" i="1" s="1"/>
  <c r="HK24" i="1" s="1"/>
  <c r="HL25" i="1" s="1"/>
  <c r="HM26" i="1" s="1"/>
  <c r="HN27" i="1" s="1"/>
  <c r="HO28" i="1" s="1"/>
  <c r="HP29" i="1" s="1"/>
  <c r="HQ9" i="1" s="1"/>
  <c r="HR10" i="1" s="1"/>
  <c r="HS11" i="1" s="1"/>
  <c r="HT12" i="1" s="1"/>
  <c r="HU13" i="1" s="1"/>
  <c r="HV14" i="1" s="1"/>
  <c r="HW15" i="1" s="1"/>
  <c r="HX16" i="1" s="1"/>
  <c r="HY17" i="1" s="1"/>
  <c r="HZ18" i="1" s="1"/>
  <c r="IA19" i="1" s="1"/>
  <c r="IB20" i="1" s="1"/>
  <c r="IC21" i="1" s="1"/>
  <c r="ID22" i="1" s="1"/>
  <c r="IE23" i="1" s="1"/>
  <c r="IF24" i="1" s="1"/>
  <c r="IG25" i="1" s="1"/>
  <c r="IH26" i="1" s="1"/>
  <c r="II27" i="1" s="1"/>
  <c r="IJ28" i="1" s="1"/>
  <c r="IK29" i="1" s="1"/>
  <c r="IL9" i="1" s="1"/>
  <c r="IM10" i="1" s="1"/>
  <c r="IN11" i="1" s="1"/>
  <c r="IO12" i="1" s="1"/>
  <c r="IP13" i="1" s="1"/>
  <c r="IQ14" i="1" s="1"/>
  <c r="IR15" i="1" s="1"/>
  <c r="IS16" i="1" s="1"/>
  <c r="IT17" i="1" s="1"/>
  <c r="IU18" i="1" s="1"/>
  <c r="IV19" i="1" s="1"/>
  <c r="IW20" i="1" s="1"/>
  <c r="IX21" i="1" s="1"/>
  <c r="IY22" i="1" s="1"/>
  <c r="IZ23" i="1" s="1"/>
  <c r="JA24" i="1" s="1"/>
  <c r="JB25" i="1" s="1"/>
  <c r="JC26" i="1" s="1"/>
  <c r="JD27" i="1" s="1"/>
  <c r="JE28" i="1" s="1"/>
  <c r="JF29" i="1" s="1"/>
  <c r="JG9" i="1" s="1"/>
  <c r="JH10" i="1" s="1"/>
  <c r="JI11" i="1" s="1"/>
  <c r="JJ12" i="1" s="1"/>
  <c r="JK13" i="1" s="1"/>
  <c r="JL14" i="1" s="1"/>
  <c r="JM15" i="1" s="1"/>
  <c r="JN16" i="1" s="1"/>
  <c r="JO17" i="1" s="1"/>
  <c r="JP18" i="1" s="1"/>
  <c r="JQ19" i="1" s="1"/>
  <c r="JR20" i="1" s="1"/>
  <c r="JS21" i="1" s="1"/>
  <c r="JT22" i="1" s="1"/>
  <c r="JU23" i="1" s="1"/>
  <c r="JV24" i="1" s="1"/>
  <c r="JW25" i="1" s="1"/>
  <c r="JX26" i="1" s="1"/>
  <c r="JY27" i="1" s="1"/>
  <c r="JZ28" i="1" s="1"/>
  <c r="KA29" i="1" s="1"/>
  <c r="KB9" i="1" s="1"/>
  <c r="KC10" i="1" s="1"/>
  <c r="KD11" i="1" s="1"/>
  <c r="KE12" i="1" s="1"/>
  <c r="KF13" i="1" s="1"/>
  <c r="KG14" i="1" s="1"/>
  <c r="KH15" i="1" s="1"/>
  <c r="KI16" i="1" s="1"/>
  <c r="KJ17" i="1" s="1"/>
  <c r="KK18" i="1" s="1"/>
  <c r="KL19" i="1" s="1"/>
  <c r="KM20" i="1" s="1"/>
  <c r="KN21" i="1" s="1"/>
  <c r="KO22" i="1" s="1"/>
  <c r="KP23" i="1" s="1"/>
  <c r="KQ24" i="1" s="1"/>
  <c r="KR25" i="1" s="1"/>
  <c r="KS26" i="1" s="1"/>
  <c r="KT27" i="1" s="1"/>
  <c r="KU28" i="1" s="1"/>
  <c r="KV29" i="1" s="1"/>
  <c r="KW9" i="1" s="1"/>
  <c r="KX10" i="1" s="1"/>
  <c r="KY11" i="1" s="1"/>
  <c r="KZ12" i="1" s="1"/>
  <c r="LA13" i="1" s="1"/>
  <c r="LB14" i="1" s="1"/>
  <c r="LC15" i="1" s="1"/>
  <c r="LD16" i="1" s="1"/>
  <c r="LE17" i="1" s="1"/>
  <c r="LF18" i="1" s="1"/>
  <c r="LG19" i="1" s="1"/>
  <c r="LH20" i="1" s="1"/>
  <c r="LI21" i="1" s="1"/>
  <c r="LJ22" i="1" s="1"/>
  <c r="LK23" i="1" s="1"/>
  <c r="LL24" i="1" s="1"/>
  <c r="LM25" i="1" s="1"/>
  <c r="LN26" i="1" s="1"/>
  <c r="LO27" i="1" s="1"/>
  <c r="LP28" i="1" s="1"/>
  <c r="LQ29" i="1" s="1"/>
  <c r="LR9" i="1" s="1"/>
  <c r="LS10" i="1" s="1"/>
  <c r="LT11" i="1" s="1"/>
  <c r="LU12" i="1" s="1"/>
  <c r="LV13" i="1" s="1"/>
  <c r="LW14" i="1" s="1"/>
  <c r="LX15" i="1" s="1"/>
  <c r="LY16" i="1" s="1"/>
  <c r="LZ17" i="1" s="1"/>
  <c r="MA18" i="1" s="1"/>
  <c r="MB19" i="1" s="1"/>
  <c r="MC20" i="1" s="1"/>
  <c r="MD21" i="1" s="1"/>
  <c r="ME22" i="1" s="1"/>
  <c r="MF23" i="1" s="1"/>
  <c r="MG24" i="1" s="1"/>
  <c r="MH25" i="1" s="1"/>
  <c r="MI26" i="1" s="1"/>
  <c r="MJ27" i="1" s="1"/>
  <c r="MK28" i="1" s="1"/>
  <c r="ML29" i="1" s="1"/>
  <c r="MM9" i="1" s="1"/>
  <c r="MN10" i="1" s="1"/>
  <c r="MO11" i="1" s="1"/>
  <c r="MP12" i="1" s="1"/>
  <c r="MQ13" i="1" s="1"/>
  <c r="MR14" i="1" s="1"/>
  <c r="MS15" i="1" s="1"/>
  <c r="MT16" i="1" s="1"/>
  <c r="MU17" i="1" s="1"/>
  <c r="MV18" i="1" s="1"/>
  <c r="MW19" i="1" s="1"/>
  <c r="MX20" i="1" s="1"/>
  <c r="MY21" i="1" s="1"/>
  <c r="MZ22" i="1" s="1"/>
  <c r="NA23" i="1" s="1"/>
  <c r="NB24" i="1" s="1"/>
  <c r="NC25" i="1" s="1"/>
  <c r="ND26" i="1" s="1"/>
  <c r="NE27" i="1" s="1"/>
  <c r="NF28" i="1" s="1"/>
  <c r="NG29" i="1" s="1"/>
  <c r="NH9" i="1" s="1"/>
  <c r="NI10" i="1" s="1"/>
  <c r="NJ11" i="1" s="1"/>
  <c r="NK12" i="1" s="1"/>
  <c r="N9" i="1"/>
  <c r="M9" i="1"/>
  <c r="L9" i="1"/>
  <c r="M10" i="1" s="1"/>
  <c r="K9" i="1"/>
  <c r="L10" i="1" s="1"/>
  <c r="J9" i="1"/>
  <c r="I9" i="1"/>
  <c r="H9" i="1"/>
  <c r="I10" i="1" s="1"/>
  <c r="G9" i="1"/>
  <c r="H10" i="1" s="1"/>
  <c r="I11" i="1" s="1"/>
  <c r="J12" i="1" s="1"/>
  <c r="K13" i="1" s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AB9" i="1" s="1"/>
  <c r="AC10" i="1" s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O22" i="1" s="1"/>
  <c r="AP23" i="1" s="1"/>
  <c r="AQ24" i="1" s="1"/>
  <c r="AR25" i="1" s="1"/>
  <c r="AS26" i="1" s="1"/>
  <c r="AT27" i="1" s="1"/>
  <c r="AU28" i="1" s="1"/>
  <c r="AV29" i="1" s="1"/>
  <c r="AW9" i="1" s="1"/>
  <c r="AX10" i="1" s="1"/>
  <c r="AY11" i="1" s="1"/>
  <c r="AZ12" i="1" s="1"/>
  <c r="BA13" i="1" s="1"/>
  <c r="BB14" i="1" s="1"/>
  <c r="BC15" i="1" s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O27" i="1" s="1"/>
  <c r="BP28" i="1" s="1"/>
  <c r="BQ29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CB19" i="1" s="1"/>
  <c r="CC20" i="1" s="1"/>
  <c r="CD21" i="1" s="1"/>
  <c r="CE22" i="1" s="1"/>
  <c r="CF23" i="1" s="1"/>
  <c r="CG24" i="1" s="1"/>
  <c r="CH25" i="1" s="1"/>
  <c r="CI26" i="1" s="1"/>
  <c r="CJ27" i="1" s="1"/>
  <c r="CK28" i="1" s="1"/>
  <c r="CL29" i="1" s="1"/>
  <c r="CM9" i="1" s="1"/>
  <c r="CN10" i="1" s="1"/>
  <c r="CO11" i="1" s="1"/>
  <c r="CP12" i="1" s="1"/>
  <c r="CQ13" i="1" s="1"/>
  <c r="CR14" i="1" s="1"/>
  <c r="CS15" i="1" s="1"/>
  <c r="CT16" i="1" s="1"/>
  <c r="CU17" i="1" s="1"/>
  <c r="CV18" i="1" s="1"/>
  <c r="CW19" i="1" s="1"/>
  <c r="CX20" i="1" s="1"/>
  <c r="CY21" i="1" s="1"/>
  <c r="CZ22" i="1" s="1"/>
  <c r="DA23" i="1" s="1"/>
  <c r="DB24" i="1" s="1"/>
  <c r="DC25" i="1" s="1"/>
  <c r="DD26" i="1" s="1"/>
  <c r="DE27" i="1" s="1"/>
  <c r="DF28" i="1" s="1"/>
  <c r="DG29" i="1" s="1"/>
  <c r="DH9" i="1" s="1"/>
  <c r="DI10" i="1" s="1"/>
  <c r="DJ11" i="1" s="1"/>
  <c r="DK12" i="1" s="1"/>
  <c r="DL13" i="1" s="1"/>
  <c r="DM14" i="1" s="1"/>
  <c r="DN15" i="1" s="1"/>
  <c r="DO16" i="1" s="1"/>
  <c r="DP17" i="1" s="1"/>
  <c r="DQ18" i="1" s="1"/>
  <c r="DR19" i="1" s="1"/>
  <c r="DS20" i="1" s="1"/>
  <c r="DT21" i="1" s="1"/>
  <c r="DU22" i="1" s="1"/>
  <c r="DV23" i="1" s="1"/>
  <c r="DW24" i="1" s="1"/>
  <c r="DX25" i="1" s="1"/>
  <c r="DY26" i="1" s="1"/>
  <c r="DZ27" i="1" s="1"/>
  <c r="EA28" i="1" s="1"/>
  <c r="EB29" i="1" s="1"/>
  <c r="EC9" i="1" s="1"/>
  <c r="ED10" i="1" s="1"/>
  <c r="EE11" i="1" s="1"/>
  <c r="EF12" i="1" s="1"/>
  <c r="EG13" i="1" s="1"/>
  <c r="EH14" i="1" s="1"/>
  <c r="EI15" i="1" s="1"/>
  <c r="EJ16" i="1" s="1"/>
  <c r="EK17" i="1" s="1"/>
  <c r="EL18" i="1" s="1"/>
  <c r="EM19" i="1" s="1"/>
  <c r="EN20" i="1" s="1"/>
  <c r="EO21" i="1" s="1"/>
  <c r="EP22" i="1" s="1"/>
  <c r="EQ23" i="1" s="1"/>
  <c r="ER24" i="1" s="1"/>
  <c r="ES25" i="1" s="1"/>
  <c r="ET26" i="1" s="1"/>
  <c r="EU27" i="1" s="1"/>
  <c r="EV28" i="1" s="1"/>
  <c r="EW29" i="1" s="1"/>
  <c r="EX9" i="1" s="1"/>
  <c r="EY10" i="1" s="1"/>
  <c r="EZ11" i="1" s="1"/>
  <c r="FA12" i="1" s="1"/>
  <c r="FB13" i="1" s="1"/>
  <c r="FC14" i="1" s="1"/>
  <c r="FD15" i="1" s="1"/>
  <c r="FE16" i="1" s="1"/>
  <c r="FF17" i="1" s="1"/>
  <c r="FG18" i="1" s="1"/>
  <c r="FH19" i="1" s="1"/>
  <c r="FI20" i="1" s="1"/>
  <c r="FJ21" i="1" s="1"/>
  <c r="FK22" i="1" s="1"/>
  <c r="FL23" i="1" s="1"/>
  <c r="FM24" i="1" s="1"/>
  <c r="FN25" i="1" s="1"/>
  <c r="FO26" i="1" s="1"/>
  <c r="FP27" i="1" s="1"/>
  <c r="FQ28" i="1" s="1"/>
  <c r="FR29" i="1" s="1"/>
  <c r="FS9" i="1" s="1"/>
  <c r="FT10" i="1" s="1"/>
  <c r="FU11" i="1" s="1"/>
  <c r="FV12" i="1" s="1"/>
  <c r="FW13" i="1" s="1"/>
  <c r="FX14" i="1" s="1"/>
  <c r="FY15" i="1" s="1"/>
  <c r="FZ16" i="1" s="1"/>
  <c r="GA17" i="1" s="1"/>
  <c r="GB18" i="1" s="1"/>
  <c r="GC19" i="1" s="1"/>
  <c r="GD20" i="1" s="1"/>
  <c r="GE21" i="1" s="1"/>
  <c r="GF22" i="1" s="1"/>
  <c r="GG23" i="1" s="1"/>
  <c r="GH24" i="1" s="1"/>
  <c r="GI25" i="1" s="1"/>
  <c r="GJ26" i="1" s="1"/>
  <c r="GK27" i="1" s="1"/>
  <c r="GL28" i="1" s="1"/>
  <c r="GM29" i="1" s="1"/>
  <c r="GN9" i="1" s="1"/>
  <c r="GO10" i="1" s="1"/>
  <c r="GP11" i="1" s="1"/>
  <c r="GQ12" i="1" s="1"/>
  <c r="GR13" i="1" s="1"/>
  <c r="GS14" i="1" s="1"/>
  <c r="GT15" i="1" s="1"/>
  <c r="GU16" i="1" s="1"/>
  <c r="GV17" i="1" s="1"/>
  <c r="GW18" i="1" s="1"/>
  <c r="GX19" i="1" s="1"/>
  <c r="GY20" i="1" s="1"/>
  <c r="GZ21" i="1" s="1"/>
  <c r="HA22" i="1" s="1"/>
  <c r="HB23" i="1" s="1"/>
  <c r="HC24" i="1" s="1"/>
  <c r="HD25" i="1" s="1"/>
  <c r="HE26" i="1" s="1"/>
  <c r="HF27" i="1" s="1"/>
  <c r="HG28" i="1" s="1"/>
  <c r="HH29" i="1" s="1"/>
  <c r="HI9" i="1" s="1"/>
  <c r="HJ10" i="1" s="1"/>
  <c r="HK11" i="1" s="1"/>
  <c r="HL12" i="1" s="1"/>
  <c r="HM13" i="1" s="1"/>
  <c r="HN14" i="1" s="1"/>
  <c r="HO15" i="1" s="1"/>
  <c r="HP16" i="1" s="1"/>
  <c r="HQ17" i="1" s="1"/>
  <c r="HR18" i="1" s="1"/>
  <c r="HS19" i="1" s="1"/>
  <c r="HT20" i="1" s="1"/>
  <c r="HU21" i="1" s="1"/>
  <c r="HV22" i="1" s="1"/>
  <c r="HW23" i="1" s="1"/>
  <c r="HX24" i="1" s="1"/>
  <c r="HY25" i="1" s="1"/>
  <c r="HZ26" i="1" s="1"/>
  <c r="IA27" i="1" s="1"/>
  <c r="IB28" i="1" s="1"/>
  <c r="IC29" i="1" s="1"/>
  <c r="ID9" i="1" s="1"/>
  <c r="IE10" i="1" s="1"/>
  <c r="IF11" i="1" s="1"/>
  <c r="IG12" i="1" s="1"/>
  <c r="IH13" i="1" s="1"/>
  <c r="II14" i="1" s="1"/>
  <c r="IJ15" i="1" s="1"/>
  <c r="IK16" i="1" s="1"/>
  <c r="IL17" i="1" s="1"/>
  <c r="IM18" i="1" s="1"/>
  <c r="IN19" i="1" s="1"/>
  <c r="IO20" i="1" s="1"/>
  <c r="IP21" i="1" s="1"/>
  <c r="IQ22" i="1" s="1"/>
  <c r="IR23" i="1" s="1"/>
  <c r="IS24" i="1" s="1"/>
  <c r="IT25" i="1" s="1"/>
  <c r="IU26" i="1" s="1"/>
  <c r="IV27" i="1" s="1"/>
  <c r="IW28" i="1" s="1"/>
  <c r="IX29" i="1" s="1"/>
  <c r="IY9" i="1" s="1"/>
  <c r="IZ10" i="1" s="1"/>
  <c r="JA11" i="1" s="1"/>
  <c r="JB12" i="1" s="1"/>
  <c r="JC13" i="1" s="1"/>
  <c r="JD14" i="1" s="1"/>
  <c r="JE15" i="1" s="1"/>
  <c r="JF16" i="1" s="1"/>
  <c r="JG17" i="1" s="1"/>
  <c r="JH18" i="1" s="1"/>
  <c r="JI19" i="1" s="1"/>
  <c r="JJ20" i="1" s="1"/>
  <c r="JK21" i="1" s="1"/>
  <c r="JL22" i="1" s="1"/>
  <c r="JM23" i="1" s="1"/>
  <c r="JN24" i="1" s="1"/>
  <c r="JO25" i="1" s="1"/>
  <c r="JP26" i="1" s="1"/>
  <c r="JQ27" i="1" s="1"/>
  <c r="JR28" i="1" s="1"/>
  <c r="JS29" i="1" s="1"/>
  <c r="JT9" i="1" s="1"/>
  <c r="JU10" i="1" s="1"/>
  <c r="JV11" i="1" s="1"/>
  <c r="JW12" i="1" s="1"/>
  <c r="JX13" i="1" s="1"/>
  <c r="JY14" i="1" s="1"/>
  <c r="JZ15" i="1" s="1"/>
  <c r="KA16" i="1" s="1"/>
  <c r="KB17" i="1" s="1"/>
  <c r="KC18" i="1" s="1"/>
  <c r="KD19" i="1" s="1"/>
  <c r="KE20" i="1" s="1"/>
  <c r="KF21" i="1" s="1"/>
  <c r="KG22" i="1" s="1"/>
  <c r="KH23" i="1" s="1"/>
  <c r="KI24" i="1" s="1"/>
  <c r="KJ25" i="1" s="1"/>
  <c r="KK26" i="1" s="1"/>
  <c r="KL27" i="1" s="1"/>
  <c r="KM28" i="1" s="1"/>
  <c r="KN29" i="1" s="1"/>
  <c r="KO9" i="1" s="1"/>
  <c r="KP10" i="1" s="1"/>
  <c r="KQ11" i="1" s="1"/>
  <c r="KR12" i="1" s="1"/>
  <c r="KS13" i="1" s="1"/>
  <c r="KT14" i="1" s="1"/>
  <c r="KU15" i="1" s="1"/>
  <c r="KV16" i="1" s="1"/>
  <c r="KW17" i="1" s="1"/>
  <c r="KX18" i="1" s="1"/>
  <c r="KY19" i="1" s="1"/>
  <c r="KZ20" i="1" s="1"/>
  <c r="LA21" i="1" s="1"/>
  <c r="LB22" i="1" s="1"/>
  <c r="LC23" i="1" s="1"/>
  <c r="LD24" i="1" s="1"/>
  <c r="LE25" i="1" s="1"/>
  <c r="LF26" i="1" s="1"/>
  <c r="LG27" i="1" s="1"/>
  <c r="LH28" i="1" s="1"/>
  <c r="LI29" i="1" s="1"/>
  <c r="LJ9" i="1" s="1"/>
  <c r="LK10" i="1" s="1"/>
  <c r="LL11" i="1" s="1"/>
  <c r="LM12" i="1" s="1"/>
  <c r="LN13" i="1" s="1"/>
  <c r="LO14" i="1" s="1"/>
  <c r="LP15" i="1" s="1"/>
  <c r="LQ16" i="1" s="1"/>
  <c r="LR17" i="1" s="1"/>
  <c r="LS18" i="1" s="1"/>
  <c r="LT19" i="1" s="1"/>
  <c r="LU20" i="1" s="1"/>
  <c r="LV21" i="1" s="1"/>
  <c r="LW22" i="1" s="1"/>
  <c r="LX23" i="1" s="1"/>
  <c r="LY24" i="1" s="1"/>
  <c r="LZ25" i="1" s="1"/>
  <c r="MA26" i="1" s="1"/>
  <c r="MB27" i="1" s="1"/>
  <c r="MC28" i="1" s="1"/>
  <c r="MD29" i="1" s="1"/>
  <c r="ME9" i="1" s="1"/>
  <c r="MF10" i="1" s="1"/>
  <c r="MG11" i="1" s="1"/>
  <c r="MH12" i="1" s="1"/>
  <c r="MI13" i="1" s="1"/>
  <c r="MJ14" i="1" s="1"/>
  <c r="MK15" i="1" s="1"/>
  <c r="ML16" i="1" s="1"/>
  <c r="MM17" i="1" s="1"/>
  <c r="MN18" i="1" s="1"/>
  <c r="MO19" i="1" s="1"/>
  <c r="MP20" i="1" s="1"/>
  <c r="MQ21" i="1" s="1"/>
  <c r="MR22" i="1" s="1"/>
  <c r="MS23" i="1" s="1"/>
  <c r="MT24" i="1" s="1"/>
  <c r="MU25" i="1" s="1"/>
  <c r="MV26" i="1" s="1"/>
  <c r="MW27" i="1" s="1"/>
  <c r="MX28" i="1" s="1"/>
  <c r="MY29" i="1" s="1"/>
  <c r="MZ9" i="1" s="1"/>
  <c r="NA10" i="1" s="1"/>
  <c r="NB11" i="1" s="1"/>
  <c r="NC12" i="1" s="1"/>
  <c r="ND13" i="1" s="1"/>
  <c r="NE14" i="1" s="1"/>
  <c r="NF15" i="1" s="1"/>
  <c r="NG16" i="1" s="1"/>
  <c r="NH17" i="1" s="1"/>
  <c r="NI18" i="1" s="1"/>
  <c r="NJ19" i="1" s="1"/>
  <c r="NK20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G8" i="1"/>
</calcChain>
</file>

<file path=xl/sharedStrings.xml><?xml version="1.0" encoding="utf-8"?>
<sst xmlns="http://schemas.openxmlformats.org/spreadsheetml/2006/main" count="123" uniqueCount="31">
  <si>
    <t>Check</t>
  </si>
  <si>
    <t>Movistar</t>
  </si>
  <si>
    <t>nook (Empieza BCP)</t>
  </si>
  <si>
    <t>Claro</t>
  </si>
  <si>
    <t>nook (Empieza Caja ICA)</t>
  </si>
  <si>
    <t>Entel</t>
  </si>
  <si>
    <t>Orden Esperado</t>
  </si>
  <si>
    <t>NOVIMEBRE</t>
  </si>
  <si>
    <t>DICIEMBRE</t>
  </si>
  <si>
    <t>ENERO</t>
  </si>
  <si>
    <t>Caja Prymera</t>
  </si>
  <si>
    <t>Caja Piura</t>
  </si>
  <si>
    <t>Caja Ica</t>
  </si>
  <si>
    <t>Caja Cusco</t>
  </si>
  <si>
    <t>Caja Arequipa</t>
  </si>
  <si>
    <t>Caja Sullana</t>
  </si>
  <si>
    <t>Caja Trujillo</t>
  </si>
  <si>
    <t>Compartamos</t>
  </si>
  <si>
    <t>Credinka</t>
  </si>
  <si>
    <t>Crediscotia</t>
  </si>
  <si>
    <t>Edpyme Acceso</t>
  </si>
  <si>
    <t>Edpyme Alternativa</t>
  </si>
  <si>
    <t>Edpyme Solidaridad</t>
  </si>
  <si>
    <t>GMONEY</t>
  </si>
  <si>
    <t>Interbank</t>
  </si>
  <si>
    <t>MIBANCO</t>
  </si>
  <si>
    <t>QAPAQ</t>
  </si>
  <si>
    <t>Banco Financiero</t>
  </si>
  <si>
    <t>Banco GNB</t>
  </si>
  <si>
    <t>BBVA Continental</t>
  </si>
  <si>
    <t>BCP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</si>
</sst>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0" borderId="5" xfId="0" applyFont="1" applyFill="1" applyBorder="1" applyAlignment="1">
      <alignment horizontal="center"/>
    </xf>
    <xf numFmtId="14" fontId="0" fillId="0" borderId="5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14" fontId="0" fillId="4" borderId="5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29"/>
  <sheetViews>
    <sheetView tabSelected="1" workbookViewId="0">
      <selection activeCell="B5" sqref="B5"/>
    </sheetView>
  </sheetViews>
  <sheetFormatPr baseColWidth="10" defaultRowHeight="15" x14ac:dyDescent="0.25"/>
  <cols>
    <col min="1" max="1" width="8.7109375" bestFit="1" customWidth="1"/>
    <col min="2" max="6" width="18.7109375" bestFit="1" customWidth="1"/>
    <col min="7" max="11" width="13.140625" customWidth="1"/>
    <col min="375" max="375" width="18.7109375" bestFit="1" customWidth="1"/>
  </cols>
  <sheetData>
    <row r="1" spans="1:375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</row>
    <row r="2" spans="1:375" x14ac:dyDescent="0.25">
      <c r="A2" t="s">
        <v>1</v>
      </c>
      <c r="B2" s="2"/>
      <c r="C2" s="2"/>
      <c r="D2" s="2"/>
      <c r="E2" s="2"/>
      <c r="F2" s="2"/>
      <c r="G2" s="2"/>
      <c r="H2" s="2"/>
      <c r="I2" t="s">
        <v>2</v>
      </c>
    </row>
    <row r="3" spans="1:375" x14ac:dyDescent="0.25">
      <c r="A3" t="s">
        <v>3</v>
      </c>
      <c r="B3" s="2"/>
      <c r="C3" s="2"/>
      <c r="D3" s="2"/>
      <c r="E3" s="2"/>
      <c r="F3" s="2"/>
      <c r="G3" s="2"/>
      <c r="H3" s="2"/>
      <c r="I3" t="s">
        <v>4</v>
      </c>
    </row>
    <row r="4" spans="1:375" x14ac:dyDescent="0.25">
      <c r="A4" t="s">
        <v>5</v>
      </c>
      <c r="B4" s="2"/>
      <c r="C4" s="2"/>
      <c r="D4" s="2"/>
      <c r="E4" s="2"/>
      <c r="F4" s="2"/>
      <c r="G4" s="2"/>
      <c r="H4" s="2"/>
      <c r="I4" t="s">
        <v>4</v>
      </c>
    </row>
    <row r="5" spans="1:375" x14ac:dyDescent="0.25">
      <c r="A5">
        <v>1</v>
      </c>
      <c r="B5" s="11">
        <f>A5+1</f>
        <v>2</v>
      </c>
      <c r="C5" s="11">
        <f>B5+1</f>
        <v>3</v>
      </c>
      <c r="D5" s="11">
        <f t="shared" ref="D5:BO5" si="0">C5+1</f>
        <v>4</v>
      </c>
      <c r="E5" s="11">
        <f t="shared" si="0"/>
        <v>5</v>
      </c>
      <c r="F5" s="11">
        <f t="shared" si="0"/>
        <v>6</v>
      </c>
      <c r="G5" s="11">
        <f t="shared" si="0"/>
        <v>7</v>
      </c>
      <c r="H5" s="11">
        <f t="shared" si="0"/>
        <v>8</v>
      </c>
      <c r="I5" s="11">
        <f t="shared" si="0"/>
        <v>9</v>
      </c>
      <c r="J5" s="11">
        <f t="shared" si="0"/>
        <v>10</v>
      </c>
      <c r="K5" s="11">
        <f t="shared" si="0"/>
        <v>11</v>
      </c>
      <c r="L5" s="11">
        <f t="shared" si="0"/>
        <v>12</v>
      </c>
      <c r="M5" s="11">
        <f t="shared" si="0"/>
        <v>13</v>
      </c>
      <c r="N5" s="11">
        <f t="shared" si="0"/>
        <v>14</v>
      </c>
      <c r="O5" s="11">
        <f t="shared" si="0"/>
        <v>15</v>
      </c>
      <c r="P5" s="11">
        <f t="shared" si="0"/>
        <v>16</v>
      </c>
      <c r="Q5" s="11">
        <f t="shared" si="0"/>
        <v>17</v>
      </c>
      <c r="R5" s="11">
        <f t="shared" si="0"/>
        <v>18</v>
      </c>
      <c r="S5" s="11">
        <f t="shared" si="0"/>
        <v>19</v>
      </c>
      <c r="T5" s="11">
        <f t="shared" si="0"/>
        <v>20</v>
      </c>
      <c r="U5" s="11">
        <f t="shared" si="0"/>
        <v>21</v>
      </c>
      <c r="V5" s="11">
        <f t="shared" si="0"/>
        <v>22</v>
      </c>
      <c r="W5" s="11">
        <f t="shared" si="0"/>
        <v>23</v>
      </c>
      <c r="X5" s="11">
        <f t="shared" si="0"/>
        <v>24</v>
      </c>
      <c r="Y5" s="11">
        <f t="shared" si="0"/>
        <v>25</v>
      </c>
      <c r="Z5" s="11">
        <f t="shared" si="0"/>
        <v>26</v>
      </c>
      <c r="AA5" s="11">
        <f t="shared" si="0"/>
        <v>27</v>
      </c>
      <c r="AB5" s="11">
        <f t="shared" si="0"/>
        <v>28</v>
      </c>
      <c r="AC5" s="11">
        <f t="shared" si="0"/>
        <v>29</v>
      </c>
      <c r="AD5" s="11">
        <f t="shared" si="0"/>
        <v>30</v>
      </c>
      <c r="AE5" s="11">
        <f t="shared" si="0"/>
        <v>31</v>
      </c>
      <c r="AF5" s="11">
        <f t="shared" si="0"/>
        <v>32</v>
      </c>
      <c r="AG5" s="11">
        <f t="shared" si="0"/>
        <v>33</v>
      </c>
      <c r="AH5" s="11">
        <f t="shared" si="0"/>
        <v>34</v>
      </c>
      <c r="AI5" s="11">
        <f t="shared" si="0"/>
        <v>35</v>
      </c>
      <c r="AJ5" s="11">
        <f t="shared" si="0"/>
        <v>36</v>
      </c>
      <c r="AK5" s="11">
        <f t="shared" si="0"/>
        <v>37</v>
      </c>
      <c r="AL5" s="11">
        <f t="shared" si="0"/>
        <v>38</v>
      </c>
      <c r="AM5" s="11">
        <f t="shared" si="0"/>
        <v>39</v>
      </c>
      <c r="AN5" s="11">
        <f t="shared" si="0"/>
        <v>40</v>
      </c>
      <c r="AO5" s="11">
        <f t="shared" si="0"/>
        <v>41</v>
      </c>
      <c r="AP5" s="11">
        <f t="shared" si="0"/>
        <v>42</v>
      </c>
      <c r="AQ5" s="11">
        <f t="shared" si="0"/>
        <v>43</v>
      </c>
      <c r="AR5" s="11">
        <f t="shared" si="0"/>
        <v>44</v>
      </c>
      <c r="AS5" s="11">
        <f t="shared" si="0"/>
        <v>45</v>
      </c>
      <c r="AT5" s="11">
        <f t="shared" si="0"/>
        <v>46</v>
      </c>
      <c r="AU5" s="11">
        <f t="shared" si="0"/>
        <v>47</v>
      </c>
      <c r="AV5" s="11">
        <f t="shared" si="0"/>
        <v>48</v>
      </c>
      <c r="AW5" s="11">
        <f t="shared" si="0"/>
        <v>49</v>
      </c>
      <c r="AX5" s="11">
        <f t="shared" si="0"/>
        <v>50</v>
      </c>
      <c r="AY5" s="11">
        <f t="shared" si="0"/>
        <v>51</v>
      </c>
      <c r="AZ5" s="11">
        <f t="shared" si="0"/>
        <v>52</v>
      </c>
      <c r="BA5" s="11">
        <f t="shared" si="0"/>
        <v>53</v>
      </c>
      <c r="BB5" s="11">
        <f t="shared" si="0"/>
        <v>54</v>
      </c>
      <c r="BC5" s="11">
        <f t="shared" si="0"/>
        <v>55</v>
      </c>
      <c r="BD5" s="11">
        <f t="shared" si="0"/>
        <v>56</v>
      </c>
      <c r="BE5" s="11">
        <f t="shared" si="0"/>
        <v>57</v>
      </c>
      <c r="BF5" s="11">
        <f t="shared" si="0"/>
        <v>58</v>
      </c>
      <c r="BG5" s="11">
        <f t="shared" si="0"/>
        <v>59</v>
      </c>
      <c r="BH5" s="11">
        <f t="shared" si="0"/>
        <v>60</v>
      </c>
      <c r="BI5" s="11">
        <f t="shared" si="0"/>
        <v>61</v>
      </c>
      <c r="BJ5" s="11">
        <f t="shared" si="0"/>
        <v>62</v>
      </c>
      <c r="BK5" s="11">
        <f t="shared" si="0"/>
        <v>63</v>
      </c>
      <c r="BL5" s="11">
        <f t="shared" si="0"/>
        <v>64</v>
      </c>
      <c r="BM5" s="11">
        <f t="shared" si="0"/>
        <v>65</v>
      </c>
      <c r="BN5" s="11">
        <f t="shared" si="0"/>
        <v>66</v>
      </c>
      <c r="BO5" s="11">
        <f t="shared" si="0"/>
        <v>67</v>
      </c>
      <c r="BP5" s="11">
        <f t="shared" ref="BP5:EA5" si="1">BO5+1</f>
        <v>68</v>
      </c>
      <c r="BQ5" s="11">
        <f t="shared" si="1"/>
        <v>69</v>
      </c>
      <c r="BR5" s="11">
        <f t="shared" si="1"/>
        <v>70</v>
      </c>
      <c r="BS5" s="11">
        <f t="shared" si="1"/>
        <v>71</v>
      </c>
      <c r="BT5" s="11">
        <f t="shared" si="1"/>
        <v>72</v>
      </c>
      <c r="BU5" s="11">
        <f t="shared" si="1"/>
        <v>73</v>
      </c>
      <c r="BV5" s="11">
        <f t="shared" si="1"/>
        <v>74</v>
      </c>
      <c r="BW5" s="11">
        <f t="shared" si="1"/>
        <v>75</v>
      </c>
      <c r="BX5" s="11">
        <f t="shared" si="1"/>
        <v>76</v>
      </c>
      <c r="BY5" s="11">
        <f t="shared" si="1"/>
        <v>77</v>
      </c>
      <c r="BZ5" s="11">
        <f t="shared" si="1"/>
        <v>78</v>
      </c>
      <c r="CA5" s="11">
        <f t="shared" si="1"/>
        <v>79</v>
      </c>
      <c r="CB5" s="11">
        <f t="shared" si="1"/>
        <v>80</v>
      </c>
      <c r="CC5" s="11">
        <f t="shared" si="1"/>
        <v>81</v>
      </c>
      <c r="CD5" s="11">
        <f t="shared" si="1"/>
        <v>82</v>
      </c>
      <c r="CE5" s="11">
        <f t="shared" si="1"/>
        <v>83</v>
      </c>
      <c r="CF5" s="11">
        <f t="shared" si="1"/>
        <v>84</v>
      </c>
      <c r="CG5" s="11">
        <f t="shared" si="1"/>
        <v>85</v>
      </c>
      <c r="CH5" s="11">
        <f t="shared" si="1"/>
        <v>86</v>
      </c>
      <c r="CI5" s="11">
        <f t="shared" si="1"/>
        <v>87</v>
      </c>
      <c r="CJ5" s="11">
        <f t="shared" si="1"/>
        <v>88</v>
      </c>
      <c r="CK5" s="11">
        <f t="shared" si="1"/>
        <v>89</v>
      </c>
      <c r="CL5" s="11">
        <f t="shared" si="1"/>
        <v>90</v>
      </c>
      <c r="CM5" s="11">
        <f t="shared" si="1"/>
        <v>91</v>
      </c>
      <c r="CN5" s="11">
        <f t="shared" si="1"/>
        <v>92</v>
      </c>
      <c r="CO5" s="11">
        <f t="shared" si="1"/>
        <v>93</v>
      </c>
      <c r="CP5" s="11">
        <f t="shared" si="1"/>
        <v>94</v>
      </c>
      <c r="CQ5" s="11">
        <f t="shared" si="1"/>
        <v>95</v>
      </c>
      <c r="CR5" s="11">
        <f t="shared" si="1"/>
        <v>96</v>
      </c>
      <c r="CS5" s="11">
        <f t="shared" si="1"/>
        <v>97</v>
      </c>
      <c r="CT5" s="11">
        <f t="shared" si="1"/>
        <v>98</v>
      </c>
      <c r="CU5" s="11">
        <f t="shared" si="1"/>
        <v>99</v>
      </c>
      <c r="CV5" s="11">
        <f t="shared" si="1"/>
        <v>100</v>
      </c>
      <c r="CW5" s="11">
        <f t="shared" si="1"/>
        <v>101</v>
      </c>
      <c r="CX5" s="11">
        <f t="shared" si="1"/>
        <v>102</v>
      </c>
      <c r="CY5" s="11">
        <f t="shared" si="1"/>
        <v>103</v>
      </c>
      <c r="CZ5" s="11">
        <f t="shared" si="1"/>
        <v>104</v>
      </c>
      <c r="DA5" s="11">
        <f t="shared" si="1"/>
        <v>105</v>
      </c>
      <c r="DB5" s="11">
        <f t="shared" si="1"/>
        <v>106</v>
      </c>
      <c r="DC5" s="11">
        <f t="shared" si="1"/>
        <v>107</v>
      </c>
      <c r="DD5" s="11">
        <f t="shared" si="1"/>
        <v>108</v>
      </c>
      <c r="DE5" s="11">
        <f t="shared" si="1"/>
        <v>109</v>
      </c>
      <c r="DF5" s="11">
        <f t="shared" si="1"/>
        <v>110</v>
      </c>
      <c r="DG5" s="11">
        <f t="shared" si="1"/>
        <v>111</v>
      </c>
      <c r="DH5" s="11">
        <f t="shared" si="1"/>
        <v>112</v>
      </c>
      <c r="DI5" s="11">
        <f t="shared" si="1"/>
        <v>113</v>
      </c>
      <c r="DJ5" s="11">
        <f t="shared" si="1"/>
        <v>114</v>
      </c>
      <c r="DK5" s="11">
        <f t="shared" si="1"/>
        <v>115</v>
      </c>
      <c r="DL5" s="11">
        <f t="shared" si="1"/>
        <v>116</v>
      </c>
      <c r="DM5" s="11">
        <f t="shared" si="1"/>
        <v>117</v>
      </c>
      <c r="DN5" s="11">
        <f t="shared" si="1"/>
        <v>118</v>
      </c>
      <c r="DO5" s="11">
        <f t="shared" si="1"/>
        <v>119</v>
      </c>
      <c r="DP5" s="11">
        <f t="shared" si="1"/>
        <v>120</v>
      </c>
      <c r="DQ5" s="11">
        <f t="shared" si="1"/>
        <v>121</v>
      </c>
      <c r="DR5" s="11">
        <f t="shared" si="1"/>
        <v>122</v>
      </c>
      <c r="DS5" s="11">
        <f t="shared" si="1"/>
        <v>123</v>
      </c>
      <c r="DT5" s="11">
        <f t="shared" si="1"/>
        <v>124</v>
      </c>
      <c r="DU5" s="11">
        <f t="shared" si="1"/>
        <v>125</v>
      </c>
      <c r="DV5" s="11">
        <f t="shared" si="1"/>
        <v>126</v>
      </c>
      <c r="DW5" s="11">
        <f t="shared" si="1"/>
        <v>127</v>
      </c>
      <c r="DX5" s="11">
        <f t="shared" si="1"/>
        <v>128</v>
      </c>
      <c r="DY5" s="11">
        <f t="shared" si="1"/>
        <v>129</v>
      </c>
      <c r="DZ5" s="11">
        <f t="shared" si="1"/>
        <v>130</v>
      </c>
      <c r="EA5" s="11">
        <f t="shared" si="1"/>
        <v>131</v>
      </c>
      <c r="EB5" s="11">
        <f t="shared" ref="EB5:GM5" si="2">EA5+1</f>
        <v>132</v>
      </c>
      <c r="EC5" s="11">
        <f t="shared" si="2"/>
        <v>133</v>
      </c>
      <c r="ED5" s="11">
        <f t="shared" si="2"/>
        <v>134</v>
      </c>
      <c r="EE5" s="11">
        <f t="shared" si="2"/>
        <v>135</v>
      </c>
      <c r="EF5" s="11">
        <f t="shared" si="2"/>
        <v>136</v>
      </c>
      <c r="EG5" s="11">
        <f t="shared" si="2"/>
        <v>137</v>
      </c>
      <c r="EH5" s="11">
        <f t="shared" si="2"/>
        <v>138</v>
      </c>
      <c r="EI5" s="11">
        <f t="shared" si="2"/>
        <v>139</v>
      </c>
      <c r="EJ5" s="11">
        <f t="shared" si="2"/>
        <v>140</v>
      </c>
      <c r="EK5" s="11">
        <f t="shared" si="2"/>
        <v>141</v>
      </c>
      <c r="EL5" s="11">
        <f t="shared" si="2"/>
        <v>142</v>
      </c>
      <c r="EM5" s="11">
        <f t="shared" si="2"/>
        <v>143</v>
      </c>
      <c r="EN5" s="11">
        <f t="shared" si="2"/>
        <v>144</v>
      </c>
      <c r="EO5" s="11">
        <f t="shared" si="2"/>
        <v>145</v>
      </c>
      <c r="EP5" s="11">
        <f t="shared" si="2"/>
        <v>146</v>
      </c>
      <c r="EQ5" s="11">
        <f t="shared" si="2"/>
        <v>147</v>
      </c>
      <c r="ER5" s="11">
        <f t="shared" si="2"/>
        <v>148</v>
      </c>
      <c r="ES5" s="11">
        <f t="shared" si="2"/>
        <v>149</v>
      </c>
      <c r="ET5" s="11">
        <f t="shared" si="2"/>
        <v>150</v>
      </c>
      <c r="EU5" s="11">
        <f t="shared" si="2"/>
        <v>151</v>
      </c>
      <c r="EV5" s="11">
        <f t="shared" si="2"/>
        <v>152</v>
      </c>
      <c r="EW5" s="11">
        <f t="shared" si="2"/>
        <v>153</v>
      </c>
      <c r="EX5" s="11">
        <f t="shared" si="2"/>
        <v>154</v>
      </c>
      <c r="EY5" s="11">
        <f t="shared" si="2"/>
        <v>155</v>
      </c>
      <c r="EZ5" s="11">
        <f t="shared" si="2"/>
        <v>156</v>
      </c>
      <c r="FA5" s="11">
        <f t="shared" si="2"/>
        <v>157</v>
      </c>
      <c r="FB5" s="11">
        <f t="shared" si="2"/>
        <v>158</v>
      </c>
      <c r="FC5" s="11">
        <f t="shared" si="2"/>
        <v>159</v>
      </c>
      <c r="FD5" s="11">
        <f t="shared" si="2"/>
        <v>160</v>
      </c>
      <c r="FE5" s="11">
        <f t="shared" si="2"/>
        <v>161</v>
      </c>
      <c r="FF5" s="11">
        <f t="shared" si="2"/>
        <v>162</v>
      </c>
      <c r="FG5" s="11">
        <f t="shared" si="2"/>
        <v>163</v>
      </c>
      <c r="FH5" s="11">
        <f t="shared" si="2"/>
        <v>164</v>
      </c>
      <c r="FI5" s="11">
        <f t="shared" si="2"/>
        <v>165</v>
      </c>
      <c r="FJ5" s="11">
        <f t="shared" si="2"/>
        <v>166</v>
      </c>
      <c r="FK5" s="11">
        <f t="shared" si="2"/>
        <v>167</v>
      </c>
      <c r="FL5" s="11">
        <f t="shared" si="2"/>
        <v>168</v>
      </c>
      <c r="FM5" s="11">
        <f t="shared" si="2"/>
        <v>169</v>
      </c>
      <c r="FN5" s="11">
        <f t="shared" si="2"/>
        <v>170</v>
      </c>
      <c r="FO5" s="11">
        <f t="shared" si="2"/>
        <v>171</v>
      </c>
      <c r="FP5" s="11">
        <f t="shared" si="2"/>
        <v>172</v>
      </c>
      <c r="FQ5" s="11">
        <f t="shared" si="2"/>
        <v>173</v>
      </c>
      <c r="FR5" s="11">
        <f t="shared" si="2"/>
        <v>174</v>
      </c>
      <c r="FS5" s="11">
        <f t="shared" si="2"/>
        <v>175</v>
      </c>
      <c r="FT5" s="11">
        <f t="shared" si="2"/>
        <v>176</v>
      </c>
      <c r="FU5" s="11">
        <f t="shared" si="2"/>
        <v>177</v>
      </c>
      <c r="FV5" s="11">
        <f t="shared" si="2"/>
        <v>178</v>
      </c>
      <c r="FW5" s="11">
        <f t="shared" si="2"/>
        <v>179</v>
      </c>
      <c r="FX5" s="11">
        <f t="shared" si="2"/>
        <v>180</v>
      </c>
      <c r="FY5" s="11">
        <f t="shared" si="2"/>
        <v>181</v>
      </c>
      <c r="FZ5" s="11">
        <f t="shared" si="2"/>
        <v>182</v>
      </c>
      <c r="GA5" s="11">
        <f t="shared" si="2"/>
        <v>183</v>
      </c>
      <c r="GB5" s="11">
        <f t="shared" si="2"/>
        <v>184</v>
      </c>
      <c r="GC5" s="11">
        <f t="shared" si="2"/>
        <v>185</v>
      </c>
      <c r="GD5" s="11">
        <f t="shared" si="2"/>
        <v>186</v>
      </c>
      <c r="GE5" s="11">
        <f t="shared" si="2"/>
        <v>187</v>
      </c>
      <c r="GF5" s="11">
        <f t="shared" si="2"/>
        <v>188</v>
      </c>
      <c r="GG5" s="11">
        <f t="shared" si="2"/>
        <v>189</v>
      </c>
      <c r="GH5" s="11">
        <f t="shared" si="2"/>
        <v>190</v>
      </c>
      <c r="GI5" s="11">
        <f t="shared" si="2"/>
        <v>191</v>
      </c>
      <c r="GJ5" s="11">
        <f t="shared" si="2"/>
        <v>192</v>
      </c>
      <c r="GK5" s="11">
        <f t="shared" si="2"/>
        <v>193</v>
      </c>
      <c r="GL5" s="11">
        <f t="shared" si="2"/>
        <v>194</v>
      </c>
      <c r="GM5" s="11">
        <f t="shared" si="2"/>
        <v>195</v>
      </c>
      <c r="GN5" s="11">
        <f t="shared" ref="GN5:IY5" si="3">GM5+1</f>
        <v>196</v>
      </c>
      <c r="GO5" s="11">
        <f t="shared" si="3"/>
        <v>197</v>
      </c>
      <c r="GP5" s="11">
        <f t="shared" si="3"/>
        <v>198</v>
      </c>
      <c r="GQ5" s="11">
        <f t="shared" si="3"/>
        <v>199</v>
      </c>
      <c r="GR5" s="11">
        <f t="shared" si="3"/>
        <v>200</v>
      </c>
      <c r="GS5" s="11">
        <f t="shared" si="3"/>
        <v>201</v>
      </c>
      <c r="GT5" s="11">
        <f t="shared" si="3"/>
        <v>202</v>
      </c>
      <c r="GU5" s="11">
        <f t="shared" si="3"/>
        <v>203</v>
      </c>
      <c r="GV5" s="11">
        <f t="shared" si="3"/>
        <v>204</v>
      </c>
      <c r="GW5" s="11">
        <f t="shared" si="3"/>
        <v>205</v>
      </c>
      <c r="GX5" s="11">
        <f t="shared" si="3"/>
        <v>206</v>
      </c>
      <c r="GY5" s="11">
        <f t="shared" si="3"/>
        <v>207</v>
      </c>
      <c r="GZ5" s="11">
        <f t="shared" si="3"/>
        <v>208</v>
      </c>
      <c r="HA5" s="11">
        <f t="shared" si="3"/>
        <v>209</v>
      </c>
      <c r="HB5" s="11">
        <f t="shared" si="3"/>
        <v>210</v>
      </c>
      <c r="HC5" s="11">
        <f t="shared" si="3"/>
        <v>211</v>
      </c>
      <c r="HD5" s="11">
        <f t="shared" si="3"/>
        <v>212</v>
      </c>
      <c r="HE5" s="11">
        <f t="shared" si="3"/>
        <v>213</v>
      </c>
      <c r="HF5" s="11">
        <f t="shared" si="3"/>
        <v>214</v>
      </c>
      <c r="HG5" s="11">
        <f t="shared" si="3"/>
        <v>215</v>
      </c>
      <c r="HH5" s="11">
        <f t="shared" si="3"/>
        <v>216</v>
      </c>
      <c r="HI5" s="11">
        <f t="shared" si="3"/>
        <v>217</v>
      </c>
      <c r="HJ5" s="11">
        <f t="shared" si="3"/>
        <v>218</v>
      </c>
      <c r="HK5" s="11">
        <f t="shared" si="3"/>
        <v>219</v>
      </c>
      <c r="HL5" s="11">
        <f t="shared" si="3"/>
        <v>220</v>
      </c>
      <c r="HM5" s="11">
        <f t="shared" si="3"/>
        <v>221</v>
      </c>
      <c r="HN5" s="11">
        <f t="shared" si="3"/>
        <v>222</v>
      </c>
      <c r="HO5" s="11">
        <f t="shared" si="3"/>
        <v>223</v>
      </c>
      <c r="HP5" s="11">
        <f t="shared" si="3"/>
        <v>224</v>
      </c>
      <c r="HQ5" s="11">
        <f t="shared" si="3"/>
        <v>225</v>
      </c>
      <c r="HR5" s="11">
        <f t="shared" si="3"/>
        <v>226</v>
      </c>
      <c r="HS5" s="11">
        <f t="shared" si="3"/>
        <v>227</v>
      </c>
      <c r="HT5" s="11">
        <f t="shared" si="3"/>
        <v>228</v>
      </c>
      <c r="HU5" s="11">
        <f t="shared" si="3"/>
        <v>229</v>
      </c>
      <c r="HV5" s="11">
        <f t="shared" si="3"/>
        <v>230</v>
      </c>
      <c r="HW5" s="11">
        <f t="shared" si="3"/>
        <v>231</v>
      </c>
      <c r="HX5" s="11">
        <f t="shared" si="3"/>
        <v>232</v>
      </c>
      <c r="HY5" s="11">
        <f t="shared" si="3"/>
        <v>233</v>
      </c>
      <c r="HZ5" s="11">
        <f t="shared" si="3"/>
        <v>234</v>
      </c>
      <c r="IA5" s="11">
        <f t="shared" si="3"/>
        <v>235</v>
      </c>
      <c r="IB5" s="11">
        <f t="shared" si="3"/>
        <v>236</v>
      </c>
      <c r="IC5" s="11">
        <f t="shared" si="3"/>
        <v>237</v>
      </c>
      <c r="ID5" s="11">
        <f t="shared" si="3"/>
        <v>238</v>
      </c>
      <c r="IE5" s="11">
        <f t="shared" si="3"/>
        <v>239</v>
      </c>
      <c r="IF5" s="11">
        <f t="shared" si="3"/>
        <v>240</v>
      </c>
      <c r="IG5" s="11">
        <f t="shared" si="3"/>
        <v>241</v>
      </c>
      <c r="IH5" s="11">
        <f t="shared" si="3"/>
        <v>242</v>
      </c>
      <c r="II5" s="11">
        <f t="shared" si="3"/>
        <v>243</v>
      </c>
      <c r="IJ5" s="11">
        <f t="shared" si="3"/>
        <v>244</v>
      </c>
      <c r="IK5" s="11">
        <f t="shared" si="3"/>
        <v>245</v>
      </c>
      <c r="IL5" s="11">
        <f t="shared" si="3"/>
        <v>246</v>
      </c>
      <c r="IM5" s="11">
        <f t="shared" si="3"/>
        <v>247</v>
      </c>
      <c r="IN5" s="11">
        <f t="shared" si="3"/>
        <v>248</v>
      </c>
      <c r="IO5" s="11">
        <f t="shared" si="3"/>
        <v>249</v>
      </c>
      <c r="IP5" s="11">
        <f t="shared" si="3"/>
        <v>250</v>
      </c>
      <c r="IQ5" s="11">
        <f t="shared" si="3"/>
        <v>251</v>
      </c>
      <c r="IR5" s="11">
        <f t="shared" si="3"/>
        <v>252</v>
      </c>
      <c r="IS5" s="11">
        <f t="shared" si="3"/>
        <v>253</v>
      </c>
      <c r="IT5" s="11">
        <f t="shared" si="3"/>
        <v>254</v>
      </c>
      <c r="IU5" s="11">
        <f t="shared" si="3"/>
        <v>255</v>
      </c>
      <c r="IV5" s="11">
        <f t="shared" si="3"/>
        <v>256</v>
      </c>
      <c r="IW5" s="11">
        <f t="shared" si="3"/>
        <v>257</v>
      </c>
      <c r="IX5" s="11">
        <f t="shared" si="3"/>
        <v>258</v>
      </c>
      <c r="IY5" s="11">
        <f t="shared" si="3"/>
        <v>259</v>
      </c>
      <c r="IZ5" s="11">
        <f t="shared" ref="IZ5:LK5" si="4">IY5+1</f>
        <v>260</v>
      </c>
      <c r="JA5" s="11">
        <f t="shared" si="4"/>
        <v>261</v>
      </c>
      <c r="JB5" s="11">
        <f t="shared" si="4"/>
        <v>262</v>
      </c>
      <c r="JC5" s="11">
        <f t="shared" si="4"/>
        <v>263</v>
      </c>
      <c r="JD5" s="11">
        <f t="shared" si="4"/>
        <v>264</v>
      </c>
      <c r="JE5" s="11">
        <f t="shared" si="4"/>
        <v>265</v>
      </c>
      <c r="JF5" s="11">
        <f t="shared" si="4"/>
        <v>266</v>
      </c>
      <c r="JG5" s="11">
        <f t="shared" si="4"/>
        <v>267</v>
      </c>
      <c r="JH5" s="11">
        <f t="shared" si="4"/>
        <v>268</v>
      </c>
      <c r="JI5" s="11">
        <f t="shared" si="4"/>
        <v>269</v>
      </c>
      <c r="JJ5" s="11">
        <f t="shared" si="4"/>
        <v>270</v>
      </c>
      <c r="JK5" s="11">
        <f t="shared" si="4"/>
        <v>271</v>
      </c>
      <c r="JL5" s="11">
        <f t="shared" si="4"/>
        <v>272</v>
      </c>
      <c r="JM5" s="11">
        <f t="shared" si="4"/>
        <v>273</v>
      </c>
      <c r="JN5" s="11">
        <f t="shared" si="4"/>
        <v>274</v>
      </c>
      <c r="JO5" s="11">
        <f t="shared" si="4"/>
        <v>275</v>
      </c>
      <c r="JP5" s="11">
        <f t="shared" si="4"/>
        <v>276</v>
      </c>
      <c r="JQ5" s="11">
        <f t="shared" si="4"/>
        <v>277</v>
      </c>
      <c r="JR5" s="11">
        <f t="shared" si="4"/>
        <v>278</v>
      </c>
      <c r="JS5" s="11">
        <f t="shared" si="4"/>
        <v>279</v>
      </c>
      <c r="JT5" s="11">
        <f t="shared" si="4"/>
        <v>280</v>
      </c>
      <c r="JU5" s="11">
        <f t="shared" si="4"/>
        <v>281</v>
      </c>
      <c r="JV5" s="11">
        <f t="shared" si="4"/>
        <v>282</v>
      </c>
      <c r="JW5" s="11">
        <f t="shared" si="4"/>
        <v>283</v>
      </c>
      <c r="JX5" s="11">
        <f t="shared" si="4"/>
        <v>284</v>
      </c>
      <c r="JY5" s="11">
        <f t="shared" si="4"/>
        <v>285</v>
      </c>
      <c r="JZ5" s="11">
        <f t="shared" si="4"/>
        <v>286</v>
      </c>
      <c r="KA5" s="11">
        <f t="shared" si="4"/>
        <v>287</v>
      </c>
      <c r="KB5" s="11">
        <f t="shared" si="4"/>
        <v>288</v>
      </c>
      <c r="KC5" s="11">
        <f t="shared" si="4"/>
        <v>289</v>
      </c>
      <c r="KD5" s="11">
        <f t="shared" si="4"/>
        <v>290</v>
      </c>
      <c r="KE5" s="11">
        <f t="shared" si="4"/>
        <v>291</v>
      </c>
      <c r="KF5" s="11">
        <f t="shared" si="4"/>
        <v>292</v>
      </c>
      <c r="KG5" s="11">
        <f t="shared" si="4"/>
        <v>293</v>
      </c>
      <c r="KH5" s="11">
        <f t="shared" si="4"/>
        <v>294</v>
      </c>
      <c r="KI5" s="11">
        <f t="shared" si="4"/>
        <v>295</v>
      </c>
      <c r="KJ5" s="11">
        <f t="shared" si="4"/>
        <v>296</v>
      </c>
      <c r="KK5" s="11">
        <f t="shared" si="4"/>
        <v>297</v>
      </c>
      <c r="KL5" s="11">
        <f t="shared" si="4"/>
        <v>298</v>
      </c>
      <c r="KM5" s="11">
        <f t="shared" si="4"/>
        <v>299</v>
      </c>
      <c r="KN5" s="11">
        <f t="shared" si="4"/>
        <v>300</v>
      </c>
      <c r="KO5" s="11">
        <f t="shared" si="4"/>
        <v>301</v>
      </c>
      <c r="KP5" s="11">
        <f t="shared" si="4"/>
        <v>302</v>
      </c>
      <c r="KQ5" s="11">
        <f t="shared" si="4"/>
        <v>303</v>
      </c>
      <c r="KR5" s="11">
        <f t="shared" si="4"/>
        <v>304</v>
      </c>
      <c r="KS5" s="11">
        <f t="shared" si="4"/>
        <v>305</v>
      </c>
      <c r="KT5" s="11">
        <f t="shared" si="4"/>
        <v>306</v>
      </c>
      <c r="KU5" s="11">
        <f t="shared" si="4"/>
        <v>307</v>
      </c>
      <c r="KV5" s="11">
        <f t="shared" si="4"/>
        <v>308</v>
      </c>
      <c r="KW5" s="11">
        <f t="shared" si="4"/>
        <v>309</v>
      </c>
      <c r="KX5" s="11">
        <f t="shared" si="4"/>
        <v>310</v>
      </c>
      <c r="KY5" s="11">
        <f t="shared" si="4"/>
        <v>311</v>
      </c>
      <c r="KZ5" s="11">
        <f t="shared" si="4"/>
        <v>312</v>
      </c>
      <c r="LA5" s="11">
        <f t="shared" si="4"/>
        <v>313</v>
      </c>
      <c r="LB5" s="11">
        <f t="shared" si="4"/>
        <v>314</v>
      </c>
      <c r="LC5" s="11">
        <f t="shared" si="4"/>
        <v>315</v>
      </c>
      <c r="LD5" s="11">
        <f t="shared" si="4"/>
        <v>316</v>
      </c>
      <c r="LE5" s="11">
        <f t="shared" si="4"/>
        <v>317</v>
      </c>
      <c r="LF5" s="11">
        <f t="shared" si="4"/>
        <v>318</v>
      </c>
      <c r="LG5" s="11">
        <f t="shared" si="4"/>
        <v>319</v>
      </c>
      <c r="LH5" s="11">
        <f t="shared" si="4"/>
        <v>320</v>
      </c>
      <c r="LI5" s="11">
        <f t="shared" si="4"/>
        <v>321</v>
      </c>
      <c r="LJ5" s="11">
        <f t="shared" si="4"/>
        <v>322</v>
      </c>
      <c r="LK5" s="11">
        <f t="shared" si="4"/>
        <v>323</v>
      </c>
      <c r="LL5" s="11">
        <f t="shared" ref="LL5:NK5" si="5">LK5+1</f>
        <v>324</v>
      </c>
      <c r="LM5" s="11">
        <f t="shared" si="5"/>
        <v>325</v>
      </c>
      <c r="LN5" s="11">
        <f t="shared" si="5"/>
        <v>326</v>
      </c>
      <c r="LO5" s="11">
        <f t="shared" si="5"/>
        <v>327</v>
      </c>
      <c r="LP5" s="11">
        <f t="shared" si="5"/>
        <v>328</v>
      </c>
      <c r="LQ5" s="11">
        <f t="shared" si="5"/>
        <v>329</v>
      </c>
      <c r="LR5" s="11">
        <f t="shared" si="5"/>
        <v>330</v>
      </c>
      <c r="LS5" s="11">
        <f t="shared" si="5"/>
        <v>331</v>
      </c>
      <c r="LT5" s="11">
        <f t="shared" si="5"/>
        <v>332</v>
      </c>
      <c r="LU5" s="11">
        <f t="shared" si="5"/>
        <v>333</v>
      </c>
      <c r="LV5" s="11">
        <f t="shared" si="5"/>
        <v>334</v>
      </c>
      <c r="LW5" s="11">
        <f t="shared" si="5"/>
        <v>335</v>
      </c>
      <c r="LX5" s="11">
        <f t="shared" si="5"/>
        <v>336</v>
      </c>
      <c r="LY5" s="11">
        <f t="shared" si="5"/>
        <v>337</v>
      </c>
      <c r="LZ5" s="11">
        <f t="shared" si="5"/>
        <v>338</v>
      </c>
      <c r="MA5" s="11">
        <f t="shared" si="5"/>
        <v>339</v>
      </c>
      <c r="MB5" s="11">
        <f t="shared" si="5"/>
        <v>340</v>
      </c>
      <c r="MC5" s="11">
        <f t="shared" si="5"/>
        <v>341</v>
      </c>
      <c r="MD5" s="11">
        <f t="shared" si="5"/>
        <v>342</v>
      </c>
      <c r="ME5" s="11">
        <f t="shared" si="5"/>
        <v>343</v>
      </c>
      <c r="MF5" s="11">
        <f t="shared" si="5"/>
        <v>344</v>
      </c>
      <c r="MG5" s="11">
        <f t="shared" si="5"/>
        <v>345</v>
      </c>
      <c r="MH5" s="11">
        <f t="shared" si="5"/>
        <v>346</v>
      </c>
      <c r="MI5" s="11">
        <f t="shared" si="5"/>
        <v>347</v>
      </c>
      <c r="MJ5" s="11">
        <f t="shared" si="5"/>
        <v>348</v>
      </c>
      <c r="MK5" s="11">
        <f t="shared" si="5"/>
        <v>349</v>
      </c>
      <c r="ML5" s="11">
        <f t="shared" si="5"/>
        <v>350</v>
      </c>
      <c r="MM5" s="11">
        <f t="shared" si="5"/>
        <v>351</v>
      </c>
      <c r="MN5" s="11">
        <f t="shared" si="5"/>
        <v>352</v>
      </c>
      <c r="MO5" s="11">
        <f t="shared" si="5"/>
        <v>353</v>
      </c>
      <c r="MP5" s="11">
        <f t="shared" si="5"/>
        <v>354</v>
      </c>
      <c r="MQ5" s="11">
        <f t="shared" si="5"/>
        <v>355</v>
      </c>
      <c r="MR5" s="11">
        <f t="shared" si="5"/>
        <v>356</v>
      </c>
      <c r="MS5" s="11">
        <f t="shared" si="5"/>
        <v>357</v>
      </c>
      <c r="MT5" s="11">
        <f t="shared" si="5"/>
        <v>358</v>
      </c>
      <c r="MU5" s="11">
        <f t="shared" si="5"/>
        <v>359</v>
      </c>
      <c r="MV5" s="11">
        <f t="shared" si="5"/>
        <v>360</v>
      </c>
      <c r="MW5" s="11">
        <f t="shared" si="5"/>
        <v>361</v>
      </c>
      <c r="MX5" s="11">
        <f t="shared" si="5"/>
        <v>362</v>
      </c>
      <c r="MY5" s="11">
        <f t="shared" si="5"/>
        <v>363</v>
      </c>
      <c r="MZ5" s="11">
        <f t="shared" si="5"/>
        <v>364</v>
      </c>
      <c r="NA5" s="11">
        <f t="shared" si="5"/>
        <v>365</v>
      </c>
      <c r="NB5" s="11">
        <f t="shared" si="5"/>
        <v>366</v>
      </c>
      <c r="NC5" s="11">
        <f t="shared" si="5"/>
        <v>367</v>
      </c>
      <c r="ND5" s="11">
        <f t="shared" si="5"/>
        <v>368</v>
      </c>
      <c r="NE5" s="11">
        <f t="shared" si="5"/>
        <v>369</v>
      </c>
      <c r="NF5" s="11">
        <f t="shared" si="5"/>
        <v>370</v>
      </c>
      <c r="NG5" s="11">
        <f t="shared" si="5"/>
        <v>371</v>
      </c>
      <c r="NH5" s="11">
        <f t="shared" si="5"/>
        <v>372</v>
      </c>
      <c r="NI5" s="11">
        <f t="shared" si="5"/>
        <v>373</v>
      </c>
      <c r="NJ5" s="11">
        <f t="shared" si="5"/>
        <v>374</v>
      </c>
      <c r="NK5" s="11">
        <f t="shared" si="5"/>
        <v>375</v>
      </c>
    </row>
    <row r="6" spans="1:375" x14ac:dyDescent="0.25">
      <c r="B6" s="1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375" x14ac:dyDescent="0.25">
      <c r="B7" s="12" t="s">
        <v>7</v>
      </c>
      <c r="C7" s="13"/>
      <c r="D7" s="13"/>
      <c r="E7" s="14"/>
      <c r="F7" s="12" t="s">
        <v>8</v>
      </c>
      <c r="G7" s="13"/>
      <c r="H7" s="13"/>
      <c r="I7" s="14"/>
      <c r="J7" s="12" t="s">
        <v>9</v>
      </c>
      <c r="K7" s="13"/>
      <c r="L7" s="13"/>
      <c r="M7" s="13"/>
      <c r="N7" s="14"/>
    </row>
    <row r="8" spans="1:375" x14ac:dyDescent="0.25">
      <c r="A8" s="3"/>
      <c r="B8" s="4">
        <v>42681</v>
      </c>
      <c r="C8" s="4">
        <v>42688</v>
      </c>
      <c r="D8" s="4">
        <v>42695</v>
      </c>
      <c r="E8" s="4">
        <v>42702</v>
      </c>
      <c r="F8" s="4">
        <v>42709</v>
      </c>
      <c r="G8" s="4">
        <f>F8+7</f>
        <v>42716</v>
      </c>
      <c r="H8" s="4">
        <f t="shared" ref="H8:BS8" si="6">G8+7</f>
        <v>42723</v>
      </c>
      <c r="I8" s="10">
        <f t="shared" si="6"/>
        <v>42730</v>
      </c>
      <c r="J8" s="10">
        <f t="shared" si="6"/>
        <v>42737</v>
      </c>
      <c r="K8" s="10">
        <f t="shared" si="6"/>
        <v>42744</v>
      </c>
      <c r="L8" s="10">
        <f t="shared" si="6"/>
        <v>42751</v>
      </c>
      <c r="M8" s="10">
        <f t="shared" si="6"/>
        <v>42758</v>
      </c>
      <c r="N8" s="10">
        <f t="shared" si="6"/>
        <v>42765</v>
      </c>
      <c r="O8" s="10">
        <f t="shared" si="6"/>
        <v>42772</v>
      </c>
      <c r="P8" s="10">
        <f t="shared" si="6"/>
        <v>42779</v>
      </c>
      <c r="Q8" s="10">
        <f t="shared" si="6"/>
        <v>42786</v>
      </c>
      <c r="R8" s="10">
        <f t="shared" si="6"/>
        <v>42793</v>
      </c>
      <c r="S8" s="10">
        <f t="shared" si="6"/>
        <v>42800</v>
      </c>
      <c r="T8" s="10">
        <f t="shared" si="6"/>
        <v>42807</v>
      </c>
      <c r="U8" s="10">
        <f t="shared" si="6"/>
        <v>42814</v>
      </c>
      <c r="V8" s="10">
        <f t="shared" si="6"/>
        <v>42821</v>
      </c>
      <c r="W8" s="10">
        <f t="shared" si="6"/>
        <v>42828</v>
      </c>
      <c r="X8" s="10">
        <f t="shared" si="6"/>
        <v>42835</v>
      </c>
      <c r="Y8" s="10">
        <f t="shared" si="6"/>
        <v>42842</v>
      </c>
      <c r="Z8" s="10">
        <f t="shared" si="6"/>
        <v>42849</v>
      </c>
      <c r="AA8" s="10">
        <f t="shared" si="6"/>
        <v>42856</v>
      </c>
      <c r="AB8" s="10">
        <f t="shared" si="6"/>
        <v>42863</v>
      </c>
      <c r="AC8" s="10">
        <f t="shared" si="6"/>
        <v>42870</v>
      </c>
      <c r="AD8" s="10">
        <f t="shared" si="6"/>
        <v>42877</v>
      </c>
      <c r="AE8" s="10">
        <f t="shared" si="6"/>
        <v>42884</v>
      </c>
      <c r="AF8" s="10">
        <f t="shared" si="6"/>
        <v>42891</v>
      </c>
      <c r="AG8" s="10">
        <f t="shared" si="6"/>
        <v>42898</v>
      </c>
      <c r="AH8" s="10">
        <f t="shared" si="6"/>
        <v>42905</v>
      </c>
      <c r="AI8" s="10">
        <f t="shared" si="6"/>
        <v>42912</v>
      </c>
      <c r="AJ8" s="10">
        <f t="shared" si="6"/>
        <v>42919</v>
      </c>
      <c r="AK8" s="10">
        <f t="shared" si="6"/>
        <v>42926</v>
      </c>
      <c r="AL8" s="10">
        <f t="shared" si="6"/>
        <v>42933</v>
      </c>
      <c r="AM8" s="10">
        <f t="shared" si="6"/>
        <v>42940</v>
      </c>
      <c r="AN8" s="10">
        <f t="shared" si="6"/>
        <v>42947</v>
      </c>
      <c r="AO8" s="10">
        <f t="shared" si="6"/>
        <v>42954</v>
      </c>
      <c r="AP8" s="10">
        <f t="shared" si="6"/>
        <v>42961</v>
      </c>
      <c r="AQ8" s="10">
        <f t="shared" si="6"/>
        <v>42968</v>
      </c>
      <c r="AR8" s="10">
        <f t="shared" si="6"/>
        <v>42975</v>
      </c>
      <c r="AS8" s="10">
        <f t="shared" si="6"/>
        <v>42982</v>
      </c>
      <c r="AT8" s="10">
        <f t="shared" si="6"/>
        <v>42989</v>
      </c>
      <c r="AU8" s="10">
        <f t="shared" si="6"/>
        <v>42996</v>
      </c>
      <c r="AV8" s="10">
        <f t="shared" si="6"/>
        <v>43003</v>
      </c>
      <c r="AW8" s="10">
        <f t="shared" si="6"/>
        <v>43010</v>
      </c>
      <c r="AX8" s="10">
        <f t="shared" si="6"/>
        <v>43017</v>
      </c>
      <c r="AY8" s="10">
        <f t="shared" si="6"/>
        <v>43024</v>
      </c>
      <c r="AZ8" s="10">
        <f t="shared" si="6"/>
        <v>43031</v>
      </c>
      <c r="BA8" s="10">
        <f t="shared" si="6"/>
        <v>43038</v>
      </c>
      <c r="BB8" s="10">
        <f t="shared" si="6"/>
        <v>43045</v>
      </c>
      <c r="BC8" s="10">
        <f t="shared" si="6"/>
        <v>43052</v>
      </c>
      <c r="BD8" s="10">
        <f t="shared" si="6"/>
        <v>43059</v>
      </c>
      <c r="BE8" s="10">
        <f t="shared" si="6"/>
        <v>43066</v>
      </c>
      <c r="BF8" s="10">
        <f t="shared" si="6"/>
        <v>43073</v>
      </c>
      <c r="BG8" s="10">
        <f t="shared" si="6"/>
        <v>43080</v>
      </c>
      <c r="BH8" s="10">
        <f t="shared" si="6"/>
        <v>43087</v>
      </c>
      <c r="BI8" s="10">
        <f t="shared" si="6"/>
        <v>43094</v>
      </c>
      <c r="BJ8" s="4">
        <f t="shared" si="6"/>
        <v>43101</v>
      </c>
      <c r="BK8" s="4">
        <f t="shared" si="6"/>
        <v>43108</v>
      </c>
      <c r="BL8" s="4">
        <f t="shared" si="6"/>
        <v>43115</v>
      </c>
      <c r="BM8" s="4">
        <f t="shared" si="6"/>
        <v>43122</v>
      </c>
      <c r="BN8" s="4">
        <f t="shared" si="6"/>
        <v>43129</v>
      </c>
      <c r="BO8" s="4">
        <f t="shared" si="6"/>
        <v>43136</v>
      </c>
      <c r="BP8" s="4">
        <f t="shared" si="6"/>
        <v>43143</v>
      </c>
      <c r="BQ8" s="4">
        <f t="shared" si="6"/>
        <v>43150</v>
      </c>
      <c r="BR8" s="4">
        <f t="shared" si="6"/>
        <v>43157</v>
      </c>
      <c r="BS8" s="4">
        <f t="shared" si="6"/>
        <v>43164</v>
      </c>
      <c r="BT8" s="4">
        <f t="shared" ref="BT8:EE8" si="7">BS8+7</f>
        <v>43171</v>
      </c>
      <c r="BU8" s="4">
        <f t="shared" si="7"/>
        <v>43178</v>
      </c>
      <c r="BV8" s="4">
        <f t="shared" si="7"/>
        <v>43185</v>
      </c>
      <c r="BW8" s="4">
        <f t="shared" si="7"/>
        <v>43192</v>
      </c>
      <c r="BX8" s="4">
        <f t="shared" si="7"/>
        <v>43199</v>
      </c>
      <c r="BY8" s="4">
        <f t="shared" si="7"/>
        <v>43206</v>
      </c>
      <c r="BZ8" s="4">
        <f t="shared" si="7"/>
        <v>43213</v>
      </c>
      <c r="CA8" s="4">
        <f t="shared" si="7"/>
        <v>43220</v>
      </c>
      <c r="CB8" s="4">
        <f t="shared" si="7"/>
        <v>43227</v>
      </c>
      <c r="CC8" s="4">
        <f t="shared" si="7"/>
        <v>43234</v>
      </c>
      <c r="CD8" s="4">
        <f t="shared" si="7"/>
        <v>43241</v>
      </c>
      <c r="CE8" s="4">
        <f t="shared" si="7"/>
        <v>43248</v>
      </c>
      <c r="CF8" s="4">
        <f t="shared" si="7"/>
        <v>43255</v>
      </c>
      <c r="CG8" s="4">
        <f t="shared" si="7"/>
        <v>43262</v>
      </c>
      <c r="CH8" s="4">
        <f t="shared" si="7"/>
        <v>43269</v>
      </c>
      <c r="CI8" s="4">
        <f t="shared" si="7"/>
        <v>43276</v>
      </c>
      <c r="CJ8" s="4">
        <f t="shared" si="7"/>
        <v>43283</v>
      </c>
      <c r="CK8" s="4">
        <f t="shared" si="7"/>
        <v>43290</v>
      </c>
      <c r="CL8" s="4">
        <f t="shared" si="7"/>
        <v>43297</v>
      </c>
      <c r="CM8" s="4">
        <f t="shared" si="7"/>
        <v>43304</v>
      </c>
      <c r="CN8" s="4">
        <f t="shared" si="7"/>
        <v>43311</v>
      </c>
      <c r="CO8" s="4">
        <f t="shared" si="7"/>
        <v>43318</v>
      </c>
      <c r="CP8" s="4">
        <f t="shared" si="7"/>
        <v>43325</v>
      </c>
      <c r="CQ8" s="4">
        <f t="shared" si="7"/>
        <v>43332</v>
      </c>
      <c r="CR8" s="4">
        <f t="shared" si="7"/>
        <v>43339</v>
      </c>
      <c r="CS8" s="4">
        <f t="shared" si="7"/>
        <v>43346</v>
      </c>
      <c r="CT8" s="4">
        <f t="shared" si="7"/>
        <v>43353</v>
      </c>
      <c r="CU8" s="4">
        <f t="shared" si="7"/>
        <v>43360</v>
      </c>
      <c r="CV8" s="4">
        <f t="shared" si="7"/>
        <v>43367</v>
      </c>
      <c r="CW8" s="4">
        <f t="shared" si="7"/>
        <v>43374</v>
      </c>
      <c r="CX8" s="4">
        <f t="shared" si="7"/>
        <v>43381</v>
      </c>
      <c r="CY8" s="4">
        <f t="shared" si="7"/>
        <v>43388</v>
      </c>
      <c r="CZ8" s="4">
        <f t="shared" si="7"/>
        <v>43395</v>
      </c>
      <c r="DA8" s="4">
        <f t="shared" si="7"/>
        <v>43402</v>
      </c>
      <c r="DB8" s="4">
        <f t="shared" si="7"/>
        <v>43409</v>
      </c>
      <c r="DC8" s="4">
        <f t="shared" si="7"/>
        <v>43416</v>
      </c>
      <c r="DD8" s="4">
        <f t="shared" si="7"/>
        <v>43423</v>
      </c>
      <c r="DE8" s="4">
        <f t="shared" si="7"/>
        <v>43430</v>
      </c>
      <c r="DF8" s="4">
        <f t="shared" si="7"/>
        <v>43437</v>
      </c>
      <c r="DG8" s="4">
        <f t="shared" si="7"/>
        <v>43444</v>
      </c>
      <c r="DH8" s="4">
        <f t="shared" si="7"/>
        <v>43451</v>
      </c>
      <c r="DI8" s="4">
        <f t="shared" si="7"/>
        <v>43458</v>
      </c>
      <c r="DJ8" s="4">
        <f t="shared" si="7"/>
        <v>43465</v>
      </c>
      <c r="DK8" s="4">
        <f t="shared" si="7"/>
        <v>43472</v>
      </c>
      <c r="DL8" s="4">
        <f t="shared" si="7"/>
        <v>43479</v>
      </c>
      <c r="DM8" s="4">
        <f t="shared" si="7"/>
        <v>43486</v>
      </c>
      <c r="DN8" s="4">
        <f t="shared" si="7"/>
        <v>43493</v>
      </c>
      <c r="DO8" s="4">
        <f t="shared" si="7"/>
        <v>43500</v>
      </c>
      <c r="DP8" s="4">
        <f t="shared" si="7"/>
        <v>43507</v>
      </c>
      <c r="DQ8" s="4">
        <f t="shared" si="7"/>
        <v>43514</v>
      </c>
      <c r="DR8" s="4">
        <f t="shared" si="7"/>
        <v>43521</v>
      </c>
      <c r="DS8" s="4">
        <f t="shared" si="7"/>
        <v>43528</v>
      </c>
      <c r="DT8" s="4">
        <f t="shared" si="7"/>
        <v>43535</v>
      </c>
      <c r="DU8" s="4">
        <f t="shared" si="7"/>
        <v>43542</v>
      </c>
      <c r="DV8" s="4">
        <f t="shared" si="7"/>
        <v>43549</v>
      </c>
      <c r="DW8" s="4">
        <f t="shared" si="7"/>
        <v>43556</v>
      </c>
      <c r="DX8" s="4">
        <f t="shared" si="7"/>
        <v>43563</v>
      </c>
      <c r="DY8" s="4">
        <f t="shared" si="7"/>
        <v>43570</v>
      </c>
      <c r="DZ8" s="4">
        <f t="shared" si="7"/>
        <v>43577</v>
      </c>
      <c r="EA8" s="4">
        <f t="shared" si="7"/>
        <v>43584</v>
      </c>
      <c r="EB8" s="4">
        <f t="shared" si="7"/>
        <v>43591</v>
      </c>
      <c r="EC8" s="4">
        <f t="shared" si="7"/>
        <v>43598</v>
      </c>
      <c r="ED8" s="4">
        <f t="shared" si="7"/>
        <v>43605</v>
      </c>
      <c r="EE8" s="4">
        <f t="shared" si="7"/>
        <v>43612</v>
      </c>
      <c r="EF8" s="4">
        <f t="shared" ref="EF8:GQ8" si="8">EE8+7</f>
        <v>43619</v>
      </c>
      <c r="EG8" s="4">
        <f t="shared" si="8"/>
        <v>43626</v>
      </c>
      <c r="EH8" s="4">
        <f t="shared" si="8"/>
        <v>43633</v>
      </c>
      <c r="EI8" s="4">
        <f t="shared" si="8"/>
        <v>43640</v>
      </c>
      <c r="EJ8" s="4">
        <f t="shared" si="8"/>
        <v>43647</v>
      </c>
      <c r="EK8" s="4">
        <f t="shared" si="8"/>
        <v>43654</v>
      </c>
      <c r="EL8" s="4">
        <f t="shared" si="8"/>
        <v>43661</v>
      </c>
      <c r="EM8" s="4">
        <f t="shared" si="8"/>
        <v>43668</v>
      </c>
      <c r="EN8" s="4">
        <f t="shared" si="8"/>
        <v>43675</v>
      </c>
      <c r="EO8" s="4">
        <f t="shared" si="8"/>
        <v>43682</v>
      </c>
      <c r="EP8" s="4">
        <f t="shared" si="8"/>
        <v>43689</v>
      </c>
      <c r="EQ8" s="4">
        <f t="shared" si="8"/>
        <v>43696</v>
      </c>
      <c r="ER8" s="4">
        <f t="shared" si="8"/>
        <v>43703</v>
      </c>
      <c r="ES8" s="4">
        <f t="shared" si="8"/>
        <v>43710</v>
      </c>
      <c r="ET8" s="4">
        <f t="shared" si="8"/>
        <v>43717</v>
      </c>
      <c r="EU8" s="4">
        <f t="shared" si="8"/>
        <v>43724</v>
      </c>
      <c r="EV8" s="4">
        <f t="shared" si="8"/>
        <v>43731</v>
      </c>
      <c r="EW8" s="4">
        <f t="shared" si="8"/>
        <v>43738</v>
      </c>
      <c r="EX8" s="4">
        <f t="shared" si="8"/>
        <v>43745</v>
      </c>
      <c r="EY8" s="4">
        <f t="shared" si="8"/>
        <v>43752</v>
      </c>
      <c r="EZ8" s="4">
        <f t="shared" si="8"/>
        <v>43759</v>
      </c>
      <c r="FA8" s="4">
        <f t="shared" si="8"/>
        <v>43766</v>
      </c>
      <c r="FB8" s="4">
        <f t="shared" si="8"/>
        <v>43773</v>
      </c>
      <c r="FC8" s="4">
        <f t="shared" si="8"/>
        <v>43780</v>
      </c>
      <c r="FD8" s="4">
        <f t="shared" si="8"/>
        <v>43787</v>
      </c>
      <c r="FE8" s="4">
        <f t="shared" si="8"/>
        <v>43794</v>
      </c>
      <c r="FF8" s="4">
        <f t="shared" si="8"/>
        <v>43801</v>
      </c>
      <c r="FG8" s="4">
        <f t="shared" si="8"/>
        <v>43808</v>
      </c>
      <c r="FH8" s="4">
        <f t="shared" si="8"/>
        <v>43815</v>
      </c>
      <c r="FI8" s="4">
        <f t="shared" si="8"/>
        <v>43822</v>
      </c>
      <c r="FJ8" s="4">
        <f t="shared" si="8"/>
        <v>43829</v>
      </c>
      <c r="FK8" s="4">
        <f t="shared" si="8"/>
        <v>43836</v>
      </c>
      <c r="FL8" s="4">
        <f t="shared" si="8"/>
        <v>43843</v>
      </c>
      <c r="FM8" s="4">
        <f t="shared" si="8"/>
        <v>43850</v>
      </c>
      <c r="FN8" s="4">
        <f t="shared" si="8"/>
        <v>43857</v>
      </c>
      <c r="FO8" s="4">
        <f t="shared" si="8"/>
        <v>43864</v>
      </c>
      <c r="FP8" s="4">
        <f t="shared" si="8"/>
        <v>43871</v>
      </c>
      <c r="FQ8" s="4">
        <f t="shared" si="8"/>
        <v>43878</v>
      </c>
      <c r="FR8" s="4">
        <f t="shared" si="8"/>
        <v>43885</v>
      </c>
      <c r="FS8" s="4">
        <f t="shared" si="8"/>
        <v>43892</v>
      </c>
      <c r="FT8" s="4">
        <f t="shared" si="8"/>
        <v>43899</v>
      </c>
      <c r="FU8" s="4">
        <f t="shared" si="8"/>
        <v>43906</v>
      </c>
      <c r="FV8" s="4">
        <f t="shared" si="8"/>
        <v>43913</v>
      </c>
      <c r="FW8" s="4">
        <f t="shared" si="8"/>
        <v>43920</v>
      </c>
      <c r="FX8" s="4">
        <f t="shared" si="8"/>
        <v>43927</v>
      </c>
      <c r="FY8" s="4">
        <f t="shared" si="8"/>
        <v>43934</v>
      </c>
      <c r="FZ8" s="4">
        <f t="shared" si="8"/>
        <v>43941</v>
      </c>
      <c r="GA8" s="4">
        <f t="shared" si="8"/>
        <v>43948</v>
      </c>
      <c r="GB8" s="4">
        <f t="shared" si="8"/>
        <v>43955</v>
      </c>
      <c r="GC8" s="4">
        <f t="shared" si="8"/>
        <v>43962</v>
      </c>
      <c r="GD8" s="4">
        <f t="shared" si="8"/>
        <v>43969</v>
      </c>
      <c r="GE8" s="4">
        <f t="shared" si="8"/>
        <v>43976</v>
      </c>
      <c r="GF8" s="4">
        <f t="shared" si="8"/>
        <v>43983</v>
      </c>
      <c r="GG8" s="4">
        <f t="shared" si="8"/>
        <v>43990</v>
      </c>
      <c r="GH8" s="4">
        <f t="shared" si="8"/>
        <v>43997</v>
      </c>
      <c r="GI8" s="4">
        <f t="shared" si="8"/>
        <v>44004</v>
      </c>
      <c r="GJ8" s="4">
        <f t="shared" si="8"/>
        <v>44011</v>
      </c>
      <c r="GK8" s="4">
        <f t="shared" si="8"/>
        <v>44018</v>
      </c>
      <c r="GL8" s="4">
        <f t="shared" si="8"/>
        <v>44025</v>
      </c>
      <c r="GM8" s="4">
        <f t="shared" si="8"/>
        <v>44032</v>
      </c>
      <c r="GN8" s="4">
        <f t="shared" si="8"/>
        <v>44039</v>
      </c>
      <c r="GO8" s="4">
        <f t="shared" si="8"/>
        <v>44046</v>
      </c>
      <c r="GP8" s="4">
        <f t="shared" si="8"/>
        <v>44053</v>
      </c>
      <c r="GQ8" s="4">
        <f t="shared" si="8"/>
        <v>44060</v>
      </c>
      <c r="GR8" s="4">
        <f t="shared" ref="GR8:JC8" si="9">GQ8+7</f>
        <v>44067</v>
      </c>
      <c r="GS8" s="4">
        <f t="shared" si="9"/>
        <v>44074</v>
      </c>
      <c r="GT8" s="4">
        <f t="shared" si="9"/>
        <v>44081</v>
      </c>
      <c r="GU8" s="4">
        <f t="shared" si="9"/>
        <v>44088</v>
      </c>
      <c r="GV8" s="4">
        <f t="shared" si="9"/>
        <v>44095</v>
      </c>
      <c r="GW8" s="4">
        <f t="shared" si="9"/>
        <v>44102</v>
      </c>
      <c r="GX8" s="4">
        <f t="shared" si="9"/>
        <v>44109</v>
      </c>
      <c r="GY8" s="4">
        <f t="shared" si="9"/>
        <v>44116</v>
      </c>
      <c r="GZ8" s="4">
        <f t="shared" si="9"/>
        <v>44123</v>
      </c>
      <c r="HA8" s="4">
        <f t="shared" si="9"/>
        <v>44130</v>
      </c>
      <c r="HB8" s="4">
        <f t="shared" si="9"/>
        <v>44137</v>
      </c>
      <c r="HC8" s="4">
        <f t="shared" si="9"/>
        <v>44144</v>
      </c>
      <c r="HD8" s="4">
        <f t="shared" si="9"/>
        <v>44151</v>
      </c>
      <c r="HE8" s="4">
        <f t="shared" si="9"/>
        <v>44158</v>
      </c>
      <c r="HF8" s="4">
        <f t="shared" si="9"/>
        <v>44165</v>
      </c>
      <c r="HG8" s="4">
        <f t="shared" si="9"/>
        <v>44172</v>
      </c>
      <c r="HH8" s="4">
        <f t="shared" si="9"/>
        <v>44179</v>
      </c>
      <c r="HI8" s="4">
        <f t="shared" si="9"/>
        <v>44186</v>
      </c>
      <c r="HJ8" s="4">
        <f t="shared" si="9"/>
        <v>44193</v>
      </c>
      <c r="HK8" s="4">
        <f t="shared" si="9"/>
        <v>44200</v>
      </c>
      <c r="HL8" s="4">
        <f t="shared" si="9"/>
        <v>44207</v>
      </c>
      <c r="HM8" s="4">
        <f t="shared" si="9"/>
        <v>44214</v>
      </c>
      <c r="HN8" s="4">
        <f t="shared" si="9"/>
        <v>44221</v>
      </c>
      <c r="HO8" s="4">
        <f t="shared" si="9"/>
        <v>44228</v>
      </c>
      <c r="HP8" s="4">
        <f t="shared" si="9"/>
        <v>44235</v>
      </c>
      <c r="HQ8" s="4">
        <f t="shared" si="9"/>
        <v>44242</v>
      </c>
      <c r="HR8" s="4">
        <f t="shared" si="9"/>
        <v>44249</v>
      </c>
      <c r="HS8" s="4">
        <f t="shared" si="9"/>
        <v>44256</v>
      </c>
      <c r="HT8" s="4">
        <f t="shared" si="9"/>
        <v>44263</v>
      </c>
      <c r="HU8" s="4">
        <f t="shared" si="9"/>
        <v>44270</v>
      </c>
      <c r="HV8" s="4">
        <f t="shared" si="9"/>
        <v>44277</v>
      </c>
      <c r="HW8" s="4">
        <f t="shared" si="9"/>
        <v>44284</v>
      </c>
      <c r="HX8" s="4">
        <f t="shared" si="9"/>
        <v>44291</v>
      </c>
      <c r="HY8" s="4">
        <f t="shared" si="9"/>
        <v>44298</v>
      </c>
      <c r="HZ8" s="4">
        <f t="shared" si="9"/>
        <v>44305</v>
      </c>
      <c r="IA8" s="4">
        <f t="shared" si="9"/>
        <v>44312</v>
      </c>
      <c r="IB8" s="4">
        <f t="shared" si="9"/>
        <v>44319</v>
      </c>
      <c r="IC8" s="4">
        <f t="shared" si="9"/>
        <v>44326</v>
      </c>
      <c r="ID8" s="4">
        <f t="shared" si="9"/>
        <v>44333</v>
      </c>
      <c r="IE8" s="4">
        <f t="shared" si="9"/>
        <v>44340</v>
      </c>
      <c r="IF8" s="4">
        <f t="shared" si="9"/>
        <v>44347</v>
      </c>
      <c r="IG8" s="4">
        <f t="shared" si="9"/>
        <v>44354</v>
      </c>
      <c r="IH8" s="4">
        <f t="shared" si="9"/>
        <v>44361</v>
      </c>
      <c r="II8" s="4">
        <f t="shared" si="9"/>
        <v>44368</v>
      </c>
      <c r="IJ8" s="4">
        <f t="shared" si="9"/>
        <v>44375</v>
      </c>
      <c r="IK8" s="4">
        <f t="shared" si="9"/>
        <v>44382</v>
      </c>
      <c r="IL8" s="4">
        <f t="shared" si="9"/>
        <v>44389</v>
      </c>
      <c r="IM8" s="4">
        <f t="shared" si="9"/>
        <v>44396</v>
      </c>
      <c r="IN8" s="4">
        <f t="shared" si="9"/>
        <v>44403</v>
      </c>
      <c r="IO8" s="4">
        <f t="shared" si="9"/>
        <v>44410</v>
      </c>
      <c r="IP8" s="4">
        <f t="shared" si="9"/>
        <v>44417</v>
      </c>
      <c r="IQ8" s="4">
        <f t="shared" si="9"/>
        <v>44424</v>
      </c>
      <c r="IR8" s="4">
        <f t="shared" si="9"/>
        <v>44431</v>
      </c>
      <c r="IS8" s="4">
        <f t="shared" si="9"/>
        <v>44438</v>
      </c>
      <c r="IT8" s="4">
        <f t="shared" si="9"/>
        <v>44445</v>
      </c>
      <c r="IU8" s="4">
        <f t="shared" si="9"/>
        <v>44452</v>
      </c>
      <c r="IV8" s="4">
        <f t="shared" si="9"/>
        <v>44459</v>
      </c>
      <c r="IW8" s="4">
        <f t="shared" si="9"/>
        <v>44466</v>
      </c>
      <c r="IX8" s="4">
        <f t="shared" si="9"/>
        <v>44473</v>
      </c>
      <c r="IY8" s="4">
        <f t="shared" si="9"/>
        <v>44480</v>
      </c>
      <c r="IZ8" s="4">
        <f t="shared" si="9"/>
        <v>44487</v>
      </c>
      <c r="JA8" s="4">
        <f t="shared" si="9"/>
        <v>44494</v>
      </c>
      <c r="JB8" s="4">
        <f t="shared" si="9"/>
        <v>44501</v>
      </c>
      <c r="JC8" s="4">
        <f t="shared" si="9"/>
        <v>44508</v>
      </c>
      <c r="JD8" s="4">
        <f t="shared" ref="JD8:LO8" si="10">JC8+7</f>
        <v>44515</v>
      </c>
      <c r="JE8" s="4">
        <f t="shared" si="10"/>
        <v>44522</v>
      </c>
      <c r="JF8" s="4">
        <f t="shared" si="10"/>
        <v>44529</v>
      </c>
      <c r="JG8" s="4">
        <f t="shared" si="10"/>
        <v>44536</v>
      </c>
      <c r="JH8" s="4">
        <f t="shared" si="10"/>
        <v>44543</v>
      </c>
      <c r="JI8" s="4">
        <f t="shared" si="10"/>
        <v>44550</v>
      </c>
      <c r="JJ8" s="4">
        <f t="shared" si="10"/>
        <v>44557</v>
      </c>
      <c r="JK8" s="4">
        <f t="shared" si="10"/>
        <v>44564</v>
      </c>
      <c r="JL8" s="4">
        <f t="shared" si="10"/>
        <v>44571</v>
      </c>
      <c r="JM8" s="4">
        <f t="shared" si="10"/>
        <v>44578</v>
      </c>
      <c r="JN8" s="4">
        <f t="shared" si="10"/>
        <v>44585</v>
      </c>
      <c r="JO8" s="4">
        <f t="shared" si="10"/>
        <v>44592</v>
      </c>
      <c r="JP8" s="4">
        <f t="shared" si="10"/>
        <v>44599</v>
      </c>
      <c r="JQ8" s="4">
        <f t="shared" si="10"/>
        <v>44606</v>
      </c>
      <c r="JR8" s="4">
        <f t="shared" si="10"/>
        <v>44613</v>
      </c>
      <c r="JS8" s="4">
        <f t="shared" si="10"/>
        <v>44620</v>
      </c>
      <c r="JT8" s="4">
        <f t="shared" si="10"/>
        <v>44627</v>
      </c>
      <c r="JU8" s="4">
        <f t="shared" si="10"/>
        <v>44634</v>
      </c>
      <c r="JV8" s="4">
        <f t="shared" si="10"/>
        <v>44641</v>
      </c>
      <c r="JW8" s="4">
        <f t="shared" si="10"/>
        <v>44648</v>
      </c>
      <c r="JX8" s="4">
        <f t="shared" si="10"/>
        <v>44655</v>
      </c>
      <c r="JY8" s="4">
        <f t="shared" si="10"/>
        <v>44662</v>
      </c>
      <c r="JZ8" s="4">
        <f t="shared" si="10"/>
        <v>44669</v>
      </c>
      <c r="KA8" s="4">
        <f t="shared" si="10"/>
        <v>44676</v>
      </c>
      <c r="KB8" s="4">
        <f t="shared" si="10"/>
        <v>44683</v>
      </c>
      <c r="KC8" s="4">
        <f t="shared" si="10"/>
        <v>44690</v>
      </c>
      <c r="KD8" s="4">
        <f t="shared" si="10"/>
        <v>44697</v>
      </c>
      <c r="KE8" s="4">
        <f t="shared" si="10"/>
        <v>44704</v>
      </c>
      <c r="KF8" s="4">
        <f t="shared" si="10"/>
        <v>44711</v>
      </c>
      <c r="KG8" s="4">
        <f t="shared" si="10"/>
        <v>44718</v>
      </c>
      <c r="KH8" s="4">
        <f t="shared" si="10"/>
        <v>44725</v>
      </c>
      <c r="KI8" s="4">
        <f t="shared" si="10"/>
        <v>44732</v>
      </c>
      <c r="KJ8" s="4">
        <f t="shared" si="10"/>
        <v>44739</v>
      </c>
      <c r="KK8" s="4">
        <f t="shared" si="10"/>
        <v>44746</v>
      </c>
      <c r="KL8" s="4">
        <f t="shared" si="10"/>
        <v>44753</v>
      </c>
      <c r="KM8" s="4">
        <f t="shared" si="10"/>
        <v>44760</v>
      </c>
      <c r="KN8" s="4">
        <f t="shared" si="10"/>
        <v>44767</v>
      </c>
      <c r="KO8" s="4">
        <f t="shared" si="10"/>
        <v>44774</v>
      </c>
      <c r="KP8" s="4">
        <f t="shared" si="10"/>
        <v>44781</v>
      </c>
      <c r="KQ8" s="4">
        <f t="shared" si="10"/>
        <v>44788</v>
      </c>
      <c r="KR8" s="4">
        <f t="shared" si="10"/>
        <v>44795</v>
      </c>
      <c r="KS8" s="4">
        <f t="shared" si="10"/>
        <v>44802</v>
      </c>
      <c r="KT8" s="4">
        <f t="shared" si="10"/>
        <v>44809</v>
      </c>
      <c r="KU8" s="4">
        <f t="shared" si="10"/>
        <v>44816</v>
      </c>
      <c r="KV8" s="4">
        <f t="shared" si="10"/>
        <v>44823</v>
      </c>
      <c r="KW8" s="4">
        <f t="shared" si="10"/>
        <v>44830</v>
      </c>
      <c r="KX8" s="4">
        <f t="shared" si="10"/>
        <v>44837</v>
      </c>
      <c r="KY8" s="4">
        <f t="shared" si="10"/>
        <v>44844</v>
      </c>
      <c r="KZ8" s="4">
        <f t="shared" si="10"/>
        <v>44851</v>
      </c>
      <c r="LA8" s="4">
        <f t="shared" si="10"/>
        <v>44858</v>
      </c>
      <c r="LB8" s="4">
        <f t="shared" si="10"/>
        <v>44865</v>
      </c>
      <c r="LC8" s="4">
        <f t="shared" si="10"/>
        <v>44872</v>
      </c>
      <c r="LD8" s="4">
        <f t="shared" si="10"/>
        <v>44879</v>
      </c>
      <c r="LE8" s="4">
        <f t="shared" si="10"/>
        <v>44886</v>
      </c>
      <c r="LF8" s="4">
        <f t="shared" si="10"/>
        <v>44893</v>
      </c>
      <c r="LG8" s="4">
        <f t="shared" si="10"/>
        <v>44900</v>
      </c>
      <c r="LH8" s="4">
        <f t="shared" si="10"/>
        <v>44907</v>
      </c>
      <c r="LI8" s="4">
        <f t="shared" si="10"/>
        <v>44914</v>
      </c>
      <c r="LJ8" s="4">
        <f t="shared" si="10"/>
        <v>44921</v>
      </c>
      <c r="LK8" s="4">
        <f t="shared" si="10"/>
        <v>44928</v>
      </c>
      <c r="LL8" s="4">
        <f t="shared" si="10"/>
        <v>44935</v>
      </c>
      <c r="LM8" s="4">
        <f t="shared" si="10"/>
        <v>44942</v>
      </c>
      <c r="LN8" s="4">
        <f t="shared" si="10"/>
        <v>44949</v>
      </c>
      <c r="LO8" s="4">
        <f t="shared" si="10"/>
        <v>44956</v>
      </c>
      <c r="LP8" s="4">
        <f t="shared" ref="LP8:NK8" si="11">LO8+7</f>
        <v>44963</v>
      </c>
      <c r="LQ8" s="4">
        <f t="shared" si="11"/>
        <v>44970</v>
      </c>
      <c r="LR8" s="4">
        <f t="shared" si="11"/>
        <v>44977</v>
      </c>
      <c r="LS8" s="4">
        <f t="shared" si="11"/>
        <v>44984</v>
      </c>
      <c r="LT8" s="4">
        <f t="shared" si="11"/>
        <v>44991</v>
      </c>
      <c r="LU8" s="4">
        <f t="shared" si="11"/>
        <v>44998</v>
      </c>
      <c r="LV8" s="4">
        <f t="shared" si="11"/>
        <v>45005</v>
      </c>
      <c r="LW8" s="4">
        <f t="shared" si="11"/>
        <v>45012</v>
      </c>
      <c r="LX8" s="4">
        <f t="shared" si="11"/>
        <v>45019</v>
      </c>
      <c r="LY8" s="4">
        <f t="shared" si="11"/>
        <v>45026</v>
      </c>
      <c r="LZ8" s="4">
        <f t="shared" si="11"/>
        <v>45033</v>
      </c>
      <c r="MA8" s="4">
        <f t="shared" si="11"/>
        <v>45040</v>
      </c>
      <c r="MB8" s="4">
        <f t="shared" si="11"/>
        <v>45047</v>
      </c>
      <c r="MC8" s="4">
        <f t="shared" si="11"/>
        <v>45054</v>
      </c>
      <c r="MD8" s="4">
        <f t="shared" si="11"/>
        <v>45061</v>
      </c>
      <c r="ME8" s="4">
        <f t="shared" si="11"/>
        <v>45068</v>
      </c>
      <c r="MF8" s="4">
        <f t="shared" si="11"/>
        <v>45075</v>
      </c>
      <c r="MG8" s="4">
        <f t="shared" si="11"/>
        <v>45082</v>
      </c>
      <c r="MH8" s="4">
        <f t="shared" si="11"/>
        <v>45089</v>
      </c>
      <c r="MI8" s="4">
        <f t="shared" si="11"/>
        <v>45096</v>
      </c>
      <c r="MJ8" s="4">
        <f t="shared" si="11"/>
        <v>45103</v>
      </c>
      <c r="MK8" s="4">
        <f t="shared" si="11"/>
        <v>45110</v>
      </c>
      <c r="ML8" s="4">
        <f t="shared" si="11"/>
        <v>45117</v>
      </c>
      <c r="MM8" s="4">
        <f t="shared" si="11"/>
        <v>45124</v>
      </c>
      <c r="MN8" s="4">
        <f t="shared" si="11"/>
        <v>45131</v>
      </c>
      <c r="MO8" s="4">
        <f t="shared" si="11"/>
        <v>45138</v>
      </c>
      <c r="MP8" s="4">
        <f t="shared" si="11"/>
        <v>45145</v>
      </c>
      <c r="MQ8" s="4">
        <f t="shared" si="11"/>
        <v>45152</v>
      </c>
      <c r="MR8" s="4">
        <f t="shared" si="11"/>
        <v>45159</v>
      </c>
      <c r="MS8" s="4">
        <f t="shared" si="11"/>
        <v>45166</v>
      </c>
      <c r="MT8" s="4">
        <f t="shared" si="11"/>
        <v>45173</v>
      </c>
      <c r="MU8" s="4">
        <f t="shared" si="11"/>
        <v>45180</v>
      </c>
      <c r="MV8" s="4">
        <f t="shared" si="11"/>
        <v>45187</v>
      </c>
      <c r="MW8" s="4">
        <f t="shared" si="11"/>
        <v>45194</v>
      </c>
      <c r="MX8" s="4">
        <f t="shared" si="11"/>
        <v>45201</v>
      </c>
      <c r="MY8" s="4">
        <f t="shared" si="11"/>
        <v>45208</v>
      </c>
      <c r="MZ8" s="4">
        <f t="shared" si="11"/>
        <v>45215</v>
      </c>
      <c r="NA8" s="4">
        <f t="shared" si="11"/>
        <v>45222</v>
      </c>
      <c r="NB8" s="4">
        <f t="shared" si="11"/>
        <v>45229</v>
      </c>
      <c r="NC8" s="4">
        <f t="shared" si="11"/>
        <v>45236</v>
      </c>
      <c r="ND8" s="4">
        <f t="shared" si="11"/>
        <v>45243</v>
      </c>
      <c r="NE8" s="4">
        <f t="shared" si="11"/>
        <v>45250</v>
      </c>
      <c r="NF8" s="4">
        <f t="shared" si="11"/>
        <v>45257</v>
      </c>
      <c r="NG8" s="4">
        <f t="shared" si="11"/>
        <v>45264</v>
      </c>
      <c r="NH8" s="4">
        <f t="shared" si="11"/>
        <v>45271</v>
      </c>
      <c r="NI8" s="4">
        <f t="shared" si="11"/>
        <v>45278</v>
      </c>
      <c r="NJ8" s="4">
        <f t="shared" si="11"/>
        <v>45285</v>
      </c>
      <c r="NK8" s="4">
        <f t="shared" si="11"/>
        <v>45292</v>
      </c>
    </row>
    <row r="9" spans="1:375" x14ac:dyDescent="0.25">
      <c r="A9" s="5">
        <v>1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tr">
        <f>F29</f>
        <v>BCP</v>
      </c>
      <c r="H9" s="6" t="str">
        <f t="shared" ref="H9:BS9" si="12">G29</f>
        <v>BBVA Continental</v>
      </c>
      <c r="I9" s="6" t="str">
        <f t="shared" si="12"/>
        <v>Banco GNB</v>
      </c>
      <c r="J9" s="6" t="str">
        <f t="shared" si="12"/>
        <v>Banco Financiero</v>
      </c>
      <c r="K9" s="6" t="str">
        <f t="shared" si="12"/>
        <v>QAPAQ</v>
      </c>
      <c r="L9" s="6" t="str">
        <f t="shared" si="12"/>
        <v>MIBANCO</v>
      </c>
      <c r="M9" s="6" t="str">
        <f t="shared" si="12"/>
        <v>Interbank</v>
      </c>
      <c r="N9" s="6" t="str">
        <f t="shared" si="12"/>
        <v>GMONEY</v>
      </c>
      <c r="O9" s="6" t="str">
        <f t="shared" si="12"/>
        <v>Edpyme Solidaridad</v>
      </c>
      <c r="P9" s="6" t="str">
        <f t="shared" si="12"/>
        <v>Edpyme Alternativa</v>
      </c>
      <c r="Q9" s="6" t="str">
        <f t="shared" si="12"/>
        <v>Edpyme Acceso</v>
      </c>
      <c r="R9" s="6" t="str">
        <f t="shared" si="12"/>
        <v>Crediscotia</v>
      </c>
      <c r="S9" s="6" t="str">
        <f t="shared" si="12"/>
        <v>Credinka</v>
      </c>
      <c r="T9" s="6" t="str">
        <f t="shared" si="12"/>
        <v>Compartamos</v>
      </c>
      <c r="U9" s="6" t="str">
        <f t="shared" si="12"/>
        <v>Caja Trujillo</v>
      </c>
      <c r="V9" s="6" t="str">
        <f t="shared" si="12"/>
        <v>Caja Sullana</v>
      </c>
      <c r="W9" t="str">
        <f t="shared" si="12"/>
        <v>Caja Prymera</v>
      </c>
      <c r="X9" t="str">
        <f t="shared" si="12"/>
        <v>Caja Piura</v>
      </c>
      <c r="Y9" t="str">
        <f t="shared" si="12"/>
        <v>Caja Ica</v>
      </c>
      <c r="Z9" t="str">
        <f t="shared" si="12"/>
        <v>Caja Cusco</v>
      </c>
      <c r="AA9" t="str">
        <f t="shared" si="12"/>
        <v>Caja Arequipa</v>
      </c>
      <c r="AB9" t="str">
        <f t="shared" si="12"/>
        <v>BCP</v>
      </c>
      <c r="AC9" t="str">
        <f t="shared" si="12"/>
        <v>BBVA Continental</v>
      </c>
      <c r="AD9" t="str">
        <f t="shared" si="12"/>
        <v>Banco GNB</v>
      </c>
      <c r="AE9" t="str">
        <f t="shared" si="12"/>
        <v>Banco Financiero</v>
      </c>
      <c r="AF9" t="str">
        <f t="shared" si="12"/>
        <v>QAPAQ</v>
      </c>
      <c r="AG9" t="str">
        <f t="shared" si="12"/>
        <v>MIBANCO</v>
      </c>
      <c r="AH9" t="str">
        <f t="shared" si="12"/>
        <v>Interbank</v>
      </c>
      <c r="AI9" t="str">
        <f t="shared" si="12"/>
        <v>GMONEY</v>
      </c>
      <c r="AJ9" t="str">
        <f t="shared" si="12"/>
        <v>Edpyme Solidaridad</v>
      </c>
      <c r="AK9" t="str">
        <f t="shared" si="12"/>
        <v>Edpyme Alternativa</v>
      </c>
      <c r="AL9" t="str">
        <f t="shared" si="12"/>
        <v>Edpyme Acceso</v>
      </c>
      <c r="AM9" t="str">
        <f t="shared" si="12"/>
        <v>Crediscotia</v>
      </c>
      <c r="AN9" t="str">
        <f t="shared" si="12"/>
        <v>Credinka</v>
      </c>
      <c r="AO9" t="str">
        <f t="shared" si="12"/>
        <v>Compartamos</v>
      </c>
      <c r="AP9" t="str">
        <f t="shared" si="12"/>
        <v>Caja Trujillo</v>
      </c>
      <c r="AQ9" t="str">
        <f t="shared" si="12"/>
        <v>Caja Sullana</v>
      </c>
      <c r="AR9" t="str">
        <f t="shared" si="12"/>
        <v>Caja Prymera</v>
      </c>
      <c r="AS9" t="str">
        <f t="shared" si="12"/>
        <v>Caja Piura</v>
      </c>
      <c r="AT9" t="str">
        <f t="shared" si="12"/>
        <v>Caja Ica</v>
      </c>
      <c r="AU9" t="str">
        <f t="shared" si="12"/>
        <v>Caja Cusco</v>
      </c>
      <c r="AV9" t="str">
        <f t="shared" si="12"/>
        <v>Caja Arequipa</v>
      </c>
      <c r="AW9" t="str">
        <f t="shared" si="12"/>
        <v>BCP</v>
      </c>
      <c r="AX9" t="str">
        <f t="shared" si="12"/>
        <v>BBVA Continental</v>
      </c>
      <c r="AY9" t="str">
        <f t="shared" si="12"/>
        <v>Banco GNB</v>
      </c>
      <c r="AZ9" t="str">
        <f t="shared" si="12"/>
        <v>Banco Financiero</v>
      </c>
      <c r="BA9" t="str">
        <f t="shared" si="12"/>
        <v>QAPAQ</v>
      </c>
      <c r="BB9" t="str">
        <f t="shared" si="12"/>
        <v>MIBANCO</v>
      </c>
      <c r="BC9" t="str">
        <f t="shared" si="12"/>
        <v>Interbank</v>
      </c>
      <c r="BD9" t="str">
        <f t="shared" si="12"/>
        <v>GMONEY</v>
      </c>
      <c r="BE9" t="str">
        <f t="shared" si="12"/>
        <v>Edpyme Solidaridad</v>
      </c>
      <c r="BF9" t="str">
        <f t="shared" si="12"/>
        <v>Edpyme Alternativa</v>
      </c>
      <c r="BG9" t="str">
        <f t="shared" si="12"/>
        <v>Edpyme Acceso</v>
      </c>
      <c r="BH9" t="str">
        <f t="shared" si="12"/>
        <v>Crediscotia</v>
      </c>
      <c r="BI9" t="str">
        <f t="shared" si="12"/>
        <v>Credinka</v>
      </c>
      <c r="BJ9" t="str">
        <f t="shared" si="12"/>
        <v>Compartamos</v>
      </c>
      <c r="BK9" t="str">
        <f t="shared" si="12"/>
        <v>Caja Trujillo</v>
      </c>
      <c r="BL9" t="str">
        <f t="shared" si="12"/>
        <v>Caja Sullana</v>
      </c>
      <c r="BM9" t="str">
        <f t="shared" si="12"/>
        <v>Caja Prymera</v>
      </c>
      <c r="BN9" t="str">
        <f t="shared" si="12"/>
        <v>Caja Piura</v>
      </c>
      <c r="BO9" t="str">
        <f t="shared" si="12"/>
        <v>Caja Ica</v>
      </c>
      <c r="BP9" t="str">
        <f t="shared" si="12"/>
        <v>Caja Cusco</v>
      </c>
      <c r="BQ9" t="str">
        <f t="shared" si="12"/>
        <v>Caja Arequipa</v>
      </c>
      <c r="BR9" t="str">
        <f t="shared" si="12"/>
        <v>BCP</v>
      </c>
      <c r="BS9" t="str">
        <f t="shared" si="12"/>
        <v>BBVA Continental</v>
      </c>
      <c r="BT9" t="str">
        <f t="shared" ref="BT9:EE9" si="13">BS29</f>
        <v>Banco GNB</v>
      </c>
      <c r="BU9" t="str">
        <f t="shared" si="13"/>
        <v>Banco Financiero</v>
      </c>
      <c r="BV9" t="str">
        <f t="shared" si="13"/>
        <v>QAPAQ</v>
      </c>
      <c r="BW9" t="str">
        <f t="shared" si="13"/>
        <v>MIBANCO</v>
      </c>
      <c r="BX9" t="str">
        <f t="shared" si="13"/>
        <v>Interbank</v>
      </c>
      <c r="BY9" t="str">
        <f t="shared" si="13"/>
        <v>GMONEY</v>
      </c>
      <c r="BZ9" t="str">
        <f t="shared" si="13"/>
        <v>Edpyme Solidaridad</v>
      </c>
      <c r="CA9" t="str">
        <f t="shared" si="13"/>
        <v>Edpyme Alternativa</v>
      </c>
      <c r="CB9" t="str">
        <f t="shared" si="13"/>
        <v>Edpyme Acceso</v>
      </c>
      <c r="CC9" t="str">
        <f t="shared" si="13"/>
        <v>Crediscotia</v>
      </c>
      <c r="CD9" t="str">
        <f t="shared" si="13"/>
        <v>Credinka</v>
      </c>
      <c r="CE9" t="str">
        <f t="shared" si="13"/>
        <v>Compartamos</v>
      </c>
      <c r="CF9" t="str">
        <f t="shared" si="13"/>
        <v>Caja Trujillo</v>
      </c>
      <c r="CG9" t="str">
        <f t="shared" si="13"/>
        <v>Caja Sullana</v>
      </c>
      <c r="CH9" t="str">
        <f t="shared" si="13"/>
        <v>Caja Prymera</v>
      </c>
      <c r="CI9" t="str">
        <f t="shared" si="13"/>
        <v>Caja Piura</v>
      </c>
      <c r="CJ9" t="str">
        <f t="shared" si="13"/>
        <v>Caja Ica</v>
      </c>
      <c r="CK9" t="str">
        <f t="shared" si="13"/>
        <v>Caja Cusco</v>
      </c>
      <c r="CL9" t="str">
        <f t="shared" si="13"/>
        <v>Caja Arequipa</v>
      </c>
      <c r="CM9" t="str">
        <f t="shared" si="13"/>
        <v>BCP</v>
      </c>
      <c r="CN9" t="str">
        <f t="shared" si="13"/>
        <v>BBVA Continental</v>
      </c>
      <c r="CO9" t="str">
        <f t="shared" si="13"/>
        <v>Banco GNB</v>
      </c>
      <c r="CP9" t="str">
        <f t="shared" si="13"/>
        <v>Banco Financiero</v>
      </c>
      <c r="CQ9" t="str">
        <f t="shared" si="13"/>
        <v>QAPAQ</v>
      </c>
      <c r="CR9" t="str">
        <f t="shared" si="13"/>
        <v>MIBANCO</v>
      </c>
      <c r="CS9" t="str">
        <f t="shared" si="13"/>
        <v>Interbank</v>
      </c>
      <c r="CT9" t="str">
        <f t="shared" si="13"/>
        <v>GMONEY</v>
      </c>
      <c r="CU9" t="str">
        <f t="shared" si="13"/>
        <v>Edpyme Solidaridad</v>
      </c>
      <c r="CV9" t="str">
        <f t="shared" si="13"/>
        <v>Edpyme Alternativa</v>
      </c>
      <c r="CW9" t="str">
        <f t="shared" si="13"/>
        <v>Edpyme Acceso</v>
      </c>
      <c r="CX9" t="str">
        <f t="shared" si="13"/>
        <v>Crediscotia</v>
      </c>
      <c r="CY9" t="str">
        <f t="shared" si="13"/>
        <v>Credinka</v>
      </c>
      <c r="CZ9" t="str">
        <f t="shared" si="13"/>
        <v>Compartamos</v>
      </c>
      <c r="DA9" t="str">
        <f t="shared" si="13"/>
        <v>Caja Trujillo</v>
      </c>
      <c r="DB9" t="str">
        <f t="shared" si="13"/>
        <v>Caja Sullana</v>
      </c>
      <c r="DC9" t="str">
        <f t="shared" si="13"/>
        <v>Caja Prymera</v>
      </c>
      <c r="DD9" t="str">
        <f t="shared" si="13"/>
        <v>Caja Piura</v>
      </c>
      <c r="DE9" t="str">
        <f t="shared" si="13"/>
        <v>Caja Ica</v>
      </c>
      <c r="DF9" t="str">
        <f t="shared" si="13"/>
        <v>Caja Cusco</v>
      </c>
      <c r="DG9" t="str">
        <f t="shared" si="13"/>
        <v>Caja Arequipa</v>
      </c>
      <c r="DH9" t="str">
        <f t="shared" si="13"/>
        <v>BCP</v>
      </c>
      <c r="DI9" t="str">
        <f t="shared" si="13"/>
        <v>BBVA Continental</v>
      </c>
      <c r="DJ9" t="str">
        <f t="shared" si="13"/>
        <v>Banco GNB</v>
      </c>
      <c r="DK9" t="str">
        <f t="shared" si="13"/>
        <v>Banco Financiero</v>
      </c>
      <c r="DL9" t="str">
        <f t="shared" si="13"/>
        <v>QAPAQ</v>
      </c>
      <c r="DM9" t="str">
        <f t="shared" si="13"/>
        <v>MIBANCO</v>
      </c>
      <c r="DN9" t="str">
        <f t="shared" si="13"/>
        <v>Interbank</v>
      </c>
      <c r="DO9" t="str">
        <f t="shared" si="13"/>
        <v>GMONEY</v>
      </c>
      <c r="DP9" t="str">
        <f t="shared" si="13"/>
        <v>Edpyme Solidaridad</v>
      </c>
      <c r="DQ9" t="str">
        <f t="shared" si="13"/>
        <v>Edpyme Alternativa</v>
      </c>
      <c r="DR9" t="str">
        <f t="shared" si="13"/>
        <v>Edpyme Acceso</v>
      </c>
      <c r="DS9" t="str">
        <f t="shared" si="13"/>
        <v>Crediscotia</v>
      </c>
      <c r="DT9" t="str">
        <f t="shared" si="13"/>
        <v>Credinka</v>
      </c>
      <c r="DU9" t="str">
        <f t="shared" si="13"/>
        <v>Compartamos</v>
      </c>
      <c r="DV9" t="str">
        <f t="shared" si="13"/>
        <v>Caja Trujillo</v>
      </c>
      <c r="DW9" t="str">
        <f t="shared" si="13"/>
        <v>Caja Sullana</v>
      </c>
      <c r="DX9" t="str">
        <f t="shared" si="13"/>
        <v>Caja Prymera</v>
      </c>
      <c r="DY9" t="str">
        <f t="shared" si="13"/>
        <v>Caja Piura</v>
      </c>
      <c r="DZ9" t="str">
        <f t="shared" si="13"/>
        <v>Caja Ica</v>
      </c>
      <c r="EA9" t="str">
        <f t="shared" si="13"/>
        <v>Caja Cusco</v>
      </c>
      <c r="EB9" t="str">
        <f t="shared" si="13"/>
        <v>Caja Arequipa</v>
      </c>
      <c r="EC9" t="str">
        <f t="shared" si="13"/>
        <v>BCP</v>
      </c>
      <c r="ED9" t="str">
        <f t="shared" si="13"/>
        <v>BBVA Continental</v>
      </c>
      <c r="EE9" t="str">
        <f t="shared" si="13"/>
        <v>Banco GNB</v>
      </c>
      <c r="EF9" t="str">
        <f t="shared" ref="EF9:GQ9" si="14">EE29</f>
        <v>Banco Financiero</v>
      </c>
      <c r="EG9" t="str">
        <f t="shared" si="14"/>
        <v>QAPAQ</v>
      </c>
      <c r="EH9" t="str">
        <f t="shared" si="14"/>
        <v>MIBANCO</v>
      </c>
      <c r="EI9" t="str">
        <f t="shared" si="14"/>
        <v>Interbank</v>
      </c>
      <c r="EJ9" t="str">
        <f t="shared" si="14"/>
        <v>GMONEY</v>
      </c>
      <c r="EK9" t="str">
        <f t="shared" si="14"/>
        <v>Edpyme Solidaridad</v>
      </c>
      <c r="EL9" t="str">
        <f t="shared" si="14"/>
        <v>Edpyme Alternativa</v>
      </c>
      <c r="EM9" t="str">
        <f t="shared" si="14"/>
        <v>Edpyme Acceso</v>
      </c>
      <c r="EN9" t="str">
        <f t="shared" si="14"/>
        <v>Crediscotia</v>
      </c>
      <c r="EO9" t="str">
        <f t="shared" si="14"/>
        <v>Credinka</v>
      </c>
      <c r="EP9" t="str">
        <f t="shared" si="14"/>
        <v>Compartamos</v>
      </c>
      <c r="EQ9" t="str">
        <f t="shared" si="14"/>
        <v>Caja Trujillo</v>
      </c>
      <c r="ER9" t="str">
        <f t="shared" si="14"/>
        <v>Caja Sullana</v>
      </c>
      <c r="ES9" t="str">
        <f t="shared" si="14"/>
        <v>Caja Prymera</v>
      </c>
      <c r="ET9" t="str">
        <f t="shared" si="14"/>
        <v>Caja Piura</v>
      </c>
      <c r="EU9" t="str">
        <f t="shared" si="14"/>
        <v>Caja Ica</v>
      </c>
      <c r="EV9" t="str">
        <f t="shared" si="14"/>
        <v>Caja Cusco</v>
      </c>
      <c r="EW9" t="str">
        <f t="shared" si="14"/>
        <v>Caja Arequipa</v>
      </c>
      <c r="EX9" t="str">
        <f t="shared" si="14"/>
        <v>BCP</v>
      </c>
      <c r="EY9" t="str">
        <f t="shared" si="14"/>
        <v>BBVA Continental</v>
      </c>
      <c r="EZ9" t="str">
        <f t="shared" si="14"/>
        <v>Banco GNB</v>
      </c>
      <c r="FA9" t="str">
        <f t="shared" si="14"/>
        <v>Banco Financiero</v>
      </c>
      <c r="FB9" t="str">
        <f t="shared" si="14"/>
        <v>QAPAQ</v>
      </c>
      <c r="FC9" t="str">
        <f t="shared" si="14"/>
        <v>MIBANCO</v>
      </c>
      <c r="FD9" t="str">
        <f t="shared" si="14"/>
        <v>Interbank</v>
      </c>
      <c r="FE9" t="str">
        <f t="shared" si="14"/>
        <v>GMONEY</v>
      </c>
      <c r="FF9" t="str">
        <f t="shared" si="14"/>
        <v>Edpyme Solidaridad</v>
      </c>
      <c r="FG9" t="str">
        <f t="shared" si="14"/>
        <v>Edpyme Alternativa</v>
      </c>
      <c r="FH9" t="str">
        <f t="shared" si="14"/>
        <v>Edpyme Acceso</v>
      </c>
      <c r="FI9" t="str">
        <f t="shared" si="14"/>
        <v>Crediscotia</v>
      </c>
      <c r="FJ9" t="str">
        <f t="shared" si="14"/>
        <v>Credinka</v>
      </c>
      <c r="FK9" t="str">
        <f t="shared" si="14"/>
        <v>Compartamos</v>
      </c>
      <c r="FL9" t="str">
        <f t="shared" si="14"/>
        <v>Caja Trujillo</v>
      </c>
      <c r="FM9" t="str">
        <f t="shared" si="14"/>
        <v>Caja Sullana</v>
      </c>
      <c r="FN9" t="str">
        <f t="shared" si="14"/>
        <v>Caja Prymera</v>
      </c>
      <c r="FO9" t="str">
        <f t="shared" si="14"/>
        <v>Caja Piura</v>
      </c>
      <c r="FP9" t="str">
        <f t="shared" si="14"/>
        <v>Caja Ica</v>
      </c>
      <c r="FQ9" t="str">
        <f t="shared" si="14"/>
        <v>Caja Cusco</v>
      </c>
      <c r="FR9" t="str">
        <f t="shared" si="14"/>
        <v>Caja Arequipa</v>
      </c>
      <c r="FS9" t="str">
        <f t="shared" si="14"/>
        <v>BCP</v>
      </c>
      <c r="FT9" t="str">
        <f t="shared" si="14"/>
        <v>BBVA Continental</v>
      </c>
      <c r="FU9" t="str">
        <f t="shared" si="14"/>
        <v>Banco GNB</v>
      </c>
      <c r="FV9" t="str">
        <f t="shared" si="14"/>
        <v>Banco Financiero</v>
      </c>
      <c r="FW9" t="str">
        <f t="shared" si="14"/>
        <v>QAPAQ</v>
      </c>
      <c r="FX9" t="str">
        <f t="shared" si="14"/>
        <v>MIBANCO</v>
      </c>
      <c r="FY9" t="str">
        <f t="shared" si="14"/>
        <v>Interbank</v>
      </c>
      <c r="FZ9" t="str">
        <f t="shared" si="14"/>
        <v>GMONEY</v>
      </c>
      <c r="GA9" t="str">
        <f t="shared" si="14"/>
        <v>Edpyme Solidaridad</v>
      </c>
      <c r="GB9" t="str">
        <f t="shared" si="14"/>
        <v>Edpyme Alternativa</v>
      </c>
      <c r="GC9" t="str">
        <f t="shared" si="14"/>
        <v>Edpyme Acceso</v>
      </c>
      <c r="GD9" t="str">
        <f t="shared" si="14"/>
        <v>Crediscotia</v>
      </c>
      <c r="GE9" t="str">
        <f t="shared" si="14"/>
        <v>Credinka</v>
      </c>
      <c r="GF9" t="str">
        <f t="shared" si="14"/>
        <v>Compartamos</v>
      </c>
      <c r="GG9" t="str">
        <f t="shared" si="14"/>
        <v>Caja Trujillo</v>
      </c>
      <c r="GH9" t="str">
        <f t="shared" si="14"/>
        <v>Caja Sullana</v>
      </c>
      <c r="GI9" t="str">
        <f t="shared" si="14"/>
        <v>Caja Prymera</v>
      </c>
      <c r="GJ9" t="str">
        <f t="shared" si="14"/>
        <v>Caja Piura</v>
      </c>
      <c r="GK9" t="str">
        <f t="shared" si="14"/>
        <v>Caja Ica</v>
      </c>
      <c r="GL9" t="str">
        <f t="shared" si="14"/>
        <v>Caja Cusco</v>
      </c>
      <c r="GM9" t="str">
        <f t="shared" si="14"/>
        <v>Caja Arequipa</v>
      </c>
      <c r="GN9" t="str">
        <f t="shared" si="14"/>
        <v>BCP</v>
      </c>
      <c r="GO9" t="str">
        <f t="shared" si="14"/>
        <v>BBVA Continental</v>
      </c>
      <c r="GP9" t="str">
        <f t="shared" si="14"/>
        <v>Banco GNB</v>
      </c>
      <c r="GQ9" t="str">
        <f t="shared" si="14"/>
        <v>Banco Financiero</v>
      </c>
      <c r="GR9" t="str">
        <f t="shared" ref="GR9:JC9" si="15">GQ29</f>
        <v>QAPAQ</v>
      </c>
      <c r="GS9" t="str">
        <f t="shared" si="15"/>
        <v>MIBANCO</v>
      </c>
      <c r="GT9" t="str">
        <f t="shared" si="15"/>
        <v>Interbank</v>
      </c>
      <c r="GU9" t="str">
        <f t="shared" si="15"/>
        <v>GMONEY</v>
      </c>
      <c r="GV9" t="str">
        <f t="shared" si="15"/>
        <v>Edpyme Solidaridad</v>
      </c>
      <c r="GW9" t="str">
        <f t="shared" si="15"/>
        <v>Edpyme Alternativa</v>
      </c>
      <c r="GX9" t="str">
        <f t="shared" si="15"/>
        <v>Edpyme Acceso</v>
      </c>
      <c r="GY9" t="str">
        <f t="shared" si="15"/>
        <v>Crediscotia</v>
      </c>
      <c r="GZ9" t="str">
        <f t="shared" si="15"/>
        <v>Credinka</v>
      </c>
      <c r="HA9" t="str">
        <f t="shared" si="15"/>
        <v>Compartamos</v>
      </c>
      <c r="HB9" t="str">
        <f t="shared" si="15"/>
        <v>Caja Trujillo</v>
      </c>
      <c r="HC9" t="str">
        <f t="shared" si="15"/>
        <v>Caja Sullana</v>
      </c>
      <c r="HD9" t="str">
        <f t="shared" si="15"/>
        <v>Caja Prymera</v>
      </c>
      <c r="HE9" t="str">
        <f t="shared" si="15"/>
        <v>Caja Piura</v>
      </c>
      <c r="HF9" t="str">
        <f t="shared" si="15"/>
        <v>Caja Ica</v>
      </c>
      <c r="HG9" t="str">
        <f t="shared" si="15"/>
        <v>Caja Cusco</v>
      </c>
      <c r="HH9" t="str">
        <f t="shared" si="15"/>
        <v>Caja Arequipa</v>
      </c>
      <c r="HI9" t="str">
        <f t="shared" si="15"/>
        <v>BCP</v>
      </c>
      <c r="HJ9" t="str">
        <f t="shared" si="15"/>
        <v>BBVA Continental</v>
      </c>
      <c r="HK9" t="str">
        <f t="shared" si="15"/>
        <v>Banco GNB</v>
      </c>
      <c r="HL9" t="str">
        <f t="shared" si="15"/>
        <v>Banco Financiero</v>
      </c>
      <c r="HM9" t="str">
        <f t="shared" si="15"/>
        <v>QAPAQ</v>
      </c>
      <c r="HN9" t="str">
        <f t="shared" si="15"/>
        <v>MIBANCO</v>
      </c>
      <c r="HO9" t="str">
        <f t="shared" si="15"/>
        <v>Interbank</v>
      </c>
      <c r="HP9" t="str">
        <f t="shared" si="15"/>
        <v>GMONEY</v>
      </c>
      <c r="HQ9" t="str">
        <f t="shared" si="15"/>
        <v>Edpyme Solidaridad</v>
      </c>
      <c r="HR9" t="str">
        <f t="shared" si="15"/>
        <v>Edpyme Alternativa</v>
      </c>
      <c r="HS9" t="str">
        <f t="shared" si="15"/>
        <v>Edpyme Acceso</v>
      </c>
      <c r="HT9" t="str">
        <f t="shared" si="15"/>
        <v>Crediscotia</v>
      </c>
      <c r="HU9" t="str">
        <f t="shared" si="15"/>
        <v>Credinka</v>
      </c>
      <c r="HV9" t="str">
        <f t="shared" si="15"/>
        <v>Compartamos</v>
      </c>
      <c r="HW9" t="str">
        <f t="shared" si="15"/>
        <v>Caja Trujillo</v>
      </c>
      <c r="HX9" t="str">
        <f t="shared" si="15"/>
        <v>Caja Sullana</v>
      </c>
      <c r="HY9" t="str">
        <f t="shared" si="15"/>
        <v>Caja Prymera</v>
      </c>
      <c r="HZ9" t="str">
        <f t="shared" si="15"/>
        <v>Caja Piura</v>
      </c>
      <c r="IA9" t="str">
        <f t="shared" si="15"/>
        <v>Caja Ica</v>
      </c>
      <c r="IB9" t="str">
        <f t="shared" si="15"/>
        <v>Caja Cusco</v>
      </c>
      <c r="IC9" t="str">
        <f t="shared" si="15"/>
        <v>Caja Arequipa</v>
      </c>
      <c r="ID9" t="str">
        <f t="shared" si="15"/>
        <v>BCP</v>
      </c>
      <c r="IE9" t="str">
        <f t="shared" si="15"/>
        <v>BBVA Continental</v>
      </c>
      <c r="IF9" t="str">
        <f t="shared" si="15"/>
        <v>Banco GNB</v>
      </c>
      <c r="IG9" t="str">
        <f t="shared" si="15"/>
        <v>Banco Financiero</v>
      </c>
      <c r="IH9" t="str">
        <f t="shared" si="15"/>
        <v>QAPAQ</v>
      </c>
      <c r="II9" t="str">
        <f t="shared" si="15"/>
        <v>MIBANCO</v>
      </c>
      <c r="IJ9" t="str">
        <f t="shared" si="15"/>
        <v>Interbank</v>
      </c>
      <c r="IK9" t="str">
        <f t="shared" si="15"/>
        <v>GMONEY</v>
      </c>
      <c r="IL9" t="str">
        <f t="shared" si="15"/>
        <v>Edpyme Solidaridad</v>
      </c>
      <c r="IM9" t="str">
        <f t="shared" si="15"/>
        <v>Edpyme Alternativa</v>
      </c>
      <c r="IN9" t="str">
        <f t="shared" si="15"/>
        <v>Edpyme Acceso</v>
      </c>
      <c r="IO9" t="str">
        <f t="shared" si="15"/>
        <v>Crediscotia</v>
      </c>
      <c r="IP9" t="str">
        <f t="shared" si="15"/>
        <v>Credinka</v>
      </c>
      <c r="IQ9" t="str">
        <f t="shared" si="15"/>
        <v>Compartamos</v>
      </c>
      <c r="IR9" t="str">
        <f t="shared" si="15"/>
        <v>Caja Trujillo</v>
      </c>
      <c r="IS9" t="str">
        <f t="shared" si="15"/>
        <v>Caja Sullana</v>
      </c>
      <c r="IT9" t="str">
        <f t="shared" si="15"/>
        <v>Caja Prymera</v>
      </c>
      <c r="IU9" t="str">
        <f t="shared" si="15"/>
        <v>Caja Piura</v>
      </c>
      <c r="IV9" t="str">
        <f t="shared" si="15"/>
        <v>Caja Ica</v>
      </c>
      <c r="IW9" t="str">
        <f t="shared" si="15"/>
        <v>Caja Cusco</v>
      </c>
      <c r="IX9" t="str">
        <f t="shared" si="15"/>
        <v>Caja Arequipa</v>
      </c>
      <c r="IY9" t="str">
        <f t="shared" si="15"/>
        <v>BCP</v>
      </c>
      <c r="IZ9" t="str">
        <f t="shared" si="15"/>
        <v>BBVA Continental</v>
      </c>
      <c r="JA9" t="str">
        <f t="shared" si="15"/>
        <v>Banco GNB</v>
      </c>
      <c r="JB9" t="str">
        <f t="shared" si="15"/>
        <v>Banco Financiero</v>
      </c>
      <c r="JC9" t="str">
        <f t="shared" si="15"/>
        <v>QAPAQ</v>
      </c>
      <c r="JD9" t="str">
        <f t="shared" ref="JD9:LO9" si="16">JC29</f>
        <v>MIBANCO</v>
      </c>
      <c r="JE9" t="str">
        <f t="shared" si="16"/>
        <v>Interbank</v>
      </c>
      <c r="JF9" t="str">
        <f t="shared" si="16"/>
        <v>GMONEY</v>
      </c>
      <c r="JG9" t="str">
        <f t="shared" si="16"/>
        <v>Edpyme Solidaridad</v>
      </c>
      <c r="JH9" t="str">
        <f t="shared" si="16"/>
        <v>Edpyme Alternativa</v>
      </c>
      <c r="JI9" t="str">
        <f t="shared" si="16"/>
        <v>Edpyme Acceso</v>
      </c>
      <c r="JJ9" t="str">
        <f t="shared" si="16"/>
        <v>Crediscotia</v>
      </c>
      <c r="JK9" t="str">
        <f t="shared" si="16"/>
        <v>Credinka</v>
      </c>
      <c r="JL9" t="str">
        <f t="shared" si="16"/>
        <v>Compartamos</v>
      </c>
      <c r="JM9" t="str">
        <f t="shared" si="16"/>
        <v>Caja Trujillo</v>
      </c>
      <c r="JN9" t="str">
        <f t="shared" si="16"/>
        <v>Caja Sullana</v>
      </c>
      <c r="JO9" t="str">
        <f t="shared" si="16"/>
        <v>Caja Prymera</v>
      </c>
      <c r="JP9" t="str">
        <f t="shared" si="16"/>
        <v>Caja Piura</v>
      </c>
      <c r="JQ9" t="str">
        <f t="shared" si="16"/>
        <v>Caja Ica</v>
      </c>
      <c r="JR9" t="str">
        <f t="shared" si="16"/>
        <v>Caja Cusco</v>
      </c>
      <c r="JS9" t="str">
        <f t="shared" si="16"/>
        <v>Caja Arequipa</v>
      </c>
      <c r="JT9" t="str">
        <f t="shared" si="16"/>
        <v>BCP</v>
      </c>
      <c r="JU9" t="str">
        <f t="shared" si="16"/>
        <v>BBVA Continental</v>
      </c>
      <c r="JV9" t="str">
        <f t="shared" si="16"/>
        <v>Banco GNB</v>
      </c>
      <c r="JW9" t="str">
        <f t="shared" si="16"/>
        <v>Banco Financiero</v>
      </c>
      <c r="JX9" t="str">
        <f t="shared" si="16"/>
        <v>QAPAQ</v>
      </c>
      <c r="JY9" t="str">
        <f t="shared" si="16"/>
        <v>MIBANCO</v>
      </c>
      <c r="JZ9" t="str">
        <f t="shared" si="16"/>
        <v>Interbank</v>
      </c>
      <c r="KA9" t="str">
        <f t="shared" si="16"/>
        <v>GMONEY</v>
      </c>
      <c r="KB9" t="str">
        <f t="shared" si="16"/>
        <v>Edpyme Solidaridad</v>
      </c>
      <c r="KC9" t="str">
        <f t="shared" si="16"/>
        <v>Edpyme Alternativa</v>
      </c>
      <c r="KD9" t="str">
        <f t="shared" si="16"/>
        <v>Edpyme Acceso</v>
      </c>
      <c r="KE9" t="str">
        <f t="shared" si="16"/>
        <v>Crediscotia</v>
      </c>
      <c r="KF9" t="str">
        <f t="shared" si="16"/>
        <v>Credinka</v>
      </c>
      <c r="KG9" t="str">
        <f t="shared" si="16"/>
        <v>Compartamos</v>
      </c>
      <c r="KH9" t="str">
        <f t="shared" si="16"/>
        <v>Caja Trujillo</v>
      </c>
      <c r="KI9" t="str">
        <f t="shared" si="16"/>
        <v>Caja Sullana</v>
      </c>
      <c r="KJ9" t="str">
        <f t="shared" si="16"/>
        <v>Caja Prymera</v>
      </c>
      <c r="KK9" t="str">
        <f t="shared" si="16"/>
        <v>Caja Piura</v>
      </c>
      <c r="KL9" t="str">
        <f t="shared" si="16"/>
        <v>Caja Ica</v>
      </c>
      <c r="KM9" t="str">
        <f t="shared" si="16"/>
        <v>Caja Cusco</v>
      </c>
      <c r="KN9" t="str">
        <f t="shared" si="16"/>
        <v>Caja Arequipa</v>
      </c>
      <c r="KO9" t="str">
        <f t="shared" si="16"/>
        <v>BCP</v>
      </c>
      <c r="KP9" t="str">
        <f t="shared" si="16"/>
        <v>BBVA Continental</v>
      </c>
      <c r="KQ9" t="str">
        <f t="shared" si="16"/>
        <v>Banco GNB</v>
      </c>
      <c r="KR9" t="str">
        <f t="shared" si="16"/>
        <v>Banco Financiero</v>
      </c>
      <c r="KS9" t="str">
        <f t="shared" si="16"/>
        <v>QAPAQ</v>
      </c>
      <c r="KT9" t="str">
        <f t="shared" si="16"/>
        <v>MIBANCO</v>
      </c>
      <c r="KU9" t="str">
        <f t="shared" si="16"/>
        <v>Interbank</v>
      </c>
      <c r="KV9" t="str">
        <f t="shared" si="16"/>
        <v>GMONEY</v>
      </c>
      <c r="KW9" t="str">
        <f t="shared" si="16"/>
        <v>Edpyme Solidaridad</v>
      </c>
      <c r="KX9" t="str">
        <f t="shared" si="16"/>
        <v>Edpyme Alternativa</v>
      </c>
      <c r="KY9" t="str">
        <f t="shared" si="16"/>
        <v>Edpyme Acceso</v>
      </c>
      <c r="KZ9" t="str">
        <f t="shared" si="16"/>
        <v>Crediscotia</v>
      </c>
      <c r="LA9" t="str">
        <f t="shared" si="16"/>
        <v>Credinka</v>
      </c>
      <c r="LB9" t="str">
        <f t="shared" si="16"/>
        <v>Compartamos</v>
      </c>
      <c r="LC9" t="str">
        <f t="shared" si="16"/>
        <v>Caja Trujillo</v>
      </c>
      <c r="LD9" t="str">
        <f t="shared" si="16"/>
        <v>Caja Sullana</v>
      </c>
      <c r="LE9" t="str">
        <f t="shared" si="16"/>
        <v>Caja Prymera</v>
      </c>
      <c r="LF9" t="str">
        <f t="shared" si="16"/>
        <v>Caja Piura</v>
      </c>
      <c r="LG9" t="str">
        <f t="shared" si="16"/>
        <v>Caja Ica</v>
      </c>
      <c r="LH9" t="str">
        <f t="shared" si="16"/>
        <v>Caja Cusco</v>
      </c>
      <c r="LI9" t="str">
        <f t="shared" si="16"/>
        <v>Caja Arequipa</v>
      </c>
      <c r="LJ9" t="str">
        <f t="shared" si="16"/>
        <v>BCP</v>
      </c>
      <c r="LK9" t="str">
        <f t="shared" si="16"/>
        <v>BBVA Continental</v>
      </c>
      <c r="LL9" t="str">
        <f t="shared" si="16"/>
        <v>Banco GNB</v>
      </c>
      <c r="LM9" t="str">
        <f t="shared" si="16"/>
        <v>Banco Financiero</v>
      </c>
      <c r="LN9" t="str">
        <f t="shared" si="16"/>
        <v>QAPAQ</v>
      </c>
      <c r="LO9" t="str">
        <f t="shared" si="16"/>
        <v>MIBANCO</v>
      </c>
      <c r="LP9" t="str">
        <f t="shared" ref="LP9:NK9" si="17">LO29</f>
        <v>Interbank</v>
      </c>
      <c r="LQ9" t="str">
        <f t="shared" si="17"/>
        <v>GMONEY</v>
      </c>
      <c r="LR9" t="str">
        <f t="shared" si="17"/>
        <v>Edpyme Solidaridad</v>
      </c>
      <c r="LS9" t="str">
        <f t="shared" si="17"/>
        <v>Edpyme Alternativa</v>
      </c>
      <c r="LT9" t="str">
        <f t="shared" si="17"/>
        <v>Edpyme Acceso</v>
      </c>
      <c r="LU9" t="str">
        <f t="shared" si="17"/>
        <v>Crediscotia</v>
      </c>
      <c r="LV9" t="str">
        <f t="shared" si="17"/>
        <v>Credinka</v>
      </c>
      <c r="LW9" t="str">
        <f t="shared" si="17"/>
        <v>Compartamos</v>
      </c>
      <c r="LX9" t="str">
        <f t="shared" si="17"/>
        <v>Caja Trujillo</v>
      </c>
      <c r="LY9" t="str">
        <f t="shared" si="17"/>
        <v>Caja Sullana</v>
      </c>
      <c r="LZ9" t="str">
        <f t="shared" si="17"/>
        <v>Caja Prymera</v>
      </c>
      <c r="MA9" t="str">
        <f t="shared" si="17"/>
        <v>Caja Piura</v>
      </c>
      <c r="MB9" t="str">
        <f t="shared" si="17"/>
        <v>Caja Ica</v>
      </c>
      <c r="MC9" t="str">
        <f t="shared" si="17"/>
        <v>Caja Cusco</v>
      </c>
      <c r="MD9" t="str">
        <f t="shared" si="17"/>
        <v>Caja Arequipa</v>
      </c>
      <c r="ME9" t="str">
        <f t="shared" si="17"/>
        <v>BCP</v>
      </c>
      <c r="MF9" t="str">
        <f t="shared" si="17"/>
        <v>BBVA Continental</v>
      </c>
      <c r="MG9" t="str">
        <f t="shared" si="17"/>
        <v>Banco GNB</v>
      </c>
      <c r="MH9" t="str">
        <f t="shared" si="17"/>
        <v>Banco Financiero</v>
      </c>
      <c r="MI9" t="str">
        <f t="shared" si="17"/>
        <v>QAPAQ</v>
      </c>
      <c r="MJ9" t="str">
        <f t="shared" si="17"/>
        <v>MIBANCO</v>
      </c>
      <c r="MK9" t="str">
        <f t="shared" si="17"/>
        <v>Interbank</v>
      </c>
      <c r="ML9" t="str">
        <f t="shared" si="17"/>
        <v>GMONEY</v>
      </c>
      <c r="MM9" t="str">
        <f t="shared" si="17"/>
        <v>Edpyme Solidaridad</v>
      </c>
      <c r="MN9" t="str">
        <f t="shared" si="17"/>
        <v>Edpyme Alternativa</v>
      </c>
      <c r="MO9" t="str">
        <f t="shared" si="17"/>
        <v>Edpyme Acceso</v>
      </c>
      <c r="MP9" t="str">
        <f t="shared" si="17"/>
        <v>Crediscotia</v>
      </c>
      <c r="MQ9" t="str">
        <f t="shared" si="17"/>
        <v>Credinka</v>
      </c>
      <c r="MR9" t="str">
        <f t="shared" si="17"/>
        <v>Compartamos</v>
      </c>
      <c r="MS9" t="str">
        <f t="shared" si="17"/>
        <v>Caja Trujillo</v>
      </c>
      <c r="MT9" t="str">
        <f t="shared" si="17"/>
        <v>Caja Sullana</v>
      </c>
      <c r="MU9" t="str">
        <f t="shared" si="17"/>
        <v>Caja Prymera</v>
      </c>
      <c r="MV9" t="str">
        <f t="shared" si="17"/>
        <v>Caja Piura</v>
      </c>
      <c r="MW9" t="str">
        <f t="shared" si="17"/>
        <v>Caja Ica</v>
      </c>
      <c r="MX9" t="str">
        <f t="shared" si="17"/>
        <v>Caja Cusco</v>
      </c>
      <c r="MY9" t="str">
        <f t="shared" si="17"/>
        <v>Caja Arequipa</v>
      </c>
      <c r="MZ9" t="str">
        <f t="shared" si="17"/>
        <v>BCP</v>
      </c>
      <c r="NA9" t="str">
        <f t="shared" si="17"/>
        <v>BBVA Continental</v>
      </c>
      <c r="NB9" t="str">
        <f t="shared" si="17"/>
        <v>Banco GNB</v>
      </c>
      <c r="NC9" t="str">
        <f t="shared" si="17"/>
        <v>Banco Financiero</v>
      </c>
      <c r="ND9" t="str">
        <f t="shared" si="17"/>
        <v>QAPAQ</v>
      </c>
      <c r="NE9" t="str">
        <f t="shared" si="17"/>
        <v>MIBANCO</v>
      </c>
      <c r="NF9" t="str">
        <f t="shared" si="17"/>
        <v>Interbank</v>
      </c>
      <c r="NG9" t="str">
        <f t="shared" si="17"/>
        <v>GMONEY</v>
      </c>
      <c r="NH9" t="str">
        <f t="shared" si="17"/>
        <v>Edpyme Solidaridad</v>
      </c>
      <c r="NI9" t="str">
        <f t="shared" si="17"/>
        <v>Edpyme Alternativa</v>
      </c>
      <c r="NJ9" t="str">
        <f t="shared" si="17"/>
        <v>Edpyme Acceso</v>
      </c>
      <c r="NK9" t="str">
        <f t="shared" si="17"/>
        <v>Crediscotia</v>
      </c>
    </row>
    <row r="10" spans="1:375" x14ac:dyDescent="0.25">
      <c r="A10" s="5">
        <v>2</v>
      </c>
      <c r="B10" s="7" t="s">
        <v>15</v>
      </c>
      <c r="C10" s="6" t="s">
        <v>10</v>
      </c>
      <c r="D10" s="6" t="s">
        <v>11</v>
      </c>
      <c r="E10" s="6" t="s">
        <v>12</v>
      </c>
      <c r="F10" s="6" t="s">
        <v>13</v>
      </c>
      <c r="G10" s="6" t="str">
        <f>F9</f>
        <v>Caja Arequipa</v>
      </c>
      <c r="H10" s="6" t="str">
        <f t="shared" ref="H10:W25" si="18">G9</f>
        <v>BCP</v>
      </c>
      <c r="I10" s="6" t="str">
        <f t="shared" si="18"/>
        <v>BBVA Continental</v>
      </c>
      <c r="J10" s="6" t="str">
        <f t="shared" si="18"/>
        <v>Banco GNB</v>
      </c>
      <c r="K10" s="6" t="str">
        <f t="shared" si="18"/>
        <v>Banco Financiero</v>
      </c>
      <c r="L10" s="6" t="str">
        <f t="shared" si="18"/>
        <v>QAPAQ</v>
      </c>
      <c r="M10" s="6" t="str">
        <f t="shared" si="18"/>
        <v>MIBANCO</v>
      </c>
      <c r="N10" s="6" t="str">
        <f t="shared" si="18"/>
        <v>Interbank</v>
      </c>
      <c r="O10" s="6" t="str">
        <f t="shared" si="18"/>
        <v>GMONEY</v>
      </c>
      <c r="P10" s="6" t="str">
        <f t="shared" si="18"/>
        <v>Edpyme Solidaridad</v>
      </c>
      <c r="Q10" s="6" t="str">
        <f t="shared" si="18"/>
        <v>Edpyme Alternativa</v>
      </c>
      <c r="R10" s="6" t="str">
        <f t="shared" si="18"/>
        <v>Edpyme Acceso</v>
      </c>
      <c r="S10" s="6" t="str">
        <f t="shared" si="18"/>
        <v>Crediscotia</v>
      </c>
      <c r="T10" s="6" t="str">
        <f t="shared" si="18"/>
        <v>Credinka</v>
      </c>
      <c r="U10" s="6" t="str">
        <f t="shared" si="18"/>
        <v>Compartamos</v>
      </c>
      <c r="V10" s="6" t="str">
        <f t="shared" si="18"/>
        <v>Caja Trujillo</v>
      </c>
      <c r="W10" t="str">
        <f t="shared" si="18"/>
        <v>Caja Sullana</v>
      </c>
      <c r="X10" t="str">
        <f t="shared" ref="X10:AM25" si="19">W9</f>
        <v>Caja Prymera</v>
      </c>
      <c r="Y10" t="str">
        <f t="shared" si="19"/>
        <v>Caja Piura</v>
      </c>
      <c r="Z10" t="str">
        <f t="shared" si="19"/>
        <v>Caja Ica</v>
      </c>
      <c r="AA10" t="str">
        <f t="shared" si="19"/>
        <v>Caja Cusco</v>
      </c>
      <c r="AB10" t="str">
        <f t="shared" si="19"/>
        <v>Caja Arequipa</v>
      </c>
      <c r="AC10" t="str">
        <f t="shared" si="19"/>
        <v>BCP</v>
      </c>
      <c r="AD10" t="str">
        <f t="shared" si="19"/>
        <v>BBVA Continental</v>
      </c>
      <c r="AE10" t="str">
        <f t="shared" si="19"/>
        <v>Banco GNB</v>
      </c>
      <c r="AF10" t="str">
        <f t="shared" si="19"/>
        <v>Banco Financiero</v>
      </c>
      <c r="AG10" t="str">
        <f t="shared" si="19"/>
        <v>QAPAQ</v>
      </c>
      <c r="AH10" t="str">
        <f t="shared" si="19"/>
        <v>MIBANCO</v>
      </c>
      <c r="AI10" t="str">
        <f t="shared" si="19"/>
        <v>Interbank</v>
      </c>
      <c r="AJ10" t="str">
        <f t="shared" si="19"/>
        <v>GMONEY</v>
      </c>
      <c r="AK10" t="str">
        <f t="shared" si="19"/>
        <v>Edpyme Solidaridad</v>
      </c>
      <c r="AL10" t="str">
        <f t="shared" si="19"/>
        <v>Edpyme Alternativa</v>
      </c>
      <c r="AM10" t="str">
        <f t="shared" si="19"/>
        <v>Edpyme Acceso</v>
      </c>
      <c r="AN10" t="str">
        <f t="shared" ref="AN10:BC25" si="20">AM9</f>
        <v>Crediscotia</v>
      </c>
      <c r="AO10" t="str">
        <f t="shared" si="20"/>
        <v>Credinka</v>
      </c>
      <c r="AP10" t="str">
        <f t="shared" si="20"/>
        <v>Compartamos</v>
      </c>
      <c r="AQ10" t="str">
        <f t="shared" si="20"/>
        <v>Caja Trujillo</v>
      </c>
      <c r="AR10" t="str">
        <f t="shared" si="20"/>
        <v>Caja Sullana</v>
      </c>
      <c r="AS10" t="str">
        <f t="shared" si="20"/>
        <v>Caja Prymera</v>
      </c>
      <c r="AT10" t="str">
        <f t="shared" si="20"/>
        <v>Caja Piura</v>
      </c>
      <c r="AU10" t="str">
        <f t="shared" si="20"/>
        <v>Caja Ica</v>
      </c>
      <c r="AV10" t="str">
        <f t="shared" si="20"/>
        <v>Caja Cusco</v>
      </c>
      <c r="AW10" t="str">
        <f t="shared" si="20"/>
        <v>Caja Arequipa</v>
      </c>
      <c r="AX10" t="str">
        <f t="shared" si="20"/>
        <v>BCP</v>
      </c>
      <c r="AY10" t="str">
        <f t="shared" si="20"/>
        <v>BBVA Continental</v>
      </c>
      <c r="AZ10" t="str">
        <f t="shared" si="20"/>
        <v>Banco GNB</v>
      </c>
      <c r="BA10" t="str">
        <f t="shared" si="20"/>
        <v>Banco Financiero</v>
      </c>
      <c r="BB10" t="str">
        <f t="shared" si="20"/>
        <v>QAPAQ</v>
      </c>
      <c r="BC10" t="str">
        <f t="shared" si="20"/>
        <v>MIBANCO</v>
      </c>
      <c r="BD10" t="str">
        <f t="shared" ref="BD10:BS25" si="21">BC9</f>
        <v>Interbank</v>
      </c>
      <c r="BE10" t="str">
        <f t="shared" si="21"/>
        <v>GMONEY</v>
      </c>
      <c r="BF10" t="str">
        <f t="shared" si="21"/>
        <v>Edpyme Solidaridad</v>
      </c>
      <c r="BG10" t="str">
        <f t="shared" si="21"/>
        <v>Edpyme Alternativa</v>
      </c>
      <c r="BH10" t="str">
        <f t="shared" si="21"/>
        <v>Edpyme Acceso</v>
      </c>
      <c r="BI10" t="str">
        <f t="shared" si="21"/>
        <v>Crediscotia</v>
      </c>
      <c r="BJ10" t="str">
        <f t="shared" si="21"/>
        <v>Credinka</v>
      </c>
      <c r="BK10" t="str">
        <f t="shared" si="21"/>
        <v>Compartamos</v>
      </c>
      <c r="BL10" t="str">
        <f t="shared" si="21"/>
        <v>Caja Trujillo</v>
      </c>
      <c r="BM10" t="str">
        <f t="shared" si="21"/>
        <v>Caja Sullana</v>
      </c>
      <c r="BN10" t="str">
        <f t="shared" si="21"/>
        <v>Caja Prymera</v>
      </c>
      <c r="BO10" t="str">
        <f t="shared" si="21"/>
        <v>Caja Piura</v>
      </c>
      <c r="BP10" t="str">
        <f t="shared" si="21"/>
        <v>Caja Ica</v>
      </c>
      <c r="BQ10" t="str">
        <f t="shared" si="21"/>
        <v>Caja Cusco</v>
      </c>
      <c r="BR10" t="str">
        <f t="shared" si="21"/>
        <v>Caja Arequipa</v>
      </c>
      <c r="BS10" t="str">
        <f t="shared" si="21"/>
        <v>BCP</v>
      </c>
      <c r="BT10" t="str">
        <f t="shared" ref="BT10:CI25" si="22">BS9</f>
        <v>BBVA Continental</v>
      </c>
      <c r="BU10" t="str">
        <f t="shared" si="22"/>
        <v>Banco GNB</v>
      </c>
      <c r="BV10" t="str">
        <f t="shared" si="22"/>
        <v>Banco Financiero</v>
      </c>
      <c r="BW10" t="str">
        <f t="shared" si="22"/>
        <v>QAPAQ</v>
      </c>
      <c r="BX10" t="str">
        <f t="shared" si="22"/>
        <v>MIBANCO</v>
      </c>
      <c r="BY10" t="str">
        <f t="shared" si="22"/>
        <v>Interbank</v>
      </c>
      <c r="BZ10" t="str">
        <f t="shared" si="22"/>
        <v>GMONEY</v>
      </c>
      <c r="CA10" t="str">
        <f t="shared" si="22"/>
        <v>Edpyme Solidaridad</v>
      </c>
      <c r="CB10" t="str">
        <f t="shared" si="22"/>
        <v>Edpyme Alternativa</v>
      </c>
      <c r="CC10" t="str">
        <f t="shared" si="22"/>
        <v>Edpyme Acceso</v>
      </c>
      <c r="CD10" t="str">
        <f t="shared" si="22"/>
        <v>Crediscotia</v>
      </c>
      <c r="CE10" t="str">
        <f t="shared" si="22"/>
        <v>Credinka</v>
      </c>
      <c r="CF10" t="str">
        <f t="shared" si="22"/>
        <v>Compartamos</v>
      </c>
      <c r="CG10" t="str">
        <f t="shared" si="22"/>
        <v>Caja Trujillo</v>
      </c>
      <c r="CH10" t="str">
        <f t="shared" si="22"/>
        <v>Caja Sullana</v>
      </c>
      <c r="CI10" t="str">
        <f t="shared" si="22"/>
        <v>Caja Prymera</v>
      </c>
      <c r="CJ10" t="str">
        <f t="shared" ref="CJ10:CY25" si="23">CI9</f>
        <v>Caja Piura</v>
      </c>
      <c r="CK10" t="str">
        <f t="shared" si="23"/>
        <v>Caja Ica</v>
      </c>
      <c r="CL10" t="str">
        <f t="shared" si="23"/>
        <v>Caja Cusco</v>
      </c>
      <c r="CM10" t="str">
        <f t="shared" si="23"/>
        <v>Caja Arequipa</v>
      </c>
      <c r="CN10" t="str">
        <f t="shared" si="23"/>
        <v>BCP</v>
      </c>
      <c r="CO10" t="str">
        <f t="shared" si="23"/>
        <v>BBVA Continental</v>
      </c>
      <c r="CP10" t="str">
        <f t="shared" si="23"/>
        <v>Banco GNB</v>
      </c>
      <c r="CQ10" t="str">
        <f t="shared" si="23"/>
        <v>Banco Financiero</v>
      </c>
      <c r="CR10" t="str">
        <f t="shared" si="23"/>
        <v>QAPAQ</v>
      </c>
      <c r="CS10" t="str">
        <f t="shared" si="23"/>
        <v>MIBANCO</v>
      </c>
      <c r="CT10" t="str">
        <f t="shared" si="23"/>
        <v>Interbank</v>
      </c>
      <c r="CU10" t="str">
        <f t="shared" si="23"/>
        <v>GMONEY</v>
      </c>
      <c r="CV10" t="str">
        <f t="shared" si="23"/>
        <v>Edpyme Solidaridad</v>
      </c>
      <c r="CW10" t="str">
        <f t="shared" si="23"/>
        <v>Edpyme Alternativa</v>
      </c>
      <c r="CX10" t="str">
        <f t="shared" si="23"/>
        <v>Edpyme Acceso</v>
      </c>
      <c r="CY10" t="str">
        <f t="shared" si="23"/>
        <v>Crediscotia</v>
      </c>
      <c r="CZ10" t="str">
        <f t="shared" ref="CZ10:DO25" si="24">CY9</f>
        <v>Credinka</v>
      </c>
      <c r="DA10" t="str">
        <f t="shared" si="24"/>
        <v>Compartamos</v>
      </c>
      <c r="DB10" t="str">
        <f t="shared" si="24"/>
        <v>Caja Trujillo</v>
      </c>
      <c r="DC10" t="str">
        <f t="shared" si="24"/>
        <v>Caja Sullana</v>
      </c>
      <c r="DD10" t="str">
        <f t="shared" si="24"/>
        <v>Caja Prymera</v>
      </c>
      <c r="DE10" t="str">
        <f t="shared" si="24"/>
        <v>Caja Piura</v>
      </c>
      <c r="DF10" t="str">
        <f t="shared" si="24"/>
        <v>Caja Ica</v>
      </c>
      <c r="DG10" t="str">
        <f t="shared" si="24"/>
        <v>Caja Cusco</v>
      </c>
      <c r="DH10" t="str">
        <f t="shared" si="24"/>
        <v>Caja Arequipa</v>
      </c>
      <c r="DI10" t="str">
        <f t="shared" si="24"/>
        <v>BCP</v>
      </c>
      <c r="DJ10" t="str">
        <f t="shared" si="24"/>
        <v>BBVA Continental</v>
      </c>
      <c r="DK10" t="str">
        <f t="shared" si="24"/>
        <v>Banco GNB</v>
      </c>
      <c r="DL10" t="str">
        <f t="shared" si="24"/>
        <v>Banco Financiero</v>
      </c>
      <c r="DM10" t="str">
        <f t="shared" si="24"/>
        <v>QAPAQ</v>
      </c>
      <c r="DN10" t="str">
        <f t="shared" si="24"/>
        <v>MIBANCO</v>
      </c>
      <c r="DO10" t="str">
        <f t="shared" si="24"/>
        <v>Interbank</v>
      </c>
      <c r="DP10" t="str">
        <f t="shared" ref="DP10:EE25" si="25">DO9</f>
        <v>GMONEY</v>
      </c>
      <c r="DQ10" t="str">
        <f t="shared" si="25"/>
        <v>Edpyme Solidaridad</v>
      </c>
      <c r="DR10" t="str">
        <f t="shared" si="25"/>
        <v>Edpyme Alternativa</v>
      </c>
      <c r="DS10" t="str">
        <f t="shared" si="25"/>
        <v>Edpyme Acceso</v>
      </c>
      <c r="DT10" t="str">
        <f t="shared" si="25"/>
        <v>Crediscotia</v>
      </c>
      <c r="DU10" t="str">
        <f t="shared" si="25"/>
        <v>Credinka</v>
      </c>
      <c r="DV10" t="str">
        <f t="shared" si="25"/>
        <v>Compartamos</v>
      </c>
      <c r="DW10" t="str">
        <f t="shared" si="25"/>
        <v>Caja Trujillo</v>
      </c>
      <c r="DX10" t="str">
        <f t="shared" si="25"/>
        <v>Caja Sullana</v>
      </c>
      <c r="DY10" t="str">
        <f t="shared" si="25"/>
        <v>Caja Prymera</v>
      </c>
      <c r="DZ10" t="str">
        <f t="shared" si="25"/>
        <v>Caja Piura</v>
      </c>
      <c r="EA10" t="str">
        <f t="shared" si="25"/>
        <v>Caja Ica</v>
      </c>
      <c r="EB10" t="str">
        <f t="shared" si="25"/>
        <v>Caja Cusco</v>
      </c>
      <c r="EC10" t="str">
        <f t="shared" si="25"/>
        <v>Caja Arequipa</v>
      </c>
      <c r="ED10" t="str">
        <f t="shared" si="25"/>
        <v>BCP</v>
      </c>
      <c r="EE10" t="str">
        <f t="shared" si="25"/>
        <v>BBVA Continental</v>
      </c>
      <c r="EF10" t="str">
        <f t="shared" ref="EF10:EU25" si="26">EE9</f>
        <v>Banco GNB</v>
      </c>
      <c r="EG10" t="str">
        <f t="shared" si="26"/>
        <v>Banco Financiero</v>
      </c>
      <c r="EH10" t="str">
        <f t="shared" si="26"/>
        <v>QAPAQ</v>
      </c>
      <c r="EI10" t="str">
        <f t="shared" si="26"/>
        <v>MIBANCO</v>
      </c>
      <c r="EJ10" t="str">
        <f t="shared" si="26"/>
        <v>Interbank</v>
      </c>
      <c r="EK10" t="str">
        <f t="shared" si="26"/>
        <v>GMONEY</v>
      </c>
      <c r="EL10" t="str">
        <f t="shared" si="26"/>
        <v>Edpyme Solidaridad</v>
      </c>
      <c r="EM10" t="str">
        <f t="shared" si="26"/>
        <v>Edpyme Alternativa</v>
      </c>
      <c r="EN10" t="str">
        <f t="shared" si="26"/>
        <v>Edpyme Acceso</v>
      </c>
      <c r="EO10" t="str">
        <f t="shared" si="26"/>
        <v>Crediscotia</v>
      </c>
      <c r="EP10" t="str">
        <f t="shared" si="26"/>
        <v>Credinka</v>
      </c>
      <c r="EQ10" t="str">
        <f t="shared" si="26"/>
        <v>Compartamos</v>
      </c>
      <c r="ER10" t="str">
        <f t="shared" si="26"/>
        <v>Caja Trujillo</v>
      </c>
      <c r="ES10" t="str">
        <f t="shared" si="26"/>
        <v>Caja Sullana</v>
      </c>
      <c r="ET10" t="str">
        <f t="shared" si="26"/>
        <v>Caja Prymera</v>
      </c>
      <c r="EU10" t="str">
        <f t="shared" si="26"/>
        <v>Caja Piura</v>
      </c>
      <c r="EV10" t="str">
        <f t="shared" ref="EV10:FK25" si="27">EU9</f>
        <v>Caja Ica</v>
      </c>
      <c r="EW10" t="str">
        <f t="shared" si="27"/>
        <v>Caja Cusco</v>
      </c>
      <c r="EX10" t="str">
        <f t="shared" si="27"/>
        <v>Caja Arequipa</v>
      </c>
      <c r="EY10" t="str">
        <f t="shared" si="27"/>
        <v>BCP</v>
      </c>
      <c r="EZ10" t="str">
        <f t="shared" si="27"/>
        <v>BBVA Continental</v>
      </c>
      <c r="FA10" t="str">
        <f t="shared" si="27"/>
        <v>Banco GNB</v>
      </c>
      <c r="FB10" t="str">
        <f t="shared" si="27"/>
        <v>Banco Financiero</v>
      </c>
      <c r="FC10" t="str">
        <f t="shared" si="27"/>
        <v>QAPAQ</v>
      </c>
      <c r="FD10" t="str">
        <f t="shared" si="27"/>
        <v>MIBANCO</v>
      </c>
      <c r="FE10" t="str">
        <f t="shared" si="27"/>
        <v>Interbank</v>
      </c>
      <c r="FF10" t="str">
        <f t="shared" si="27"/>
        <v>GMONEY</v>
      </c>
      <c r="FG10" t="str">
        <f t="shared" si="27"/>
        <v>Edpyme Solidaridad</v>
      </c>
      <c r="FH10" t="str">
        <f t="shared" si="27"/>
        <v>Edpyme Alternativa</v>
      </c>
      <c r="FI10" t="str">
        <f t="shared" si="27"/>
        <v>Edpyme Acceso</v>
      </c>
      <c r="FJ10" t="str">
        <f t="shared" si="27"/>
        <v>Crediscotia</v>
      </c>
      <c r="FK10" t="str">
        <f t="shared" si="27"/>
        <v>Credinka</v>
      </c>
      <c r="FL10" t="str">
        <f t="shared" ref="FL10:GA25" si="28">FK9</f>
        <v>Compartamos</v>
      </c>
      <c r="FM10" t="str">
        <f t="shared" si="28"/>
        <v>Caja Trujillo</v>
      </c>
      <c r="FN10" t="str">
        <f t="shared" si="28"/>
        <v>Caja Sullana</v>
      </c>
      <c r="FO10" t="str">
        <f t="shared" si="28"/>
        <v>Caja Prymera</v>
      </c>
      <c r="FP10" t="str">
        <f t="shared" si="28"/>
        <v>Caja Piura</v>
      </c>
      <c r="FQ10" t="str">
        <f t="shared" si="28"/>
        <v>Caja Ica</v>
      </c>
      <c r="FR10" t="str">
        <f t="shared" si="28"/>
        <v>Caja Cusco</v>
      </c>
      <c r="FS10" t="str">
        <f t="shared" si="28"/>
        <v>Caja Arequipa</v>
      </c>
      <c r="FT10" t="str">
        <f t="shared" si="28"/>
        <v>BCP</v>
      </c>
      <c r="FU10" t="str">
        <f t="shared" si="28"/>
        <v>BBVA Continental</v>
      </c>
      <c r="FV10" t="str">
        <f t="shared" si="28"/>
        <v>Banco GNB</v>
      </c>
      <c r="FW10" t="str">
        <f t="shared" si="28"/>
        <v>Banco Financiero</v>
      </c>
      <c r="FX10" t="str">
        <f t="shared" si="28"/>
        <v>QAPAQ</v>
      </c>
      <c r="FY10" t="str">
        <f t="shared" si="28"/>
        <v>MIBANCO</v>
      </c>
      <c r="FZ10" t="str">
        <f t="shared" si="28"/>
        <v>Interbank</v>
      </c>
      <c r="GA10" t="str">
        <f t="shared" si="28"/>
        <v>GMONEY</v>
      </c>
      <c r="GB10" t="str">
        <f t="shared" ref="GB10:GQ25" si="29">GA9</f>
        <v>Edpyme Solidaridad</v>
      </c>
      <c r="GC10" t="str">
        <f t="shared" si="29"/>
        <v>Edpyme Alternativa</v>
      </c>
      <c r="GD10" t="str">
        <f t="shared" si="29"/>
        <v>Edpyme Acceso</v>
      </c>
      <c r="GE10" t="str">
        <f t="shared" si="29"/>
        <v>Crediscotia</v>
      </c>
      <c r="GF10" t="str">
        <f t="shared" si="29"/>
        <v>Credinka</v>
      </c>
      <c r="GG10" t="str">
        <f t="shared" si="29"/>
        <v>Compartamos</v>
      </c>
      <c r="GH10" t="str">
        <f t="shared" si="29"/>
        <v>Caja Trujillo</v>
      </c>
      <c r="GI10" t="str">
        <f t="shared" si="29"/>
        <v>Caja Sullana</v>
      </c>
      <c r="GJ10" t="str">
        <f t="shared" si="29"/>
        <v>Caja Prymera</v>
      </c>
      <c r="GK10" t="str">
        <f t="shared" si="29"/>
        <v>Caja Piura</v>
      </c>
      <c r="GL10" t="str">
        <f t="shared" si="29"/>
        <v>Caja Ica</v>
      </c>
      <c r="GM10" t="str">
        <f t="shared" si="29"/>
        <v>Caja Cusco</v>
      </c>
      <c r="GN10" t="str">
        <f t="shared" si="29"/>
        <v>Caja Arequipa</v>
      </c>
      <c r="GO10" t="str">
        <f t="shared" si="29"/>
        <v>BCP</v>
      </c>
      <c r="GP10" t="str">
        <f t="shared" si="29"/>
        <v>BBVA Continental</v>
      </c>
      <c r="GQ10" t="str">
        <f t="shared" si="29"/>
        <v>Banco GNB</v>
      </c>
      <c r="GR10" t="str">
        <f t="shared" ref="GR10:HG25" si="30">GQ9</f>
        <v>Banco Financiero</v>
      </c>
      <c r="GS10" t="str">
        <f t="shared" si="30"/>
        <v>QAPAQ</v>
      </c>
      <c r="GT10" t="str">
        <f t="shared" si="30"/>
        <v>MIBANCO</v>
      </c>
      <c r="GU10" t="str">
        <f t="shared" si="30"/>
        <v>Interbank</v>
      </c>
      <c r="GV10" t="str">
        <f t="shared" si="30"/>
        <v>GMONEY</v>
      </c>
      <c r="GW10" t="str">
        <f t="shared" si="30"/>
        <v>Edpyme Solidaridad</v>
      </c>
      <c r="GX10" t="str">
        <f t="shared" si="30"/>
        <v>Edpyme Alternativa</v>
      </c>
      <c r="GY10" t="str">
        <f t="shared" si="30"/>
        <v>Edpyme Acceso</v>
      </c>
      <c r="GZ10" t="str">
        <f t="shared" si="30"/>
        <v>Crediscotia</v>
      </c>
      <c r="HA10" t="str">
        <f t="shared" si="30"/>
        <v>Credinka</v>
      </c>
      <c r="HB10" t="str">
        <f t="shared" si="30"/>
        <v>Compartamos</v>
      </c>
      <c r="HC10" t="str">
        <f t="shared" si="30"/>
        <v>Caja Trujillo</v>
      </c>
      <c r="HD10" t="str">
        <f t="shared" si="30"/>
        <v>Caja Sullana</v>
      </c>
      <c r="HE10" t="str">
        <f t="shared" si="30"/>
        <v>Caja Prymera</v>
      </c>
      <c r="HF10" t="str">
        <f t="shared" si="30"/>
        <v>Caja Piura</v>
      </c>
      <c r="HG10" t="str">
        <f t="shared" si="30"/>
        <v>Caja Ica</v>
      </c>
      <c r="HH10" t="str">
        <f t="shared" ref="HH10:HW25" si="31">HG9</f>
        <v>Caja Cusco</v>
      </c>
      <c r="HI10" t="str">
        <f t="shared" si="31"/>
        <v>Caja Arequipa</v>
      </c>
      <c r="HJ10" t="str">
        <f t="shared" si="31"/>
        <v>BCP</v>
      </c>
      <c r="HK10" t="str">
        <f t="shared" si="31"/>
        <v>BBVA Continental</v>
      </c>
      <c r="HL10" t="str">
        <f t="shared" si="31"/>
        <v>Banco GNB</v>
      </c>
      <c r="HM10" t="str">
        <f t="shared" si="31"/>
        <v>Banco Financiero</v>
      </c>
      <c r="HN10" t="str">
        <f t="shared" si="31"/>
        <v>QAPAQ</v>
      </c>
      <c r="HO10" t="str">
        <f t="shared" si="31"/>
        <v>MIBANCO</v>
      </c>
      <c r="HP10" t="str">
        <f t="shared" si="31"/>
        <v>Interbank</v>
      </c>
      <c r="HQ10" t="str">
        <f t="shared" si="31"/>
        <v>GMONEY</v>
      </c>
      <c r="HR10" t="str">
        <f t="shared" si="31"/>
        <v>Edpyme Solidaridad</v>
      </c>
      <c r="HS10" t="str">
        <f t="shared" si="31"/>
        <v>Edpyme Alternativa</v>
      </c>
      <c r="HT10" t="str">
        <f t="shared" si="31"/>
        <v>Edpyme Acceso</v>
      </c>
      <c r="HU10" t="str">
        <f t="shared" si="31"/>
        <v>Crediscotia</v>
      </c>
      <c r="HV10" t="str">
        <f t="shared" si="31"/>
        <v>Credinka</v>
      </c>
      <c r="HW10" t="str">
        <f t="shared" si="31"/>
        <v>Compartamos</v>
      </c>
      <c r="HX10" t="str">
        <f t="shared" ref="HX10:IM25" si="32">HW9</f>
        <v>Caja Trujillo</v>
      </c>
      <c r="HY10" t="str">
        <f t="shared" si="32"/>
        <v>Caja Sullana</v>
      </c>
      <c r="HZ10" t="str">
        <f t="shared" si="32"/>
        <v>Caja Prymera</v>
      </c>
      <c r="IA10" t="str">
        <f t="shared" si="32"/>
        <v>Caja Piura</v>
      </c>
      <c r="IB10" t="str">
        <f t="shared" si="32"/>
        <v>Caja Ica</v>
      </c>
      <c r="IC10" t="str">
        <f t="shared" si="32"/>
        <v>Caja Cusco</v>
      </c>
      <c r="ID10" t="str">
        <f t="shared" si="32"/>
        <v>Caja Arequipa</v>
      </c>
      <c r="IE10" t="str">
        <f t="shared" si="32"/>
        <v>BCP</v>
      </c>
      <c r="IF10" t="str">
        <f t="shared" si="32"/>
        <v>BBVA Continental</v>
      </c>
      <c r="IG10" t="str">
        <f t="shared" si="32"/>
        <v>Banco GNB</v>
      </c>
      <c r="IH10" t="str">
        <f t="shared" si="32"/>
        <v>Banco Financiero</v>
      </c>
      <c r="II10" t="str">
        <f t="shared" si="32"/>
        <v>QAPAQ</v>
      </c>
      <c r="IJ10" t="str">
        <f t="shared" si="32"/>
        <v>MIBANCO</v>
      </c>
      <c r="IK10" t="str">
        <f t="shared" si="32"/>
        <v>Interbank</v>
      </c>
      <c r="IL10" t="str">
        <f t="shared" si="32"/>
        <v>GMONEY</v>
      </c>
      <c r="IM10" t="str">
        <f t="shared" si="32"/>
        <v>Edpyme Solidaridad</v>
      </c>
      <c r="IN10" t="str">
        <f t="shared" ref="IN10:JC25" si="33">IM9</f>
        <v>Edpyme Alternativa</v>
      </c>
      <c r="IO10" t="str">
        <f t="shared" si="33"/>
        <v>Edpyme Acceso</v>
      </c>
      <c r="IP10" t="str">
        <f t="shared" si="33"/>
        <v>Crediscotia</v>
      </c>
      <c r="IQ10" t="str">
        <f t="shared" si="33"/>
        <v>Credinka</v>
      </c>
      <c r="IR10" t="str">
        <f t="shared" si="33"/>
        <v>Compartamos</v>
      </c>
      <c r="IS10" t="str">
        <f t="shared" si="33"/>
        <v>Caja Trujillo</v>
      </c>
      <c r="IT10" t="str">
        <f t="shared" si="33"/>
        <v>Caja Sullana</v>
      </c>
      <c r="IU10" t="str">
        <f t="shared" si="33"/>
        <v>Caja Prymera</v>
      </c>
      <c r="IV10" t="str">
        <f t="shared" si="33"/>
        <v>Caja Piura</v>
      </c>
      <c r="IW10" t="str">
        <f t="shared" si="33"/>
        <v>Caja Ica</v>
      </c>
      <c r="IX10" t="str">
        <f t="shared" si="33"/>
        <v>Caja Cusco</v>
      </c>
      <c r="IY10" t="str">
        <f t="shared" si="33"/>
        <v>Caja Arequipa</v>
      </c>
      <c r="IZ10" t="str">
        <f t="shared" si="33"/>
        <v>BCP</v>
      </c>
      <c r="JA10" t="str">
        <f t="shared" si="33"/>
        <v>BBVA Continental</v>
      </c>
      <c r="JB10" t="str">
        <f t="shared" si="33"/>
        <v>Banco GNB</v>
      </c>
      <c r="JC10" t="str">
        <f t="shared" si="33"/>
        <v>Banco Financiero</v>
      </c>
      <c r="JD10" t="str">
        <f t="shared" ref="JD10:JS25" si="34">JC9</f>
        <v>QAPAQ</v>
      </c>
      <c r="JE10" t="str">
        <f t="shared" si="34"/>
        <v>MIBANCO</v>
      </c>
      <c r="JF10" t="str">
        <f t="shared" si="34"/>
        <v>Interbank</v>
      </c>
      <c r="JG10" t="str">
        <f t="shared" si="34"/>
        <v>GMONEY</v>
      </c>
      <c r="JH10" t="str">
        <f t="shared" si="34"/>
        <v>Edpyme Solidaridad</v>
      </c>
      <c r="JI10" t="str">
        <f t="shared" si="34"/>
        <v>Edpyme Alternativa</v>
      </c>
      <c r="JJ10" t="str">
        <f t="shared" si="34"/>
        <v>Edpyme Acceso</v>
      </c>
      <c r="JK10" t="str">
        <f t="shared" si="34"/>
        <v>Crediscotia</v>
      </c>
      <c r="JL10" t="str">
        <f t="shared" si="34"/>
        <v>Credinka</v>
      </c>
      <c r="JM10" t="str">
        <f t="shared" si="34"/>
        <v>Compartamos</v>
      </c>
      <c r="JN10" t="str">
        <f t="shared" si="34"/>
        <v>Caja Trujillo</v>
      </c>
      <c r="JO10" t="str">
        <f t="shared" si="34"/>
        <v>Caja Sullana</v>
      </c>
      <c r="JP10" t="str">
        <f t="shared" si="34"/>
        <v>Caja Prymera</v>
      </c>
      <c r="JQ10" t="str">
        <f t="shared" si="34"/>
        <v>Caja Piura</v>
      </c>
      <c r="JR10" t="str">
        <f t="shared" si="34"/>
        <v>Caja Ica</v>
      </c>
      <c r="JS10" t="str">
        <f t="shared" si="34"/>
        <v>Caja Cusco</v>
      </c>
      <c r="JT10" t="str">
        <f t="shared" ref="JT10:KI25" si="35">JS9</f>
        <v>Caja Arequipa</v>
      </c>
      <c r="JU10" t="str">
        <f t="shared" si="35"/>
        <v>BCP</v>
      </c>
      <c r="JV10" t="str">
        <f t="shared" si="35"/>
        <v>BBVA Continental</v>
      </c>
      <c r="JW10" t="str">
        <f t="shared" si="35"/>
        <v>Banco GNB</v>
      </c>
      <c r="JX10" t="str">
        <f t="shared" si="35"/>
        <v>Banco Financiero</v>
      </c>
      <c r="JY10" t="str">
        <f t="shared" si="35"/>
        <v>QAPAQ</v>
      </c>
      <c r="JZ10" t="str">
        <f t="shared" si="35"/>
        <v>MIBANCO</v>
      </c>
      <c r="KA10" t="str">
        <f t="shared" si="35"/>
        <v>Interbank</v>
      </c>
      <c r="KB10" t="str">
        <f t="shared" si="35"/>
        <v>GMONEY</v>
      </c>
      <c r="KC10" t="str">
        <f t="shared" si="35"/>
        <v>Edpyme Solidaridad</v>
      </c>
      <c r="KD10" t="str">
        <f t="shared" si="35"/>
        <v>Edpyme Alternativa</v>
      </c>
      <c r="KE10" t="str">
        <f t="shared" si="35"/>
        <v>Edpyme Acceso</v>
      </c>
      <c r="KF10" t="str">
        <f t="shared" si="35"/>
        <v>Crediscotia</v>
      </c>
      <c r="KG10" t="str">
        <f t="shared" si="35"/>
        <v>Credinka</v>
      </c>
      <c r="KH10" t="str">
        <f t="shared" si="35"/>
        <v>Compartamos</v>
      </c>
      <c r="KI10" t="str">
        <f t="shared" si="35"/>
        <v>Caja Trujillo</v>
      </c>
      <c r="KJ10" t="str">
        <f t="shared" ref="KJ10:KY25" si="36">KI9</f>
        <v>Caja Sullana</v>
      </c>
      <c r="KK10" t="str">
        <f t="shared" si="36"/>
        <v>Caja Prymera</v>
      </c>
      <c r="KL10" t="str">
        <f t="shared" si="36"/>
        <v>Caja Piura</v>
      </c>
      <c r="KM10" t="str">
        <f t="shared" si="36"/>
        <v>Caja Ica</v>
      </c>
      <c r="KN10" t="str">
        <f t="shared" si="36"/>
        <v>Caja Cusco</v>
      </c>
      <c r="KO10" t="str">
        <f t="shared" si="36"/>
        <v>Caja Arequipa</v>
      </c>
      <c r="KP10" t="str">
        <f t="shared" si="36"/>
        <v>BCP</v>
      </c>
      <c r="KQ10" t="str">
        <f t="shared" si="36"/>
        <v>BBVA Continental</v>
      </c>
      <c r="KR10" t="str">
        <f t="shared" si="36"/>
        <v>Banco GNB</v>
      </c>
      <c r="KS10" t="str">
        <f t="shared" si="36"/>
        <v>Banco Financiero</v>
      </c>
      <c r="KT10" t="str">
        <f t="shared" si="36"/>
        <v>QAPAQ</v>
      </c>
      <c r="KU10" t="str">
        <f t="shared" si="36"/>
        <v>MIBANCO</v>
      </c>
      <c r="KV10" t="str">
        <f t="shared" si="36"/>
        <v>Interbank</v>
      </c>
      <c r="KW10" t="str">
        <f t="shared" si="36"/>
        <v>GMONEY</v>
      </c>
      <c r="KX10" t="str">
        <f t="shared" si="36"/>
        <v>Edpyme Solidaridad</v>
      </c>
      <c r="KY10" t="str">
        <f t="shared" si="36"/>
        <v>Edpyme Alternativa</v>
      </c>
      <c r="KZ10" t="str">
        <f t="shared" ref="KZ10:LO25" si="37">KY9</f>
        <v>Edpyme Acceso</v>
      </c>
      <c r="LA10" t="str">
        <f t="shared" si="37"/>
        <v>Crediscotia</v>
      </c>
      <c r="LB10" t="str">
        <f t="shared" si="37"/>
        <v>Credinka</v>
      </c>
      <c r="LC10" t="str">
        <f t="shared" si="37"/>
        <v>Compartamos</v>
      </c>
      <c r="LD10" t="str">
        <f t="shared" si="37"/>
        <v>Caja Trujillo</v>
      </c>
      <c r="LE10" t="str">
        <f t="shared" si="37"/>
        <v>Caja Sullana</v>
      </c>
      <c r="LF10" t="str">
        <f t="shared" si="37"/>
        <v>Caja Prymera</v>
      </c>
      <c r="LG10" t="str">
        <f t="shared" si="37"/>
        <v>Caja Piura</v>
      </c>
      <c r="LH10" t="str">
        <f t="shared" si="37"/>
        <v>Caja Ica</v>
      </c>
      <c r="LI10" t="str">
        <f t="shared" si="37"/>
        <v>Caja Cusco</v>
      </c>
      <c r="LJ10" t="str">
        <f t="shared" si="37"/>
        <v>Caja Arequipa</v>
      </c>
      <c r="LK10" t="str">
        <f t="shared" si="37"/>
        <v>BCP</v>
      </c>
      <c r="LL10" t="str">
        <f t="shared" si="37"/>
        <v>BBVA Continental</v>
      </c>
      <c r="LM10" t="str">
        <f t="shared" si="37"/>
        <v>Banco GNB</v>
      </c>
      <c r="LN10" t="str">
        <f t="shared" si="37"/>
        <v>Banco Financiero</v>
      </c>
      <c r="LO10" t="str">
        <f t="shared" si="37"/>
        <v>QAPAQ</v>
      </c>
      <c r="LP10" t="str">
        <f t="shared" ref="LP10:ME25" si="38">LO9</f>
        <v>MIBANCO</v>
      </c>
      <c r="LQ10" t="str">
        <f t="shared" si="38"/>
        <v>Interbank</v>
      </c>
      <c r="LR10" t="str">
        <f t="shared" si="38"/>
        <v>GMONEY</v>
      </c>
      <c r="LS10" t="str">
        <f t="shared" si="38"/>
        <v>Edpyme Solidaridad</v>
      </c>
      <c r="LT10" t="str">
        <f t="shared" si="38"/>
        <v>Edpyme Alternativa</v>
      </c>
      <c r="LU10" t="str">
        <f t="shared" si="38"/>
        <v>Edpyme Acceso</v>
      </c>
      <c r="LV10" t="str">
        <f t="shared" si="38"/>
        <v>Crediscotia</v>
      </c>
      <c r="LW10" t="str">
        <f t="shared" si="38"/>
        <v>Credinka</v>
      </c>
      <c r="LX10" t="str">
        <f t="shared" si="38"/>
        <v>Compartamos</v>
      </c>
      <c r="LY10" t="str">
        <f t="shared" si="38"/>
        <v>Caja Trujillo</v>
      </c>
      <c r="LZ10" t="str">
        <f t="shared" si="38"/>
        <v>Caja Sullana</v>
      </c>
      <c r="MA10" t="str">
        <f t="shared" si="38"/>
        <v>Caja Prymera</v>
      </c>
      <c r="MB10" t="str">
        <f t="shared" si="38"/>
        <v>Caja Piura</v>
      </c>
      <c r="MC10" t="str">
        <f t="shared" si="38"/>
        <v>Caja Ica</v>
      </c>
      <c r="MD10" t="str">
        <f t="shared" si="38"/>
        <v>Caja Cusco</v>
      </c>
      <c r="ME10" t="str">
        <f t="shared" si="38"/>
        <v>Caja Arequipa</v>
      </c>
      <c r="MF10" t="str">
        <f t="shared" ref="MF10:MU25" si="39">ME9</f>
        <v>BCP</v>
      </c>
      <c r="MG10" t="str">
        <f t="shared" si="39"/>
        <v>BBVA Continental</v>
      </c>
      <c r="MH10" t="str">
        <f t="shared" si="39"/>
        <v>Banco GNB</v>
      </c>
      <c r="MI10" t="str">
        <f t="shared" si="39"/>
        <v>Banco Financiero</v>
      </c>
      <c r="MJ10" t="str">
        <f t="shared" si="39"/>
        <v>QAPAQ</v>
      </c>
      <c r="MK10" t="str">
        <f t="shared" si="39"/>
        <v>MIBANCO</v>
      </c>
      <c r="ML10" t="str">
        <f t="shared" si="39"/>
        <v>Interbank</v>
      </c>
      <c r="MM10" t="str">
        <f t="shared" si="39"/>
        <v>GMONEY</v>
      </c>
      <c r="MN10" t="str">
        <f t="shared" si="39"/>
        <v>Edpyme Solidaridad</v>
      </c>
      <c r="MO10" t="str">
        <f t="shared" si="39"/>
        <v>Edpyme Alternativa</v>
      </c>
      <c r="MP10" t="str">
        <f t="shared" si="39"/>
        <v>Edpyme Acceso</v>
      </c>
      <c r="MQ10" t="str">
        <f t="shared" si="39"/>
        <v>Crediscotia</v>
      </c>
      <c r="MR10" t="str">
        <f t="shared" si="39"/>
        <v>Credinka</v>
      </c>
      <c r="MS10" t="str">
        <f t="shared" si="39"/>
        <v>Compartamos</v>
      </c>
      <c r="MT10" t="str">
        <f t="shared" si="39"/>
        <v>Caja Trujillo</v>
      </c>
      <c r="MU10" t="str">
        <f t="shared" si="39"/>
        <v>Caja Sullana</v>
      </c>
      <c r="MV10" t="str">
        <f t="shared" ref="MV10:NK25" si="40">MU9</f>
        <v>Caja Prymera</v>
      </c>
      <c r="MW10" t="str">
        <f t="shared" si="40"/>
        <v>Caja Piura</v>
      </c>
      <c r="MX10" t="str">
        <f t="shared" si="40"/>
        <v>Caja Ica</v>
      </c>
      <c r="MY10" t="str">
        <f t="shared" si="40"/>
        <v>Caja Cusco</v>
      </c>
      <c r="MZ10" t="str">
        <f t="shared" si="40"/>
        <v>Caja Arequipa</v>
      </c>
      <c r="NA10" t="str">
        <f t="shared" si="40"/>
        <v>BCP</v>
      </c>
      <c r="NB10" t="str">
        <f t="shared" si="40"/>
        <v>BBVA Continental</v>
      </c>
      <c r="NC10" t="str">
        <f t="shared" si="40"/>
        <v>Banco GNB</v>
      </c>
      <c r="ND10" t="str">
        <f t="shared" si="40"/>
        <v>Banco Financiero</v>
      </c>
      <c r="NE10" t="str">
        <f t="shared" si="40"/>
        <v>QAPAQ</v>
      </c>
      <c r="NF10" t="str">
        <f t="shared" si="40"/>
        <v>MIBANCO</v>
      </c>
      <c r="NG10" t="str">
        <f t="shared" si="40"/>
        <v>Interbank</v>
      </c>
      <c r="NH10" t="str">
        <f t="shared" si="40"/>
        <v>GMONEY</v>
      </c>
      <c r="NI10" t="str">
        <f t="shared" si="40"/>
        <v>Edpyme Solidaridad</v>
      </c>
      <c r="NJ10" t="str">
        <f t="shared" si="40"/>
        <v>Edpyme Alternativa</v>
      </c>
      <c r="NK10" t="str">
        <f t="shared" si="40"/>
        <v>Edpyme Acceso</v>
      </c>
    </row>
    <row r="11" spans="1:375" x14ac:dyDescent="0.25">
      <c r="A11" s="5">
        <v>3</v>
      </c>
      <c r="B11" s="7" t="s">
        <v>16</v>
      </c>
      <c r="C11" s="6" t="s">
        <v>15</v>
      </c>
      <c r="D11" s="6" t="s">
        <v>10</v>
      </c>
      <c r="E11" s="6" t="s">
        <v>11</v>
      </c>
      <c r="F11" s="6" t="s">
        <v>12</v>
      </c>
      <c r="G11" s="6" t="str">
        <f t="shared" ref="G11:V26" si="41">F10</f>
        <v>Caja Cusco</v>
      </c>
      <c r="H11" s="6" t="str">
        <f t="shared" si="41"/>
        <v>Caja Arequipa</v>
      </c>
      <c r="I11" s="6" t="str">
        <f t="shared" si="41"/>
        <v>BCP</v>
      </c>
      <c r="J11" s="6" t="str">
        <f t="shared" si="41"/>
        <v>BBVA Continental</v>
      </c>
      <c r="K11" s="6" t="str">
        <f t="shared" si="41"/>
        <v>Banco GNB</v>
      </c>
      <c r="L11" s="6" t="str">
        <f t="shared" si="41"/>
        <v>Banco Financiero</v>
      </c>
      <c r="M11" s="6" t="str">
        <f t="shared" si="41"/>
        <v>QAPAQ</v>
      </c>
      <c r="N11" s="6" t="str">
        <f t="shared" si="41"/>
        <v>MIBANCO</v>
      </c>
      <c r="O11" s="6" t="str">
        <f t="shared" si="41"/>
        <v>Interbank</v>
      </c>
      <c r="P11" s="6" t="str">
        <f t="shared" si="41"/>
        <v>GMONEY</v>
      </c>
      <c r="Q11" s="6" t="str">
        <f t="shared" si="41"/>
        <v>Edpyme Solidaridad</v>
      </c>
      <c r="R11" s="6" t="str">
        <f t="shared" si="41"/>
        <v>Edpyme Alternativa</v>
      </c>
      <c r="S11" s="6" t="str">
        <f t="shared" si="41"/>
        <v>Edpyme Acceso</v>
      </c>
      <c r="T11" s="6" t="str">
        <f t="shared" si="41"/>
        <v>Crediscotia</v>
      </c>
      <c r="U11" s="6" t="str">
        <f t="shared" si="41"/>
        <v>Credinka</v>
      </c>
      <c r="V11" s="6" t="str">
        <f t="shared" si="41"/>
        <v>Compartamos</v>
      </c>
      <c r="W11" t="str">
        <f t="shared" si="18"/>
        <v>Caja Trujillo</v>
      </c>
      <c r="X11" t="str">
        <f t="shared" si="19"/>
        <v>Caja Sullana</v>
      </c>
      <c r="Y11" t="str">
        <f t="shared" si="19"/>
        <v>Caja Prymera</v>
      </c>
      <c r="Z11" t="str">
        <f t="shared" si="19"/>
        <v>Caja Piura</v>
      </c>
      <c r="AA11" t="str">
        <f t="shared" si="19"/>
        <v>Caja Ica</v>
      </c>
      <c r="AB11" t="str">
        <f t="shared" si="19"/>
        <v>Caja Cusco</v>
      </c>
      <c r="AC11" t="str">
        <f t="shared" si="19"/>
        <v>Caja Arequipa</v>
      </c>
      <c r="AD11" t="str">
        <f t="shared" si="19"/>
        <v>BCP</v>
      </c>
      <c r="AE11" t="str">
        <f t="shared" si="19"/>
        <v>BBVA Continental</v>
      </c>
      <c r="AF11" t="str">
        <f t="shared" si="19"/>
        <v>Banco GNB</v>
      </c>
      <c r="AG11" t="str">
        <f t="shared" si="19"/>
        <v>Banco Financiero</v>
      </c>
      <c r="AH11" t="str">
        <f t="shared" si="19"/>
        <v>QAPAQ</v>
      </c>
      <c r="AI11" t="str">
        <f t="shared" si="19"/>
        <v>MIBANCO</v>
      </c>
      <c r="AJ11" t="str">
        <f t="shared" si="19"/>
        <v>Interbank</v>
      </c>
      <c r="AK11" t="str">
        <f t="shared" si="19"/>
        <v>GMONEY</v>
      </c>
      <c r="AL11" t="str">
        <f t="shared" si="19"/>
        <v>Edpyme Solidaridad</v>
      </c>
      <c r="AM11" t="str">
        <f t="shared" si="19"/>
        <v>Edpyme Alternativa</v>
      </c>
      <c r="AN11" t="str">
        <f t="shared" si="20"/>
        <v>Edpyme Acceso</v>
      </c>
      <c r="AO11" t="str">
        <f t="shared" si="20"/>
        <v>Crediscotia</v>
      </c>
      <c r="AP11" t="str">
        <f t="shared" si="20"/>
        <v>Credinka</v>
      </c>
      <c r="AQ11" t="str">
        <f t="shared" si="20"/>
        <v>Compartamos</v>
      </c>
      <c r="AR11" t="str">
        <f t="shared" si="20"/>
        <v>Caja Trujillo</v>
      </c>
      <c r="AS11" t="str">
        <f t="shared" si="20"/>
        <v>Caja Sullana</v>
      </c>
      <c r="AT11" t="str">
        <f t="shared" si="20"/>
        <v>Caja Prymera</v>
      </c>
      <c r="AU11" t="str">
        <f t="shared" si="20"/>
        <v>Caja Piura</v>
      </c>
      <c r="AV11" t="str">
        <f t="shared" si="20"/>
        <v>Caja Ica</v>
      </c>
      <c r="AW11" t="str">
        <f t="shared" si="20"/>
        <v>Caja Cusco</v>
      </c>
      <c r="AX11" t="str">
        <f t="shared" si="20"/>
        <v>Caja Arequipa</v>
      </c>
      <c r="AY11" t="str">
        <f t="shared" si="20"/>
        <v>BCP</v>
      </c>
      <c r="AZ11" t="str">
        <f t="shared" si="20"/>
        <v>BBVA Continental</v>
      </c>
      <c r="BA11" t="str">
        <f t="shared" si="20"/>
        <v>Banco GNB</v>
      </c>
      <c r="BB11" t="str">
        <f t="shared" si="20"/>
        <v>Banco Financiero</v>
      </c>
      <c r="BC11" t="str">
        <f t="shared" si="20"/>
        <v>QAPAQ</v>
      </c>
      <c r="BD11" t="str">
        <f t="shared" si="21"/>
        <v>MIBANCO</v>
      </c>
      <c r="BE11" t="str">
        <f t="shared" si="21"/>
        <v>Interbank</v>
      </c>
      <c r="BF11" t="str">
        <f t="shared" si="21"/>
        <v>GMONEY</v>
      </c>
      <c r="BG11" t="str">
        <f t="shared" si="21"/>
        <v>Edpyme Solidaridad</v>
      </c>
      <c r="BH11" t="str">
        <f t="shared" si="21"/>
        <v>Edpyme Alternativa</v>
      </c>
      <c r="BI11" t="str">
        <f t="shared" si="21"/>
        <v>Edpyme Acceso</v>
      </c>
      <c r="BJ11" t="str">
        <f t="shared" si="21"/>
        <v>Crediscotia</v>
      </c>
      <c r="BK11" t="str">
        <f t="shared" si="21"/>
        <v>Credinka</v>
      </c>
      <c r="BL11" t="str">
        <f t="shared" si="21"/>
        <v>Compartamos</v>
      </c>
      <c r="BM11" t="str">
        <f t="shared" si="21"/>
        <v>Caja Trujillo</v>
      </c>
      <c r="BN11" t="str">
        <f t="shared" si="21"/>
        <v>Caja Sullana</v>
      </c>
      <c r="BO11" t="str">
        <f t="shared" si="21"/>
        <v>Caja Prymera</v>
      </c>
      <c r="BP11" t="str">
        <f t="shared" si="21"/>
        <v>Caja Piura</v>
      </c>
      <c r="BQ11" t="str">
        <f t="shared" si="21"/>
        <v>Caja Ica</v>
      </c>
      <c r="BR11" t="str">
        <f t="shared" si="21"/>
        <v>Caja Cusco</v>
      </c>
      <c r="BS11" t="str">
        <f t="shared" si="21"/>
        <v>Caja Arequipa</v>
      </c>
      <c r="BT11" t="str">
        <f t="shared" si="22"/>
        <v>BCP</v>
      </c>
      <c r="BU11" t="str">
        <f t="shared" si="22"/>
        <v>BBVA Continental</v>
      </c>
      <c r="BV11" t="str">
        <f t="shared" si="22"/>
        <v>Banco GNB</v>
      </c>
      <c r="BW11" t="str">
        <f t="shared" si="22"/>
        <v>Banco Financiero</v>
      </c>
      <c r="BX11" t="str">
        <f t="shared" si="22"/>
        <v>QAPAQ</v>
      </c>
      <c r="BY11" t="str">
        <f t="shared" si="22"/>
        <v>MIBANCO</v>
      </c>
      <c r="BZ11" t="str">
        <f t="shared" si="22"/>
        <v>Interbank</v>
      </c>
      <c r="CA11" t="str">
        <f t="shared" si="22"/>
        <v>GMONEY</v>
      </c>
      <c r="CB11" t="str">
        <f t="shared" si="22"/>
        <v>Edpyme Solidaridad</v>
      </c>
      <c r="CC11" t="str">
        <f t="shared" si="22"/>
        <v>Edpyme Alternativa</v>
      </c>
      <c r="CD11" t="str">
        <f t="shared" si="22"/>
        <v>Edpyme Acceso</v>
      </c>
      <c r="CE11" t="str">
        <f t="shared" si="22"/>
        <v>Crediscotia</v>
      </c>
      <c r="CF11" t="str">
        <f t="shared" si="22"/>
        <v>Credinka</v>
      </c>
      <c r="CG11" t="str">
        <f t="shared" si="22"/>
        <v>Compartamos</v>
      </c>
      <c r="CH11" t="str">
        <f t="shared" si="22"/>
        <v>Caja Trujillo</v>
      </c>
      <c r="CI11" t="str">
        <f t="shared" si="22"/>
        <v>Caja Sullana</v>
      </c>
      <c r="CJ11" t="str">
        <f t="shared" si="23"/>
        <v>Caja Prymera</v>
      </c>
      <c r="CK11" t="str">
        <f t="shared" si="23"/>
        <v>Caja Piura</v>
      </c>
      <c r="CL11" t="str">
        <f t="shared" si="23"/>
        <v>Caja Ica</v>
      </c>
      <c r="CM11" t="str">
        <f t="shared" si="23"/>
        <v>Caja Cusco</v>
      </c>
      <c r="CN11" t="str">
        <f t="shared" si="23"/>
        <v>Caja Arequipa</v>
      </c>
      <c r="CO11" t="str">
        <f t="shared" si="23"/>
        <v>BCP</v>
      </c>
      <c r="CP11" t="str">
        <f t="shared" si="23"/>
        <v>BBVA Continental</v>
      </c>
      <c r="CQ11" t="str">
        <f t="shared" si="23"/>
        <v>Banco GNB</v>
      </c>
      <c r="CR11" t="str">
        <f t="shared" si="23"/>
        <v>Banco Financiero</v>
      </c>
      <c r="CS11" t="str">
        <f t="shared" si="23"/>
        <v>QAPAQ</v>
      </c>
      <c r="CT11" t="str">
        <f t="shared" si="23"/>
        <v>MIBANCO</v>
      </c>
      <c r="CU11" t="str">
        <f t="shared" si="23"/>
        <v>Interbank</v>
      </c>
      <c r="CV11" t="str">
        <f t="shared" si="23"/>
        <v>GMONEY</v>
      </c>
      <c r="CW11" t="str">
        <f t="shared" si="23"/>
        <v>Edpyme Solidaridad</v>
      </c>
      <c r="CX11" t="str">
        <f t="shared" si="23"/>
        <v>Edpyme Alternativa</v>
      </c>
      <c r="CY11" t="str">
        <f t="shared" si="23"/>
        <v>Edpyme Acceso</v>
      </c>
      <c r="CZ11" t="str">
        <f t="shared" si="24"/>
        <v>Crediscotia</v>
      </c>
      <c r="DA11" t="str">
        <f t="shared" si="24"/>
        <v>Credinka</v>
      </c>
      <c r="DB11" t="str">
        <f t="shared" si="24"/>
        <v>Compartamos</v>
      </c>
      <c r="DC11" t="str">
        <f t="shared" si="24"/>
        <v>Caja Trujillo</v>
      </c>
      <c r="DD11" t="str">
        <f t="shared" si="24"/>
        <v>Caja Sullana</v>
      </c>
      <c r="DE11" t="str">
        <f t="shared" si="24"/>
        <v>Caja Prymera</v>
      </c>
      <c r="DF11" t="str">
        <f t="shared" si="24"/>
        <v>Caja Piura</v>
      </c>
      <c r="DG11" t="str">
        <f t="shared" si="24"/>
        <v>Caja Ica</v>
      </c>
      <c r="DH11" t="str">
        <f t="shared" si="24"/>
        <v>Caja Cusco</v>
      </c>
      <c r="DI11" t="str">
        <f t="shared" si="24"/>
        <v>Caja Arequipa</v>
      </c>
      <c r="DJ11" t="str">
        <f t="shared" si="24"/>
        <v>BCP</v>
      </c>
      <c r="DK11" t="str">
        <f t="shared" si="24"/>
        <v>BBVA Continental</v>
      </c>
      <c r="DL11" t="str">
        <f t="shared" si="24"/>
        <v>Banco GNB</v>
      </c>
      <c r="DM11" t="str">
        <f t="shared" si="24"/>
        <v>Banco Financiero</v>
      </c>
      <c r="DN11" t="str">
        <f t="shared" si="24"/>
        <v>QAPAQ</v>
      </c>
      <c r="DO11" t="str">
        <f t="shared" si="24"/>
        <v>MIBANCO</v>
      </c>
      <c r="DP11" t="str">
        <f t="shared" si="25"/>
        <v>Interbank</v>
      </c>
      <c r="DQ11" t="str">
        <f t="shared" si="25"/>
        <v>GMONEY</v>
      </c>
      <c r="DR11" t="str">
        <f t="shared" si="25"/>
        <v>Edpyme Solidaridad</v>
      </c>
      <c r="DS11" t="str">
        <f t="shared" si="25"/>
        <v>Edpyme Alternativa</v>
      </c>
      <c r="DT11" t="str">
        <f t="shared" si="25"/>
        <v>Edpyme Acceso</v>
      </c>
      <c r="DU11" t="str">
        <f t="shared" si="25"/>
        <v>Crediscotia</v>
      </c>
      <c r="DV11" t="str">
        <f t="shared" si="25"/>
        <v>Credinka</v>
      </c>
      <c r="DW11" t="str">
        <f t="shared" si="25"/>
        <v>Compartamos</v>
      </c>
      <c r="DX11" t="str">
        <f t="shared" si="25"/>
        <v>Caja Trujillo</v>
      </c>
      <c r="DY11" t="str">
        <f t="shared" si="25"/>
        <v>Caja Sullana</v>
      </c>
      <c r="DZ11" t="str">
        <f t="shared" si="25"/>
        <v>Caja Prymera</v>
      </c>
      <c r="EA11" t="str">
        <f t="shared" si="25"/>
        <v>Caja Piura</v>
      </c>
      <c r="EB11" t="str">
        <f t="shared" si="25"/>
        <v>Caja Ica</v>
      </c>
      <c r="EC11" t="str">
        <f t="shared" si="25"/>
        <v>Caja Cusco</v>
      </c>
      <c r="ED11" t="str">
        <f t="shared" si="25"/>
        <v>Caja Arequipa</v>
      </c>
      <c r="EE11" t="str">
        <f t="shared" si="25"/>
        <v>BCP</v>
      </c>
      <c r="EF11" t="str">
        <f t="shared" si="26"/>
        <v>BBVA Continental</v>
      </c>
      <c r="EG11" t="str">
        <f t="shared" si="26"/>
        <v>Banco GNB</v>
      </c>
      <c r="EH11" t="str">
        <f t="shared" si="26"/>
        <v>Banco Financiero</v>
      </c>
      <c r="EI11" t="str">
        <f t="shared" si="26"/>
        <v>QAPAQ</v>
      </c>
      <c r="EJ11" t="str">
        <f t="shared" si="26"/>
        <v>MIBANCO</v>
      </c>
      <c r="EK11" t="str">
        <f t="shared" si="26"/>
        <v>Interbank</v>
      </c>
      <c r="EL11" t="str">
        <f t="shared" si="26"/>
        <v>GMONEY</v>
      </c>
      <c r="EM11" t="str">
        <f t="shared" si="26"/>
        <v>Edpyme Solidaridad</v>
      </c>
      <c r="EN11" t="str">
        <f t="shared" si="26"/>
        <v>Edpyme Alternativa</v>
      </c>
      <c r="EO11" t="str">
        <f t="shared" si="26"/>
        <v>Edpyme Acceso</v>
      </c>
      <c r="EP11" t="str">
        <f t="shared" si="26"/>
        <v>Crediscotia</v>
      </c>
      <c r="EQ11" t="str">
        <f t="shared" si="26"/>
        <v>Credinka</v>
      </c>
      <c r="ER11" t="str">
        <f t="shared" si="26"/>
        <v>Compartamos</v>
      </c>
      <c r="ES11" t="str">
        <f t="shared" si="26"/>
        <v>Caja Trujillo</v>
      </c>
      <c r="ET11" t="str">
        <f t="shared" si="26"/>
        <v>Caja Sullana</v>
      </c>
      <c r="EU11" t="str">
        <f t="shared" si="26"/>
        <v>Caja Prymera</v>
      </c>
      <c r="EV11" t="str">
        <f t="shared" si="27"/>
        <v>Caja Piura</v>
      </c>
      <c r="EW11" t="str">
        <f t="shared" si="27"/>
        <v>Caja Ica</v>
      </c>
      <c r="EX11" t="str">
        <f t="shared" si="27"/>
        <v>Caja Cusco</v>
      </c>
      <c r="EY11" t="str">
        <f t="shared" si="27"/>
        <v>Caja Arequipa</v>
      </c>
      <c r="EZ11" t="str">
        <f t="shared" si="27"/>
        <v>BCP</v>
      </c>
      <c r="FA11" t="str">
        <f t="shared" si="27"/>
        <v>BBVA Continental</v>
      </c>
      <c r="FB11" t="str">
        <f t="shared" si="27"/>
        <v>Banco GNB</v>
      </c>
      <c r="FC11" t="str">
        <f t="shared" si="27"/>
        <v>Banco Financiero</v>
      </c>
      <c r="FD11" t="str">
        <f t="shared" si="27"/>
        <v>QAPAQ</v>
      </c>
      <c r="FE11" t="str">
        <f t="shared" si="27"/>
        <v>MIBANCO</v>
      </c>
      <c r="FF11" t="str">
        <f t="shared" si="27"/>
        <v>Interbank</v>
      </c>
      <c r="FG11" t="str">
        <f t="shared" si="27"/>
        <v>GMONEY</v>
      </c>
      <c r="FH11" t="str">
        <f t="shared" si="27"/>
        <v>Edpyme Solidaridad</v>
      </c>
      <c r="FI11" t="str">
        <f t="shared" si="27"/>
        <v>Edpyme Alternativa</v>
      </c>
      <c r="FJ11" t="str">
        <f t="shared" si="27"/>
        <v>Edpyme Acceso</v>
      </c>
      <c r="FK11" t="str">
        <f t="shared" si="27"/>
        <v>Crediscotia</v>
      </c>
      <c r="FL11" t="str">
        <f t="shared" si="28"/>
        <v>Credinka</v>
      </c>
      <c r="FM11" t="str">
        <f t="shared" si="28"/>
        <v>Compartamos</v>
      </c>
      <c r="FN11" t="str">
        <f t="shared" si="28"/>
        <v>Caja Trujillo</v>
      </c>
      <c r="FO11" t="str">
        <f t="shared" si="28"/>
        <v>Caja Sullana</v>
      </c>
      <c r="FP11" t="str">
        <f t="shared" si="28"/>
        <v>Caja Prymera</v>
      </c>
      <c r="FQ11" t="str">
        <f t="shared" si="28"/>
        <v>Caja Piura</v>
      </c>
      <c r="FR11" t="str">
        <f t="shared" si="28"/>
        <v>Caja Ica</v>
      </c>
      <c r="FS11" t="str">
        <f t="shared" si="28"/>
        <v>Caja Cusco</v>
      </c>
      <c r="FT11" t="str">
        <f t="shared" si="28"/>
        <v>Caja Arequipa</v>
      </c>
      <c r="FU11" t="str">
        <f t="shared" si="28"/>
        <v>BCP</v>
      </c>
      <c r="FV11" t="str">
        <f t="shared" si="28"/>
        <v>BBVA Continental</v>
      </c>
      <c r="FW11" t="str">
        <f t="shared" si="28"/>
        <v>Banco GNB</v>
      </c>
      <c r="FX11" t="str">
        <f t="shared" si="28"/>
        <v>Banco Financiero</v>
      </c>
      <c r="FY11" t="str">
        <f t="shared" si="28"/>
        <v>QAPAQ</v>
      </c>
      <c r="FZ11" t="str">
        <f t="shared" si="28"/>
        <v>MIBANCO</v>
      </c>
      <c r="GA11" t="str">
        <f t="shared" si="28"/>
        <v>Interbank</v>
      </c>
      <c r="GB11" t="str">
        <f t="shared" si="29"/>
        <v>GMONEY</v>
      </c>
      <c r="GC11" t="str">
        <f t="shared" si="29"/>
        <v>Edpyme Solidaridad</v>
      </c>
      <c r="GD11" t="str">
        <f t="shared" si="29"/>
        <v>Edpyme Alternativa</v>
      </c>
      <c r="GE11" t="str">
        <f t="shared" si="29"/>
        <v>Edpyme Acceso</v>
      </c>
      <c r="GF11" t="str">
        <f t="shared" si="29"/>
        <v>Crediscotia</v>
      </c>
      <c r="GG11" t="str">
        <f t="shared" si="29"/>
        <v>Credinka</v>
      </c>
      <c r="GH11" t="str">
        <f t="shared" si="29"/>
        <v>Compartamos</v>
      </c>
      <c r="GI11" t="str">
        <f t="shared" si="29"/>
        <v>Caja Trujillo</v>
      </c>
      <c r="GJ11" t="str">
        <f t="shared" si="29"/>
        <v>Caja Sullana</v>
      </c>
      <c r="GK11" t="str">
        <f t="shared" si="29"/>
        <v>Caja Prymera</v>
      </c>
      <c r="GL11" t="str">
        <f t="shared" si="29"/>
        <v>Caja Piura</v>
      </c>
      <c r="GM11" t="str">
        <f t="shared" si="29"/>
        <v>Caja Ica</v>
      </c>
      <c r="GN11" t="str">
        <f t="shared" si="29"/>
        <v>Caja Cusco</v>
      </c>
      <c r="GO11" t="str">
        <f t="shared" si="29"/>
        <v>Caja Arequipa</v>
      </c>
      <c r="GP11" t="str">
        <f t="shared" si="29"/>
        <v>BCP</v>
      </c>
      <c r="GQ11" t="str">
        <f t="shared" si="29"/>
        <v>BBVA Continental</v>
      </c>
      <c r="GR11" t="str">
        <f t="shared" si="30"/>
        <v>Banco GNB</v>
      </c>
      <c r="GS11" t="str">
        <f t="shared" si="30"/>
        <v>Banco Financiero</v>
      </c>
      <c r="GT11" t="str">
        <f t="shared" si="30"/>
        <v>QAPAQ</v>
      </c>
      <c r="GU11" t="str">
        <f t="shared" si="30"/>
        <v>MIBANCO</v>
      </c>
      <c r="GV11" t="str">
        <f t="shared" si="30"/>
        <v>Interbank</v>
      </c>
      <c r="GW11" t="str">
        <f t="shared" si="30"/>
        <v>GMONEY</v>
      </c>
      <c r="GX11" t="str">
        <f t="shared" si="30"/>
        <v>Edpyme Solidaridad</v>
      </c>
      <c r="GY11" t="str">
        <f t="shared" si="30"/>
        <v>Edpyme Alternativa</v>
      </c>
      <c r="GZ11" t="str">
        <f t="shared" si="30"/>
        <v>Edpyme Acceso</v>
      </c>
      <c r="HA11" t="str">
        <f t="shared" si="30"/>
        <v>Crediscotia</v>
      </c>
      <c r="HB11" t="str">
        <f t="shared" si="30"/>
        <v>Credinka</v>
      </c>
      <c r="HC11" t="str">
        <f t="shared" si="30"/>
        <v>Compartamos</v>
      </c>
      <c r="HD11" t="str">
        <f t="shared" si="30"/>
        <v>Caja Trujillo</v>
      </c>
      <c r="HE11" t="str">
        <f t="shared" si="30"/>
        <v>Caja Sullana</v>
      </c>
      <c r="HF11" t="str">
        <f t="shared" si="30"/>
        <v>Caja Prymera</v>
      </c>
      <c r="HG11" t="str">
        <f t="shared" si="30"/>
        <v>Caja Piura</v>
      </c>
      <c r="HH11" t="str">
        <f t="shared" si="31"/>
        <v>Caja Ica</v>
      </c>
      <c r="HI11" t="str">
        <f t="shared" si="31"/>
        <v>Caja Cusco</v>
      </c>
      <c r="HJ11" t="str">
        <f t="shared" si="31"/>
        <v>Caja Arequipa</v>
      </c>
      <c r="HK11" t="str">
        <f t="shared" si="31"/>
        <v>BCP</v>
      </c>
      <c r="HL11" t="str">
        <f t="shared" si="31"/>
        <v>BBVA Continental</v>
      </c>
      <c r="HM11" t="str">
        <f t="shared" si="31"/>
        <v>Banco GNB</v>
      </c>
      <c r="HN11" t="str">
        <f t="shared" si="31"/>
        <v>Banco Financiero</v>
      </c>
      <c r="HO11" t="str">
        <f t="shared" si="31"/>
        <v>QAPAQ</v>
      </c>
      <c r="HP11" t="str">
        <f t="shared" si="31"/>
        <v>MIBANCO</v>
      </c>
      <c r="HQ11" t="str">
        <f t="shared" si="31"/>
        <v>Interbank</v>
      </c>
      <c r="HR11" t="str">
        <f t="shared" si="31"/>
        <v>GMONEY</v>
      </c>
      <c r="HS11" t="str">
        <f t="shared" si="31"/>
        <v>Edpyme Solidaridad</v>
      </c>
      <c r="HT11" t="str">
        <f t="shared" si="31"/>
        <v>Edpyme Alternativa</v>
      </c>
      <c r="HU11" t="str">
        <f t="shared" si="31"/>
        <v>Edpyme Acceso</v>
      </c>
      <c r="HV11" t="str">
        <f t="shared" si="31"/>
        <v>Crediscotia</v>
      </c>
      <c r="HW11" t="str">
        <f t="shared" si="31"/>
        <v>Credinka</v>
      </c>
      <c r="HX11" t="str">
        <f t="shared" si="32"/>
        <v>Compartamos</v>
      </c>
      <c r="HY11" t="str">
        <f t="shared" si="32"/>
        <v>Caja Trujillo</v>
      </c>
      <c r="HZ11" t="str">
        <f t="shared" si="32"/>
        <v>Caja Sullana</v>
      </c>
      <c r="IA11" t="str">
        <f t="shared" si="32"/>
        <v>Caja Prymera</v>
      </c>
      <c r="IB11" t="str">
        <f t="shared" si="32"/>
        <v>Caja Piura</v>
      </c>
      <c r="IC11" t="str">
        <f t="shared" si="32"/>
        <v>Caja Ica</v>
      </c>
      <c r="ID11" t="str">
        <f t="shared" si="32"/>
        <v>Caja Cusco</v>
      </c>
      <c r="IE11" t="str">
        <f t="shared" si="32"/>
        <v>Caja Arequipa</v>
      </c>
      <c r="IF11" t="str">
        <f t="shared" si="32"/>
        <v>BCP</v>
      </c>
      <c r="IG11" t="str">
        <f t="shared" si="32"/>
        <v>BBVA Continental</v>
      </c>
      <c r="IH11" t="str">
        <f t="shared" si="32"/>
        <v>Banco GNB</v>
      </c>
      <c r="II11" t="str">
        <f t="shared" si="32"/>
        <v>Banco Financiero</v>
      </c>
      <c r="IJ11" t="str">
        <f t="shared" si="32"/>
        <v>QAPAQ</v>
      </c>
      <c r="IK11" t="str">
        <f t="shared" si="32"/>
        <v>MIBANCO</v>
      </c>
      <c r="IL11" t="str">
        <f t="shared" si="32"/>
        <v>Interbank</v>
      </c>
      <c r="IM11" t="str">
        <f t="shared" si="32"/>
        <v>GMONEY</v>
      </c>
      <c r="IN11" t="str">
        <f t="shared" si="33"/>
        <v>Edpyme Solidaridad</v>
      </c>
      <c r="IO11" t="str">
        <f t="shared" si="33"/>
        <v>Edpyme Alternativa</v>
      </c>
      <c r="IP11" t="str">
        <f t="shared" si="33"/>
        <v>Edpyme Acceso</v>
      </c>
      <c r="IQ11" t="str">
        <f t="shared" si="33"/>
        <v>Crediscotia</v>
      </c>
      <c r="IR11" t="str">
        <f t="shared" si="33"/>
        <v>Credinka</v>
      </c>
      <c r="IS11" t="str">
        <f t="shared" si="33"/>
        <v>Compartamos</v>
      </c>
      <c r="IT11" t="str">
        <f t="shared" si="33"/>
        <v>Caja Trujillo</v>
      </c>
      <c r="IU11" t="str">
        <f t="shared" si="33"/>
        <v>Caja Sullana</v>
      </c>
      <c r="IV11" t="str">
        <f t="shared" si="33"/>
        <v>Caja Prymera</v>
      </c>
      <c r="IW11" t="str">
        <f t="shared" si="33"/>
        <v>Caja Piura</v>
      </c>
      <c r="IX11" t="str">
        <f t="shared" si="33"/>
        <v>Caja Ica</v>
      </c>
      <c r="IY11" t="str">
        <f t="shared" si="33"/>
        <v>Caja Cusco</v>
      </c>
      <c r="IZ11" t="str">
        <f t="shared" si="33"/>
        <v>Caja Arequipa</v>
      </c>
      <c r="JA11" t="str">
        <f t="shared" si="33"/>
        <v>BCP</v>
      </c>
      <c r="JB11" t="str">
        <f t="shared" si="33"/>
        <v>BBVA Continental</v>
      </c>
      <c r="JC11" t="str">
        <f t="shared" si="33"/>
        <v>Banco GNB</v>
      </c>
      <c r="JD11" t="str">
        <f t="shared" si="34"/>
        <v>Banco Financiero</v>
      </c>
      <c r="JE11" t="str">
        <f t="shared" si="34"/>
        <v>QAPAQ</v>
      </c>
      <c r="JF11" t="str">
        <f t="shared" si="34"/>
        <v>MIBANCO</v>
      </c>
      <c r="JG11" t="str">
        <f t="shared" si="34"/>
        <v>Interbank</v>
      </c>
      <c r="JH11" t="str">
        <f t="shared" si="34"/>
        <v>GMONEY</v>
      </c>
      <c r="JI11" t="str">
        <f t="shared" si="34"/>
        <v>Edpyme Solidaridad</v>
      </c>
      <c r="JJ11" t="str">
        <f t="shared" si="34"/>
        <v>Edpyme Alternativa</v>
      </c>
      <c r="JK11" t="str">
        <f t="shared" si="34"/>
        <v>Edpyme Acceso</v>
      </c>
      <c r="JL11" t="str">
        <f t="shared" si="34"/>
        <v>Crediscotia</v>
      </c>
      <c r="JM11" t="str">
        <f t="shared" si="34"/>
        <v>Credinka</v>
      </c>
      <c r="JN11" t="str">
        <f t="shared" si="34"/>
        <v>Compartamos</v>
      </c>
      <c r="JO11" t="str">
        <f t="shared" si="34"/>
        <v>Caja Trujillo</v>
      </c>
      <c r="JP11" t="str">
        <f t="shared" si="34"/>
        <v>Caja Sullana</v>
      </c>
      <c r="JQ11" t="str">
        <f t="shared" si="34"/>
        <v>Caja Prymera</v>
      </c>
      <c r="JR11" t="str">
        <f t="shared" si="34"/>
        <v>Caja Piura</v>
      </c>
      <c r="JS11" t="str">
        <f t="shared" si="34"/>
        <v>Caja Ica</v>
      </c>
      <c r="JT11" t="str">
        <f t="shared" si="35"/>
        <v>Caja Cusco</v>
      </c>
      <c r="JU11" t="str">
        <f t="shared" si="35"/>
        <v>Caja Arequipa</v>
      </c>
      <c r="JV11" t="str">
        <f t="shared" si="35"/>
        <v>BCP</v>
      </c>
      <c r="JW11" t="str">
        <f t="shared" si="35"/>
        <v>BBVA Continental</v>
      </c>
      <c r="JX11" t="str">
        <f t="shared" si="35"/>
        <v>Banco GNB</v>
      </c>
      <c r="JY11" t="str">
        <f t="shared" si="35"/>
        <v>Banco Financiero</v>
      </c>
      <c r="JZ11" t="str">
        <f t="shared" si="35"/>
        <v>QAPAQ</v>
      </c>
      <c r="KA11" t="str">
        <f t="shared" si="35"/>
        <v>MIBANCO</v>
      </c>
      <c r="KB11" t="str">
        <f t="shared" si="35"/>
        <v>Interbank</v>
      </c>
      <c r="KC11" t="str">
        <f t="shared" si="35"/>
        <v>GMONEY</v>
      </c>
      <c r="KD11" t="str">
        <f t="shared" si="35"/>
        <v>Edpyme Solidaridad</v>
      </c>
      <c r="KE11" t="str">
        <f t="shared" si="35"/>
        <v>Edpyme Alternativa</v>
      </c>
      <c r="KF11" t="str">
        <f t="shared" si="35"/>
        <v>Edpyme Acceso</v>
      </c>
      <c r="KG11" t="str">
        <f t="shared" si="35"/>
        <v>Crediscotia</v>
      </c>
      <c r="KH11" t="str">
        <f t="shared" si="35"/>
        <v>Credinka</v>
      </c>
      <c r="KI11" t="str">
        <f t="shared" si="35"/>
        <v>Compartamos</v>
      </c>
      <c r="KJ11" t="str">
        <f t="shared" si="36"/>
        <v>Caja Trujillo</v>
      </c>
      <c r="KK11" t="str">
        <f t="shared" si="36"/>
        <v>Caja Sullana</v>
      </c>
      <c r="KL11" t="str">
        <f t="shared" si="36"/>
        <v>Caja Prymera</v>
      </c>
      <c r="KM11" t="str">
        <f t="shared" si="36"/>
        <v>Caja Piura</v>
      </c>
      <c r="KN11" t="str">
        <f t="shared" si="36"/>
        <v>Caja Ica</v>
      </c>
      <c r="KO11" t="str">
        <f t="shared" si="36"/>
        <v>Caja Cusco</v>
      </c>
      <c r="KP11" t="str">
        <f t="shared" si="36"/>
        <v>Caja Arequipa</v>
      </c>
      <c r="KQ11" t="str">
        <f t="shared" si="36"/>
        <v>BCP</v>
      </c>
      <c r="KR11" t="str">
        <f t="shared" si="36"/>
        <v>BBVA Continental</v>
      </c>
      <c r="KS11" t="str">
        <f t="shared" si="36"/>
        <v>Banco GNB</v>
      </c>
      <c r="KT11" t="str">
        <f t="shared" si="36"/>
        <v>Banco Financiero</v>
      </c>
      <c r="KU11" t="str">
        <f t="shared" si="36"/>
        <v>QAPAQ</v>
      </c>
      <c r="KV11" t="str">
        <f t="shared" si="36"/>
        <v>MIBANCO</v>
      </c>
      <c r="KW11" t="str">
        <f t="shared" si="36"/>
        <v>Interbank</v>
      </c>
      <c r="KX11" t="str">
        <f t="shared" si="36"/>
        <v>GMONEY</v>
      </c>
      <c r="KY11" t="str">
        <f t="shared" si="36"/>
        <v>Edpyme Solidaridad</v>
      </c>
      <c r="KZ11" t="str">
        <f t="shared" si="37"/>
        <v>Edpyme Alternativa</v>
      </c>
      <c r="LA11" t="str">
        <f t="shared" si="37"/>
        <v>Edpyme Acceso</v>
      </c>
      <c r="LB11" t="str">
        <f t="shared" si="37"/>
        <v>Crediscotia</v>
      </c>
      <c r="LC11" t="str">
        <f t="shared" si="37"/>
        <v>Credinka</v>
      </c>
      <c r="LD11" t="str">
        <f t="shared" si="37"/>
        <v>Compartamos</v>
      </c>
      <c r="LE11" t="str">
        <f t="shared" si="37"/>
        <v>Caja Trujillo</v>
      </c>
      <c r="LF11" t="str">
        <f t="shared" si="37"/>
        <v>Caja Sullana</v>
      </c>
      <c r="LG11" t="str">
        <f t="shared" si="37"/>
        <v>Caja Prymera</v>
      </c>
      <c r="LH11" t="str">
        <f t="shared" si="37"/>
        <v>Caja Piura</v>
      </c>
      <c r="LI11" t="str">
        <f t="shared" si="37"/>
        <v>Caja Ica</v>
      </c>
      <c r="LJ11" t="str">
        <f t="shared" si="37"/>
        <v>Caja Cusco</v>
      </c>
      <c r="LK11" t="str">
        <f t="shared" si="37"/>
        <v>Caja Arequipa</v>
      </c>
      <c r="LL11" t="str">
        <f t="shared" si="37"/>
        <v>BCP</v>
      </c>
      <c r="LM11" t="str">
        <f t="shared" si="37"/>
        <v>BBVA Continental</v>
      </c>
      <c r="LN11" t="str">
        <f t="shared" si="37"/>
        <v>Banco GNB</v>
      </c>
      <c r="LO11" t="str">
        <f t="shared" si="37"/>
        <v>Banco Financiero</v>
      </c>
      <c r="LP11" t="str">
        <f t="shared" si="38"/>
        <v>QAPAQ</v>
      </c>
      <c r="LQ11" t="str">
        <f t="shared" si="38"/>
        <v>MIBANCO</v>
      </c>
      <c r="LR11" t="str">
        <f t="shared" si="38"/>
        <v>Interbank</v>
      </c>
      <c r="LS11" t="str">
        <f t="shared" si="38"/>
        <v>GMONEY</v>
      </c>
      <c r="LT11" t="str">
        <f t="shared" si="38"/>
        <v>Edpyme Solidaridad</v>
      </c>
      <c r="LU11" t="str">
        <f t="shared" si="38"/>
        <v>Edpyme Alternativa</v>
      </c>
      <c r="LV11" t="str">
        <f t="shared" si="38"/>
        <v>Edpyme Acceso</v>
      </c>
      <c r="LW11" t="str">
        <f t="shared" si="38"/>
        <v>Crediscotia</v>
      </c>
      <c r="LX11" t="str">
        <f t="shared" si="38"/>
        <v>Credinka</v>
      </c>
      <c r="LY11" t="str">
        <f t="shared" si="38"/>
        <v>Compartamos</v>
      </c>
      <c r="LZ11" t="str">
        <f t="shared" si="38"/>
        <v>Caja Trujillo</v>
      </c>
      <c r="MA11" t="str">
        <f t="shared" si="38"/>
        <v>Caja Sullana</v>
      </c>
      <c r="MB11" t="str">
        <f t="shared" si="38"/>
        <v>Caja Prymera</v>
      </c>
      <c r="MC11" t="str">
        <f t="shared" si="38"/>
        <v>Caja Piura</v>
      </c>
      <c r="MD11" t="str">
        <f t="shared" si="38"/>
        <v>Caja Ica</v>
      </c>
      <c r="ME11" t="str">
        <f t="shared" si="38"/>
        <v>Caja Cusco</v>
      </c>
      <c r="MF11" t="str">
        <f t="shared" si="39"/>
        <v>Caja Arequipa</v>
      </c>
      <c r="MG11" t="str">
        <f t="shared" si="39"/>
        <v>BCP</v>
      </c>
      <c r="MH11" t="str">
        <f t="shared" si="39"/>
        <v>BBVA Continental</v>
      </c>
      <c r="MI11" t="str">
        <f t="shared" si="39"/>
        <v>Banco GNB</v>
      </c>
      <c r="MJ11" t="str">
        <f t="shared" si="39"/>
        <v>Banco Financiero</v>
      </c>
      <c r="MK11" t="str">
        <f t="shared" si="39"/>
        <v>QAPAQ</v>
      </c>
      <c r="ML11" t="str">
        <f t="shared" si="39"/>
        <v>MIBANCO</v>
      </c>
      <c r="MM11" t="str">
        <f t="shared" si="39"/>
        <v>Interbank</v>
      </c>
      <c r="MN11" t="str">
        <f t="shared" si="39"/>
        <v>GMONEY</v>
      </c>
      <c r="MO11" t="str">
        <f t="shared" si="39"/>
        <v>Edpyme Solidaridad</v>
      </c>
      <c r="MP11" t="str">
        <f t="shared" si="39"/>
        <v>Edpyme Alternativa</v>
      </c>
      <c r="MQ11" t="str">
        <f t="shared" si="39"/>
        <v>Edpyme Acceso</v>
      </c>
      <c r="MR11" t="str">
        <f t="shared" si="39"/>
        <v>Crediscotia</v>
      </c>
      <c r="MS11" t="str">
        <f t="shared" si="39"/>
        <v>Credinka</v>
      </c>
      <c r="MT11" t="str">
        <f t="shared" si="39"/>
        <v>Compartamos</v>
      </c>
      <c r="MU11" t="str">
        <f t="shared" si="39"/>
        <v>Caja Trujillo</v>
      </c>
      <c r="MV11" t="str">
        <f t="shared" si="40"/>
        <v>Caja Sullana</v>
      </c>
      <c r="MW11" t="str">
        <f t="shared" si="40"/>
        <v>Caja Prymera</v>
      </c>
      <c r="MX11" t="str">
        <f t="shared" si="40"/>
        <v>Caja Piura</v>
      </c>
      <c r="MY11" t="str">
        <f t="shared" si="40"/>
        <v>Caja Ica</v>
      </c>
      <c r="MZ11" t="str">
        <f t="shared" si="40"/>
        <v>Caja Cusco</v>
      </c>
      <c r="NA11" t="str">
        <f t="shared" si="40"/>
        <v>Caja Arequipa</v>
      </c>
      <c r="NB11" t="str">
        <f t="shared" si="40"/>
        <v>BCP</v>
      </c>
      <c r="NC11" t="str">
        <f t="shared" si="40"/>
        <v>BBVA Continental</v>
      </c>
      <c r="ND11" t="str">
        <f t="shared" si="40"/>
        <v>Banco GNB</v>
      </c>
      <c r="NE11" t="str">
        <f t="shared" si="40"/>
        <v>Banco Financiero</v>
      </c>
      <c r="NF11" t="str">
        <f t="shared" si="40"/>
        <v>QAPAQ</v>
      </c>
      <c r="NG11" t="str">
        <f t="shared" si="40"/>
        <v>MIBANCO</v>
      </c>
      <c r="NH11" t="str">
        <f t="shared" si="40"/>
        <v>Interbank</v>
      </c>
      <c r="NI11" t="str">
        <f t="shared" si="40"/>
        <v>GMONEY</v>
      </c>
      <c r="NJ11" t="str">
        <f t="shared" si="40"/>
        <v>Edpyme Solidaridad</v>
      </c>
      <c r="NK11" t="str">
        <f t="shared" si="40"/>
        <v>Edpyme Alternativa</v>
      </c>
    </row>
    <row r="12" spans="1:375" x14ac:dyDescent="0.25">
      <c r="A12" s="5">
        <v>4</v>
      </c>
      <c r="B12" s="7" t="s">
        <v>17</v>
      </c>
      <c r="C12" s="6" t="s">
        <v>16</v>
      </c>
      <c r="D12" s="6" t="s">
        <v>15</v>
      </c>
      <c r="E12" s="6" t="s">
        <v>10</v>
      </c>
      <c r="F12" s="6" t="s">
        <v>11</v>
      </c>
      <c r="G12" s="6" t="str">
        <f t="shared" si="41"/>
        <v>Caja Ica</v>
      </c>
      <c r="H12" s="6" t="str">
        <f t="shared" si="41"/>
        <v>Caja Cusco</v>
      </c>
      <c r="I12" s="6" t="str">
        <f t="shared" si="41"/>
        <v>Caja Arequipa</v>
      </c>
      <c r="J12" s="6" t="str">
        <f t="shared" si="41"/>
        <v>BCP</v>
      </c>
      <c r="K12" s="6" t="str">
        <f t="shared" si="41"/>
        <v>BBVA Continental</v>
      </c>
      <c r="L12" s="6" t="str">
        <f t="shared" si="41"/>
        <v>Banco GNB</v>
      </c>
      <c r="M12" s="6" t="str">
        <f t="shared" si="41"/>
        <v>Banco Financiero</v>
      </c>
      <c r="N12" s="6" t="str">
        <f t="shared" si="41"/>
        <v>QAPAQ</v>
      </c>
      <c r="O12" s="6" t="str">
        <f t="shared" si="41"/>
        <v>MIBANCO</v>
      </c>
      <c r="P12" s="6" t="str">
        <f t="shared" si="41"/>
        <v>Interbank</v>
      </c>
      <c r="Q12" s="6" t="str">
        <f t="shared" si="41"/>
        <v>GMONEY</v>
      </c>
      <c r="R12" s="6" t="str">
        <f t="shared" si="41"/>
        <v>Edpyme Solidaridad</v>
      </c>
      <c r="S12" s="6" t="str">
        <f t="shared" si="41"/>
        <v>Edpyme Alternativa</v>
      </c>
      <c r="T12" s="6" t="str">
        <f t="shared" si="41"/>
        <v>Edpyme Acceso</v>
      </c>
      <c r="U12" s="6" t="str">
        <f t="shared" si="41"/>
        <v>Crediscotia</v>
      </c>
      <c r="V12" s="6" t="str">
        <f t="shared" si="41"/>
        <v>Credinka</v>
      </c>
      <c r="W12" t="str">
        <f t="shared" si="18"/>
        <v>Compartamos</v>
      </c>
      <c r="X12" t="str">
        <f t="shared" si="19"/>
        <v>Caja Trujillo</v>
      </c>
      <c r="Y12" t="str">
        <f t="shared" si="19"/>
        <v>Caja Sullana</v>
      </c>
      <c r="Z12" t="str">
        <f t="shared" si="19"/>
        <v>Caja Prymera</v>
      </c>
      <c r="AA12" t="str">
        <f t="shared" si="19"/>
        <v>Caja Piura</v>
      </c>
      <c r="AB12" t="str">
        <f t="shared" si="19"/>
        <v>Caja Ica</v>
      </c>
      <c r="AC12" t="str">
        <f t="shared" si="19"/>
        <v>Caja Cusco</v>
      </c>
      <c r="AD12" t="str">
        <f t="shared" si="19"/>
        <v>Caja Arequipa</v>
      </c>
      <c r="AE12" t="str">
        <f t="shared" si="19"/>
        <v>BCP</v>
      </c>
      <c r="AF12" t="str">
        <f t="shared" si="19"/>
        <v>BBVA Continental</v>
      </c>
      <c r="AG12" t="str">
        <f t="shared" si="19"/>
        <v>Banco GNB</v>
      </c>
      <c r="AH12" t="str">
        <f t="shared" si="19"/>
        <v>Banco Financiero</v>
      </c>
      <c r="AI12" t="str">
        <f t="shared" si="19"/>
        <v>QAPAQ</v>
      </c>
      <c r="AJ12" t="str">
        <f t="shared" si="19"/>
        <v>MIBANCO</v>
      </c>
      <c r="AK12" t="str">
        <f t="shared" si="19"/>
        <v>Interbank</v>
      </c>
      <c r="AL12" t="str">
        <f t="shared" si="19"/>
        <v>GMONEY</v>
      </c>
      <c r="AM12" t="str">
        <f t="shared" si="19"/>
        <v>Edpyme Solidaridad</v>
      </c>
      <c r="AN12" t="str">
        <f t="shared" si="20"/>
        <v>Edpyme Alternativa</v>
      </c>
      <c r="AO12" t="str">
        <f t="shared" si="20"/>
        <v>Edpyme Acceso</v>
      </c>
      <c r="AP12" t="str">
        <f t="shared" si="20"/>
        <v>Crediscotia</v>
      </c>
      <c r="AQ12" t="str">
        <f t="shared" si="20"/>
        <v>Credinka</v>
      </c>
      <c r="AR12" t="str">
        <f t="shared" si="20"/>
        <v>Compartamos</v>
      </c>
      <c r="AS12" t="str">
        <f t="shared" si="20"/>
        <v>Caja Trujillo</v>
      </c>
      <c r="AT12" t="str">
        <f t="shared" si="20"/>
        <v>Caja Sullana</v>
      </c>
      <c r="AU12" t="str">
        <f t="shared" si="20"/>
        <v>Caja Prymera</v>
      </c>
      <c r="AV12" t="str">
        <f t="shared" si="20"/>
        <v>Caja Piura</v>
      </c>
      <c r="AW12" t="str">
        <f t="shared" si="20"/>
        <v>Caja Ica</v>
      </c>
      <c r="AX12" t="str">
        <f t="shared" si="20"/>
        <v>Caja Cusco</v>
      </c>
      <c r="AY12" t="str">
        <f t="shared" si="20"/>
        <v>Caja Arequipa</v>
      </c>
      <c r="AZ12" t="str">
        <f t="shared" si="20"/>
        <v>BCP</v>
      </c>
      <c r="BA12" t="str">
        <f t="shared" si="20"/>
        <v>BBVA Continental</v>
      </c>
      <c r="BB12" t="str">
        <f t="shared" si="20"/>
        <v>Banco GNB</v>
      </c>
      <c r="BC12" t="str">
        <f t="shared" si="20"/>
        <v>Banco Financiero</v>
      </c>
      <c r="BD12" t="str">
        <f t="shared" si="21"/>
        <v>QAPAQ</v>
      </c>
      <c r="BE12" t="str">
        <f t="shared" si="21"/>
        <v>MIBANCO</v>
      </c>
      <c r="BF12" t="str">
        <f t="shared" si="21"/>
        <v>Interbank</v>
      </c>
      <c r="BG12" t="str">
        <f t="shared" si="21"/>
        <v>GMONEY</v>
      </c>
      <c r="BH12" t="str">
        <f t="shared" si="21"/>
        <v>Edpyme Solidaridad</v>
      </c>
      <c r="BI12" t="str">
        <f t="shared" si="21"/>
        <v>Edpyme Alternativa</v>
      </c>
      <c r="BJ12" t="str">
        <f t="shared" si="21"/>
        <v>Edpyme Acceso</v>
      </c>
      <c r="BK12" t="str">
        <f t="shared" si="21"/>
        <v>Crediscotia</v>
      </c>
      <c r="BL12" t="str">
        <f t="shared" si="21"/>
        <v>Credinka</v>
      </c>
      <c r="BM12" t="str">
        <f t="shared" si="21"/>
        <v>Compartamos</v>
      </c>
      <c r="BN12" t="str">
        <f t="shared" si="21"/>
        <v>Caja Trujillo</v>
      </c>
      <c r="BO12" t="str">
        <f t="shared" si="21"/>
        <v>Caja Sullana</v>
      </c>
      <c r="BP12" t="str">
        <f t="shared" si="21"/>
        <v>Caja Prymera</v>
      </c>
      <c r="BQ12" t="str">
        <f t="shared" si="21"/>
        <v>Caja Piura</v>
      </c>
      <c r="BR12" t="str">
        <f t="shared" si="21"/>
        <v>Caja Ica</v>
      </c>
      <c r="BS12" t="str">
        <f t="shared" si="21"/>
        <v>Caja Cusco</v>
      </c>
      <c r="BT12" t="str">
        <f t="shared" si="22"/>
        <v>Caja Arequipa</v>
      </c>
      <c r="BU12" t="str">
        <f t="shared" si="22"/>
        <v>BCP</v>
      </c>
      <c r="BV12" t="str">
        <f t="shared" si="22"/>
        <v>BBVA Continental</v>
      </c>
      <c r="BW12" t="str">
        <f t="shared" si="22"/>
        <v>Banco GNB</v>
      </c>
      <c r="BX12" t="str">
        <f t="shared" si="22"/>
        <v>Banco Financiero</v>
      </c>
      <c r="BY12" t="str">
        <f t="shared" si="22"/>
        <v>QAPAQ</v>
      </c>
      <c r="BZ12" t="str">
        <f t="shared" si="22"/>
        <v>MIBANCO</v>
      </c>
      <c r="CA12" t="str">
        <f t="shared" si="22"/>
        <v>Interbank</v>
      </c>
      <c r="CB12" t="str">
        <f t="shared" si="22"/>
        <v>GMONEY</v>
      </c>
      <c r="CC12" t="str">
        <f t="shared" si="22"/>
        <v>Edpyme Solidaridad</v>
      </c>
      <c r="CD12" t="str">
        <f t="shared" si="22"/>
        <v>Edpyme Alternativa</v>
      </c>
      <c r="CE12" t="str">
        <f t="shared" si="22"/>
        <v>Edpyme Acceso</v>
      </c>
      <c r="CF12" t="str">
        <f t="shared" si="22"/>
        <v>Crediscotia</v>
      </c>
      <c r="CG12" t="str">
        <f t="shared" si="22"/>
        <v>Credinka</v>
      </c>
      <c r="CH12" t="str">
        <f t="shared" si="22"/>
        <v>Compartamos</v>
      </c>
      <c r="CI12" t="str">
        <f t="shared" si="22"/>
        <v>Caja Trujillo</v>
      </c>
      <c r="CJ12" t="str">
        <f t="shared" si="23"/>
        <v>Caja Sullana</v>
      </c>
      <c r="CK12" t="str">
        <f t="shared" si="23"/>
        <v>Caja Prymera</v>
      </c>
      <c r="CL12" t="str">
        <f t="shared" si="23"/>
        <v>Caja Piura</v>
      </c>
      <c r="CM12" t="str">
        <f t="shared" si="23"/>
        <v>Caja Ica</v>
      </c>
      <c r="CN12" t="str">
        <f t="shared" si="23"/>
        <v>Caja Cusco</v>
      </c>
      <c r="CO12" t="str">
        <f t="shared" si="23"/>
        <v>Caja Arequipa</v>
      </c>
      <c r="CP12" t="str">
        <f t="shared" si="23"/>
        <v>BCP</v>
      </c>
      <c r="CQ12" t="str">
        <f t="shared" si="23"/>
        <v>BBVA Continental</v>
      </c>
      <c r="CR12" t="str">
        <f t="shared" si="23"/>
        <v>Banco GNB</v>
      </c>
      <c r="CS12" t="str">
        <f t="shared" si="23"/>
        <v>Banco Financiero</v>
      </c>
      <c r="CT12" t="str">
        <f t="shared" si="23"/>
        <v>QAPAQ</v>
      </c>
      <c r="CU12" t="str">
        <f t="shared" si="23"/>
        <v>MIBANCO</v>
      </c>
      <c r="CV12" t="str">
        <f t="shared" si="23"/>
        <v>Interbank</v>
      </c>
      <c r="CW12" t="str">
        <f t="shared" si="23"/>
        <v>GMONEY</v>
      </c>
      <c r="CX12" t="str">
        <f t="shared" si="23"/>
        <v>Edpyme Solidaridad</v>
      </c>
      <c r="CY12" t="str">
        <f t="shared" si="23"/>
        <v>Edpyme Alternativa</v>
      </c>
      <c r="CZ12" t="str">
        <f t="shared" si="24"/>
        <v>Edpyme Acceso</v>
      </c>
      <c r="DA12" t="str">
        <f t="shared" si="24"/>
        <v>Crediscotia</v>
      </c>
      <c r="DB12" t="str">
        <f t="shared" si="24"/>
        <v>Credinka</v>
      </c>
      <c r="DC12" t="str">
        <f t="shared" si="24"/>
        <v>Compartamos</v>
      </c>
      <c r="DD12" t="str">
        <f t="shared" si="24"/>
        <v>Caja Trujillo</v>
      </c>
      <c r="DE12" t="str">
        <f t="shared" si="24"/>
        <v>Caja Sullana</v>
      </c>
      <c r="DF12" t="str">
        <f t="shared" si="24"/>
        <v>Caja Prymera</v>
      </c>
      <c r="DG12" t="str">
        <f t="shared" si="24"/>
        <v>Caja Piura</v>
      </c>
      <c r="DH12" t="str">
        <f t="shared" si="24"/>
        <v>Caja Ica</v>
      </c>
      <c r="DI12" t="str">
        <f t="shared" si="24"/>
        <v>Caja Cusco</v>
      </c>
      <c r="DJ12" t="str">
        <f t="shared" si="24"/>
        <v>Caja Arequipa</v>
      </c>
      <c r="DK12" t="str">
        <f t="shared" si="24"/>
        <v>BCP</v>
      </c>
      <c r="DL12" t="str">
        <f t="shared" si="24"/>
        <v>BBVA Continental</v>
      </c>
      <c r="DM12" t="str">
        <f t="shared" si="24"/>
        <v>Banco GNB</v>
      </c>
      <c r="DN12" t="str">
        <f t="shared" si="24"/>
        <v>Banco Financiero</v>
      </c>
      <c r="DO12" t="str">
        <f t="shared" si="24"/>
        <v>QAPAQ</v>
      </c>
      <c r="DP12" t="str">
        <f t="shared" si="25"/>
        <v>MIBANCO</v>
      </c>
      <c r="DQ12" t="str">
        <f t="shared" si="25"/>
        <v>Interbank</v>
      </c>
      <c r="DR12" t="str">
        <f t="shared" si="25"/>
        <v>GMONEY</v>
      </c>
      <c r="DS12" t="str">
        <f t="shared" si="25"/>
        <v>Edpyme Solidaridad</v>
      </c>
      <c r="DT12" t="str">
        <f t="shared" si="25"/>
        <v>Edpyme Alternativa</v>
      </c>
      <c r="DU12" t="str">
        <f t="shared" si="25"/>
        <v>Edpyme Acceso</v>
      </c>
      <c r="DV12" t="str">
        <f t="shared" si="25"/>
        <v>Crediscotia</v>
      </c>
      <c r="DW12" t="str">
        <f t="shared" si="25"/>
        <v>Credinka</v>
      </c>
      <c r="DX12" t="str">
        <f t="shared" si="25"/>
        <v>Compartamos</v>
      </c>
      <c r="DY12" t="str">
        <f t="shared" si="25"/>
        <v>Caja Trujillo</v>
      </c>
      <c r="DZ12" t="str">
        <f t="shared" si="25"/>
        <v>Caja Sullana</v>
      </c>
      <c r="EA12" t="str">
        <f t="shared" si="25"/>
        <v>Caja Prymera</v>
      </c>
      <c r="EB12" t="str">
        <f t="shared" si="25"/>
        <v>Caja Piura</v>
      </c>
      <c r="EC12" t="str">
        <f t="shared" si="25"/>
        <v>Caja Ica</v>
      </c>
      <c r="ED12" t="str">
        <f t="shared" si="25"/>
        <v>Caja Cusco</v>
      </c>
      <c r="EE12" t="str">
        <f t="shared" si="25"/>
        <v>Caja Arequipa</v>
      </c>
      <c r="EF12" t="str">
        <f t="shared" si="26"/>
        <v>BCP</v>
      </c>
      <c r="EG12" t="str">
        <f t="shared" si="26"/>
        <v>BBVA Continental</v>
      </c>
      <c r="EH12" t="str">
        <f t="shared" si="26"/>
        <v>Banco GNB</v>
      </c>
      <c r="EI12" t="str">
        <f t="shared" si="26"/>
        <v>Banco Financiero</v>
      </c>
      <c r="EJ12" t="str">
        <f t="shared" si="26"/>
        <v>QAPAQ</v>
      </c>
      <c r="EK12" t="str">
        <f t="shared" si="26"/>
        <v>MIBANCO</v>
      </c>
      <c r="EL12" t="str">
        <f t="shared" si="26"/>
        <v>Interbank</v>
      </c>
      <c r="EM12" t="str">
        <f t="shared" si="26"/>
        <v>GMONEY</v>
      </c>
      <c r="EN12" t="str">
        <f t="shared" si="26"/>
        <v>Edpyme Solidaridad</v>
      </c>
      <c r="EO12" t="str">
        <f t="shared" si="26"/>
        <v>Edpyme Alternativa</v>
      </c>
      <c r="EP12" t="str">
        <f t="shared" si="26"/>
        <v>Edpyme Acceso</v>
      </c>
      <c r="EQ12" t="str">
        <f t="shared" si="26"/>
        <v>Crediscotia</v>
      </c>
      <c r="ER12" t="str">
        <f t="shared" si="26"/>
        <v>Credinka</v>
      </c>
      <c r="ES12" t="str">
        <f t="shared" si="26"/>
        <v>Compartamos</v>
      </c>
      <c r="ET12" t="str">
        <f t="shared" si="26"/>
        <v>Caja Trujillo</v>
      </c>
      <c r="EU12" t="str">
        <f t="shared" si="26"/>
        <v>Caja Sullana</v>
      </c>
      <c r="EV12" t="str">
        <f t="shared" si="27"/>
        <v>Caja Prymera</v>
      </c>
      <c r="EW12" t="str">
        <f t="shared" si="27"/>
        <v>Caja Piura</v>
      </c>
      <c r="EX12" t="str">
        <f t="shared" si="27"/>
        <v>Caja Ica</v>
      </c>
      <c r="EY12" t="str">
        <f t="shared" si="27"/>
        <v>Caja Cusco</v>
      </c>
      <c r="EZ12" t="str">
        <f t="shared" si="27"/>
        <v>Caja Arequipa</v>
      </c>
      <c r="FA12" t="str">
        <f t="shared" si="27"/>
        <v>BCP</v>
      </c>
      <c r="FB12" t="str">
        <f t="shared" si="27"/>
        <v>BBVA Continental</v>
      </c>
      <c r="FC12" t="str">
        <f t="shared" si="27"/>
        <v>Banco GNB</v>
      </c>
      <c r="FD12" t="str">
        <f t="shared" si="27"/>
        <v>Banco Financiero</v>
      </c>
      <c r="FE12" t="str">
        <f t="shared" si="27"/>
        <v>QAPAQ</v>
      </c>
      <c r="FF12" t="str">
        <f t="shared" si="27"/>
        <v>MIBANCO</v>
      </c>
      <c r="FG12" t="str">
        <f t="shared" si="27"/>
        <v>Interbank</v>
      </c>
      <c r="FH12" t="str">
        <f t="shared" si="27"/>
        <v>GMONEY</v>
      </c>
      <c r="FI12" t="str">
        <f t="shared" si="27"/>
        <v>Edpyme Solidaridad</v>
      </c>
      <c r="FJ12" t="str">
        <f t="shared" si="27"/>
        <v>Edpyme Alternativa</v>
      </c>
      <c r="FK12" t="str">
        <f t="shared" si="27"/>
        <v>Edpyme Acceso</v>
      </c>
      <c r="FL12" t="str">
        <f t="shared" si="28"/>
        <v>Crediscotia</v>
      </c>
      <c r="FM12" t="str">
        <f t="shared" si="28"/>
        <v>Credinka</v>
      </c>
      <c r="FN12" t="str">
        <f t="shared" si="28"/>
        <v>Compartamos</v>
      </c>
      <c r="FO12" t="str">
        <f t="shared" si="28"/>
        <v>Caja Trujillo</v>
      </c>
      <c r="FP12" t="str">
        <f t="shared" si="28"/>
        <v>Caja Sullana</v>
      </c>
      <c r="FQ12" t="str">
        <f t="shared" si="28"/>
        <v>Caja Prymera</v>
      </c>
      <c r="FR12" t="str">
        <f t="shared" si="28"/>
        <v>Caja Piura</v>
      </c>
      <c r="FS12" t="str">
        <f t="shared" si="28"/>
        <v>Caja Ica</v>
      </c>
      <c r="FT12" t="str">
        <f t="shared" si="28"/>
        <v>Caja Cusco</v>
      </c>
      <c r="FU12" t="str">
        <f t="shared" si="28"/>
        <v>Caja Arequipa</v>
      </c>
      <c r="FV12" t="str">
        <f t="shared" si="28"/>
        <v>BCP</v>
      </c>
      <c r="FW12" t="str">
        <f t="shared" si="28"/>
        <v>BBVA Continental</v>
      </c>
      <c r="FX12" t="str">
        <f t="shared" si="28"/>
        <v>Banco GNB</v>
      </c>
      <c r="FY12" t="str">
        <f t="shared" si="28"/>
        <v>Banco Financiero</v>
      </c>
      <c r="FZ12" t="str">
        <f t="shared" si="28"/>
        <v>QAPAQ</v>
      </c>
      <c r="GA12" t="str">
        <f t="shared" si="28"/>
        <v>MIBANCO</v>
      </c>
      <c r="GB12" t="str">
        <f t="shared" si="29"/>
        <v>Interbank</v>
      </c>
      <c r="GC12" t="str">
        <f t="shared" si="29"/>
        <v>GMONEY</v>
      </c>
      <c r="GD12" t="str">
        <f t="shared" si="29"/>
        <v>Edpyme Solidaridad</v>
      </c>
      <c r="GE12" t="str">
        <f t="shared" si="29"/>
        <v>Edpyme Alternativa</v>
      </c>
      <c r="GF12" t="str">
        <f t="shared" si="29"/>
        <v>Edpyme Acceso</v>
      </c>
      <c r="GG12" t="str">
        <f t="shared" si="29"/>
        <v>Crediscotia</v>
      </c>
      <c r="GH12" t="str">
        <f t="shared" si="29"/>
        <v>Credinka</v>
      </c>
      <c r="GI12" t="str">
        <f t="shared" si="29"/>
        <v>Compartamos</v>
      </c>
      <c r="GJ12" t="str">
        <f t="shared" si="29"/>
        <v>Caja Trujillo</v>
      </c>
      <c r="GK12" t="str">
        <f t="shared" si="29"/>
        <v>Caja Sullana</v>
      </c>
      <c r="GL12" t="str">
        <f t="shared" si="29"/>
        <v>Caja Prymera</v>
      </c>
      <c r="GM12" t="str">
        <f t="shared" si="29"/>
        <v>Caja Piura</v>
      </c>
      <c r="GN12" t="str">
        <f t="shared" si="29"/>
        <v>Caja Ica</v>
      </c>
      <c r="GO12" t="str">
        <f t="shared" si="29"/>
        <v>Caja Cusco</v>
      </c>
      <c r="GP12" t="str">
        <f t="shared" si="29"/>
        <v>Caja Arequipa</v>
      </c>
      <c r="GQ12" t="str">
        <f t="shared" si="29"/>
        <v>BCP</v>
      </c>
      <c r="GR12" t="str">
        <f t="shared" si="30"/>
        <v>BBVA Continental</v>
      </c>
      <c r="GS12" t="str">
        <f t="shared" si="30"/>
        <v>Banco GNB</v>
      </c>
      <c r="GT12" t="str">
        <f t="shared" si="30"/>
        <v>Banco Financiero</v>
      </c>
      <c r="GU12" t="str">
        <f t="shared" si="30"/>
        <v>QAPAQ</v>
      </c>
      <c r="GV12" t="str">
        <f t="shared" si="30"/>
        <v>MIBANCO</v>
      </c>
      <c r="GW12" t="str">
        <f t="shared" si="30"/>
        <v>Interbank</v>
      </c>
      <c r="GX12" t="str">
        <f t="shared" si="30"/>
        <v>GMONEY</v>
      </c>
      <c r="GY12" t="str">
        <f t="shared" si="30"/>
        <v>Edpyme Solidaridad</v>
      </c>
      <c r="GZ12" t="str">
        <f t="shared" si="30"/>
        <v>Edpyme Alternativa</v>
      </c>
      <c r="HA12" t="str">
        <f t="shared" si="30"/>
        <v>Edpyme Acceso</v>
      </c>
      <c r="HB12" t="str">
        <f t="shared" si="30"/>
        <v>Crediscotia</v>
      </c>
      <c r="HC12" t="str">
        <f t="shared" si="30"/>
        <v>Credinka</v>
      </c>
      <c r="HD12" t="str">
        <f t="shared" si="30"/>
        <v>Compartamos</v>
      </c>
      <c r="HE12" t="str">
        <f t="shared" si="30"/>
        <v>Caja Trujillo</v>
      </c>
      <c r="HF12" t="str">
        <f t="shared" si="30"/>
        <v>Caja Sullana</v>
      </c>
      <c r="HG12" t="str">
        <f t="shared" si="30"/>
        <v>Caja Prymera</v>
      </c>
      <c r="HH12" t="str">
        <f t="shared" si="31"/>
        <v>Caja Piura</v>
      </c>
      <c r="HI12" t="str">
        <f t="shared" si="31"/>
        <v>Caja Ica</v>
      </c>
      <c r="HJ12" t="str">
        <f t="shared" si="31"/>
        <v>Caja Cusco</v>
      </c>
      <c r="HK12" t="str">
        <f t="shared" si="31"/>
        <v>Caja Arequipa</v>
      </c>
      <c r="HL12" t="str">
        <f t="shared" si="31"/>
        <v>BCP</v>
      </c>
      <c r="HM12" t="str">
        <f t="shared" si="31"/>
        <v>BBVA Continental</v>
      </c>
      <c r="HN12" t="str">
        <f t="shared" si="31"/>
        <v>Banco GNB</v>
      </c>
      <c r="HO12" t="str">
        <f t="shared" si="31"/>
        <v>Banco Financiero</v>
      </c>
      <c r="HP12" t="str">
        <f t="shared" si="31"/>
        <v>QAPAQ</v>
      </c>
      <c r="HQ12" t="str">
        <f t="shared" si="31"/>
        <v>MIBANCO</v>
      </c>
      <c r="HR12" t="str">
        <f t="shared" si="31"/>
        <v>Interbank</v>
      </c>
      <c r="HS12" t="str">
        <f t="shared" si="31"/>
        <v>GMONEY</v>
      </c>
      <c r="HT12" t="str">
        <f t="shared" si="31"/>
        <v>Edpyme Solidaridad</v>
      </c>
      <c r="HU12" t="str">
        <f t="shared" si="31"/>
        <v>Edpyme Alternativa</v>
      </c>
      <c r="HV12" t="str">
        <f t="shared" si="31"/>
        <v>Edpyme Acceso</v>
      </c>
      <c r="HW12" t="str">
        <f t="shared" si="31"/>
        <v>Crediscotia</v>
      </c>
      <c r="HX12" t="str">
        <f t="shared" si="32"/>
        <v>Credinka</v>
      </c>
      <c r="HY12" t="str">
        <f t="shared" si="32"/>
        <v>Compartamos</v>
      </c>
      <c r="HZ12" t="str">
        <f t="shared" si="32"/>
        <v>Caja Trujillo</v>
      </c>
      <c r="IA12" t="str">
        <f t="shared" si="32"/>
        <v>Caja Sullana</v>
      </c>
      <c r="IB12" t="str">
        <f t="shared" si="32"/>
        <v>Caja Prymera</v>
      </c>
      <c r="IC12" t="str">
        <f t="shared" si="32"/>
        <v>Caja Piura</v>
      </c>
      <c r="ID12" t="str">
        <f t="shared" si="32"/>
        <v>Caja Ica</v>
      </c>
      <c r="IE12" t="str">
        <f t="shared" si="32"/>
        <v>Caja Cusco</v>
      </c>
      <c r="IF12" t="str">
        <f t="shared" si="32"/>
        <v>Caja Arequipa</v>
      </c>
      <c r="IG12" t="str">
        <f t="shared" si="32"/>
        <v>BCP</v>
      </c>
      <c r="IH12" t="str">
        <f t="shared" si="32"/>
        <v>BBVA Continental</v>
      </c>
      <c r="II12" t="str">
        <f t="shared" si="32"/>
        <v>Banco GNB</v>
      </c>
      <c r="IJ12" t="str">
        <f t="shared" si="32"/>
        <v>Banco Financiero</v>
      </c>
      <c r="IK12" t="str">
        <f t="shared" si="32"/>
        <v>QAPAQ</v>
      </c>
      <c r="IL12" t="str">
        <f t="shared" si="32"/>
        <v>MIBANCO</v>
      </c>
      <c r="IM12" t="str">
        <f t="shared" si="32"/>
        <v>Interbank</v>
      </c>
      <c r="IN12" t="str">
        <f t="shared" si="33"/>
        <v>GMONEY</v>
      </c>
      <c r="IO12" t="str">
        <f t="shared" si="33"/>
        <v>Edpyme Solidaridad</v>
      </c>
      <c r="IP12" t="str">
        <f t="shared" si="33"/>
        <v>Edpyme Alternativa</v>
      </c>
      <c r="IQ12" t="str">
        <f t="shared" si="33"/>
        <v>Edpyme Acceso</v>
      </c>
      <c r="IR12" t="str">
        <f t="shared" si="33"/>
        <v>Crediscotia</v>
      </c>
      <c r="IS12" t="str">
        <f t="shared" si="33"/>
        <v>Credinka</v>
      </c>
      <c r="IT12" t="str">
        <f t="shared" si="33"/>
        <v>Compartamos</v>
      </c>
      <c r="IU12" t="str">
        <f t="shared" si="33"/>
        <v>Caja Trujillo</v>
      </c>
      <c r="IV12" t="str">
        <f t="shared" si="33"/>
        <v>Caja Sullana</v>
      </c>
      <c r="IW12" t="str">
        <f t="shared" si="33"/>
        <v>Caja Prymera</v>
      </c>
      <c r="IX12" t="str">
        <f t="shared" si="33"/>
        <v>Caja Piura</v>
      </c>
      <c r="IY12" t="str">
        <f t="shared" si="33"/>
        <v>Caja Ica</v>
      </c>
      <c r="IZ12" t="str">
        <f t="shared" si="33"/>
        <v>Caja Cusco</v>
      </c>
      <c r="JA12" t="str">
        <f t="shared" si="33"/>
        <v>Caja Arequipa</v>
      </c>
      <c r="JB12" t="str">
        <f t="shared" si="33"/>
        <v>BCP</v>
      </c>
      <c r="JC12" t="str">
        <f t="shared" si="33"/>
        <v>BBVA Continental</v>
      </c>
      <c r="JD12" t="str">
        <f t="shared" si="34"/>
        <v>Banco GNB</v>
      </c>
      <c r="JE12" t="str">
        <f t="shared" si="34"/>
        <v>Banco Financiero</v>
      </c>
      <c r="JF12" t="str">
        <f t="shared" si="34"/>
        <v>QAPAQ</v>
      </c>
      <c r="JG12" t="str">
        <f t="shared" si="34"/>
        <v>MIBANCO</v>
      </c>
      <c r="JH12" t="str">
        <f t="shared" si="34"/>
        <v>Interbank</v>
      </c>
      <c r="JI12" t="str">
        <f t="shared" si="34"/>
        <v>GMONEY</v>
      </c>
      <c r="JJ12" t="str">
        <f t="shared" si="34"/>
        <v>Edpyme Solidaridad</v>
      </c>
      <c r="JK12" t="str">
        <f t="shared" si="34"/>
        <v>Edpyme Alternativa</v>
      </c>
      <c r="JL12" t="str">
        <f t="shared" si="34"/>
        <v>Edpyme Acceso</v>
      </c>
      <c r="JM12" t="str">
        <f t="shared" si="34"/>
        <v>Crediscotia</v>
      </c>
      <c r="JN12" t="str">
        <f t="shared" si="34"/>
        <v>Credinka</v>
      </c>
      <c r="JO12" t="str">
        <f t="shared" si="34"/>
        <v>Compartamos</v>
      </c>
      <c r="JP12" t="str">
        <f t="shared" si="34"/>
        <v>Caja Trujillo</v>
      </c>
      <c r="JQ12" t="str">
        <f t="shared" si="34"/>
        <v>Caja Sullana</v>
      </c>
      <c r="JR12" t="str">
        <f t="shared" si="34"/>
        <v>Caja Prymera</v>
      </c>
      <c r="JS12" t="str">
        <f t="shared" si="34"/>
        <v>Caja Piura</v>
      </c>
      <c r="JT12" t="str">
        <f t="shared" si="35"/>
        <v>Caja Ica</v>
      </c>
      <c r="JU12" t="str">
        <f t="shared" si="35"/>
        <v>Caja Cusco</v>
      </c>
      <c r="JV12" t="str">
        <f t="shared" si="35"/>
        <v>Caja Arequipa</v>
      </c>
      <c r="JW12" t="str">
        <f t="shared" si="35"/>
        <v>BCP</v>
      </c>
      <c r="JX12" t="str">
        <f t="shared" si="35"/>
        <v>BBVA Continental</v>
      </c>
      <c r="JY12" t="str">
        <f t="shared" si="35"/>
        <v>Banco GNB</v>
      </c>
      <c r="JZ12" t="str">
        <f t="shared" si="35"/>
        <v>Banco Financiero</v>
      </c>
      <c r="KA12" t="str">
        <f t="shared" si="35"/>
        <v>QAPAQ</v>
      </c>
      <c r="KB12" t="str">
        <f t="shared" si="35"/>
        <v>MIBANCO</v>
      </c>
      <c r="KC12" t="str">
        <f t="shared" si="35"/>
        <v>Interbank</v>
      </c>
      <c r="KD12" t="str">
        <f t="shared" si="35"/>
        <v>GMONEY</v>
      </c>
      <c r="KE12" t="str">
        <f t="shared" si="35"/>
        <v>Edpyme Solidaridad</v>
      </c>
      <c r="KF12" t="str">
        <f t="shared" si="35"/>
        <v>Edpyme Alternativa</v>
      </c>
      <c r="KG12" t="str">
        <f t="shared" si="35"/>
        <v>Edpyme Acceso</v>
      </c>
      <c r="KH12" t="str">
        <f t="shared" si="35"/>
        <v>Crediscotia</v>
      </c>
      <c r="KI12" t="str">
        <f t="shared" si="35"/>
        <v>Credinka</v>
      </c>
      <c r="KJ12" t="str">
        <f t="shared" si="36"/>
        <v>Compartamos</v>
      </c>
      <c r="KK12" t="str">
        <f t="shared" si="36"/>
        <v>Caja Trujillo</v>
      </c>
      <c r="KL12" t="str">
        <f t="shared" si="36"/>
        <v>Caja Sullana</v>
      </c>
      <c r="KM12" t="str">
        <f t="shared" si="36"/>
        <v>Caja Prymera</v>
      </c>
      <c r="KN12" t="str">
        <f t="shared" si="36"/>
        <v>Caja Piura</v>
      </c>
      <c r="KO12" t="str">
        <f t="shared" si="36"/>
        <v>Caja Ica</v>
      </c>
      <c r="KP12" t="str">
        <f t="shared" si="36"/>
        <v>Caja Cusco</v>
      </c>
      <c r="KQ12" t="str">
        <f t="shared" si="36"/>
        <v>Caja Arequipa</v>
      </c>
      <c r="KR12" t="str">
        <f t="shared" si="36"/>
        <v>BCP</v>
      </c>
      <c r="KS12" t="str">
        <f t="shared" si="36"/>
        <v>BBVA Continental</v>
      </c>
      <c r="KT12" t="str">
        <f t="shared" si="36"/>
        <v>Banco GNB</v>
      </c>
      <c r="KU12" t="str">
        <f t="shared" si="36"/>
        <v>Banco Financiero</v>
      </c>
      <c r="KV12" t="str">
        <f t="shared" si="36"/>
        <v>QAPAQ</v>
      </c>
      <c r="KW12" t="str">
        <f t="shared" si="36"/>
        <v>MIBANCO</v>
      </c>
      <c r="KX12" t="str">
        <f t="shared" si="36"/>
        <v>Interbank</v>
      </c>
      <c r="KY12" t="str">
        <f t="shared" si="36"/>
        <v>GMONEY</v>
      </c>
      <c r="KZ12" t="str">
        <f t="shared" si="37"/>
        <v>Edpyme Solidaridad</v>
      </c>
      <c r="LA12" t="str">
        <f t="shared" si="37"/>
        <v>Edpyme Alternativa</v>
      </c>
      <c r="LB12" t="str">
        <f t="shared" si="37"/>
        <v>Edpyme Acceso</v>
      </c>
      <c r="LC12" t="str">
        <f t="shared" si="37"/>
        <v>Crediscotia</v>
      </c>
      <c r="LD12" t="str">
        <f t="shared" si="37"/>
        <v>Credinka</v>
      </c>
      <c r="LE12" t="str">
        <f t="shared" si="37"/>
        <v>Compartamos</v>
      </c>
      <c r="LF12" t="str">
        <f t="shared" si="37"/>
        <v>Caja Trujillo</v>
      </c>
      <c r="LG12" t="str">
        <f t="shared" si="37"/>
        <v>Caja Sullana</v>
      </c>
      <c r="LH12" t="str">
        <f t="shared" si="37"/>
        <v>Caja Prymera</v>
      </c>
      <c r="LI12" t="str">
        <f t="shared" si="37"/>
        <v>Caja Piura</v>
      </c>
      <c r="LJ12" t="str">
        <f t="shared" si="37"/>
        <v>Caja Ica</v>
      </c>
      <c r="LK12" t="str">
        <f t="shared" si="37"/>
        <v>Caja Cusco</v>
      </c>
      <c r="LL12" t="str">
        <f t="shared" si="37"/>
        <v>Caja Arequipa</v>
      </c>
      <c r="LM12" t="str">
        <f t="shared" si="37"/>
        <v>BCP</v>
      </c>
      <c r="LN12" t="str">
        <f t="shared" si="37"/>
        <v>BBVA Continental</v>
      </c>
      <c r="LO12" t="str">
        <f t="shared" si="37"/>
        <v>Banco GNB</v>
      </c>
      <c r="LP12" t="str">
        <f t="shared" si="38"/>
        <v>Banco Financiero</v>
      </c>
      <c r="LQ12" t="str">
        <f t="shared" si="38"/>
        <v>QAPAQ</v>
      </c>
      <c r="LR12" t="str">
        <f t="shared" si="38"/>
        <v>MIBANCO</v>
      </c>
      <c r="LS12" t="str">
        <f t="shared" si="38"/>
        <v>Interbank</v>
      </c>
      <c r="LT12" t="str">
        <f t="shared" si="38"/>
        <v>GMONEY</v>
      </c>
      <c r="LU12" t="str">
        <f t="shared" si="38"/>
        <v>Edpyme Solidaridad</v>
      </c>
      <c r="LV12" t="str">
        <f t="shared" si="38"/>
        <v>Edpyme Alternativa</v>
      </c>
      <c r="LW12" t="str">
        <f t="shared" si="38"/>
        <v>Edpyme Acceso</v>
      </c>
      <c r="LX12" t="str">
        <f t="shared" si="38"/>
        <v>Crediscotia</v>
      </c>
      <c r="LY12" t="str">
        <f t="shared" si="38"/>
        <v>Credinka</v>
      </c>
      <c r="LZ12" t="str">
        <f t="shared" si="38"/>
        <v>Compartamos</v>
      </c>
      <c r="MA12" t="str">
        <f t="shared" si="38"/>
        <v>Caja Trujillo</v>
      </c>
      <c r="MB12" t="str">
        <f t="shared" si="38"/>
        <v>Caja Sullana</v>
      </c>
      <c r="MC12" t="str">
        <f t="shared" si="38"/>
        <v>Caja Prymera</v>
      </c>
      <c r="MD12" t="str">
        <f t="shared" si="38"/>
        <v>Caja Piura</v>
      </c>
      <c r="ME12" t="str">
        <f t="shared" si="38"/>
        <v>Caja Ica</v>
      </c>
      <c r="MF12" t="str">
        <f t="shared" si="39"/>
        <v>Caja Cusco</v>
      </c>
      <c r="MG12" t="str">
        <f t="shared" si="39"/>
        <v>Caja Arequipa</v>
      </c>
      <c r="MH12" t="str">
        <f t="shared" si="39"/>
        <v>BCP</v>
      </c>
      <c r="MI12" t="str">
        <f t="shared" si="39"/>
        <v>BBVA Continental</v>
      </c>
      <c r="MJ12" t="str">
        <f t="shared" si="39"/>
        <v>Banco GNB</v>
      </c>
      <c r="MK12" t="str">
        <f t="shared" si="39"/>
        <v>Banco Financiero</v>
      </c>
      <c r="ML12" t="str">
        <f t="shared" si="39"/>
        <v>QAPAQ</v>
      </c>
      <c r="MM12" t="str">
        <f t="shared" si="39"/>
        <v>MIBANCO</v>
      </c>
      <c r="MN12" t="str">
        <f t="shared" si="39"/>
        <v>Interbank</v>
      </c>
      <c r="MO12" t="str">
        <f t="shared" si="39"/>
        <v>GMONEY</v>
      </c>
      <c r="MP12" t="str">
        <f t="shared" si="39"/>
        <v>Edpyme Solidaridad</v>
      </c>
      <c r="MQ12" t="str">
        <f t="shared" si="39"/>
        <v>Edpyme Alternativa</v>
      </c>
      <c r="MR12" t="str">
        <f t="shared" si="39"/>
        <v>Edpyme Acceso</v>
      </c>
      <c r="MS12" t="str">
        <f t="shared" si="39"/>
        <v>Crediscotia</v>
      </c>
      <c r="MT12" t="str">
        <f t="shared" si="39"/>
        <v>Credinka</v>
      </c>
      <c r="MU12" t="str">
        <f t="shared" si="39"/>
        <v>Compartamos</v>
      </c>
      <c r="MV12" t="str">
        <f t="shared" si="40"/>
        <v>Caja Trujillo</v>
      </c>
      <c r="MW12" t="str">
        <f t="shared" si="40"/>
        <v>Caja Sullana</v>
      </c>
      <c r="MX12" t="str">
        <f t="shared" si="40"/>
        <v>Caja Prymera</v>
      </c>
      <c r="MY12" t="str">
        <f t="shared" si="40"/>
        <v>Caja Piura</v>
      </c>
      <c r="MZ12" t="str">
        <f t="shared" si="40"/>
        <v>Caja Ica</v>
      </c>
      <c r="NA12" t="str">
        <f t="shared" si="40"/>
        <v>Caja Cusco</v>
      </c>
      <c r="NB12" t="str">
        <f t="shared" si="40"/>
        <v>Caja Arequipa</v>
      </c>
      <c r="NC12" t="str">
        <f t="shared" si="40"/>
        <v>BCP</v>
      </c>
      <c r="ND12" t="str">
        <f t="shared" si="40"/>
        <v>BBVA Continental</v>
      </c>
      <c r="NE12" t="str">
        <f t="shared" si="40"/>
        <v>Banco GNB</v>
      </c>
      <c r="NF12" t="str">
        <f t="shared" si="40"/>
        <v>Banco Financiero</v>
      </c>
      <c r="NG12" t="str">
        <f t="shared" si="40"/>
        <v>QAPAQ</v>
      </c>
      <c r="NH12" t="str">
        <f t="shared" si="40"/>
        <v>MIBANCO</v>
      </c>
      <c r="NI12" t="str">
        <f t="shared" si="40"/>
        <v>Interbank</v>
      </c>
      <c r="NJ12" t="str">
        <f t="shared" si="40"/>
        <v>GMONEY</v>
      </c>
      <c r="NK12" t="str">
        <f t="shared" si="40"/>
        <v>Edpyme Solidaridad</v>
      </c>
    </row>
    <row r="13" spans="1:375" x14ac:dyDescent="0.25">
      <c r="A13" s="5">
        <v>5</v>
      </c>
      <c r="B13" s="7" t="s">
        <v>18</v>
      </c>
      <c r="C13" s="6" t="s">
        <v>17</v>
      </c>
      <c r="D13" s="6" t="s">
        <v>16</v>
      </c>
      <c r="E13" s="6" t="s">
        <v>15</v>
      </c>
      <c r="F13" s="6" t="s">
        <v>10</v>
      </c>
      <c r="G13" s="6" t="str">
        <f t="shared" si="41"/>
        <v>Caja Piura</v>
      </c>
      <c r="H13" s="6" t="str">
        <f t="shared" si="41"/>
        <v>Caja Ica</v>
      </c>
      <c r="I13" s="6" t="str">
        <f t="shared" si="41"/>
        <v>Caja Cusco</v>
      </c>
      <c r="J13" s="6" t="str">
        <f t="shared" si="41"/>
        <v>Caja Arequipa</v>
      </c>
      <c r="K13" s="6" t="str">
        <f t="shared" si="41"/>
        <v>BCP</v>
      </c>
      <c r="L13" s="6" t="str">
        <f t="shared" si="41"/>
        <v>BBVA Continental</v>
      </c>
      <c r="M13" s="6" t="str">
        <f t="shared" si="41"/>
        <v>Banco GNB</v>
      </c>
      <c r="N13" s="6" t="str">
        <f t="shared" si="41"/>
        <v>Banco Financiero</v>
      </c>
      <c r="O13" s="6" t="str">
        <f t="shared" si="41"/>
        <v>QAPAQ</v>
      </c>
      <c r="P13" s="6" t="str">
        <f t="shared" si="41"/>
        <v>MIBANCO</v>
      </c>
      <c r="Q13" s="6" t="str">
        <f t="shared" si="41"/>
        <v>Interbank</v>
      </c>
      <c r="R13" s="6" t="str">
        <f t="shared" si="41"/>
        <v>GMONEY</v>
      </c>
      <c r="S13" s="6" t="str">
        <f t="shared" si="41"/>
        <v>Edpyme Solidaridad</v>
      </c>
      <c r="T13" s="6" t="str">
        <f t="shared" si="41"/>
        <v>Edpyme Alternativa</v>
      </c>
      <c r="U13" s="6" t="str">
        <f t="shared" si="41"/>
        <v>Edpyme Acceso</v>
      </c>
      <c r="V13" s="6" t="str">
        <f t="shared" si="41"/>
        <v>Crediscotia</v>
      </c>
      <c r="W13" t="str">
        <f t="shared" si="18"/>
        <v>Credinka</v>
      </c>
      <c r="X13" t="str">
        <f t="shared" si="19"/>
        <v>Compartamos</v>
      </c>
      <c r="Y13" t="str">
        <f t="shared" si="19"/>
        <v>Caja Trujillo</v>
      </c>
      <c r="Z13" t="str">
        <f t="shared" si="19"/>
        <v>Caja Sullana</v>
      </c>
      <c r="AA13" t="str">
        <f t="shared" si="19"/>
        <v>Caja Prymera</v>
      </c>
      <c r="AB13" t="str">
        <f t="shared" si="19"/>
        <v>Caja Piura</v>
      </c>
      <c r="AC13" t="str">
        <f t="shared" si="19"/>
        <v>Caja Ica</v>
      </c>
      <c r="AD13" t="str">
        <f t="shared" si="19"/>
        <v>Caja Cusco</v>
      </c>
      <c r="AE13" t="str">
        <f t="shared" si="19"/>
        <v>Caja Arequipa</v>
      </c>
      <c r="AF13" t="str">
        <f t="shared" si="19"/>
        <v>BCP</v>
      </c>
      <c r="AG13" t="str">
        <f t="shared" si="19"/>
        <v>BBVA Continental</v>
      </c>
      <c r="AH13" t="str">
        <f t="shared" si="19"/>
        <v>Banco GNB</v>
      </c>
      <c r="AI13" t="str">
        <f t="shared" si="19"/>
        <v>Banco Financiero</v>
      </c>
      <c r="AJ13" t="str">
        <f t="shared" si="19"/>
        <v>QAPAQ</v>
      </c>
      <c r="AK13" t="str">
        <f t="shared" si="19"/>
        <v>MIBANCO</v>
      </c>
      <c r="AL13" t="str">
        <f t="shared" si="19"/>
        <v>Interbank</v>
      </c>
      <c r="AM13" t="str">
        <f t="shared" si="19"/>
        <v>GMONEY</v>
      </c>
      <c r="AN13" t="str">
        <f t="shared" si="20"/>
        <v>Edpyme Solidaridad</v>
      </c>
      <c r="AO13" t="str">
        <f t="shared" si="20"/>
        <v>Edpyme Alternativa</v>
      </c>
      <c r="AP13" t="str">
        <f t="shared" si="20"/>
        <v>Edpyme Acceso</v>
      </c>
      <c r="AQ13" t="str">
        <f t="shared" si="20"/>
        <v>Crediscotia</v>
      </c>
      <c r="AR13" t="str">
        <f t="shared" si="20"/>
        <v>Credinka</v>
      </c>
      <c r="AS13" t="str">
        <f t="shared" si="20"/>
        <v>Compartamos</v>
      </c>
      <c r="AT13" t="str">
        <f t="shared" si="20"/>
        <v>Caja Trujillo</v>
      </c>
      <c r="AU13" t="str">
        <f t="shared" si="20"/>
        <v>Caja Sullana</v>
      </c>
      <c r="AV13" t="str">
        <f t="shared" si="20"/>
        <v>Caja Prymera</v>
      </c>
      <c r="AW13" t="str">
        <f t="shared" si="20"/>
        <v>Caja Piura</v>
      </c>
      <c r="AX13" t="str">
        <f t="shared" si="20"/>
        <v>Caja Ica</v>
      </c>
      <c r="AY13" t="str">
        <f t="shared" si="20"/>
        <v>Caja Cusco</v>
      </c>
      <c r="AZ13" t="str">
        <f t="shared" si="20"/>
        <v>Caja Arequipa</v>
      </c>
      <c r="BA13" t="str">
        <f t="shared" si="20"/>
        <v>BCP</v>
      </c>
      <c r="BB13" t="str">
        <f t="shared" si="20"/>
        <v>BBVA Continental</v>
      </c>
      <c r="BC13" t="str">
        <f t="shared" si="20"/>
        <v>Banco GNB</v>
      </c>
      <c r="BD13" t="str">
        <f t="shared" si="21"/>
        <v>Banco Financiero</v>
      </c>
      <c r="BE13" t="str">
        <f t="shared" si="21"/>
        <v>QAPAQ</v>
      </c>
      <c r="BF13" t="str">
        <f t="shared" si="21"/>
        <v>MIBANCO</v>
      </c>
      <c r="BG13" t="str">
        <f t="shared" si="21"/>
        <v>Interbank</v>
      </c>
      <c r="BH13" t="str">
        <f t="shared" si="21"/>
        <v>GMONEY</v>
      </c>
      <c r="BI13" t="str">
        <f t="shared" si="21"/>
        <v>Edpyme Solidaridad</v>
      </c>
      <c r="BJ13" t="str">
        <f t="shared" si="21"/>
        <v>Edpyme Alternativa</v>
      </c>
      <c r="BK13" t="str">
        <f t="shared" si="21"/>
        <v>Edpyme Acceso</v>
      </c>
      <c r="BL13" t="str">
        <f t="shared" si="21"/>
        <v>Crediscotia</v>
      </c>
      <c r="BM13" t="str">
        <f t="shared" si="21"/>
        <v>Credinka</v>
      </c>
      <c r="BN13" t="str">
        <f t="shared" si="21"/>
        <v>Compartamos</v>
      </c>
      <c r="BO13" t="str">
        <f t="shared" si="21"/>
        <v>Caja Trujillo</v>
      </c>
      <c r="BP13" t="str">
        <f t="shared" si="21"/>
        <v>Caja Sullana</v>
      </c>
      <c r="BQ13" t="str">
        <f t="shared" si="21"/>
        <v>Caja Prymera</v>
      </c>
      <c r="BR13" t="str">
        <f t="shared" si="21"/>
        <v>Caja Piura</v>
      </c>
      <c r="BS13" t="str">
        <f t="shared" si="21"/>
        <v>Caja Ica</v>
      </c>
      <c r="BT13" t="str">
        <f t="shared" si="22"/>
        <v>Caja Cusco</v>
      </c>
      <c r="BU13" t="str">
        <f t="shared" si="22"/>
        <v>Caja Arequipa</v>
      </c>
      <c r="BV13" t="str">
        <f t="shared" si="22"/>
        <v>BCP</v>
      </c>
      <c r="BW13" t="str">
        <f t="shared" si="22"/>
        <v>BBVA Continental</v>
      </c>
      <c r="BX13" t="str">
        <f t="shared" si="22"/>
        <v>Banco GNB</v>
      </c>
      <c r="BY13" t="str">
        <f t="shared" si="22"/>
        <v>Banco Financiero</v>
      </c>
      <c r="BZ13" t="str">
        <f t="shared" si="22"/>
        <v>QAPAQ</v>
      </c>
      <c r="CA13" t="str">
        <f t="shared" si="22"/>
        <v>MIBANCO</v>
      </c>
      <c r="CB13" t="str">
        <f t="shared" si="22"/>
        <v>Interbank</v>
      </c>
      <c r="CC13" t="str">
        <f t="shared" si="22"/>
        <v>GMONEY</v>
      </c>
      <c r="CD13" t="str">
        <f t="shared" si="22"/>
        <v>Edpyme Solidaridad</v>
      </c>
      <c r="CE13" t="str">
        <f t="shared" si="22"/>
        <v>Edpyme Alternativa</v>
      </c>
      <c r="CF13" t="str">
        <f t="shared" si="22"/>
        <v>Edpyme Acceso</v>
      </c>
      <c r="CG13" t="str">
        <f t="shared" si="22"/>
        <v>Crediscotia</v>
      </c>
      <c r="CH13" t="str">
        <f t="shared" si="22"/>
        <v>Credinka</v>
      </c>
      <c r="CI13" t="str">
        <f t="shared" si="22"/>
        <v>Compartamos</v>
      </c>
      <c r="CJ13" t="str">
        <f t="shared" si="23"/>
        <v>Caja Trujillo</v>
      </c>
      <c r="CK13" t="str">
        <f t="shared" si="23"/>
        <v>Caja Sullana</v>
      </c>
      <c r="CL13" t="str">
        <f t="shared" si="23"/>
        <v>Caja Prymera</v>
      </c>
      <c r="CM13" t="str">
        <f t="shared" si="23"/>
        <v>Caja Piura</v>
      </c>
      <c r="CN13" t="str">
        <f t="shared" si="23"/>
        <v>Caja Ica</v>
      </c>
      <c r="CO13" t="str">
        <f t="shared" si="23"/>
        <v>Caja Cusco</v>
      </c>
      <c r="CP13" t="str">
        <f t="shared" si="23"/>
        <v>Caja Arequipa</v>
      </c>
      <c r="CQ13" t="str">
        <f t="shared" si="23"/>
        <v>BCP</v>
      </c>
      <c r="CR13" t="str">
        <f t="shared" si="23"/>
        <v>BBVA Continental</v>
      </c>
      <c r="CS13" t="str">
        <f t="shared" si="23"/>
        <v>Banco GNB</v>
      </c>
      <c r="CT13" t="str">
        <f t="shared" si="23"/>
        <v>Banco Financiero</v>
      </c>
      <c r="CU13" t="str">
        <f t="shared" si="23"/>
        <v>QAPAQ</v>
      </c>
      <c r="CV13" t="str">
        <f t="shared" si="23"/>
        <v>MIBANCO</v>
      </c>
      <c r="CW13" t="str">
        <f t="shared" si="23"/>
        <v>Interbank</v>
      </c>
      <c r="CX13" t="str">
        <f t="shared" si="23"/>
        <v>GMONEY</v>
      </c>
      <c r="CY13" t="str">
        <f t="shared" si="23"/>
        <v>Edpyme Solidaridad</v>
      </c>
      <c r="CZ13" t="str">
        <f t="shared" si="24"/>
        <v>Edpyme Alternativa</v>
      </c>
      <c r="DA13" t="str">
        <f t="shared" si="24"/>
        <v>Edpyme Acceso</v>
      </c>
      <c r="DB13" t="str">
        <f t="shared" si="24"/>
        <v>Crediscotia</v>
      </c>
      <c r="DC13" t="str">
        <f t="shared" si="24"/>
        <v>Credinka</v>
      </c>
      <c r="DD13" t="str">
        <f t="shared" si="24"/>
        <v>Compartamos</v>
      </c>
      <c r="DE13" t="str">
        <f t="shared" si="24"/>
        <v>Caja Trujillo</v>
      </c>
      <c r="DF13" t="str">
        <f t="shared" si="24"/>
        <v>Caja Sullana</v>
      </c>
      <c r="DG13" t="str">
        <f t="shared" si="24"/>
        <v>Caja Prymera</v>
      </c>
      <c r="DH13" t="str">
        <f t="shared" si="24"/>
        <v>Caja Piura</v>
      </c>
      <c r="DI13" t="str">
        <f t="shared" si="24"/>
        <v>Caja Ica</v>
      </c>
      <c r="DJ13" t="str">
        <f t="shared" si="24"/>
        <v>Caja Cusco</v>
      </c>
      <c r="DK13" t="str">
        <f t="shared" si="24"/>
        <v>Caja Arequipa</v>
      </c>
      <c r="DL13" t="str">
        <f t="shared" si="24"/>
        <v>BCP</v>
      </c>
      <c r="DM13" t="str">
        <f t="shared" si="24"/>
        <v>BBVA Continental</v>
      </c>
      <c r="DN13" t="str">
        <f t="shared" si="24"/>
        <v>Banco GNB</v>
      </c>
      <c r="DO13" t="str">
        <f t="shared" si="24"/>
        <v>Banco Financiero</v>
      </c>
      <c r="DP13" t="str">
        <f t="shared" si="25"/>
        <v>QAPAQ</v>
      </c>
      <c r="DQ13" t="str">
        <f t="shared" si="25"/>
        <v>MIBANCO</v>
      </c>
      <c r="DR13" t="str">
        <f t="shared" si="25"/>
        <v>Interbank</v>
      </c>
      <c r="DS13" t="str">
        <f t="shared" si="25"/>
        <v>GMONEY</v>
      </c>
      <c r="DT13" t="str">
        <f t="shared" si="25"/>
        <v>Edpyme Solidaridad</v>
      </c>
      <c r="DU13" t="str">
        <f t="shared" si="25"/>
        <v>Edpyme Alternativa</v>
      </c>
      <c r="DV13" t="str">
        <f t="shared" si="25"/>
        <v>Edpyme Acceso</v>
      </c>
      <c r="DW13" t="str">
        <f t="shared" si="25"/>
        <v>Crediscotia</v>
      </c>
      <c r="DX13" t="str">
        <f t="shared" si="25"/>
        <v>Credinka</v>
      </c>
      <c r="DY13" t="str">
        <f t="shared" si="25"/>
        <v>Compartamos</v>
      </c>
      <c r="DZ13" t="str">
        <f t="shared" si="25"/>
        <v>Caja Trujillo</v>
      </c>
      <c r="EA13" t="str">
        <f t="shared" si="25"/>
        <v>Caja Sullana</v>
      </c>
      <c r="EB13" t="str">
        <f t="shared" si="25"/>
        <v>Caja Prymera</v>
      </c>
      <c r="EC13" t="str">
        <f t="shared" si="25"/>
        <v>Caja Piura</v>
      </c>
      <c r="ED13" t="str">
        <f t="shared" si="25"/>
        <v>Caja Ica</v>
      </c>
      <c r="EE13" t="str">
        <f t="shared" si="25"/>
        <v>Caja Cusco</v>
      </c>
      <c r="EF13" t="str">
        <f t="shared" si="26"/>
        <v>Caja Arequipa</v>
      </c>
      <c r="EG13" t="str">
        <f t="shared" si="26"/>
        <v>BCP</v>
      </c>
      <c r="EH13" t="str">
        <f t="shared" si="26"/>
        <v>BBVA Continental</v>
      </c>
      <c r="EI13" t="str">
        <f t="shared" si="26"/>
        <v>Banco GNB</v>
      </c>
      <c r="EJ13" t="str">
        <f t="shared" si="26"/>
        <v>Banco Financiero</v>
      </c>
      <c r="EK13" t="str">
        <f t="shared" si="26"/>
        <v>QAPAQ</v>
      </c>
      <c r="EL13" t="str">
        <f t="shared" si="26"/>
        <v>MIBANCO</v>
      </c>
      <c r="EM13" t="str">
        <f t="shared" si="26"/>
        <v>Interbank</v>
      </c>
      <c r="EN13" t="str">
        <f t="shared" si="26"/>
        <v>GMONEY</v>
      </c>
      <c r="EO13" t="str">
        <f t="shared" si="26"/>
        <v>Edpyme Solidaridad</v>
      </c>
      <c r="EP13" t="str">
        <f t="shared" si="26"/>
        <v>Edpyme Alternativa</v>
      </c>
      <c r="EQ13" t="str">
        <f t="shared" si="26"/>
        <v>Edpyme Acceso</v>
      </c>
      <c r="ER13" t="str">
        <f t="shared" si="26"/>
        <v>Crediscotia</v>
      </c>
      <c r="ES13" t="str">
        <f t="shared" si="26"/>
        <v>Credinka</v>
      </c>
      <c r="ET13" t="str">
        <f t="shared" si="26"/>
        <v>Compartamos</v>
      </c>
      <c r="EU13" t="str">
        <f t="shared" si="26"/>
        <v>Caja Trujillo</v>
      </c>
      <c r="EV13" t="str">
        <f t="shared" si="27"/>
        <v>Caja Sullana</v>
      </c>
      <c r="EW13" t="str">
        <f t="shared" si="27"/>
        <v>Caja Prymera</v>
      </c>
      <c r="EX13" t="str">
        <f t="shared" si="27"/>
        <v>Caja Piura</v>
      </c>
      <c r="EY13" t="str">
        <f t="shared" si="27"/>
        <v>Caja Ica</v>
      </c>
      <c r="EZ13" t="str">
        <f t="shared" si="27"/>
        <v>Caja Cusco</v>
      </c>
      <c r="FA13" t="str">
        <f t="shared" si="27"/>
        <v>Caja Arequipa</v>
      </c>
      <c r="FB13" t="str">
        <f t="shared" si="27"/>
        <v>BCP</v>
      </c>
      <c r="FC13" t="str">
        <f t="shared" si="27"/>
        <v>BBVA Continental</v>
      </c>
      <c r="FD13" t="str">
        <f t="shared" si="27"/>
        <v>Banco GNB</v>
      </c>
      <c r="FE13" t="str">
        <f t="shared" si="27"/>
        <v>Banco Financiero</v>
      </c>
      <c r="FF13" t="str">
        <f t="shared" si="27"/>
        <v>QAPAQ</v>
      </c>
      <c r="FG13" t="str">
        <f t="shared" si="27"/>
        <v>MIBANCO</v>
      </c>
      <c r="FH13" t="str">
        <f t="shared" si="27"/>
        <v>Interbank</v>
      </c>
      <c r="FI13" t="str">
        <f t="shared" si="27"/>
        <v>GMONEY</v>
      </c>
      <c r="FJ13" t="str">
        <f t="shared" si="27"/>
        <v>Edpyme Solidaridad</v>
      </c>
      <c r="FK13" t="str">
        <f t="shared" si="27"/>
        <v>Edpyme Alternativa</v>
      </c>
      <c r="FL13" t="str">
        <f t="shared" si="28"/>
        <v>Edpyme Acceso</v>
      </c>
      <c r="FM13" t="str">
        <f t="shared" si="28"/>
        <v>Crediscotia</v>
      </c>
      <c r="FN13" t="str">
        <f t="shared" si="28"/>
        <v>Credinka</v>
      </c>
      <c r="FO13" t="str">
        <f t="shared" si="28"/>
        <v>Compartamos</v>
      </c>
      <c r="FP13" t="str">
        <f t="shared" si="28"/>
        <v>Caja Trujillo</v>
      </c>
      <c r="FQ13" t="str">
        <f t="shared" si="28"/>
        <v>Caja Sullana</v>
      </c>
      <c r="FR13" t="str">
        <f t="shared" si="28"/>
        <v>Caja Prymera</v>
      </c>
      <c r="FS13" t="str">
        <f t="shared" si="28"/>
        <v>Caja Piura</v>
      </c>
      <c r="FT13" t="str">
        <f t="shared" si="28"/>
        <v>Caja Ica</v>
      </c>
      <c r="FU13" t="str">
        <f t="shared" si="28"/>
        <v>Caja Cusco</v>
      </c>
      <c r="FV13" t="str">
        <f t="shared" si="28"/>
        <v>Caja Arequipa</v>
      </c>
      <c r="FW13" t="str">
        <f t="shared" si="28"/>
        <v>BCP</v>
      </c>
      <c r="FX13" t="str">
        <f t="shared" si="28"/>
        <v>BBVA Continental</v>
      </c>
      <c r="FY13" t="str">
        <f t="shared" si="28"/>
        <v>Banco GNB</v>
      </c>
      <c r="FZ13" t="str">
        <f t="shared" si="28"/>
        <v>Banco Financiero</v>
      </c>
      <c r="GA13" t="str">
        <f t="shared" si="28"/>
        <v>QAPAQ</v>
      </c>
      <c r="GB13" t="str">
        <f t="shared" si="29"/>
        <v>MIBANCO</v>
      </c>
      <c r="GC13" t="str">
        <f t="shared" si="29"/>
        <v>Interbank</v>
      </c>
      <c r="GD13" t="str">
        <f t="shared" si="29"/>
        <v>GMONEY</v>
      </c>
      <c r="GE13" t="str">
        <f t="shared" si="29"/>
        <v>Edpyme Solidaridad</v>
      </c>
      <c r="GF13" t="str">
        <f t="shared" si="29"/>
        <v>Edpyme Alternativa</v>
      </c>
      <c r="GG13" t="str">
        <f t="shared" si="29"/>
        <v>Edpyme Acceso</v>
      </c>
      <c r="GH13" t="str">
        <f t="shared" si="29"/>
        <v>Crediscotia</v>
      </c>
      <c r="GI13" t="str">
        <f t="shared" si="29"/>
        <v>Credinka</v>
      </c>
      <c r="GJ13" t="str">
        <f t="shared" si="29"/>
        <v>Compartamos</v>
      </c>
      <c r="GK13" t="str">
        <f t="shared" si="29"/>
        <v>Caja Trujillo</v>
      </c>
      <c r="GL13" t="str">
        <f t="shared" si="29"/>
        <v>Caja Sullana</v>
      </c>
      <c r="GM13" t="str">
        <f t="shared" si="29"/>
        <v>Caja Prymera</v>
      </c>
      <c r="GN13" t="str">
        <f t="shared" si="29"/>
        <v>Caja Piura</v>
      </c>
      <c r="GO13" t="str">
        <f t="shared" si="29"/>
        <v>Caja Ica</v>
      </c>
      <c r="GP13" t="str">
        <f t="shared" si="29"/>
        <v>Caja Cusco</v>
      </c>
      <c r="GQ13" t="str">
        <f t="shared" si="29"/>
        <v>Caja Arequipa</v>
      </c>
      <c r="GR13" t="str">
        <f t="shared" si="30"/>
        <v>BCP</v>
      </c>
      <c r="GS13" t="str">
        <f t="shared" si="30"/>
        <v>BBVA Continental</v>
      </c>
      <c r="GT13" t="str">
        <f t="shared" si="30"/>
        <v>Banco GNB</v>
      </c>
      <c r="GU13" t="str">
        <f t="shared" si="30"/>
        <v>Banco Financiero</v>
      </c>
      <c r="GV13" t="str">
        <f t="shared" si="30"/>
        <v>QAPAQ</v>
      </c>
      <c r="GW13" t="str">
        <f t="shared" si="30"/>
        <v>MIBANCO</v>
      </c>
      <c r="GX13" t="str">
        <f t="shared" si="30"/>
        <v>Interbank</v>
      </c>
      <c r="GY13" t="str">
        <f t="shared" si="30"/>
        <v>GMONEY</v>
      </c>
      <c r="GZ13" t="str">
        <f t="shared" si="30"/>
        <v>Edpyme Solidaridad</v>
      </c>
      <c r="HA13" t="str">
        <f t="shared" si="30"/>
        <v>Edpyme Alternativa</v>
      </c>
      <c r="HB13" t="str">
        <f t="shared" si="30"/>
        <v>Edpyme Acceso</v>
      </c>
      <c r="HC13" t="str">
        <f t="shared" si="30"/>
        <v>Crediscotia</v>
      </c>
      <c r="HD13" t="str">
        <f t="shared" si="30"/>
        <v>Credinka</v>
      </c>
      <c r="HE13" t="str">
        <f t="shared" si="30"/>
        <v>Compartamos</v>
      </c>
      <c r="HF13" t="str">
        <f t="shared" si="30"/>
        <v>Caja Trujillo</v>
      </c>
      <c r="HG13" t="str">
        <f t="shared" si="30"/>
        <v>Caja Sullana</v>
      </c>
      <c r="HH13" t="str">
        <f t="shared" si="31"/>
        <v>Caja Prymera</v>
      </c>
      <c r="HI13" t="str">
        <f t="shared" si="31"/>
        <v>Caja Piura</v>
      </c>
      <c r="HJ13" t="str">
        <f t="shared" si="31"/>
        <v>Caja Ica</v>
      </c>
      <c r="HK13" t="str">
        <f t="shared" si="31"/>
        <v>Caja Cusco</v>
      </c>
      <c r="HL13" t="str">
        <f t="shared" si="31"/>
        <v>Caja Arequipa</v>
      </c>
      <c r="HM13" t="str">
        <f t="shared" si="31"/>
        <v>BCP</v>
      </c>
      <c r="HN13" t="str">
        <f t="shared" si="31"/>
        <v>BBVA Continental</v>
      </c>
      <c r="HO13" t="str">
        <f t="shared" si="31"/>
        <v>Banco GNB</v>
      </c>
      <c r="HP13" t="str">
        <f t="shared" si="31"/>
        <v>Banco Financiero</v>
      </c>
      <c r="HQ13" t="str">
        <f t="shared" si="31"/>
        <v>QAPAQ</v>
      </c>
      <c r="HR13" t="str">
        <f t="shared" si="31"/>
        <v>MIBANCO</v>
      </c>
      <c r="HS13" t="str">
        <f t="shared" si="31"/>
        <v>Interbank</v>
      </c>
      <c r="HT13" t="str">
        <f t="shared" si="31"/>
        <v>GMONEY</v>
      </c>
      <c r="HU13" t="str">
        <f t="shared" si="31"/>
        <v>Edpyme Solidaridad</v>
      </c>
      <c r="HV13" t="str">
        <f t="shared" si="31"/>
        <v>Edpyme Alternativa</v>
      </c>
      <c r="HW13" t="str">
        <f t="shared" si="31"/>
        <v>Edpyme Acceso</v>
      </c>
      <c r="HX13" t="str">
        <f t="shared" si="32"/>
        <v>Crediscotia</v>
      </c>
      <c r="HY13" t="str">
        <f t="shared" si="32"/>
        <v>Credinka</v>
      </c>
      <c r="HZ13" t="str">
        <f t="shared" si="32"/>
        <v>Compartamos</v>
      </c>
      <c r="IA13" t="str">
        <f t="shared" si="32"/>
        <v>Caja Trujillo</v>
      </c>
      <c r="IB13" t="str">
        <f t="shared" si="32"/>
        <v>Caja Sullana</v>
      </c>
      <c r="IC13" t="str">
        <f t="shared" si="32"/>
        <v>Caja Prymera</v>
      </c>
      <c r="ID13" t="str">
        <f t="shared" si="32"/>
        <v>Caja Piura</v>
      </c>
      <c r="IE13" t="str">
        <f t="shared" si="32"/>
        <v>Caja Ica</v>
      </c>
      <c r="IF13" t="str">
        <f t="shared" si="32"/>
        <v>Caja Cusco</v>
      </c>
      <c r="IG13" t="str">
        <f t="shared" si="32"/>
        <v>Caja Arequipa</v>
      </c>
      <c r="IH13" t="str">
        <f t="shared" si="32"/>
        <v>BCP</v>
      </c>
      <c r="II13" t="str">
        <f t="shared" si="32"/>
        <v>BBVA Continental</v>
      </c>
      <c r="IJ13" t="str">
        <f t="shared" si="32"/>
        <v>Banco GNB</v>
      </c>
      <c r="IK13" t="str">
        <f t="shared" si="32"/>
        <v>Banco Financiero</v>
      </c>
      <c r="IL13" t="str">
        <f t="shared" si="32"/>
        <v>QAPAQ</v>
      </c>
      <c r="IM13" t="str">
        <f t="shared" si="32"/>
        <v>MIBANCO</v>
      </c>
      <c r="IN13" t="str">
        <f t="shared" si="33"/>
        <v>Interbank</v>
      </c>
      <c r="IO13" t="str">
        <f t="shared" si="33"/>
        <v>GMONEY</v>
      </c>
      <c r="IP13" t="str">
        <f t="shared" si="33"/>
        <v>Edpyme Solidaridad</v>
      </c>
      <c r="IQ13" t="str">
        <f t="shared" si="33"/>
        <v>Edpyme Alternativa</v>
      </c>
      <c r="IR13" t="str">
        <f t="shared" si="33"/>
        <v>Edpyme Acceso</v>
      </c>
      <c r="IS13" t="str">
        <f t="shared" si="33"/>
        <v>Crediscotia</v>
      </c>
      <c r="IT13" t="str">
        <f t="shared" si="33"/>
        <v>Credinka</v>
      </c>
      <c r="IU13" t="str">
        <f t="shared" si="33"/>
        <v>Compartamos</v>
      </c>
      <c r="IV13" t="str">
        <f t="shared" si="33"/>
        <v>Caja Trujillo</v>
      </c>
      <c r="IW13" t="str">
        <f t="shared" si="33"/>
        <v>Caja Sullana</v>
      </c>
      <c r="IX13" t="str">
        <f t="shared" si="33"/>
        <v>Caja Prymera</v>
      </c>
      <c r="IY13" t="str">
        <f t="shared" si="33"/>
        <v>Caja Piura</v>
      </c>
      <c r="IZ13" t="str">
        <f t="shared" si="33"/>
        <v>Caja Ica</v>
      </c>
      <c r="JA13" t="str">
        <f t="shared" si="33"/>
        <v>Caja Cusco</v>
      </c>
      <c r="JB13" t="str">
        <f t="shared" si="33"/>
        <v>Caja Arequipa</v>
      </c>
      <c r="JC13" t="str">
        <f t="shared" si="33"/>
        <v>BCP</v>
      </c>
      <c r="JD13" t="str">
        <f t="shared" si="34"/>
        <v>BBVA Continental</v>
      </c>
      <c r="JE13" t="str">
        <f t="shared" si="34"/>
        <v>Banco GNB</v>
      </c>
      <c r="JF13" t="str">
        <f t="shared" si="34"/>
        <v>Banco Financiero</v>
      </c>
      <c r="JG13" t="str">
        <f t="shared" si="34"/>
        <v>QAPAQ</v>
      </c>
      <c r="JH13" t="str">
        <f t="shared" si="34"/>
        <v>MIBANCO</v>
      </c>
      <c r="JI13" t="str">
        <f t="shared" si="34"/>
        <v>Interbank</v>
      </c>
      <c r="JJ13" t="str">
        <f t="shared" si="34"/>
        <v>GMONEY</v>
      </c>
      <c r="JK13" t="str">
        <f t="shared" si="34"/>
        <v>Edpyme Solidaridad</v>
      </c>
      <c r="JL13" t="str">
        <f t="shared" si="34"/>
        <v>Edpyme Alternativa</v>
      </c>
      <c r="JM13" t="str">
        <f t="shared" si="34"/>
        <v>Edpyme Acceso</v>
      </c>
      <c r="JN13" t="str">
        <f t="shared" si="34"/>
        <v>Crediscotia</v>
      </c>
      <c r="JO13" t="str">
        <f t="shared" si="34"/>
        <v>Credinka</v>
      </c>
      <c r="JP13" t="str">
        <f t="shared" si="34"/>
        <v>Compartamos</v>
      </c>
      <c r="JQ13" t="str">
        <f t="shared" si="34"/>
        <v>Caja Trujillo</v>
      </c>
      <c r="JR13" t="str">
        <f t="shared" si="34"/>
        <v>Caja Sullana</v>
      </c>
      <c r="JS13" t="str">
        <f t="shared" si="34"/>
        <v>Caja Prymera</v>
      </c>
      <c r="JT13" t="str">
        <f t="shared" si="35"/>
        <v>Caja Piura</v>
      </c>
      <c r="JU13" t="str">
        <f t="shared" si="35"/>
        <v>Caja Ica</v>
      </c>
      <c r="JV13" t="str">
        <f t="shared" si="35"/>
        <v>Caja Cusco</v>
      </c>
      <c r="JW13" t="str">
        <f t="shared" si="35"/>
        <v>Caja Arequipa</v>
      </c>
      <c r="JX13" t="str">
        <f t="shared" si="35"/>
        <v>BCP</v>
      </c>
      <c r="JY13" t="str">
        <f t="shared" si="35"/>
        <v>BBVA Continental</v>
      </c>
      <c r="JZ13" t="str">
        <f t="shared" si="35"/>
        <v>Banco GNB</v>
      </c>
      <c r="KA13" t="str">
        <f t="shared" si="35"/>
        <v>Banco Financiero</v>
      </c>
      <c r="KB13" t="str">
        <f t="shared" si="35"/>
        <v>QAPAQ</v>
      </c>
      <c r="KC13" t="str">
        <f t="shared" si="35"/>
        <v>MIBANCO</v>
      </c>
      <c r="KD13" t="str">
        <f t="shared" si="35"/>
        <v>Interbank</v>
      </c>
      <c r="KE13" t="str">
        <f t="shared" si="35"/>
        <v>GMONEY</v>
      </c>
      <c r="KF13" t="str">
        <f t="shared" si="35"/>
        <v>Edpyme Solidaridad</v>
      </c>
      <c r="KG13" t="str">
        <f t="shared" si="35"/>
        <v>Edpyme Alternativa</v>
      </c>
      <c r="KH13" t="str">
        <f t="shared" si="35"/>
        <v>Edpyme Acceso</v>
      </c>
      <c r="KI13" t="str">
        <f t="shared" si="35"/>
        <v>Crediscotia</v>
      </c>
      <c r="KJ13" t="str">
        <f t="shared" si="36"/>
        <v>Credinka</v>
      </c>
      <c r="KK13" t="str">
        <f t="shared" si="36"/>
        <v>Compartamos</v>
      </c>
      <c r="KL13" t="str">
        <f t="shared" si="36"/>
        <v>Caja Trujillo</v>
      </c>
      <c r="KM13" t="str">
        <f t="shared" si="36"/>
        <v>Caja Sullana</v>
      </c>
      <c r="KN13" t="str">
        <f t="shared" si="36"/>
        <v>Caja Prymera</v>
      </c>
      <c r="KO13" t="str">
        <f t="shared" si="36"/>
        <v>Caja Piura</v>
      </c>
      <c r="KP13" t="str">
        <f t="shared" si="36"/>
        <v>Caja Ica</v>
      </c>
      <c r="KQ13" t="str">
        <f t="shared" si="36"/>
        <v>Caja Cusco</v>
      </c>
      <c r="KR13" t="str">
        <f t="shared" si="36"/>
        <v>Caja Arequipa</v>
      </c>
      <c r="KS13" t="str">
        <f t="shared" si="36"/>
        <v>BCP</v>
      </c>
      <c r="KT13" t="str">
        <f t="shared" si="36"/>
        <v>BBVA Continental</v>
      </c>
      <c r="KU13" t="str">
        <f t="shared" si="36"/>
        <v>Banco GNB</v>
      </c>
      <c r="KV13" t="str">
        <f t="shared" si="36"/>
        <v>Banco Financiero</v>
      </c>
      <c r="KW13" t="str">
        <f t="shared" si="36"/>
        <v>QAPAQ</v>
      </c>
      <c r="KX13" t="str">
        <f t="shared" si="36"/>
        <v>MIBANCO</v>
      </c>
      <c r="KY13" t="str">
        <f t="shared" si="36"/>
        <v>Interbank</v>
      </c>
      <c r="KZ13" t="str">
        <f t="shared" si="37"/>
        <v>GMONEY</v>
      </c>
      <c r="LA13" t="str">
        <f t="shared" si="37"/>
        <v>Edpyme Solidaridad</v>
      </c>
      <c r="LB13" t="str">
        <f t="shared" si="37"/>
        <v>Edpyme Alternativa</v>
      </c>
      <c r="LC13" t="str">
        <f t="shared" si="37"/>
        <v>Edpyme Acceso</v>
      </c>
      <c r="LD13" t="str">
        <f t="shared" si="37"/>
        <v>Crediscotia</v>
      </c>
      <c r="LE13" t="str">
        <f t="shared" si="37"/>
        <v>Credinka</v>
      </c>
      <c r="LF13" t="str">
        <f t="shared" si="37"/>
        <v>Compartamos</v>
      </c>
      <c r="LG13" t="str">
        <f t="shared" si="37"/>
        <v>Caja Trujillo</v>
      </c>
      <c r="LH13" t="str">
        <f t="shared" si="37"/>
        <v>Caja Sullana</v>
      </c>
      <c r="LI13" t="str">
        <f t="shared" si="37"/>
        <v>Caja Prymera</v>
      </c>
      <c r="LJ13" t="str">
        <f t="shared" si="37"/>
        <v>Caja Piura</v>
      </c>
      <c r="LK13" t="str">
        <f t="shared" si="37"/>
        <v>Caja Ica</v>
      </c>
      <c r="LL13" t="str">
        <f t="shared" si="37"/>
        <v>Caja Cusco</v>
      </c>
      <c r="LM13" t="str">
        <f t="shared" si="37"/>
        <v>Caja Arequipa</v>
      </c>
      <c r="LN13" t="str">
        <f t="shared" si="37"/>
        <v>BCP</v>
      </c>
      <c r="LO13" t="str">
        <f t="shared" si="37"/>
        <v>BBVA Continental</v>
      </c>
      <c r="LP13" t="str">
        <f t="shared" si="38"/>
        <v>Banco GNB</v>
      </c>
      <c r="LQ13" t="str">
        <f t="shared" si="38"/>
        <v>Banco Financiero</v>
      </c>
      <c r="LR13" t="str">
        <f t="shared" si="38"/>
        <v>QAPAQ</v>
      </c>
      <c r="LS13" t="str">
        <f t="shared" si="38"/>
        <v>MIBANCO</v>
      </c>
      <c r="LT13" t="str">
        <f t="shared" si="38"/>
        <v>Interbank</v>
      </c>
      <c r="LU13" t="str">
        <f t="shared" si="38"/>
        <v>GMONEY</v>
      </c>
      <c r="LV13" t="str">
        <f t="shared" si="38"/>
        <v>Edpyme Solidaridad</v>
      </c>
      <c r="LW13" t="str">
        <f t="shared" si="38"/>
        <v>Edpyme Alternativa</v>
      </c>
      <c r="LX13" t="str">
        <f t="shared" si="38"/>
        <v>Edpyme Acceso</v>
      </c>
      <c r="LY13" t="str">
        <f t="shared" si="38"/>
        <v>Crediscotia</v>
      </c>
      <c r="LZ13" t="str">
        <f t="shared" si="38"/>
        <v>Credinka</v>
      </c>
      <c r="MA13" t="str">
        <f t="shared" si="38"/>
        <v>Compartamos</v>
      </c>
      <c r="MB13" t="str">
        <f t="shared" si="38"/>
        <v>Caja Trujillo</v>
      </c>
      <c r="MC13" t="str">
        <f t="shared" si="38"/>
        <v>Caja Sullana</v>
      </c>
      <c r="MD13" t="str">
        <f t="shared" si="38"/>
        <v>Caja Prymera</v>
      </c>
      <c r="ME13" t="str">
        <f t="shared" si="38"/>
        <v>Caja Piura</v>
      </c>
      <c r="MF13" t="str">
        <f t="shared" si="39"/>
        <v>Caja Ica</v>
      </c>
      <c r="MG13" t="str">
        <f t="shared" si="39"/>
        <v>Caja Cusco</v>
      </c>
      <c r="MH13" t="str">
        <f t="shared" si="39"/>
        <v>Caja Arequipa</v>
      </c>
      <c r="MI13" t="str">
        <f t="shared" si="39"/>
        <v>BCP</v>
      </c>
      <c r="MJ13" t="str">
        <f t="shared" si="39"/>
        <v>BBVA Continental</v>
      </c>
      <c r="MK13" t="str">
        <f t="shared" si="39"/>
        <v>Banco GNB</v>
      </c>
      <c r="ML13" t="str">
        <f t="shared" si="39"/>
        <v>Banco Financiero</v>
      </c>
      <c r="MM13" t="str">
        <f t="shared" si="39"/>
        <v>QAPAQ</v>
      </c>
      <c r="MN13" t="str">
        <f t="shared" si="39"/>
        <v>MIBANCO</v>
      </c>
      <c r="MO13" t="str">
        <f t="shared" si="39"/>
        <v>Interbank</v>
      </c>
      <c r="MP13" t="str">
        <f t="shared" si="39"/>
        <v>GMONEY</v>
      </c>
      <c r="MQ13" t="str">
        <f t="shared" si="39"/>
        <v>Edpyme Solidaridad</v>
      </c>
      <c r="MR13" t="str">
        <f t="shared" si="39"/>
        <v>Edpyme Alternativa</v>
      </c>
      <c r="MS13" t="str">
        <f t="shared" si="39"/>
        <v>Edpyme Acceso</v>
      </c>
      <c r="MT13" t="str">
        <f t="shared" si="39"/>
        <v>Crediscotia</v>
      </c>
      <c r="MU13" t="str">
        <f t="shared" si="39"/>
        <v>Credinka</v>
      </c>
      <c r="MV13" t="str">
        <f t="shared" si="40"/>
        <v>Compartamos</v>
      </c>
      <c r="MW13" t="str">
        <f t="shared" si="40"/>
        <v>Caja Trujillo</v>
      </c>
      <c r="MX13" t="str">
        <f t="shared" si="40"/>
        <v>Caja Sullana</v>
      </c>
      <c r="MY13" t="str">
        <f t="shared" si="40"/>
        <v>Caja Prymera</v>
      </c>
      <c r="MZ13" t="str">
        <f t="shared" si="40"/>
        <v>Caja Piura</v>
      </c>
      <c r="NA13" t="str">
        <f t="shared" si="40"/>
        <v>Caja Ica</v>
      </c>
      <c r="NB13" t="str">
        <f t="shared" si="40"/>
        <v>Caja Cusco</v>
      </c>
      <c r="NC13" t="str">
        <f t="shared" si="40"/>
        <v>Caja Arequipa</v>
      </c>
      <c r="ND13" t="str">
        <f t="shared" si="40"/>
        <v>BCP</v>
      </c>
      <c r="NE13" t="str">
        <f t="shared" si="40"/>
        <v>BBVA Continental</v>
      </c>
      <c r="NF13" t="str">
        <f t="shared" si="40"/>
        <v>Banco GNB</v>
      </c>
      <c r="NG13" t="str">
        <f t="shared" si="40"/>
        <v>Banco Financiero</v>
      </c>
      <c r="NH13" t="str">
        <f t="shared" si="40"/>
        <v>QAPAQ</v>
      </c>
      <c r="NI13" t="str">
        <f t="shared" si="40"/>
        <v>MIBANCO</v>
      </c>
      <c r="NJ13" t="str">
        <f t="shared" si="40"/>
        <v>Interbank</v>
      </c>
      <c r="NK13" t="str">
        <f t="shared" si="40"/>
        <v>GMONEY</v>
      </c>
    </row>
    <row r="14" spans="1:375" s="9" customFormat="1" x14ac:dyDescent="0.25">
      <c r="A14" s="8">
        <v>6</v>
      </c>
      <c r="B14" s="9" t="s">
        <v>19</v>
      </c>
      <c r="C14" s="9" t="s">
        <v>18</v>
      </c>
      <c r="D14" s="9" t="s">
        <v>17</v>
      </c>
      <c r="E14" s="9" t="s">
        <v>16</v>
      </c>
      <c r="F14" s="9" t="s">
        <v>15</v>
      </c>
      <c r="G14" s="9" t="str">
        <f t="shared" si="41"/>
        <v>Caja Prymera</v>
      </c>
      <c r="H14" s="9" t="str">
        <f t="shared" si="41"/>
        <v>Caja Piura</v>
      </c>
      <c r="I14" s="9" t="str">
        <f t="shared" si="41"/>
        <v>Caja Ica</v>
      </c>
      <c r="J14" s="9" t="str">
        <f t="shared" si="41"/>
        <v>Caja Cusco</v>
      </c>
      <c r="K14" s="9" t="str">
        <f t="shared" si="41"/>
        <v>Caja Arequipa</v>
      </c>
      <c r="L14" s="9" t="str">
        <f t="shared" si="41"/>
        <v>BCP</v>
      </c>
      <c r="M14" s="9" t="str">
        <f t="shared" si="41"/>
        <v>BBVA Continental</v>
      </c>
      <c r="N14" s="9" t="str">
        <f t="shared" si="41"/>
        <v>Banco GNB</v>
      </c>
      <c r="O14" s="9" t="str">
        <f t="shared" si="41"/>
        <v>Banco Financiero</v>
      </c>
      <c r="P14" s="9" t="str">
        <f t="shared" si="41"/>
        <v>QAPAQ</v>
      </c>
      <c r="Q14" s="9" t="str">
        <f t="shared" si="41"/>
        <v>MIBANCO</v>
      </c>
      <c r="R14" s="9" t="str">
        <f t="shared" si="41"/>
        <v>Interbank</v>
      </c>
      <c r="S14" s="9" t="str">
        <f t="shared" si="41"/>
        <v>GMONEY</v>
      </c>
      <c r="T14" s="9" t="str">
        <f t="shared" si="41"/>
        <v>Edpyme Solidaridad</v>
      </c>
      <c r="U14" s="9" t="str">
        <f t="shared" si="41"/>
        <v>Edpyme Alternativa</v>
      </c>
      <c r="V14" s="9" t="str">
        <f t="shared" si="41"/>
        <v>Edpyme Acceso</v>
      </c>
      <c r="W14" s="9" t="str">
        <f t="shared" si="18"/>
        <v>Crediscotia</v>
      </c>
      <c r="X14" s="9" t="str">
        <f t="shared" si="19"/>
        <v>Credinka</v>
      </c>
      <c r="Y14" s="9" t="str">
        <f t="shared" si="19"/>
        <v>Compartamos</v>
      </c>
      <c r="Z14" s="9" t="str">
        <f t="shared" si="19"/>
        <v>Caja Trujillo</v>
      </c>
      <c r="AA14" s="9" t="str">
        <f t="shared" si="19"/>
        <v>Caja Sullana</v>
      </c>
      <c r="AB14" s="9" t="str">
        <f t="shared" si="19"/>
        <v>Caja Prymera</v>
      </c>
      <c r="AC14" s="9" t="str">
        <f t="shared" si="19"/>
        <v>Caja Piura</v>
      </c>
      <c r="AD14" s="9" t="str">
        <f t="shared" si="19"/>
        <v>Caja Ica</v>
      </c>
      <c r="AE14" s="9" t="str">
        <f t="shared" si="19"/>
        <v>Caja Cusco</v>
      </c>
      <c r="AF14" s="9" t="str">
        <f t="shared" si="19"/>
        <v>Caja Arequipa</v>
      </c>
      <c r="AG14" s="9" t="str">
        <f t="shared" si="19"/>
        <v>BCP</v>
      </c>
      <c r="AH14" s="9" t="str">
        <f t="shared" si="19"/>
        <v>BBVA Continental</v>
      </c>
      <c r="AI14" s="9" t="str">
        <f t="shared" si="19"/>
        <v>Banco GNB</v>
      </c>
      <c r="AJ14" s="9" t="str">
        <f t="shared" si="19"/>
        <v>Banco Financiero</v>
      </c>
      <c r="AK14" s="9" t="str">
        <f t="shared" si="19"/>
        <v>QAPAQ</v>
      </c>
      <c r="AL14" s="9" t="str">
        <f t="shared" si="19"/>
        <v>MIBANCO</v>
      </c>
      <c r="AM14" s="9" t="str">
        <f t="shared" si="19"/>
        <v>Interbank</v>
      </c>
      <c r="AN14" s="9" t="str">
        <f t="shared" si="20"/>
        <v>GMONEY</v>
      </c>
      <c r="AO14" s="9" t="str">
        <f t="shared" si="20"/>
        <v>Edpyme Solidaridad</v>
      </c>
      <c r="AP14" s="9" t="str">
        <f t="shared" si="20"/>
        <v>Edpyme Alternativa</v>
      </c>
      <c r="AQ14" s="9" t="str">
        <f t="shared" si="20"/>
        <v>Edpyme Acceso</v>
      </c>
      <c r="AR14" s="9" t="str">
        <f t="shared" si="20"/>
        <v>Crediscotia</v>
      </c>
      <c r="AS14" s="9" t="str">
        <f t="shared" si="20"/>
        <v>Credinka</v>
      </c>
      <c r="AT14" s="9" t="str">
        <f t="shared" si="20"/>
        <v>Compartamos</v>
      </c>
      <c r="AU14" s="9" t="str">
        <f t="shared" si="20"/>
        <v>Caja Trujillo</v>
      </c>
      <c r="AV14" s="9" t="str">
        <f t="shared" si="20"/>
        <v>Caja Sullana</v>
      </c>
      <c r="AW14" s="9" t="str">
        <f t="shared" si="20"/>
        <v>Caja Prymera</v>
      </c>
      <c r="AX14" s="9" t="str">
        <f t="shared" si="20"/>
        <v>Caja Piura</v>
      </c>
      <c r="AY14" s="9" t="str">
        <f t="shared" si="20"/>
        <v>Caja Ica</v>
      </c>
      <c r="AZ14" s="9" t="str">
        <f t="shared" si="20"/>
        <v>Caja Cusco</v>
      </c>
      <c r="BA14" s="9" t="str">
        <f t="shared" si="20"/>
        <v>Caja Arequipa</v>
      </c>
      <c r="BB14" s="9" t="str">
        <f t="shared" si="20"/>
        <v>BCP</v>
      </c>
      <c r="BC14" s="9" t="str">
        <f t="shared" si="20"/>
        <v>BBVA Continental</v>
      </c>
      <c r="BD14" s="9" t="str">
        <f t="shared" si="21"/>
        <v>Banco GNB</v>
      </c>
      <c r="BE14" s="9" t="str">
        <f t="shared" si="21"/>
        <v>Banco Financiero</v>
      </c>
      <c r="BF14" s="9" t="str">
        <f t="shared" si="21"/>
        <v>QAPAQ</v>
      </c>
      <c r="BG14" s="9" t="str">
        <f t="shared" si="21"/>
        <v>MIBANCO</v>
      </c>
      <c r="BH14" s="9" t="str">
        <f t="shared" si="21"/>
        <v>Interbank</v>
      </c>
      <c r="BI14" s="9" t="str">
        <f t="shared" si="21"/>
        <v>GMONEY</v>
      </c>
      <c r="BJ14" s="9" t="str">
        <f t="shared" si="21"/>
        <v>Edpyme Solidaridad</v>
      </c>
      <c r="BK14" s="9" t="str">
        <f t="shared" si="21"/>
        <v>Edpyme Alternativa</v>
      </c>
      <c r="BL14" s="9" t="str">
        <f t="shared" si="21"/>
        <v>Edpyme Acceso</v>
      </c>
      <c r="BM14" s="9" t="str">
        <f t="shared" si="21"/>
        <v>Crediscotia</v>
      </c>
      <c r="BN14" s="9" t="str">
        <f t="shared" si="21"/>
        <v>Credinka</v>
      </c>
      <c r="BO14" s="9" t="str">
        <f t="shared" si="21"/>
        <v>Compartamos</v>
      </c>
      <c r="BP14" s="9" t="str">
        <f t="shared" si="21"/>
        <v>Caja Trujillo</v>
      </c>
      <c r="BQ14" s="9" t="str">
        <f t="shared" si="21"/>
        <v>Caja Sullana</v>
      </c>
      <c r="BR14" s="9" t="str">
        <f t="shared" si="21"/>
        <v>Caja Prymera</v>
      </c>
      <c r="BS14" s="9" t="str">
        <f t="shared" si="21"/>
        <v>Caja Piura</v>
      </c>
      <c r="BT14" s="9" t="str">
        <f t="shared" si="22"/>
        <v>Caja Ica</v>
      </c>
      <c r="BU14" s="9" t="str">
        <f t="shared" si="22"/>
        <v>Caja Cusco</v>
      </c>
      <c r="BV14" s="9" t="str">
        <f t="shared" si="22"/>
        <v>Caja Arequipa</v>
      </c>
      <c r="BW14" s="9" t="str">
        <f t="shared" si="22"/>
        <v>BCP</v>
      </c>
      <c r="BX14" s="9" t="str">
        <f t="shared" si="22"/>
        <v>BBVA Continental</v>
      </c>
      <c r="BY14" s="9" t="str">
        <f t="shared" si="22"/>
        <v>Banco GNB</v>
      </c>
      <c r="BZ14" s="9" t="str">
        <f t="shared" si="22"/>
        <v>Banco Financiero</v>
      </c>
      <c r="CA14" s="9" t="str">
        <f t="shared" si="22"/>
        <v>QAPAQ</v>
      </c>
      <c r="CB14" s="9" t="str">
        <f t="shared" si="22"/>
        <v>MIBANCO</v>
      </c>
      <c r="CC14" s="9" t="str">
        <f t="shared" si="22"/>
        <v>Interbank</v>
      </c>
      <c r="CD14" s="9" t="str">
        <f t="shared" si="22"/>
        <v>GMONEY</v>
      </c>
      <c r="CE14" s="9" t="str">
        <f t="shared" si="22"/>
        <v>Edpyme Solidaridad</v>
      </c>
      <c r="CF14" s="9" t="str">
        <f t="shared" si="22"/>
        <v>Edpyme Alternativa</v>
      </c>
      <c r="CG14" s="9" t="str">
        <f t="shared" si="22"/>
        <v>Edpyme Acceso</v>
      </c>
      <c r="CH14" s="9" t="str">
        <f t="shared" si="22"/>
        <v>Crediscotia</v>
      </c>
      <c r="CI14" s="9" t="str">
        <f t="shared" si="22"/>
        <v>Credinka</v>
      </c>
      <c r="CJ14" s="9" t="str">
        <f t="shared" si="23"/>
        <v>Compartamos</v>
      </c>
      <c r="CK14" s="9" t="str">
        <f t="shared" si="23"/>
        <v>Caja Trujillo</v>
      </c>
      <c r="CL14" s="9" t="str">
        <f t="shared" si="23"/>
        <v>Caja Sullana</v>
      </c>
      <c r="CM14" s="9" t="str">
        <f t="shared" si="23"/>
        <v>Caja Prymera</v>
      </c>
      <c r="CN14" s="9" t="str">
        <f t="shared" si="23"/>
        <v>Caja Piura</v>
      </c>
      <c r="CO14" s="9" t="str">
        <f t="shared" si="23"/>
        <v>Caja Ica</v>
      </c>
      <c r="CP14" s="9" t="str">
        <f t="shared" si="23"/>
        <v>Caja Cusco</v>
      </c>
      <c r="CQ14" s="9" t="str">
        <f t="shared" si="23"/>
        <v>Caja Arequipa</v>
      </c>
      <c r="CR14" s="9" t="str">
        <f t="shared" si="23"/>
        <v>BCP</v>
      </c>
      <c r="CS14" s="9" t="str">
        <f t="shared" si="23"/>
        <v>BBVA Continental</v>
      </c>
      <c r="CT14" s="9" t="str">
        <f t="shared" si="23"/>
        <v>Banco GNB</v>
      </c>
      <c r="CU14" s="9" t="str">
        <f t="shared" si="23"/>
        <v>Banco Financiero</v>
      </c>
      <c r="CV14" s="9" t="str">
        <f t="shared" si="23"/>
        <v>QAPAQ</v>
      </c>
      <c r="CW14" s="9" t="str">
        <f t="shared" si="23"/>
        <v>MIBANCO</v>
      </c>
      <c r="CX14" s="9" t="str">
        <f t="shared" si="23"/>
        <v>Interbank</v>
      </c>
      <c r="CY14" s="9" t="str">
        <f t="shared" si="23"/>
        <v>GMONEY</v>
      </c>
      <c r="CZ14" s="9" t="str">
        <f t="shared" si="24"/>
        <v>Edpyme Solidaridad</v>
      </c>
      <c r="DA14" s="9" t="str">
        <f t="shared" si="24"/>
        <v>Edpyme Alternativa</v>
      </c>
      <c r="DB14" s="9" t="str">
        <f t="shared" si="24"/>
        <v>Edpyme Acceso</v>
      </c>
      <c r="DC14" s="9" t="str">
        <f t="shared" si="24"/>
        <v>Crediscotia</v>
      </c>
      <c r="DD14" s="9" t="str">
        <f t="shared" si="24"/>
        <v>Credinka</v>
      </c>
      <c r="DE14" s="9" t="str">
        <f t="shared" si="24"/>
        <v>Compartamos</v>
      </c>
      <c r="DF14" s="9" t="str">
        <f t="shared" si="24"/>
        <v>Caja Trujillo</v>
      </c>
      <c r="DG14" s="9" t="str">
        <f t="shared" si="24"/>
        <v>Caja Sullana</v>
      </c>
      <c r="DH14" s="9" t="str">
        <f t="shared" si="24"/>
        <v>Caja Prymera</v>
      </c>
      <c r="DI14" s="9" t="str">
        <f t="shared" si="24"/>
        <v>Caja Piura</v>
      </c>
      <c r="DJ14" s="9" t="str">
        <f t="shared" si="24"/>
        <v>Caja Ica</v>
      </c>
      <c r="DK14" s="9" t="str">
        <f t="shared" si="24"/>
        <v>Caja Cusco</v>
      </c>
      <c r="DL14" s="9" t="str">
        <f t="shared" si="24"/>
        <v>Caja Arequipa</v>
      </c>
      <c r="DM14" s="9" t="str">
        <f t="shared" si="24"/>
        <v>BCP</v>
      </c>
      <c r="DN14" s="9" t="str">
        <f t="shared" si="24"/>
        <v>BBVA Continental</v>
      </c>
      <c r="DO14" s="9" t="str">
        <f t="shared" si="24"/>
        <v>Banco GNB</v>
      </c>
      <c r="DP14" s="9" t="str">
        <f t="shared" si="25"/>
        <v>Banco Financiero</v>
      </c>
      <c r="DQ14" s="9" t="str">
        <f t="shared" si="25"/>
        <v>QAPAQ</v>
      </c>
      <c r="DR14" s="9" t="str">
        <f t="shared" si="25"/>
        <v>MIBANCO</v>
      </c>
      <c r="DS14" s="9" t="str">
        <f t="shared" si="25"/>
        <v>Interbank</v>
      </c>
      <c r="DT14" s="9" t="str">
        <f t="shared" si="25"/>
        <v>GMONEY</v>
      </c>
      <c r="DU14" s="9" t="str">
        <f t="shared" si="25"/>
        <v>Edpyme Solidaridad</v>
      </c>
      <c r="DV14" s="9" t="str">
        <f t="shared" si="25"/>
        <v>Edpyme Alternativa</v>
      </c>
      <c r="DW14" s="9" t="str">
        <f t="shared" si="25"/>
        <v>Edpyme Acceso</v>
      </c>
      <c r="DX14" s="9" t="str">
        <f t="shared" si="25"/>
        <v>Crediscotia</v>
      </c>
      <c r="DY14" s="9" t="str">
        <f t="shared" si="25"/>
        <v>Credinka</v>
      </c>
      <c r="DZ14" s="9" t="str">
        <f t="shared" si="25"/>
        <v>Compartamos</v>
      </c>
      <c r="EA14" s="9" t="str">
        <f t="shared" si="25"/>
        <v>Caja Trujillo</v>
      </c>
      <c r="EB14" s="9" t="str">
        <f t="shared" si="25"/>
        <v>Caja Sullana</v>
      </c>
      <c r="EC14" s="9" t="str">
        <f t="shared" si="25"/>
        <v>Caja Prymera</v>
      </c>
      <c r="ED14" s="9" t="str">
        <f t="shared" si="25"/>
        <v>Caja Piura</v>
      </c>
      <c r="EE14" s="9" t="str">
        <f t="shared" si="25"/>
        <v>Caja Ica</v>
      </c>
      <c r="EF14" s="9" t="str">
        <f t="shared" si="26"/>
        <v>Caja Cusco</v>
      </c>
      <c r="EG14" s="9" t="str">
        <f t="shared" si="26"/>
        <v>Caja Arequipa</v>
      </c>
      <c r="EH14" s="9" t="str">
        <f t="shared" si="26"/>
        <v>BCP</v>
      </c>
      <c r="EI14" s="9" t="str">
        <f t="shared" si="26"/>
        <v>BBVA Continental</v>
      </c>
      <c r="EJ14" s="9" t="str">
        <f t="shared" si="26"/>
        <v>Banco GNB</v>
      </c>
      <c r="EK14" s="9" t="str">
        <f t="shared" si="26"/>
        <v>Banco Financiero</v>
      </c>
      <c r="EL14" s="9" t="str">
        <f t="shared" si="26"/>
        <v>QAPAQ</v>
      </c>
      <c r="EM14" s="9" t="str">
        <f t="shared" si="26"/>
        <v>MIBANCO</v>
      </c>
      <c r="EN14" s="9" t="str">
        <f t="shared" si="26"/>
        <v>Interbank</v>
      </c>
      <c r="EO14" s="9" t="str">
        <f t="shared" si="26"/>
        <v>GMONEY</v>
      </c>
      <c r="EP14" s="9" t="str">
        <f t="shared" si="26"/>
        <v>Edpyme Solidaridad</v>
      </c>
      <c r="EQ14" s="9" t="str">
        <f t="shared" si="26"/>
        <v>Edpyme Alternativa</v>
      </c>
      <c r="ER14" s="9" t="str">
        <f t="shared" si="26"/>
        <v>Edpyme Acceso</v>
      </c>
      <c r="ES14" s="9" t="str">
        <f t="shared" si="26"/>
        <v>Crediscotia</v>
      </c>
      <c r="ET14" s="9" t="str">
        <f t="shared" si="26"/>
        <v>Credinka</v>
      </c>
      <c r="EU14" s="9" t="str">
        <f t="shared" si="26"/>
        <v>Compartamos</v>
      </c>
      <c r="EV14" s="9" t="str">
        <f t="shared" si="27"/>
        <v>Caja Trujillo</v>
      </c>
      <c r="EW14" s="9" t="str">
        <f t="shared" si="27"/>
        <v>Caja Sullana</v>
      </c>
      <c r="EX14" s="9" t="str">
        <f t="shared" si="27"/>
        <v>Caja Prymera</v>
      </c>
      <c r="EY14" s="9" t="str">
        <f t="shared" si="27"/>
        <v>Caja Piura</v>
      </c>
      <c r="EZ14" s="9" t="str">
        <f t="shared" si="27"/>
        <v>Caja Ica</v>
      </c>
      <c r="FA14" s="9" t="str">
        <f t="shared" si="27"/>
        <v>Caja Cusco</v>
      </c>
      <c r="FB14" s="9" t="str">
        <f t="shared" si="27"/>
        <v>Caja Arequipa</v>
      </c>
      <c r="FC14" s="9" t="str">
        <f t="shared" si="27"/>
        <v>BCP</v>
      </c>
      <c r="FD14" s="9" t="str">
        <f t="shared" si="27"/>
        <v>BBVA Continental</v>
      </c>
      <c r="FE14" s="9" t="str">
        <f t="shared" si="27"/>
        <v>Banco GNB</v>
      </c>
      <c r="FF14" s="9" t="str">
        <f t="shared" si="27"/>
        <v>Banco Financiero</v>
      </c>
      <c r="FG14" s="9" t="str">
        <f t="shared" si="27"/>
        <v>QAPAQ</v>
      </c>
      <c r="FH14" s="9" t="str">
        <f t="shared" si="27"/>
        <v>MIBANCO</v>
      </c>
      <c r="FI14" s="9" t="str">
        <f t="shared" si="27"/>
        <v>Interbank</v>
      </c>
      <c r="FJ14" s="9" t="str">
        <f t="shared" si="27"/>
        <v>GMONEY</v>
      </c>
      <c r="FK14" s="9" t="str">
        <f t="shared" si="27"/>
        <v>Edpyme Solidaridad</v>
      </c>
      <c r="FL14" s="9" t="str">
        <f t="shared" si="28"/>
        <v>Edpyme Alternativa</v>
      </c>
      <c r="FM14" s="9" t="str">
        <f t="shared" si="28"/>
        <v>Edpyme Acceso</v>
      </c>
      <c r="FN14" s="9" t="str">
        <f t="shared" si="28"/>
        <v>Crediscotia</v>
      </c>
      <c r="FO14" s="9" t="str">
        <f t="shared" si="28"/>
        <v>Credinka</v>
      </c>
      <c r="FP14" s="9" t="str">
        <f t="shared" si="28"/>
        <v>Compartamos</v>
      </c>
      <c r="FQ14" s="9" t="str">
        <f t="shared" si="28"/>
        <v>Caja Trujillo</v>
      </c>
      <c r="FR14" s="9" t="str">
        <f t="shared" si="28"/>
        <v>Caja Sullana</v>
      </c>
      <c r="FS14" s="9" t="str">
        <f t="shared" si="28"/>
        <v>Caja Prymera</v>
      </c>
      <c r="FT14" s="9" t="str">
        <f t="shared" si="28"/>
        <v>Caja Piura</v>
      </c>
      <c r="FU14" s="9" t="str">
        <f t="shared" si="28"/>
        <v>Caja Ica</v>
      </c>
      <c r="FV14" s="9" t="str">
        <f t="shared" si="28"/>
        <v>Caja Cusco</v>
      </c>
      <c r="FW14" s="9" t="str">
        <f t="shared" si="28"/>
        <v>Caja Arequipa</v>
      </c>
      <c r="FX14" s="9" t="str">
        <f t="shared" si="28"/>
        <v>BCP</v>
      </c>
      <c r="FY14" s="9" t="str">
        <f t="shared" si="28"/>
        <v>BBVA Continental</v>
      </c>
      <c r="FZ14" s="9" t="str">
        <f t="shared" si="28"/>
        <v>Banco GNB</v>
      </c>
      <c r="GA14" s="9" t="str">
        <f t="shared" si="28"/>
        <v>Banco Financiero</v>
      </c>
      <c r="GB14" s="9" t="str">
        <f t="shared" si="29"/>
        <v>QAPAQ</v>
      </c>
      <c r="GC14" s="9" t="str">
        <f t="shared" si="29"/>
        <v>MIBANCO</v>
      </c>
      <c r="GD14" s="9" t="str">
        <f t="shared" si="29"/>
        <v>Interbank</v>
      </c>
      <c r="GE14" s="9" t="str">
        <f t="shared" si="29"/>
        <v>GMONEY</v>
      </c>
      <c r="GF14" s="9" t="str">
        <f t="shared" si="29"/>
        <v>Edpyme Solidaridad</v>
      </c>
      <c r="GG14" s="9" t="str">
        <f t="shared" si="29"/>
        <v>Edpyme Alternativa</v>
      </c>
      <c r="GH14" s="9" t="str">
        <f t="shared" si="29"/>
        <v>Edpyme Acceso</v>
      </c>
      <c r="GI14" s="9" t="str">
        <f t="shared" si="29"/>
        <v>Crediscotia</v>
      </c>
      <c r="GJ14" s="9" t="str">
        <f t="shared" si="29"/>
        <v>Credinka</v>
      </c>
      <c r="GK14" s="9" t="str">
        <f t="shared" si="29"/>
        <v>Compartamos</v>
      </c>
      <c r="GL14" s="9" t="str">
        <f t="shared" si="29"/>
        <v>Caja Trujillo</v>
      </c>
      <c r="GM14" s="9" t="str">
        <f t="shared" si="29"/>
        <v>Caja Sullana</v>
      </c>
      <c r="GN14" s="9" t="str">
        <f t="shared" si="29"/>
        <v>Caja Prymera</v>
      </c>
      <c r="GO14" s="9" t="str">
        <f t="shared" si="29"/>
        <v>Caja Piura</v>
      </c>
      <c r="GP14" s="9" t="str">
        <f t="shared" si="29"/>
        <v>Caja Ica</v>
      </c>
      <c r="GQ14" s="9" t="str">
        <f t="shared" si="29"/>
        <v>Caja Cusco</v>
      </c>
      <c r="GR14" s="9" t="str">
        <f t="shared" si="30"/>
        <v>Caja Arequipa</v>
      </c>
      <c r="GS14" s="9" t="str">
        <f t="shared" si="30"/>
        <v>BCP</v>
      </c>
      <c r="GT14" s="9" t="str">
        <f t="shared" si="30"/>
        <v>BBVA Continental</v>
      </c>
      <c r="GU14" s="9" t="str">
        <f t="shared" si="30"/>
        <v>Banco GNB</v>
      </c>
      <c r="GV14" s="9" t="str">
        <f t="shared" si="30"/>
        <v>Banco Financiero</v>
      </c>
      <c r="GW14" s="9" t="str">
        <f t="shared" si="30"/>
        <v>QAPAQ</v>
      </c>
      <c r="GX14" s="9" t="str">
        <f t="shared" si="30"/>
        <v>MIBANCO</v>
      </c>
      <c r="GY14" s="9" t="str">
        <f t="shared" si="30"/>
        <v>Interbank</v>
      </c>
      <c r="GZ14" s="9" t="str">
        <f t="shared" si="30"/>
        <v>GMONEY</v>
      </c>
      <c r="HA14" s="9" t="str">
        <f t="shared" si="30"/>
        <v>Edpyme Solidaridad</v>
      </c>
      <c r="HB14" s="9" t="str">
        <f t="shared" si="30"/>
        <v>Edpyme Alternativa</v>
      </c>
      <c r="HC14" s="9" t="str">
        <f t="shared" si="30"/>
        <v>Edpyme Acceso</v>
      </c>
      <c r="HD14" s="9" t="str">
        <f t="shared" si="30"/>
        <v>Crediscotia</v>
      </c>
      <c r="HE14" s="9" t="str">
        <f t="shared" si="30"/>
        <v>Credinka</v>
      </c>
      <c r="HF14" s="9" t="str">
        <f t="shared" si="30"/>
        <v>Compartamos</v>
      </c>
      <c r="HG14" s="9" t="str">
        <f t="shared" si="30"/>
        <v>Caja Trujillo</v>
      </c>
      <c r="HH14" s="9" t="str">
        <f t="shared" si="31"/>
        <v>Caja Sullana</v>
      </c>
      <c r="HI14" s="9" t="str">
        <f t="shared" si="31"/>
        <v>Caja Prymera</v>
      </c>
      <c r="HJ14" s="9" t="str">
        <f t="shared" si="31"/>
        <v>Caja Piura</v>
      </c>
      <c r="HK14" s="9" t="str">
        <f t="shared" si="31"/>
        <v>Caja Ica</v>
      </c>
      <c r="HL14" s="9" t="str">
        <f t="shared" si="31"/>
        <v>Caja Cusco</v>
      </c>
      <c r="HM14" s="9" t="str">
        <f t="shared" si="31"/>
        <v>Caja Arequipa</v>
      </c>
      <c r="HN14" s="9" t="str">
        <f t="shared" si="31"/>
        <v>BCP</v>
      </c>
      <c r="HO14" s="9" t="str">
        <f t="shared" si="31"/>
        <v>BBVA Continental</v>
      </c>
      <c r="HP14" s="9" t="str">
        <f t="shared" si="31"/>
        <v>Banco GNB</v>
      </c>
      <c r="HQ14" s="9" t="str">
        <f t="shared" si="31"/>
        <v>Banco Financiero</v>
      </c>
      <c r="HR14" s="9" t="str">
        <f t="shared" si="31"/>
        <v>QAPAQ</v>
      </c>
      <c r="HS14" s="9" t="str">
        <f t="shared" si="31"/>
        <v>MIBANCO</v>
      </c>
      <c r="HT14" s="9" t="str">
        <f t="shared" si="31"/>
        <v>Interbank</v>
      </c>
      <c r="HU14" s="9" t="str">
        <f t="shared" si="31"/>
        <v>GMONEY</v>
      </c>
      <c r="HV14" s="9" t="str">
        <f t="shared" si="31"/>
        <v>Edpyme Solidaridad</v>
      </c>
      <c r="HW14" s="9" t="str">
        <f t="shared" si="31"/>
        <v>Edpyme Alternativa</v>
      </c>
      <c r="HX14" s="9" t="str">
        <f t="shared" si="32"/>
        <v>Edpyme Acceso</v>
      </c>
      <c r="HY14" s="9" t="str">
        <f t="shared" si="32"/>
        <v>Crediscotia</v>
      </c>
      <c r="HZ14" s="9" t="str">
        <f t="shared" si="32"/>
        <v>Credinka</v>
      </c>
      <c r="IA14" s="9" t="str">
        <f t="shared" si="32"/>
        <v>Compartamos</v>
      </c>
      <c r="IB14" s="9" t="str">
        <f t="shared" si="32"/>
        <v>Caja Trujillo</v>
      </c>
      <c r="IC14" s="9" t="str">
        <f t="shared" si="32"/>
        <v>Caja Sullana</v>
      </c>
      <c r="ID14" s="9" t="str">
        <f t="shared" si="32"/>
        <v>Caja Prymera</v>
      </c>
      <c r="IE14" s="9" t="str">
        <f t="shared" si="32"/>
        <v>Caja Piura</v>
      </c>
      <c r="IF14" s="9" t="str">
        <f t="shared" si="32"/>
        <v>Caja Ica</v>
      </c>
      <c r="IG14" s="9" t="str">
        <f t="shared" si="32"/>
        <v>Caja Cusco</v>
      </c>
      <c r="IH14" s="9" t="str">
        <f t="shared" si="32"/>
        <v>Caja Arequipa</v>
      </c>
      <c r="II14" s="9" t="str">
        <f t="shared" si="32"/>
        <v>BCP</v>
      </c>
      <c r="IJ14" s="9" t="str">
        <f t="shared" si="32"/>
        <v>BBVA Continental</v>
      </c>
      <c r="IK14" s="9" t="str">
        <f t="shared" si="32"/>
        <v>Banco GNB</v>
      </c>
      <c r="IL14" s="9" t="str">
        <f t="shared" si="32"/>
        <v>Banco Financiero</v>
      </c>
      <c r="IM14" s="9" t="str">
        <f t="shared" si="32"/>
        <v>QAPAQ</v>
      </c>
      <c r="IN14" s="9" t="str">
        <f t="shared" si="33"/>
        <v>MIBANCO</v>
      </c>
      <c r="IO14" s="9" t="str">
        <f t="shared" si="33"/>
        <v>Interbank</v>
      </c>
      <c r="IP14" s="9" t="str">
        <f t="shared" si="33"/>
        <v>GMONEY</v>
      </c>
      <c r="IQ14" s="9" t="str">
        <f t="shared" si="33"/>
        <v>Edpyme Solidaridad</v>
      </c>
      <c r="IR14" s="9" t="str">
        <f t="shared" si="33"/>
        <v>Edpyme Alternativa</v>
      </c>
      <c r="IS14" s="9" t="str">
        <f t="shared" si="33"/>
        <v>Edpyme Acceso</v>
      </c>
      <c r="IT14" s="9" t="str">
        <f t="shared" si="33"/>
        <v>Crediscotia</v>
      </c>
      <c r="IU14" s="9" t="str">
        <f t="shared" si="33"/>
        <v>Credinka</v>
      </c>
      <c r="IV14" s="9" t="str">
        <f t="shared" si="33"/>
        <v>Compartamos</v>
      </c>
      <c r="IW14" s="9" t="str">
        <f t="shared" si="33"/>
        <v>Caja Trujillo</v>
      </c>
      <c r="IX14" s="9" t="str">
        <f t="shared" si="33"/>
        <v>Caja Sullana</v>
      </c>
      <c r="IY14" s="9" t="str">
        <f t="shared" si="33"/>
        <v>Caja Prymera</v>
      </c>
      <c r="IZ14" s="9" t="str">
        <f t="shared" si="33"/>
        <v>Caja Piura</v>
      </c>
      <c r="JA14" s="9" t="str">
        <f t="shared" si="33"/>
        <v>Caja Ica</v>
      </c>
      <c r="JB14" s="9" t="str">
        <f t="shared" si="33"/>
        <v>Caja Cusco</v>
      </c>
      <c r="JC14" s="9" t="str">
        <f t="shared" si="33"/>
        <v>Caja Arequipa</v>
      </c>
      <c r="JD14" s="9" t="str">
        <f t="shared" si="34"/>
        <v>BCP</v>
      </c>
      <c r="JE14" s="9" t="str">
        <f t="shared" si="34"/>
        <v>BBVA Continental</v>
      </c>
      <c r="JF14" s="9" t="str">
        <f t="shared" si="34"/>
        <v>Banco GNB</v>
      </c>
      <c r="JG14" s="9" t="str">
        <f t="shared" si="34"/>
        <v>Banco Financiero</v>
      </c>
      <c r="JH14" s="9" t="str">
        <f t="shared" si="34"/>
        <v>QAPAQ</v>
      </c>
      <c r="JI14" s="9" t="str">
        <f t="shared" si="34"/>
        <v>MIBANCO</v>
      </c>
      <c r="JJ14" s="9" t="str">
        <f t="shared" si="34"/>
        <v>Interbank</v>
      </c>
      <c r="JK14" s="9" t="str">
        <f t="shared" si="34"/>
        <v>GMONEY</v>
      </c>
      <c r="JL14" s="9" t="str">
        <f t="shared" si="34"/>
        <v>Edpyme Solidaridad</v>
      </c>
      <c r="JM14" s="9" t="str">
        <f t="shared" si="34"/>
        <v>Edpyme Alternativa</v>
      </c>
      <c r="JN14" s="9" t="str">
        <f t="shared" si="34"/>
        <v>Edpyme Acceso</v>
      </c>
      <c r="JO14" s="9" t="str">
        <f t="shared" si="34"/>
        <v>Crediscotia</v>
      </c>
      <c r="JP14" s="9" t="str">
        <f t="shared" si="34"/>
        <v>Credinka</v>
      </c>
      <c r="JQ14" s="9" t="str">
        <f t="shared" si="34"/>
        <v>Compartamos</v>
      </c>
      <c r="JR14" s="9" t="str">
        <f t="shared" si="34"/>
        <v>Caja Trujillo</v>
      </c>
      <c r="JS14" s="9" t="str">
        <f t="shared" si="34"/>
        <v>Caja Sullana</v>
      </c>
      <c r="JT14" s="9" t="str">
        <f t="shared" si="35"/>
        <v>Caja Prymera</v>
      </c>
      <c r="JU14" s="9" t="str">
        <f t="shared" si="35"/>
        <v>Caja Piura</v>
      </c>
      <c r="JV14" s="9" t="str">
        <f t="shared" si="35"/>
        <v>Caja Ica</v>
      </c>
      <c r="JW14" s="9" t="str">
        <f t="shared" si="35"/>
        <v>Caja Cusco</v>
      </c>
      <c r="JX14" s="9" t="str">
        <f t="shared" si="35"/>
        <v>Caja Arequipa</v>
      </c>
      <c r="JY14" s="9" t="str">
        <f t="shared" si="35"/>
        <v>BCP</v>
      </c>
      <c r="JZ14" s="9" t="str">
        <f t="shared" si="35"/>
        <v>BBVA Continental</v>
      </c>
      <c r="KA14" s="9" t="str">
        <f t="shared" si="35"/>
        <v>Banco GNB</v>
      </c>
      <c r="KB14" s="9" t="str">
        <f t="shared" si="35"/>
        <v>Banco Financiero</v>
      </c>
      <c r="KC14" s="9" t="str">
        <f t="shared" si="35"/>
        <v>QAPAQ</v>
      </c>
      <c r="KD14" s="9" t="str">
        <f t="shared" si="35"/>
        <v>MIBANCO</v>
      </c>
      <c r="KE14" s="9" t="str">
        <f t="shared" si="35"/>
        <v>Interbank</v>
      </c>
      <c r="KF14" s="9" t="str">
        <f t="shared" si="35"/>
        <v>GMONEY</v>
      </c>
      <c r="KG14" s="9" t="str">
        <f t="shared" si="35"/>
        <v>Edpyme Solidaridad</v>
      </c>
      <c r="KH14" s="9" t="str">
        <f t="shared" si="35"/>
        <v>Edpyme Alternativa</v>
      </c>
      <c r="KI14" s="9" t="str">
        <f t="shared" si="35"/>
        <v>Edpyme Acceso</v>
      </c>
      <c r="KJ14" s="9" t="str">
        <f t="shared" si="36"/>
        <v>Crediscotia</v>
      </c>
      <c r="KK14" s="9" t="str">
        <f t="shared" si="36"/>
        <v>Credinka</v>
      </c>
      <c r="KL14" s="9" t="str">
        <f t="shared" si="36"/>
        <v>Compartamos</v>
      </c>
      <c r="KM14" s="9" t="str">
        <f t="shared" si="36"/>
        <v>Caja Trujillo</v>
      </c>
      <c r="KN14" s="9" t="str">
        <f t="shared" si="36"/>
        <v>Caja Sullana</v>
      </c>
      <c r="KO14" s="9" t="str">
        <f t="shared" si="36"/>
        <v>Caja Prymera</v>
      </c>
      <c r="KP14" s="9" t="str">
        <f t="shared" si="36"/>
        <v>Caja Piura</v>
      </c>
      <c r="KQ14" s="9" t="str">
        <f t="shared" si="36"/>
        <v>Caja Ica</v>
      </c>
      <c r="KR14" s="9" t="str">
        <f t="shared" si="36"/>
        <v>Caja Cusco</v>
      </c>
      <c r="KS14" s="9" t="str">
        <f t="shared" si="36"/>
        <v>Caja Arequipa</v>
      </c>
      <c r="KT14" s="9" t="str">
        <f t="shared" si="36"/>
        <v>BCP</v>
      </c>
      <c r="KU14" s="9" t="str">
        <f t="shared" si="36"/>
        <v>BBVA Continental</v>
      </c>
      <c r="KV14" s="9" t="str">
        <f t="shared" si="36"/>
        <v>Banco GNB</v>
      </c>
      <c r="KW14" s="9" t="str">
        <f t="shared" si="36"/>
        <v>Banco Financiero</v>
      </c>
      <c r="KX14" s="9" t="str">
        <f t="shared" si="36"/>
        <v>QAPAQ</v>
      </c>
      <c r="KY14" s="9" t="str">
        <f t="shared" si="36"/>
        <v>MIBANCO</v>
      </c>
      <c r="KZ14" s="9" t="str">
        <f t="shared" si="37"/>
        <v>Interbank</v>
      </c>
      <c r="LA14" s="9" t="str">
        <f t="shared" si="37"/>
        <v>GMONEY</v>
      </c>
      <c r="LB14" s="9" t="str">
        <f t="shared" si="37"/>
        <v>Edpyme Solidaridad</v>
      </c>
      <c r="LC14" s="9" t="str">
        <f t="shared" si="37"/>
        <v>Edpyme Alternativa</v>
      </c>
      <c r="LD14" s="9" t="str">
        <f t="shared" si="37"/>
        <v>Edpyme Acceso</v>
      </c>
      <c r="LE14" s="9" t="str">
        <f t="shared" si="37"/>
        <v>Crediscotia</v>
      </c>
      <c r="LF14" s="9" t="str">
        <f t="shared" si="37"/>
        <v>Credinka</v>
      </c>
      <c r="LG14" s="9" t="str">
        <f t="shared" si="37"/>
        <v>Compartamos</v>
      </c>
      <c r="LH14" s="9" t="str">
        <f t="shared" si="37"/>
        <v>Caja Trujillo</v>
      </c>
      <c r="LI14" s="9" t="str">
        <f t="shared" si="37"/>
        <v>Caja Sullana</v>
      </c>
      <c r="LJ14" s="9" t="str">
        <f t="shared" si="37"/>
        <v>Caja Prymera</v>
      </c>
      <c r="LK14" s="9" t="str">
        <f t="shared" si="37"/>
        <v>Caja Piura</v>
      </c>
      <c r="LL14" s="9" t="str">
        <f t="shared" si="37"/>
        <v>Caja Ica</v>
      </c>
      <c r="LM14" s="9" t="str">
        <f t="shared" si="37"/>
        <v>Caja Cusco</v>
      </c>
      <c r="LN14" s="9" t="str">
        <f t="shared" si="37"/>
        <v>Caja Arequipa</v>
      </c>
      <c r="LO14" s="9" t="str">
        <f t="shared" si="37"/>
        <v>BCP</v>
      </c>
      <c r="LP14" s="9" t="str">
        <f t="shared" si="38"/>
        <v>BBVA Continental</v>
      </c>
      <c r="LQ14" s="9" t="str">
        <f t="shared" si="38"/>
        <v>Banco GNB</v>
      </c>
      <c r="LR14" s="9" t="str">
        <f t="shared" si="38"/>
        <v>Banco Financiero</v>
      </c>
      <c r="LS14" s="9" t="str">
        <f t="shared" si="38"/>
        <v>QAPAQ</v>
      </c>
      <c r="LT14" s="9" t="str">
        <f t="shared" si="38"/>
        <v>MIBANCO</v>
      </c>
      <c r="LU14" s="9" t="str">
        <f t="shared" si="38"/>
        <v>Interbank</v>
      </c>
      <c r="LV14" s="9" t="str">
        <f t="shared" si="38"/>
        <v>GMONEY</v>
      </c>
      <c r="LW14" s="9" t="str">
        <f t="shared" si="38"/>
        <v>Edpyme Solidaridad</v>
      </c>
      <c r="LX14" s="9" t="str">
        <f t="shared" si="38"/>
        <v>Edpyme Alternativa</v>
      </c>
      <c r="LY14" s="9" t="str">
        <f t="shared" si="38"/>
        <v>Edpyme Acceso</v>
      </c>
      <c r="LZ14" s="9" t="str">
        <f t="shared" si="38"/>
        <v>Crediscotia</v>
      </c>
      <c r="MA14" s="9" t="str">
        <f t="shared" si="38"/>
        <v>Credinka</v>
      </c>
      <c r="MB14" s="9" t="str">
        <f t="shared" si="38"/>
        <v>Compartamos</v>
      </c>
      <c r="MC14" s="9" t="str">
        <f t="shared" si="38"/>
        <v>Caja Trujillo</v>
      </c>
      <c r="MD14" s="9" t="str">
        <f t="shared" si="38"/>
        <v>Caja Sullana</v>
      </c>
      <c r="ME14" s="9" t="str">
        <f t="shared" si="38"/>
        <v>Caja Prymera</v>
      </c>
      <c r="MF14" s="9" t="str">
        <f t="shared" si="39"/>
        <v>Caja Piura</v>
      </c>
      <c r="MG14" s="9" t="str">
        <f t="shared" si="39"/>
        <v>Caja Ica</v>
      </c>
      <c r="MH14" s="9" t="str">
        <f t="shared" si="39"/>
        <v>Caja Cusco</v>
      </c>
      <c r="MI14" s="9" t="str">
        <f t="shared" si="39"/>
        <v>Caja Arequipa</v>
      </c>
      <c r="MJ14" s="9" t="str">
        <f t="shared" si="39"/>
        <v>BCP</v>
      </c>
      <c r="MK14" s="9" t="str">
        <f t="shared" si="39"/>
        <v>BBVA Continental</v>
      </c>
      <c r="ML14" s="9" t="str">
        <f t="shared" si="39"/>
        <v>Banco GNB</v>
      </c>
      <c r="MM14" s="9" t="str">
        <f t="shared" si="39"/>
        <v>Banco Financiero</v>
      </c>
      <c r="MN14" s="9" t="str">
        <f t="shared" si="39"/>
        <v>QAPAQ</v>
      </c>
      <c r="MO14" s="9" t="str">
        <f t="shared" si="39"/>
        <v>MIBANCO</v>
      </c>
      <c r="MP14" s="9" t="str">
        <f t="shared" si="39"/>
        <v>Interbank</v>
      </c>
      <c r="MQ14" s="9" t="str">
        <f t="shared" si="39"/>
        <v>GMONEY</v>
      </c>
      <c r="MR14" s="9" t="str">
        <f t="shared" si="39"/>
        <v>Edpyme Solidaridad</v>
      </c>
      <c r="MS14" s="9" t="str">
        <f t="shared" si="39"/>
        <v>Edpyme Alternativa</v>
      </c>
      <c r="MT14" s="9" t="str">
        <f t="shared" si="39"/>
        <v>Edpyme Acceso</v>
      </c>
      <c r="MU14" s="9" t="str">
        <f t="shared" si="39"/>
        <v>Crediscotia</v>
      </c>
      <c r="MV14" s="9" t="str">
        <f t="shared" si="40"/>
        <v>Credinka</v>
      </c>
      <c r="MW14" s="9" t="str">
        <f t="shared" si="40"/>
        <v>Compartamos</v>
      </c>
      <c r="MX14" s="9" t="str">
        <f t="shared" si="40"/>
        <v>Caja Trujillo</v>
      </c>
      <c r="MY14" s="9" t="str">
        <f t="shared" si="40"/>
        <v>Caja Sullana</v>
      </c>
      <c r="MZ14" s="9" t="str">
        <f t="shared" si="40"/>
        <v>Caja Prymera</v>
      </c>
      <c r="NA14" s="9" t="str">
        <f t="shared" si="40"/>
        <v>Caja Piura</v>
      </c>
      <c r="NB14" s="9" t="str">
        <f t="shared" si="40"/>
        <v>Caja Ica</v>
      </c>
      <c r="NC14" s="9" t="str">
        <f t="shared" si="40"/>
        <v>Caja Cusco</v>
      </c>
      <c r="ND14" s="9" t="str">
        <f t="shared" si="40"/>
        <v>Caja Arequipa</v>
      </c>
      <c r="NE14" s="9" t="str">
        <f t="shared" si="40"/>
        <v>BCP</v>
      </c>
      <c r="NF14" s="9" t="str">
        <f t="shared" si="40"/>
        <v>BBVA Continental</v>
      </c>
      <c r="NG14" s="9" t="str">
        <f t="shared" si="40"/>
        <v>Banco GNB</v>
      </c>
      <c r="NH14" s="9" t="str">
        <f t="shared" si="40"/>
        <v>Banco Financiero</v>
      </c>
      <c r="NI14" s="9" t="str">
        <f t="shared" si="40"/>
        <v>QAPAQ</v>
      </c>
      <c r="NJ14" s="9" t="str">
        <f t="shared" si="40"/>
        <v>MIBANCO</v>
      </c>
      <c r="NK14" s="9" t="str">
        <f t="shared" si="40"/>
        <v>Interbank</v>
      </c>
    </row>
    <row r="15" spans="1:375" s="9" customFormat="1" x14ac:dyDescent="0.25">
      <c r="A15" s="8">
        <v>7</v>
      </c>
      <c r="B15" s="9" t="s">
        <v>20</v>
      </c>
      <c r="C15" s="9" t="s">
        <v>19</v>
      </c>
      <c r="D15" s="9" t="s">
        <v>18</v>
      </c>
      <c r="E15" s="9" t="s">
        <v>17</v>
      </c>
      <c r="F15" s="9" t="s">
        <v>16</v>
      </c>
      <c r="G15" s="9" t="str">
        <f t="shared" si="41"/>
        <v>Caja Sullana</v>
      </c>
      <c r="H15" s="9" t="str">
        <f t="shared" si="41"/>
        <v>Caja Prymera</v>
      </c>
      <c r="I15" s="9" t="str">
        <f t="shared" si="41"/>
        <v>Caja Piura</v>
      </c>
      <c r="J15" s="9" t="str">
        <f t="shared" si="41"/>
        <v>Caja Ica</v>
      </c>
      <c r="K15" s="9" t="str">
        <f t="shared" si="41"/>
        <v>Caja Cusco</v>
      </c>
      <c r="L15" s="9" t="str">
        <f t="shared" si="41"/>
        <v>Caja Arequipa</v>
      </c>
      <c r="M15" s="9" t="str">
        <f t="shared" si="41"/>
        <v>BCP</v>
      </c>
      <c r="N15" s="9" t="str">
        <f t="shared" si="41"/>
        <v>BBVA Continental</v>
      </c>
      <c r="O15" s="9" t="str">
        <f t="shared" si="41"/>
        <v>Banco GNB</v>
      </c>
      <c r="P15" s="9" t="str">
        <f t="shared" si="41"/>
        <v>Banco Financiero</v>
      </c>
      <c r="Q15" s="9" t="str">
        <f t="shared" si="41"/>
        <v>QAPAQ</v>
      </c>
      <c r="R15" s="9" t="str">
        <f t="shared" si="41"/>
        <v>MIBANCO</v>
      </c>
      <c r="S15" s="9" t="str">
        <f t="shared" si="41"/>
        <v>Interbank</v>
      </c>
      <c r="T15" s="9" t="str">
        <f t="shared" si="41"/>
        <v>GMONEY</v>
      </c>
      <c r="U15" s="9" t="str">
        <f t="shared" si="41"/>
        <v>Edpyme Solidaridad</v>
      </c>
      <c r="V15" s="9" t="str">
        <f t="shared" si="41"/>
        <v>Edpyme Alternativa</v>
      </c>
      <c r="W15" s="9" t="str">
        <f t="shared" si="18"/>
        <v>Edpyme Acceso</v>
      </c>
      <c r="X15" s="9" t="str">
        <f t="shared" si="19"/>
        <v>Crediscotia</v>
      </c>
      <c r="Y15" s="9" t="str">
        <f t="shared" si="19"/>
        <v>Credinka</v>
      </c>
      <c r="Z15" s="9" t="str">
        <f t="shared" si="19"/>
        <v>Compartamos</v>
      </c>
      <c r="AA15" s="9" t="str">
        <f t="shared" si="19"/>
        <v>Caja Trujillo</v>
      </c>
      <c r="AB15" s="9" t="str">
        <f t="shared" si="19"/>
        <v>Caja Sullana</v>
      </c>
      <c r="AC15" s="9" t="str">
        <f t="shared" si="19"/>
        <v>Caja Prymera</v>
      </c>
      <c r="AD15" s="9" t="str">
        <f t="shared" si="19"/>
        <v>Caja Piura</v>
      </c>
      <c r="AE15" s="9" t="str">
        <f t="shared" si="19"/>
        <v>Caja Ica</v>
      </c>
      <c r="AF15" s="9" t="str">
        <f t="shared" si="19"/>
        <v>Caja Cusco</v>
      </c>
      <c r="AG15" s="9" t="str">
        <f t="shared" si="19"/>
        <v>Caja Arequipa</v>
      </c>
      <c r="AH15" s="9" t="str">
        <f t="shared" si="19"/>
        <v>BCP</v>
      </c>
      <c r="AI15" s="9" t="str">
        <f t="shared" si="19"/>
        <v>BBVA Continental</v>
      </c>
      <c r="AJ15" s="9" t="str">
        <f t="shared" si="19"/>
        <v>Banco GNB</v>
      </c>
      <c r="AK15" s="9" t="str">
        <f t="shared" si="19"/>
        <v>Banco Financiero</v>
      </c>
      <c r="AL15" s="9" t="str">
        <f t="shared" si="19"/>
        <v>QAPAQ</v>
      </c>
      <c r="AM15" s="9" t="str">
        <f t="shared" si="19"/>
        <v>MIBANCO</v>
      </c>
      <c r="AN15" s="9" t="str">
        <f t="shared" si="20"/>
        <v>Interbank</v>
      </c>
      <c r="AO15" s="9" t="str">
        <f t="shared" si="20"/>
        <v>GMONEY</v>
      </c>
      <c r="AP15" s="9" t="str">
        <f t="shared" si="20"/>
        <v>Edpyme Solidaridad</v>
      </c>
      <c r="AQ15" s="9" t="str">
        <f t="shared" si="20"/>
        <v>Edpyme Alternativa</v>
      </c>
      <c r="AR15" s="9" t="str">
        <f t="shared" si="20"/>
        <v>Edpyme Acceso</v>
      </c>
      <c r="AS15" s="9" t="str">
        <f t="shared" si="20"/>
        <v>Crediscotia</v>
      </c>
      <c r="AT15" s="9" t="str">
        <f t="shared" si="20"/>
        <v>Credinka</v>
      </c>
      <c r="AU15" s="9" t="str">
        <f t="shared" si="20"/>
        <v>Compartamos</v>
      </c>
      <c r="AV15" s="9" t="str">
        <f t="shared" si="20"/>
        <v>Caja Trujillo</v>
      </c>
      <c r="AW15" s="9" t="str">
        <f t="shared" si="20"/>
        <v>Caja Sullana</v>
      </c>
      <c r="AX15" s="9" t="str">
        <f t="shared" si="20"/>
        <v>Caja Prymera</v>
      </c>
      <c r="AY15" s="9" t="str">
        <f t="shared" si="20"/>
        <v>Caja Piura</v>
      </c>
      <c r="AZ15" s="9" t="str">
        <f t="shared" si="20"/>
        <v>Caja Ica</v>
      </c>
      <c r="BA15" s="9" t="str">
        <f t="shared" si="20"/>
        <v>Caja Cusco</v>
      </c>
      <c r="BB15" s="9" t="str">
        <f t="shared" si="20"/>
        <v>Caja Arequipa</v>
      </c>
      <c r="BC15" s="9" t="str">
        <f t="shared" si="20"/>
        <v>BCP</v>
      </c>
      <c r="BD15" s="9" t="str">
        <f t="shared" si="21"/>
        <v>BBVA Continental</v>
      </c>
      <c r="BE15" s="9" t="str">
        <f t="shared" si="21"/>
        <v>Banco GNB</v>
      </c>
      <c r="BF15" s="9" t="str">
        <f t="shared" si="21"/>
        <v>Banco Financiero</v>
      </c>
      <c r="BG15" s="9" t="str">
        <f t="shared" si="21"/>
        <v>QAPAQ</v>
      </c>
      <c r="BH15" s="9" t="str">
        <f t="shared" si="21"/>
        <v>MIBANCO</v>
      </c>
      <c r="BI15" s="9" t="str">
        <f t="shared" si="21"/>
        <v>Interbank</v>
      </c>
      <c r="BJ15" s="9" t="str">
        <f t="shared" si="21"/>
        <v>GMONEY</v>
      </c>
      <c r="BK15" s="9" t="str">
        <f t="shared" si="21"/>
        <v>Edpyme Solidaridad</v>
      </c>
      <c r="BL15" s="9" t="str">
        <f t="shared" si="21"/>
        <v>Edpyme Alternativa</v>
      </c>
      <c r="BM15" s="9" t="str">
        <f t="shared" si="21"/>
        <v>Edpyme Acceso</v>
      </c>
      <c r="BN15" s="9" t="str">
        <f t="shared" si="21"/>
        <v>Crediscotia</v>
      </c>
      <c r="BO15" s="9" t="str">
        <f t="shared" si="21"/>
        <v>Credinka</v>
      </c>
      <c r="BP15" s="9" t="str">
        <f t="shared" si="21"/>
        <v>Compartamos</v>
      </c>
      <c r="BQ15" s="9" t="str">
        <f t="shared" si="21"/>
        <v>Caja Trujillo</v>
      </c>
      <c r="BR15" s="9" t="str">
        <f t="shared" si="21"/>
        <v>Caja Sullana</v>
      </c>
      <c r="BS15" s="9" t="str">
        <f t="shared" si="21"/>
        <v>Caja Prymera</v>
      </c>
      <c r="BT15" s="9" t="str">
        <f t="shared" si="22"/>
        <v>Caja Piura</v>
      </c>
      <c r="BU15" s="9" t="str">
        <f t="shared" si="22"/>
        <v>Caja Ica</v>
      </c>
      <c r="BV15" s="9" t="str">
        <f t="shared" si="22"/>
        <v>Caja Cusco</v>
      </c>
      <c r="BW15" s="9" t="str">
        <f t="shared" si="22"/>
        <v>Caja Arequipa</v>
      </c>
      <c r="BX15" s="9" t="str">
        <f t="shared" si="22"/>
        <v>BCP</v>
      </c>
      <c r="BY15" s="9" t="str">
        <f t="shared" si="22"/>
        <v>BBVA Continental</v>
      </c>
      <c r="BZ15" s="9" t="str">
        <f t="shared" si="22"/>
        <v>Banco GNB</v>
      </c>
      <c r="CA15" s="9" t="str">
        <f t="shared" si="22"/>
        <v>Banco Financiero</v>
      </c>
      <c r="CB15" s="9" t="str">
        <f t="shared" si="22"/>
        <v>QAPAQ</v>
      </c>
      <c r="CC15" s="9" t="str">
        <f t="shared" si="22"/>
        <v>MIBANCO</v>
      </c>
      <c r="CD15" s="9" t="str">
        <f t="shared" si="22"/>
        <v>Interbank</v>
      </c>
      <c r="CE15" s="9" t="str">
        <f t="shared" si="22"/>
        <v>GMONEY</v>
      </c>
      <c r="CF15" s="9" t="str">
        <f t="shared" si="22"/>
        <v>Edpyme Solidaridad</v>
      </c>
      <c r="CG15" s="9" t="str">
        <f t="shared" si="22"/>
        <v>Edpyme Alternativa</v>
      </c>
      <c r="CH15" s="9" t="str">
        <f t="shared" si="22"/>
        <v>Edpyme Acceso</v>
      </c>
      <c r="CI15" s="9" t="str">
        <f t="shared" si="22"/>
        <v>Crediscotia</v>
      </c>
      <c r="CJ15" s="9" t="str">
        <f t="shared" si="23"/>
        <v>Credinka</v>
      </c>
      <c r="CK15" s="9" t="str">
        <f t="shared" si="23"/>
        <v>Compartamos</v>
      </c>
      <c r="CL15" s="9" t="str">
        <f t="shared" si="23"/>
        <v>Caja Trujillo</v>
      </c>
      <c r="CM15" s="9" t="str">
        <f t="shared" si="23"/>
        <v>Caja Sullana</v>
      </c>
      <c r="CN15" s="9" t="str">
        <f t="shared" si="23"/>
        <v>Caja Prymera</v>
      </c>
      <c r="CO15" s="9" t="str">
        <f t="shared" si="23"/>
        <v>Caja Piura</v>
      </c>
      <c r="CP15" s="9" t="str">
        <f t="shared" si="23"/>
        <v>Caja Ica</v>
      </c>
      <c r="CQ15" s="9" t="str">
        <f t="shared" si="23"/>
        <v>Caja Cusco</v>
      </c>
      <c r="CR15" s="9" t="str">
        <f t="shared" si="23"/>
        <v>Caja Arequipa</v>
      </c>
      <c r="CS15" s="9" t="str">
        <f t="shared" si="23"/>
        <v>BCP</v>
      </c>
      <c r="CT15" s="9" t="str">
        <f t="shared" si="23"/>
        <v>BBVA Continental</v>
      </c>
      <c r="CU15" s="9" t="str">
        <f t="shared" si="23"/>
        <v>Banco GNB</v>
      </c>
      <c r="CV15" s="9" t="str">
        <f t="shared" si="23"/>
        <v>Banco Financiero</v>
      </c>
      <c r="CW15" s="9" t="str">
        <f t="shared" si="23"/>
        <v>QAPAQ</v>
      </c>
      <c r="CX15" s="9" t="str">
        <f t="shared" si="23"/>
        <v>MIBANCO</v>
      </c>
      <c r="CY15" s="9" t="str">
        <f t="shared" si="23"/>
        <v>Interbank</v>
      </c>
      <c r="CZ15" s="9" t="str">
        <f t="shared" si="24"/>
        <v>GMONEY</v>
      </c>
      <c r="DA15" s="9" t="str">
        <f t="shared" si="24"/>
        <v>Edpyme Solidaridad</v>
      </c>
      <c r="DB15" s="9" t="str">
        <f t="shared" si="24"/>
        <v>Edpyme Alternativa</v>
      </c>
      <c r="DC15" s="9" t="str">
        <f t="shared" si="24"/>
        <v>Edpyme Acceso</v>
      </c>
      <c r="DD15" s="9" t="str">
        <f t="shared" si="24"/>
        <v>Crediscotia</v>
      </c>
      <c r="DE15" s="9" t="str">
        <f t="shared" si="24"/>
        <v>Credinka</v>
      </c>
      <c r="DF15" s="9" t="str">
        <f t="shared" si="24"/>
        <v>Compartamos</v>
      </c>
      <c r="DG15" s="9" t="str">
        <f t="shared" si="24"/>
        <v>Caja Trujillo</v>
      </c>
      <c r="DH15" s="9" t="str">
        <f t="shared" si="24"/>
        <v>Caja Sullana</v>
      </c>
      <c r="DI15" s="9" t="str">
        <f t="shared" si="24"/>
        <v>Caja Prymera</v>
      </c>
      <c r="DJ15" s="9" t="str">
        <f t="shared" si="24"/>
        <v>Caja Piura</v>
      </c>
      <c r="DK15" s="9" t="str">
        <f t="shared" si="24"/>
        <v>Caja Ica</v>
      </c>
      <c r="DL15" s="9" t="str">
        <f t="shared" si="24"/>
        <v>Caja Cusco</v>
      </c>
      <c r="DM15" s="9" t="str">
        <f t="shared" si="24"/>
        <v>Caja Arequipa</v>
      </c>
      <c r="DN15" s="9" t="str">
        <f t="shared" si="24"/>
        <v>BCP</v>
      </c>
      <c r="DO15" s="9" t="str">
        <f t="shared" si="24"/>
        <v>BBVA Continental</v>
      </c>
      <c r="DP15" s="9" t="str">
        <f t="shared" si="25"/>
        <v>Banco GNB</v>
      </c>
      <c r="DQ15" s="9" t="str">
        <f t="shared" si="25"/>
        <v>Banco Financiero</v>
      </c>
      <c r="DR15" s="9" t="str">
        <f t="shared" si="25"/>
        <v>QAPAQ</v>
      </c>
      <c r="DS15" s="9" t="str">
        <f t="shared" si="25"/>
        <v>MIBANCO</v>
      </c>
      <c r="DT15" s="9" t="str">
        <f t="shared" si="25"/>
        <v>Interbank</v>
      </c>
      <c r="DU15" s="9" t="str">
        <f t="shared" si="25"/>
        <v>GMONEY</v>
      </c>
      <c r="DV15" s="9" t="str">
        <f t="shared" si="25"/>
        <v>Edpyme Solidaridad</v>
      </c>
      <c r="DW15" s="9" t="str">
        <f t="shared" si="25"/>
        <v>Edpyme Alternativa</v>
      </c>
      <c r="DX15" s="9" t="str">
        <f t="shared" si="25"/>
        <v>Edpyme Acceso</v>
      </c>
      <c r="DY15" s="9" t="str">
        <f t="shared" si="25"/>
        <v>Crediscotia</v>
      </c>
      <c r="DZ15" s="9" t="str">
        <f t="shared" si="25"/>
        <v>Credinka</v>
      </c>
      <c r="EA15" s="9" t="str">
        <f t="shared" si="25"/>
        <v>Compartamos</v>
      </c>
      <c r="EB15" s="9" t="str">
        <f t="shared" si="25"/>
        <v>Caja Trujillo</v>
      </c>
      <c r="EC15" s="9" t="str">
        <f t="shared" si="25"/>
        <v>Caja Sullana</v>
      </c>
      <c r="ED15" s="9" t="str">
        <f t="shared" si="25"/>
        <v>Caja Prymera</v>
      </c>
      <c r="EE15" s="9" t="str">
        <f t="shared" si="25"/>
        <v>Caja Piura</v>
      </c>
      <c r="EF15" s="9" t="str">
        <f t="shared" si="26"/>
        <v>Caja Ica</v>
      </c>
      <c r="EG15" s="9" t="str">
        <f t="shared" si="26"/>
        <v>Caja Cusco</v>
      </c>
      <c r="EH15" s="9" t="str">
        <f t="shared" si="26"/>
        <v>Caja Arequipa</v>
      </c>
      <c r="EI15" s="9" t="str">
        <f t="shared" si="26"/>
        <v>BCP</v>
      </c>
      <c r="EJ15" s="9" t="str">
        <f t="shared" si="26"/>
        <v>BBVA Continental</v>
      </c>
      <c r="EK15" s="9" t="str">
        <f t="shared" si="26"/>
        <v>Banco GNB</v>
      </c>
      <c r="EL15" s="9" t="str">
        <f t="shared" si="26"/>
        <v>Banco Financiero</v>
      </c>
      <c r="EM15" s="9" t="str">
        <f t="shared" si="26"/>
        <v>QAPAQ</v>
      </c>
      <c r="EN15" s="9" t="str">
        <f t="shared" si="26"/>
        <v>MIBANCO</v>
      </c>
      <c r="EO15" s="9" t="str">
        <f t="shared" si="26"/>
        <v>Interbank</v>
      </c>
      <c r="EP15" s="9" t="str">
        <f t="shared" si="26"/>
        <v>GMONEY</v>
      </c>
      <c r="EQ15" s="9" t="str">
        <f t="shared" si="26"/>
        <v>Edpyme Solidaridad</v>
      </c>
      <c r="ER15" s="9" t="str">
        <f t="shared" si="26"/>
        <v>Edpyme Alternativa</v>
      </c>
      <c r="ES15" s="9" t="str">
        <f t="shared" si="26"/>
        <v>Edpyme Acceso</v>
      </c>
      <c r="ET15" s="9" t="str">
        <f t="shared" si="26"/>
        <v>Crediscotia</v>
      </c>
      <c r="EU15" s="9" t="str">
        <f t="shared" si="26"/>
        <v>Credinka</v>
      </c>
      <c r="EV15" s="9" t="str">
        <f t="shared" si="27"/>
        <v>Compartamos</v>
      </c>
      <c r="EW15" s="9" t="str">
        <f t="shared" si="27"/>
        <v>Caja Trujillo</v>
      </c>
      <c r="EX15" s="9" t="str">
        <f t="shared" si="27"/>
        <v>Caja Sullana</v>
      </c>
      <c r="EY15" s="9" t="str">
        <f t="shared" si="27"/>
        <v>Caja Prymera</v>
      </c>
      <c r="EZ15" s="9" t="str">
        <f t="shared" si="27"/>
        <v>Caja Piura</v>
      </c>
      <c r="FA15" s="9" t="str">
        <f t="shared" si="27"/>
        <v>Caja Ica</v>
      </c>
      <c r="FB15" s="9" t="str">
        <f t="shared" si="27"/>
        <v>Caja Cusco</v>
      </c>
      <c r="FC15" s="9" t="str">
        <f t="shared" si="27"/>
        <v>Caja Arequipa</v>
      </c>
      <c r="FD15" s="9" t="str">
        <f t="shared" si="27"/>
        <v>BCP</v>
      </c>
      <c r="FE15" s="9" t="str">
        <f t="shared" si="27"/>
        <v>BBVA Continental</v>
      </c>
      <c r="FF15" s="9" t="str">
        <f t="shared" si="27"/>
        <v>Banco GNB</v>
      </c>
      <c r="FG15" s="9" t="str">
        <f t="shared" si="27"/>
        <v>Banco Financiero</v>
      </c>
      <c r="FH15" s="9" t="str">
        <f t="shared" si="27"/>
        <v>QAPAQ</v>
      </c>
      <c r="FI15" s="9" t="str">
        <f t="shared" si="27"/>
        <v>MIBANCO</v>
      </c>
      <c r="FJ15" s="9" t="str">
        <f t="shared" si="27"/>
        <v>Interbank</v>
      </c>
      <c r="FK15" s="9" t="str">
        <f t="shared" si="27"/>
        <v>GMONEY</v>
      </c>
      <c r="FL15" s="9" t="str">
        <f t="shared" si="28"/>
        <v>Edpyme Solidaridad</v>
      </c>
      <c r="FM15" s="9" t="str">
        <f t="shared" si="28"/>
        <v>Edpyme Alternativa</v>
      </c>
      <c r="FN15" s="9" t="str">
        <f t="shared" si="28"/>
        <v>Edpyme Acceso</v>
      </c>
      <c r="FO15" s="9" t="str">
        <f t="shared" si="28"/>
        <v>Crediscotia</v>
      </c>
      <c r="FP15" s="9" t="str">
        <f t="shared" si="28"/>
        <v>Credinka</v>
      </c>
      <c r="FQ15" s="9" t="str">
        <f t="shared" si="28"/>
        <v>Compartamos</v>
      </c>
      <c r="FR15" s="9" t="str">
        <f t="shared" si="28"/>
        <v>Caja Trujillo</v>
      </c>
      <c r="FS15" s="9" t="str">
        <f t="shared" si="28"/>
        <v>Caja Sullana</v>
      </c>
      <c r="FT15" s="9" t="str">
        <f t="shared" si="28"/>
        <v>Caja Prymera</v>
      </c>
      <c r="FU15" s="9" t="str">
        <f t="shared" si="28"/>
        <v>Caja Piura</v>
      </c>
      <c r="FV15" s="9" t="str">
        <f t="shared" si="28"/>
        <v>Caja Ica</v>
      </c>
      <c r="FW15" s="9" t="str">
        <f t="shared" si="28"/>
        <v>Caja Cusco</v>
      </c>
      <c r="FX15" s="9" t="str">
        <f t="shared" si="28"/>
        <v>Caja Arequipa</v>
      </c>
      <c r="FY15" s="9" t="str">
        <f t="shared" si="28"/>
        <v>BCP</v>
      </c>
      <c r="FZ15" s="9" t="str">
        <f t="shared" si="28"/>
        <v>BBVA Continental</v>
      </c>
      <c r="GA15" s="9" t="str">
        <f t="shared" si="28"/>
        <v>Banco GNB</v>
      </c>
      <c r="GB15" s="9" t="str">
        <f t="shared" si="29"/>
        <v>Banco Financiero</v>
      </c>
      <c r="GC15" s="9" t="str">
        <f t="shared" si="29"/>
        <v>QAPAQ</v>
      </c>
      <c r="GD15" s="9" t="str">
        <f t="shared" si="29"/>
        <v>MIBANCO</v>
      </c>
      <c r="GE15" s="9" t="str">
        <f t="shared" si="29"/>
        <v>Interbank</v>
      </c>
      <c r="GF15" s="9" t="str">
        <f t="shared" si="29"/>
        <v>GMONEY</v>
      </c>
      <c r="GG15" s="9" t="str">
        <f t="shared" si="29"/>
        <v>Edpyme Solidaridad</v>
      </c>
      <c r="GH15" s="9" t="str">
        <f t="shared" si="29"/>
        <v>Edpyme Alternativa</v>
      </c>
      <c r="GI15" s="9" t="str">
        <f t="shared" si="29"/>
        <v>Edpyme Acceso</v>
      </c>
      <c r="GJ15" s="9" t="str">
        <f t="shared" si="29"/>
        <v>Crediscotia</v>
      </c>
      <c r="GK15" s="9" t="str">
        <f t="shared" si="29"/>
        <v>Credinka</v>
      </c>
      <c r="GL15" s="9" t="str">
        <f t="shared" si="29"/>
        <v>Compartamos</v>
      </c>
      <c r="GM15" s="9" t="str">
        <f t="shared" si="29"/>
        <v>Caja Trujillo</v>
      </c>
      <c r="GN15" s="9" t="str">
        <f t="shared" si="29"/>
        <v>Caja Sullana</v>
      </c>
      <c r="GO15" s="9" t="str">
        <f t="shared" si="29"/>
        <v>Caja Prymera</v>
      </c>
      <c r="GP15" s="9" t="str">
        <f t="shared" si="29"/>
        <v>Caja Piura</v>
      </c>
      <c r="GQ15" s="9" t="str">
        <f t="shared" si="29"/>
        <v>Caja Ica</v>
      </c>
      <c r="GR15" s="9" t="str">
        <f t="shared" si="30"/>
        <v>Caja Cusco</v>
      </c>
      <c r="GS15" s="9" t="str">
        <f t="shared" si="30"/>
        <v>Caja Arequipa</v>
      </c>
      <c r="GT15" s="9" t="str">
        <f t="shared" si="30"/>
        <v>BCP</v>
      </c>
      <c r="GU15" s="9" t="str">
        <f t="shared" si="30"/>
        <v>BBVA Continental</v>
      </c>
      <c r="GV15" s="9" t="str">
        <f t="shared" si="30"/>
        <v>Banco GNB</v>
      </c>
      <c r="GW15" s="9" t="str">
        <f t="shared" si="30"/>
        <v>Banco Financiero</v>
      </c>
      <c r="GX15" s="9" t="str">
        <f t="shared" si="30"/>
        <v>QAPAQ</v>
      </c>
      <c r="GY15" s="9" t="str">
        <f t="shared" si="30"/>
        <v>MIBANCO</v>
      </c>
      <c r="GZ15" s="9" t="str">
        <f t="shared" si="30"/>
        <v>Interbank</v>
      </c>
      <c r="HA15" s="9" t="str">
        <f t="shared" si="30"/>
        <v>GMONEY</v>
      </c>
      <c r="HB15" s="9" t="str">
        <f t="shared" si="30"/>
        <v>Edpyme Solidaridad</v>
      </c>
      <c r="HC15" s="9" t="str">
        <f t="shared" si="30"/>
        <v>Edpyme Alternativa</v>
      </c>
      <c r="HD15" s="9" t="str">
        <f t="shared" si="30"/>
        <v>Edpyme Acceso</v>
      </c>
      <c r="HE15" s="9" t="str">
        <f t="shared" si="30"/>
        <v>Crediscotia</v>
      </c>
      <c r="HF15" s="9" t="str">
        <f t="shared" si="30"/>
        <v>Credinka</v>
      </c>
      <c r="HG15" s="9" t="str">
        <f t="shared" si="30"/>
        <v>Compartamos</v>
      </c>
      <c r="HH15" s="9" t="str">
        <f t="shared" si="31"/>
        <v>Caja Trujillo</v>
      </c>
      <c r="HI15" s="9" t="str">
        <f t="shared" si="31"/>
        <v>Caja Sullana</v>
      </c>
      <c r="HJ15" s="9" t="str">
        <f t="shared" si="31"/>
        <v>Caja Prymera</v>
      </c>
      <c r="HK15" s="9" t="str">
        <f t="shared" si="31"/>
        <v>Caja Piura</v>
      </c>
      <c r="HL15" s="9" t="str">
        <f t="shared" si="31"/>
        <v>Caja Ica</v>
      </c>
      <c r="HM15" s="9" t="str">
        <f t="shared" si="31"/>
        <v>Caja Cusco</v>
      </c>
      <c r="HN15" s="9" t="str">
        <f t="shared" si="31"/>
        <v>Caja Arequipa</v>
      </c>
      <c r="HO15" s="9" t="str">
        <f t="shared" si="31"/>
        <v>BCP</v>
      </c>
      <c r="HP15" s="9" t="str">
        <f t="shared" si="31"/>
        <v>BBVA Continental</v>
      </c>
      <c r="HQ15" s="9" t="str">
        <f t="shared" si="31"/>
        <v>Banco GNB</v>
      </c>
      <c r="HR15" s="9" t="str">
        <f t="shared" si="31"/>
        <v>Banco Financiero</v>
      </c>
      <c r="HS15" s="9" t="str">
        <f t="shared" si="31"/>
        <v>QAPAQ</v>
      </c>
      <c r="HT15" s="9" t="str">
        <f t="shared" si="31"/>
        <v>MIBANCO</v>
      </c>
      <c r="HU15" s="9" t="str">
        <f t="shared" si="31"/>
        <v>Interbank</v>
      </c>
      <c r="HV15" s="9" t="str">
        <f t="shared" si="31"/>
        <v>GMONEY</v>
      </c>
      <c r="HW15" s="9" t="str">
        <f t="shared" si="31"/>
        <v>Edpyme Solidaridad</v>
      </c>
      <c r="HX15" s="9" t="str">
        <f t="shared" si="32"/>
        <v>Edpyme Alternativa</v>
      </c>
      <c r="HY15" s="9" t="str">
        <f t="shared" si="32"/>
        <v>Edpyme Acceso</v>
      </c>
      <c r="HZ15" s="9" t="str">
        <f t="shared" si="32"/>
        <v>Crediscotia</v>
      </c>
      <c r="IA15" s="9" t="str">
        <f t="shared" si="32"/>
        <v>Credinka</v>
      </c>
      <c r="IB15" s="9" t="str">
        <f t="shared" si="32"/>
        <v>Compartamos</v>
      </c>
      <c r="IC15" s="9" t="str">
        <f t="shared" si="32"/>
        <v>Caja Trujillo</v>
      </c>
      <c r="ID15" s="9" t="str">
        <f t="shared" si="32"/>
        <v>Caja Sullana</v>
      </c>
      <c r="IE15" s="9" t="str">
        <f t="shared" si="32"/>
        <v>Caja Prymera</v>
      </c>
      <c r="IF15" s="9" t="str">
        <f t="shared" si="32"/>
        <v>Caja Piura</v>
      </c>
      <c r="IG15" s="9" t="str">
        <f t="shared" si="32"/>
        <v>Caja Ica</v>
      </c>
      <c r="IH15" s="9" t="str">
        <f t="shared" si="32"/>
        <v>Caja Cusco</v>
      </c>
      <c r="II15" s="9" t="str">
        <f t="shared" si="32"/>
        <v>Caja Arequipa</v>
      </c>
      <c r="IJ15" s="9" t="str">
        <f t="shared" si="32"/>
        <v>BCP</v>
      </c>
      <c r="IK15" s="9" t="str">
        <f t="shared" si="32"/>
        <v>BBVA Continental</v>
      </c>
      <c r="IL15" s="9" t="str">
        <f t="shared" si="32"/>
        <v>Banco GNB</v>
      </c>
      <c r="IM15" s="9" t="str">
        <f t="shared" si="32"/>
        <v>Banco Financiero</v>
      </c>
      <c r="IN15" s="9" t="str">
        <f t="shared" si="33"/>
        <v>QAPAQ</v>
      </c>
      <c r="IO15" s="9" t="str">
        <f t="shared" si="33"/>
        <v>MIBANCO</v>
      </c>
      <c r="IP15" s="9" t="str">
        <f t="shared" si="33"/>
        <v>Interbank</v>
      </c>
      <c r="IQ15" s="9" t="str">
        <f t="shared" si="33"/>
        <v>GMONEY</v>
      </c>
      <c r="IR15" s="9" t="str">
        <f t="shared" si="33"/>
        <v>Edpyme Solidaridad</v>
      </c>
      <c r="IS15" s="9" t="str">
        <f t="shared" si="33"/>
        <v>Edpyme Alternativa</v>
      </c>
      <c r="IT15" s="9" t="str">
        <f t="shared" si="33"/>
        <v>Edpyme Acceso</v>
      </c>
      <c r="IU15" s="9" t="str">
        <f t="shared" si="33"/>
        <v>Crediscotia</v>
      </c>
      <c r="IV15" s="9" t="str">
        <f t="shared" si="33"/>
        <v>Credinka</v>
      </c>
      <c r="IW15" s="9" t="str">
        <f t="shared" si="33"/>
        <v>Compartamos</v>
      </c>
      <c r="IX15" s="9" t="str">
        <f t="shared" si="33"/>
        <v>Caja Trujillo</v>
      </c>
      <c r="IY15" s="9" t="str">
        <f t="shared" si="33"/>
        <v>Caja Sullana</v>
      </c>
      <c r="IZ15" s="9" t="str">
        <f t="shared" si="33"/>
        <v>Caja Prymera</v>
      </c>
      <c r="JA15" s="9" t="str">
        <f t="shared" si="33"/>
        <v>Caja Piura</v>
      </c>
      <c r="JB15" s="9" t="str">
        <f t="shared" si="33"/>
        <v>Caja Ica</v>
      </c>
      <c r="JC15" s="9" t="str">
        <f t="shared" si="33"/>
        <v>Caja Cusco</v>
      </c>
      <c r="JD15" s="9" t="str">
        <f t="shared" si="34"/>
        <v>Caja Arequipa</v>
      </c>
      <c r="JE15" s="9" t="str">
        <f t="shared" si="34"/>
        <v>BCP</v>
      </c>
      <c r="JF15" s="9" t="str">
        <f t="shared" si="34"/>
        <v>BBVA Continental</v>
      </c>
      <c r="JG15" s="9" t="str">
        <f t="shared" si="34"/>
        <v>Banco GNB</v>
      </c>
      <c r="JH15" s="9" t="str">
        <f t="shared" si="34"/>
        <v>Banco Financiero</v>
      </c>
      <c r="JI15" s="9" t="str">
        <f t="shared" si="34"/>
        <v>QAPAQ</v>
      </c>
      <c r="JJ15" s="9" t="str">
        <f t="shared" si="34"/>
        <v>MIBANCO</v>
      </c>
      <c r="JK15" s="9" t="str">
        <f t="shared" si="34"/>
        <v>Interbank</v>
      </c>
      <c r="JL15" s="9" t="str">
        <f t="shared" si="34"/>
        <v>GMONEY</v>
      </c>
      <c r="JM15" s="9" t="str">
        <f t="shared" si="34"/>
        <v>Edpyme Solidaridad</v>
      </c>
      <c r="JN15" s="9" t="str">
        <f t="shared" si="34"/>
        <v>Edpyme Alternativa</v>
      </c>
      <c r="JO15" s="9" t="str">
        <f t="shared" si="34"/>
        <v>Edpyme Acceso</v>
      </c>
      <c r="JP15" s="9" t="str">
        <f t="shared" si="34"/>
        <v>Crediscotia</v>
      </c>
      <c r="JQ15" s="9" t="str">
        <f t="shared" si="34"/>
        <v>Credinka</v>
      </c>
      <c r="JR15" s="9" t="str">
        <f t="shared" si="34"/>
        <v>Compartamos</v>
      </c>
      <c r="JS15" s="9" t="str">
        <f t="shared" si="34"/>
        <v>Caja Trujillo</v>
      </c>
      <c r="JT15" s="9" t="str">
        <f t="shared" si="35"/>
        <v>Caja Sullana</v>
      </c>
      <c r="JU15" s="9" t="str">
        <f t="shared" si="35"/>
        <v>Caja Prymera</v>
      </c>
      <c r="JV15" s="9" t="str">
        <f t="shared" si="35"/>
        <v>Caja Piura</v>
      </c>
      <c r="JW15" s="9" t="str">
        <f t="shared" si="35"/>
        <v>Caja Ica</v>
      </c>
      <c r="JX15" s="9" t="str">
        <f t="shared" si="35"/>
        <v>Caja Cusco</v>
      </c>
      <c r="JY15" s="9" t="str">
        <f t="shared" si="35"/>
        <v>Caja Arequipa</v>
      </c>
      <c r="JZ15" s="9" t="str">
        <f t="shared" si="35"/>
        <v>BCP</v>
      </c>
      <c r="KA15" s="9" t="str">
        <f t="shared" si="35"/>
        <v>BBVA Continental</v>
      </c>
      <c r="KB15" s="9" t="str">
        <f t="shared" si="35"/>
        <v>Banco GNB</v>
      </c>
      <c r="KC15" s="9" t="str">
        <f t="shared" si="35"/>
        <v>Banco Financiero</v>
      </c>
      <c r="KD15" s="9" t="str">
        <f t="shared" si="35"/>
        <v>QAPAQ</v>
      </c>
      <c r="KE15" s="9" t="str">
        <f t="shared" si="35"/>
        <v>MIBANCO</v>
      </c>
      <c r="KF15" s="9" t="str">
        <f t="shared" si="35"/>
        <v>Interbank</v>
      </c>
      <c r="KG15" s="9" t="str">
        <f t="shared" si="35"/>
        <v>GMONEY</v>
      </c>
      <c r="KH15" s="9" t="str">
        <f t="shared" si="35"/>
        <v>Edpyme Solidaridad</v>
      </c>
      <c r="KI15" s="9" t="str">
        <f t="shared" si="35"/>
        <v>Edpyme Alternativa</v>
      </c>
      <c r="KJ15" s="9" t="str">
        <f t="shared" si="36"/>
        <v>Edpyme Acceso</v>
      </c>
      <c r="KK15" s="9" t="str">
        <f t="shared" si="36"/>
        <v>Crediscotia</v>
      </c>
      <c r="KL15" s="9" t="str">
        <f t="shared" si="36"/>
        <v>Credinka</v>
      </c>
      <c r="KM15" s="9" t="str">
        <f t="shared" si="36"/>
        <v>Compartamos</v>
      </c>
      <c r="KN15" s="9" t="str">
        <f t="shared" si="36"/>
        <v>Caja Trujillo</v>
      </c>
      <c r="KO15" s="9" t="str">
        <f t="shared" si="36"/>
        <v>Caja Sullana</v>
      </c>
      <c r="KP15" s="9" t="str">
        <f t="shared" si="36"/>
        <v>Caja Prymera</v>
      </c>
      <c r="KQ15" s="9" t="str">
        <f t="shared" si="36"/>
        <v>Caja Piura</v>
      </c>
      <c r="KR15" s="9" t="str">
        <f t="shared" si="36"/>
        <v>Caja Ica</v>
      </c>
      <c r="KS15" s="9" t="str">
        <f t="shared" si="36"/>
        <v>Caja Cusco</v>
      </c>
      <c r="KT15" s="9" t="str">
        <f t="shared" si="36"/>
        <v>Caja Arequipa</v>
      </c>
      <c r="KU15" s="9" t="str">
        <f t="shared" si="36"/>
        <v>BCP</v>
      </c>
      <c r="KV15" s="9" t="str">
        <f t="shared" si="36"/>
        <v>BBVA Continental</v>
      </c>
      <c r="KW15" s="9" t="str">
        <f t="shared" si="36"/>
        <v>Banco GNB</v>
      </c>
      <c r="KX15" s="9" t="str">
        <f t="shared" si="36"/>
        <v>Banco Financiero</v>
      </c>
      <c r="KY15" s="9" t="str">
        <f t="shared" si="36"/>
        <v>QAPAQ</v>
      </c>
      <c r="KZ15" s="9" t="str">
        <f t="shared" si="37"/>
        <v>MIBANCO</v>
      </c>
      <c r="LA15" s="9" t="str">
        <f t="shared" si="37"/>
        <v>Interbank</v>
      </c>
      <c r="LB15" s="9" t="str">
        <f t="shared" si="37"/>
        <v>GMONEY</v>
      </c>
      <c r="LC15" s="9" t="str">
        <f t="shared" si="37"/>
        <v>Edpyme Solidaridad</v>
      </c>
      <c r="LD15" s="9" t="str">
        <f t="shared" si="37"/>
        <v>Edpyme Alternativa</v>
      </c>
      <c r="LE15" s="9" t="str">
        <f t="shared" si="37"/>
        <v>Edpyme Acceso</v>
      </c>
      <c r="LF15" s="9" t="str">
        <f t="shared" si="37"/>
        <v>Crediscotia</v>
      </c>
      <c r="LG15" s="9" t="str">
        <f t="shared" si="37"/>
        <v>Credinka</v>
      </c>
      <c r="LH15" s="9" t="str">
        <f t="shared" si="37"/>
        <v>Compartamos</v>
      </c>
      <c r="LI15" s="9" t="str">
        <f t="shared" si="37"/>
        <v>Caja Trujillo</v>
      </c>
      <c r="LJ15" s="9" t="str">
        <f t="shared" si="37"/>
        <v>Caja Sullana</v>
      </c>
      <c r="LK15" s="9" t="str">
        <f t="shared" si="37"/>
        <v>Caja Prymera</v>
      </c>
      <c r="LL15" s="9" t="str">
        <f t="shared" si="37"/>
        <v>Caja Piura</v>
      </c>
      <c r="LM15" s="9" t="str">
        <f t="shared" si="37"/>
        <v>Caja Ica</v>
      </c>
      <c r="LN15" s="9" t="str">
        <f t="shared" si="37"/>
        <v>Caja Cusco</v>
      </c>
      <c r="LO15" s="9" t="str">
        <f t="shared" si="37"/>
        <v>Caja Arequipa</v>
      </c>
      <c r="LP15" s="9" t="str">
        <f t="shared" si="38"/>
        <v>BCP</v>
      </c>
      <c r="LQ15" s="9" t="str">
        <f t="shared" si="38"/>
        <v>BBVA Continental</v>
      </c>
      <c r="LR15" s="9" t="str">
        <f t="shared" si="38"/>
        <v>Banco GNB</v>
      </c>
      <c r="LS15" s="9" t="str">
        <f t="shared" si="38"/>
        <v>Banco Financiero</v>
      </c>
      <c r="LT15" s="9" t="str">
        <f t="shared" si="38"/>
        <v>QAPAQ</v>
      </c>
      <c r="LU15" s="9" t="str">
        <f t="shared" si="38"/>
        <v>MIBANCO</v>
      </c>
      <c r="LV15" s="9" t="str">
        <f t="shared" si="38"/>
        <v>Interbank</v>
      </c>
      <c r="LW15" s="9" t="str">
        <f t="shared" si="38"/>
        <v>GMONEY</v>
      </c>
      <c r="LX15" s="9" t="str">
        <f t="shared" si="38"/>
        <v>Edpyme Solidaridad</v>
      </c>
      <c r="LY15" s="9" t="str">
        <f t="shared" si="38"/>
        <v>Edpyme Alternativa</v>
      </c>
      <c r="LZ15" s="9" t="str">
        <f t="shared" si="38"/>
        <v>Edpyme Acceso</v>
      </c>
      <c r="MA15" s="9" t="str">
        <f t="shared" si="38"/>
        <v>Crediscotia</v>
      </c>
      <c r="MB15" s="9" t="str">
        <f t="shared" si="38"/>
        <v>Credinka</v>
      </c>
      <c r="MC15" s="9" t="str">
        <f t="shared" si="38"/>
        <v>Compartamos</v>
      </c>
      <c r="MD15" s="9" t="str">
        <f t="shared" si="38"/>
        <v>Caja Trujillo</v>
      </c>
      <c r="ME15" s="9" t="str">
        <f t="shared" si="38"/>
        <v>Caja Sullana</v>
      </c>
      <c r="MF15" s="9" t="str">
        <f t="shared" si="39"/>
        <v>Caja Prymera</v>
      </c>
      <c r="MG15" s="9" t="str">
        <f t="shared" si="39"/>
        <v>Caja Piura</v>
      </c>
      <c r="MH15" s="9" t="str">
        <f t="shared" si="39"/>
        <v>Caja Ica</v>
      </c>
      <c r="MI15" s="9" t="str">
        <f t="shared" si="39"/>
        <v>Caja Cusco</v>
      </c>
      <c r="MJ15" s="9" t="str">
        <f t="shared" si="39"/>
        <v>Caja Arequipa</v>
      </c>
      <c r="MK15" s="9" t="str">
        <f t="shared" si="39"/>
        <v>BCP</v>
      </c>
      <c r="ML15" s="9" t="str">
        <f t="shared" si="39"/>
        <v>BBVA Continental</v>
      </c>
      <c r="MM15" s="9" t="str">
        <f t="shared" si="39"/>
        <v>Banco GNB</v>
      </c>
      <c r="MN15" s="9" t="str">
        <f t="shared" si="39"/>
        <v>Banco Financiero</v>
      </c>
      <c r="MO15" s="9" t="str">
        <f t="shared" si="39"/>
        <v>QAPAQ</v>
      </c>
      <c r="MP15" s="9" t="str">
        <f t="shared" si="39"/>
        <v>MIBANCO</v>
      </c>
      <c r="MQ15" s="9" t="str">
        <f t="shared" si="39"/>
        <v>Interbank</v>
      </c>
      <c r="MR15" s="9" t="str">
        <f t="shared" si="39"/>
        <v>GMONEY</v>
      </c>
      <c r="MS15" s="9" t="str">
        <f t="shared" si="39"/>
        <v>Edpyme Solidaridad</v>
      </c>
      <c r="MT15" s="9" t="str">
        <f t="shared" si="39"/>
        <v>Edpyme Alternativa</v>
      </c>
      <c r="MU15" s="9" t="str">
        <f t="shared" si="39"/>
        <v>Edpyme Acceso</v>
      </c>
      <c r="MV15" s="9" t="str">
        <f t="shared" si="40"/>
        <v>Crediscotia</v>
      </c>
      <c r="MW15" s="9" t="str">
        <f t="shared" si="40"/>
        <v>Credinka</v>
      </c>
      <c r="MX15" s="9" t="str">
        <f t="shared" si="40"/>
        <v>Compartamos</v>
      </c>
      <c r="MY15" s="9" t="str">
        <f t="shared" si="40"/>
        <v>Caja Trujillo</v>
      </c>
      <c r="MZ15" s="9" t="str">
        <f t="shared" si="40"/>
        <v>Caja Sullana</v>
      </c>
      <c r="NA15" s="9" t="str">
        <f t="shared" si="40"/>
        <v>Caja Prymera</v>
      </c>
      <c r="NB15" s="9" t="str">
        <f t="shared" si="40"/>
        <v>Caja Piura</v>
      </c>
      <c r="NC15" s="9" t="str">
        <f t="shared" si="40"/>
        <v>Caja Ica</v>
      </c>
      <c r="ND15" s="9" t="str">
        <f t="shared" si="40"/>
        <v>Caja Cusco</v>
      </c>
      <c r="NE15" s="9" t="str">
        <f t="shared" si="40"/>
        <v>Caja Arequipa</v>
      </c>
      <c r="NF15" s="9" t="str">
        <f t="shared" si="40"/>
        <v>BCP</v>
      </c>
      <c r="NG15" s="9" t="str">
        <f t="shared" si="40"/>
        <v>BBVA Continental</v>
      </c>
      <c r="NH15" s="9" t="str">
        <f t="shared" si="40"/>
        <v>Banco GNB</v>
      </c>
      <c r="NI15" s="9" t="str">
        <f t="shared" si="40"/>
        <v>Banco Financiero</v>
      </c>
      <c r="NJ15" s="9" t="str">
        <f t="shared" si="40"/>
        <v>QAPAQ</v>
      </c>
      <c r="NK15" s="9" t="str">
        <f t="shared" si="40"/>
        <v>MIBANCO</v>
      </c>
    </row>
    <row r="16" spans="1:375" s="9" customFormat="1" x14ac:dyDescent="0.25">
      <c r="A16" s="8">
        <v>8</v>
      </c>
      <c r="B16" s="9" t="s">
        <v>21</v>
      </c>
      <c r="C16" s="9" t="s">
        <v>20</v>
      </c>
      <c r="D16" s="9" t="s">
        <v>19</v>
      </c>
      <c r="E16" s="9" t="s">
        <v>18</v>
      </c>
      <c r="F16" s="9" t="s">
        <v>17</v>
      </c>
      <c r="G16" s="9" t="str">
        <f t="shared" si="41"/>
        <v>Caja Trujillo</v>
      </c>
      <c r="H16" s="9" t="str">
        <f t="shared" si="41"/>
        <v>Caja Sullana</v>
      </c>
      <c r="I16" s="9" t="str">
        <f t="shared" si="41"/>
        <v>Caja Prymera</v>
      </c>
      <c r="J16" s="9" t="str">
        <f t="shared" si="41"/>
        <v>Caja Piura</v>
      </c>
      <c r="K16" s="9" t="str">
        <f t="shared" si="41"/>
        <v>Caja Ica</v>
      </c>
      <c r="L16" s="9" t="str">
        <f t="shared" si="41"/>
        <v>Caja Cusco</v>
      </c>
      <c r="M16" s="9" t="str">
        <f t="shared" si="41"/>
        <v>Caja Arequipa</v>
      </c>
      <c r="N16" s="9" t="str">
        <f t="shared" si="41"/>
        <v>BCP</v>
      </c>
      <c r="O16" s="9" t="str">
        <f t="shared" si="41"/>
        <v>BBVA Continental</v>
      </c>
      <c r="P16" s="9" t="str">
        <f t="shared" si="41"/>
        <v>Banco GNB</v>
      </c>
      <c r="Q16" s="9" t="str">
        <f t="shared" si="41"/>
        <v>Banco Financiero</v>
      </c>
      <c r="R16" s="9" t="str">
        <f t="shared" si="41"/>
        <v>QAPAQ</v>
      </c>
      <c r="S16" s="9" t="str">
        <f t="shared" si="41"/>
        <v>MIBANCO</v>
      </c>
      <c r="T16" s="9" t="str">
        <f t="shared" si="41"/>
        <v>Interbank</v>
      </c>
      <c r="U16" s="9" t="str">
        <f t="shared" si="41"/>
        <v>GMONEY</v>
      </c>
      <c r="V16" s="9" t="str">
        <f t="shared" si="41"/>
        <v>Edpyme Solidaridad</v>
      </c>
      <c r="W16" s="9" t="str">
        <f t="shared" si="18"/>
        <v>Edpyme Alternativa</v>
      </c>
      <c r="X16" s="9" t="str">
        <f t="shared" si="19"/>
        <v>Edpyme Acceso</v>
      </c>
      <c r="Y16" s="9" t="str">
        <f t="shared" si="19"/>
        <v>Crediscotia</v>
      </c>
      <c r="Z16" s="9" t="str">
        <f t="shared" si="19"/>
        <v>Credinka</v>
      </c>
      <c r="AA16" s="9" t="str">
        <f t="shared" si="19"/>
        <v>Compartamos</v>
      </c>
      <c r="AB16" s="9" t="str">
        <f t="shared" si="19"/>
        <v>Caja Trujillo</v>
      </c>
      <c r="AC16" s="9" t="str">
        <f t="shared" si="19"/>
        <v>Caja Sullana</v>
      </c>
      <c r="AD16" s="9" t="str">
        <f t="shared" si="19"/>
        <v>Caja Prymera</v>
      </c>
      <c r="AE16" s="9" t="str">
        <f t="shared" si="19"/>
        <v>Caja Piura</v>
      </c>
      <c r="AF16" s="9" t="str">
        <f t="shared" si="19"/>
        <v>Caja Ica</v>
      </c>
      <c r="AG16" s="9" t="str">
        <f t="shared" si="19"/>
        <v>Caja Cusco</v>
      </c>
      <c r="AH16" s="9" t="str">
        <f t="shared" si="19"/>
        <v>Caja Arequipa</v>
      </c>
      <c r="AI16" s="9" t="str">
        <f t="shared" si="19"/>
        <v>BCP</v>
      </c>
      <c r="AJ16" s="9" t="str">
        <f t="shared" si="19"/>
        <v>BBVA Continental</v>
      </c>
      <c r="AK16" s="9" t="str">
        <f t="shared" si="19"/>
        <v>Banco GNB</v>
      </c>
      <c r="AL16" s="9" t="str">
        <f t="shared" si="19"/>
        <v>Banco Financiero</v>
      </c>
      <c r="AM16" s="9" t="str">
        <f t="shared" si="19"/>
        <v>QAPAQ</v>
      </c>
      <c r="AN16" s="9" t="str">
        <f t="shared" si="20"/>
        <v>MIBANCO</v>
      </c>
      <c r="AO16" s="9" t="str">
        <f t="shared" si="20"/>
        <v>Interbank</v>
      </c>
      <c r="AP16" s="9" t="str">
        <f t="shared" si="20"/>
        <v>GMONEY</v>
      </c>
      <c r="AQ16" s="9" t="str">
        <f t="shared" si="20"/>
        <v>Edpyme Solidaridad</v>
      </c>
      <c r="AR16" s="9" t="str">
        <f t="shared" si="20"/>
        <v>Edpyme Alternativa</v>
      </c>
      <c r="AS16" s="9" t="str">
        <f t="shared" si="20"/>
        <v>Edpyme Acceso</v>
      </c>
      <c r="AT16" s="9" t="str">
        <f t="shared" si="20"/>
        <v>Crediscotia</v>
      </c>
      <c r="AU16" s="9" t="str">
        <f t="shared" si="20"/>
        <v>Credinka</v>
      </c>
      <c r="AV16" s="9" t="str">
        <f t="shared" si="20"/>
        <v>Compartamos</v>
      </c>
      <c r="AW16" s="9" t="str">
        <f t="shared" si="20"/>
        <v>Caja Trujillo</v>
      </c>
      <c r="AX16" s="9" t="str">
        <f t="shared" si="20"/>
        <v>Caja Sullana</v>
      </c>
      <c r="AY16" s="9" t="str">
        <f t="shared" si="20"/>
        <v>Caja Prymera</v>
      </c>
      <c r="AZ16" s="9" t="str">
        <f t="shared" si="20"/>
        <v>Caja Piura</v>
      </c>
      <c r="BA16" s="9" t="str">
        <f t="shared" si="20"/>
        <v>Caja Ica</v>
      </c>
      <c r="BB16" s="9" t="str">
        <f t="shared" si="20"/>
        <v>Caja Cusco</v>
      </c>
      <c r="BC16" s="9" t="str">
        <f t="shared" si="20"/>
        <v>Caja Arequipa</v>
      </c>
      <c r="BD16" s="9" t="str">
        <f t="shared" si="21"/>
        <v>BCP</v>
      </c>
      <c r="BE16" s="9" t="str">
        <f t="shared" si="21"/>
        <v>BBVA Continental</v>
      </c>
      <c r="BF16" s="9" t="str">
        <f t="shared" si="21"/>
        <v>Banco GNB</v>
      </c>
      <c r="BG16" s="9" t="str">
        <f t="shared" si="21"/>
        <v>Banco Financiero</v>
      </c>
      <c r="BH16" s="9" t="str">
        <f t="shared" si="21"/>
        <v>QAPAQ</v>
      </c>
      <c r="BI16" s="9" t="str">
        <f t="shared" si="21"/>
        <v>MIBANCO</v>
      </c>
      <c r="BJ16" s="9" t="str">
        <f t="shared" si="21"/>
        <v>Interbank</v>
      </c>
      <c r="BK16" s="9" t="str">
        <f t="shared" si="21"/>
        <v>GMONEY</v>
      </c>
      <c r="BL16" s="9" t="str">
        <f t="shared" si="21"/>
        <v>Edpyme Solidaridad</v>
      </c>
      <c r="BM16" s="9" t="str">
        <f t="shared" si="21"/>
        <v>Edpyme Alternativa</v>
      </c>
      <c r="BN16" s="9" t="str">
        <f t="shared" si="21"/>
        <v>Edpyme Acceso</v>
      </c>
      <c r="BO16" s="9" t="str">
        <f t="shared" si="21"/>
        <v>Crediscotia</v>
      </c>
      <c r="BP16" s="9" t="str">
        <f t="shared" si="21"/>
        <v>Credinka</v>
      </c>
      <c r="BQ16" s="9" t="str">
        <f t="shared" si="21"/>
        <v>Compartamos</v>
      </c>
      <c r="BR16" s="9" t="str">
        <f t="shared" si="21"/>
        <v>Caja Trujillo</v>
      </c>
      <c r="BS16" s="9" t="str">
        <f t="shared" si="21"/>
        <v>Caja Sullana</v>
      </c>
      <c r="BT16" s="9" t="str">
        <f t="shared" si="22"/>
        <v>Caja Prymera</v>
      </c>
      <c r="BU16" s="9" t="str">
        <f t="shared" si="22"/>
        <v>Caja Piura</v>
      </c>
      <c r="BV16" s="9" t="str">
        <f t="shared" si="22"/>
        <v>Caja Ica</v>
      </c>
      <c r="BW16" s="9" t="str">
        <f t="shared" si="22"/>
        <v>Caja Cusco</v>
      </c>
      <c r="BX16" s="9" t="str">
        <f t="shared" si="22"/>
        <v>Caja Arequipa</v>
      </c>
      <c r="BY16" s="9" t="str">
        <f t="shared" si="22"/>
        <v>BCP</v>
      </c>
      <c r="BZ16" s="9" t="str">
        <f t="shared" si="22"/>
        <v>BBVA Continental</v>
      </c>
      <c r="CA16" s="9" t="str">
        <f t="shared" si="22"/>
        <v>Banco GNB</v>
      </c>
      <c r="CB16" s="9" t="str">
        <f t="shared" si="22"/>
        <v>Banco Financiero</v>
      </c>
      <c r="CC16" s="9" t="str">
        <f t="shared" si="22"/>
        <v>QAPAQ</v>
      </c>
      <c r="CD16" s="9" t="str">
        <f t="shared" si="22"/>
        <v>MIBANCO</v>
      </c>
      <c r="CE16" s="9" t="str">
        <f t="shared" si="22"/>
        <v>Interbank</v>
      </c>
      <c r="CF16" s="9" t="str">
        <f t="shared" si="22"/>
        <v>GMONEY</v>
      </c>
      <c r="CG16" s="9" t="str">
        <f t="shared" si="22"/>
        <v>Edpyme Solidaridad</v>
      </c>
      <c r="CH16" s="9" t="str">
        <f t="shared" si="22"/>
        <v>Edpyme Alternativa</v>
      </c>
      <c r="CI16" s="9" t="str">
        <f t="shared" si="22"/>
        <v>Edpyme Acceso</v>
      </c>
      <c r="CJ16" s="9" t="str">
        <f t="shared" si="23"/>
        <v>Crediscotia</v>
      </c>
      <c r="CK16" s="9" t="str">
        <f t="shared" si="23"/>
        <v>Credinka</v>
      </c>
      <c r="CL16" s="9" t="str">
        <f t="shared" si="23"/>
        <v>Compartamos</v>
      </c>
      <c r="CM16" s="9" t="str">
        <f t="shared" si="23"/>
        <v>Caja Trujillo</v>
      </c>
      <c r="CN16" s="9" t="str">
        <f t="shared" si="23"/>
        <v>Caja Sullana</v>
      </c>
      <c r="CO16" s="9" t="str">
        <f t="shared" si="23"/>
        <v>Caja Prymera</v>
      </c>
      <c r="CP16" s="9" t="str">
        <f t="shared" si="23"/>
        <v>Caja Piura</v>
      </c>
      <c r="CQ16" s="9" t="str">
        <f t="shared" si="23"/>
        <v>Caja Ica</v>
      </c>
      <c r="CR16" s="9" t="str">
        <f t="shared" si="23"/>
        <v>Caja Cusco</v>
      </c>
      <c r="CS16" s="9" t="str">
        <f t="shared" si="23"/>
        <v>Caja Arequipa</v>
      </c>
      <c r="CT16" s="9" t="str">
        <f t="shared" si="23"/>
        <v>BCP</v>
      </c>
      <c r="CU16" s="9" t="str">
        <f t="shared" si="23"/>
        <v>BBVA Continental</v>
      </c>
      <c r="CV16" s="9" t="str">
        <f t="shared" si="23"/>
        <v>Banco GNB</v>
      </c>
      <c r="CW16" s="9" t="str">
        <f t="shared" si="23"/>
        <v>Banco Financiero</v>
      </c>
      <c r="CX16" s="9" t="str">
        <f t="shared" si="23"/>
        <v>QAPAQ</v>
      </c>
      <c r="CY16" s="9" t="str">
        <f t="shared" si="23"/>
        <v>MIBANCO</v>
      </c>
      <c r="CZ16" s="9" t="str">
        <f t="shared" si="24"/>
        <v>Interbank</v>
      </c>
      <c r="DA16" s="9" t="str">
        <f t="shared" si="24"/>
        <v>GMONEY</v>
      </c>
      <c r="DB16" s="9" t="str">
        <f t="shared" si="24"/>
        <v>Edpyme Solidaridad</v>
      </c>
      <c r="DC16" s="9" t="str">
        <f t="shared" si="24"/>
        <v>Edpyme Alternativa</v>
      </c>
      <c r="DD16" s="9" t="str">
        <f t="shared" si="24"/>
        <v>Edpyme Acceso</v>
      </c>
      <c r="DE16" s="9" t="str">
        <f t="shared" si="24"/>
        <v>Crediscotia</v>
      </c>
      <c r="DF16" s="9" t="str">
        <f t="shared" si="24"/>
        <v>Credinka</v>
      </c>
      <c r="DG16" s="9" t="str">
        <f t="shared" si="24"/>
        <v>Compartamos</v>
      </c>
      <c r="DH16" s="9" t="str">
        <f t="shared" si="24"/>
        <v>Caja Trujillo</v>
      </c>
      <c r="DI16" s="9" t="str">
        <f t="shared" si="24"/>
        <v>Caja Sullana</v>
      </c>
      <c r="DJ16" s="9" t="str">
        <f t="shared" si="24"/>
        <v>Caja Prymera</v>
      </c>
      <c r="DK16" s="9" t="str">
        <f t="shared" si="24"/>
        <v>Caja Piura</v>
      </c>
      <c r="DL16" s="9" t="str">
        <f t="shared" si="24"/>
        <v>Caja Ica</v>
      </c>
      <c r="DM16" s="9" t="str">
        <f t="shared" si="24"/>
        <v>Caja Cusco</v>
      </c>
      <c r="DN16" s="9" t="str">
        <f t="shared" si="24"/>
        <v>Caja Arequipa</v>
      </c>
      <c r="DO16" s="9" t="str">
        <f t="shared" si="24"/>
        <v>BCP</v>
      </c>
      <c r="DP16" s="9" t="str">
        <f t="shared" si="25"/>
        <v>BBVA Continental</v>
      </c>
      <c r="DQ16" s="9" t="str">
        <f t="shared" si="25"/>
        <v>Banco GNB</v>
      </c>
      <c r="DR16" s="9" t="str">
        <f t="shared" si="25"/>
        <v>Banco Financiero</v>
      </c>
      <c r="DS16" s="9" t="str">
        <f t="shared" si="25"/>
        <v>QAPAQ</v>
      </c>
      <c r="DT16" s="9" t="str">
        <f t="shared" si="25"/>
        <v>MIBANCO</v>
      </c>
      <c r="DU16" s="9" t="str">
        <f t="shared" si="25"/>
        <v>Interbank</v>
      </c>
      <c r="DV16" s="9" t="str">
        <f t="shared" si="25"/>
        <v>GMONEY</v>
      </c>
      <c r="DW16" s="9" t="str">
        <f t="shared" si="25"/>
        <v>Edpyme Solidaridad</v>
      </c>
      <c r="DX16" s="9" t="str">
        <f t="shared" si="25"/>
        <v>Edpyme Alternativa</v>
      </c>
      <c r="DY16" s="9" t="str">
        <f t="shared" si="25"/>
        <v>Edpyme Acceso</v>
      </c>
      <c r="DZ16" s="9" t="str">
        <f t="shared" si="25"/>
        <v>Crediscotia</v>
      </c>
      <c r="EA16" s="9" t="str">
        <f t="shared" si="25"/>
        <v>Credinka</v>
      </c>
      <c r="EB16" s="9" t="str">
        <f t="shared" si="25"/>
        <v>Compartamos</v>
      </c>
      <c r="EC16" s="9" t="str">
        <f t="shared" si="25"/>
        <v>Caja Trujillo</v>
      </c>
      <c r="ED16" s="9" t="str">
        <f t="shared" si="25"/>
        <v>Caja Sullana</v>
      </c>
      <c r="EE16" s="9" t="str">
        <f t="shared" si="25"/>
        <v>Caja Prymera</v>
      </c>
      <c r="EF16" s="9" t="str">
        <f t="shared" si="26"/>
        <v>Caja Piura</v>
      </c>
      <c r="EG16" s="9" t="str">
        <f t="shared" si="26"/>
        <v>Caja Ica</v>
      </c>
      <c r="EH16" s="9" t="str">
        <f t="shared" si="26"/>
        <v>Caja Cusco</v>
      </c>
      <c r="EI16" s="9" t="str">
        <f t="shared" si="26"/>
        <v>Caja Arequipa</v>
      </c>
      <c r="EJ16" s="9" t="str">
        <f t="shared" si="26"/>
        <v>BCP</v>
      </c>
      <c r="EK16" s="9" t="str">
        <f t="shared" si="26"/>
        <v>BBVA Continental</v>
      </c>
      <c r="EL16" s="9" t="str">
        <f t="shared" si="26"/>
        <v>Banco GNB</v>
      </c>
      <c r="EM16" s="9" t="str">
        <f t="shared" si="26"/>
        <v>Banco Financiero</v>
      </c>
      <c r="EN16" s="9" t="str">
        <f t="shared" si="26"/>
        <v>QAPAQ</v>
      </c>
      <c r="EO16" s="9" t="str">
        <f t="shared" si="26"/>
        <v>MIBANCO</v>
      </c>
      <c r="EP16" s="9" t="str">
        <f t="shared" si="26"/>
        <v>Interbank</v>
      </c>
      <c r="EQ16" s="9" t="str">
        <f t="shared" si="26"/>
        <v>GMONEY</v>
      </c>
      <c r="ER16" s="9" t="str">
        <f t="shared" si="26"/>
        <v>Edpyme Solidaridad</v>
      </c>
      <c r="ES16" s="9" t="str">
        <f t="shared" si="26"/>
        <v>Edpyme Alternativa</v>
      </c>
      <c r="ET16" s="9" t="str">
        <f t="shared" si="26"/>
        <v>Edpyme Acceso</v>
      </c>
      <c r="EU16" s="9" t="str">
        <f t="shared" si="26"/>
        <v>Crediscotia</v>
      </c>
      <c r="EV16" s="9" t="str">
        <f t="shared" si="27"/>
        <v>Credinka</v>
      </c>
      <c r="EW16" s="9" t="str">
        <f t="shared" si="27"/>
        <v>Compartamos</v>
      </c>
      <c r="EX16" s="9" t="str">
        <f t="shared" si="27"/>
        <v>Caja Trujillo</v>
      </c>
      <c r="EY16" s="9" t="str">
        <f t="shared" si="27"/>
        <v>Caja Sullana</v>
      </c>
      <c r="EZ16" s="9" t="str">
        <f t="shared" si="27"/>
        <v>Caja Prymera</v>
      </c>
      <c r="FA16" s="9" t="str">
        <f t="shared" si="27"/>
        <v>Caja Piura</v>
      </c>
      <c r="FB16" s="9" t="str">
        <f t="shared" si="27"/>
        <v>Caja Ica</v>
      </c>
      <c r="FC16" s="9" t="str">
        <f t="shared" si="27"/>
        <v>Caja Cusco</v>
      </c>
      <c r="FD16" s="9" t="str">
        <f t="shared" si="27"/>
        <v>Caja Arequipa</v>
      </c>
      <c r="FE16" s="9" t="str">
        <f t="shared" si="27"/>
        <v>BCP</v>
      </c>
      <c r="FF16" s="9" t="str">
        <f t="shared" si="27"/>
        <v>BBVA Continental</v>
      </c>
      <c r="FG16" s="9" t="str">
        <f t="shared" si="27"/>
        <v>Banco GNB</v>
      </c>
      <c r="FH16" s="9" t="str">
        <f t="shared" si="27"/>
        <v>Banco Financiero</v>
      </c>
      <c r="FI16" s="9" t="str">
        <f t="shared" si="27"/>
        <v>QAPAQ</v>
      </c>
      <c r="FJ16" s="9" t="str">
        <f t="shared" si="27"/>
        <v>MIBANCO</v>
      </c>
      <c r="FK16" s="9" t="str">
        <f t="shared" si="27"/>
        <v>Interbank</v>
      </c>
      <c r="FL16" s="9" t="str">
        <f t="shared" si="28"/>
        <v>GMONEY</v>
      </c>
      <c r="FM16" s="9" t="str">
        <f t="shared" si="28"/>
        <v>Edpyme Solidaridad</v>
      </c>
      <c r="FN16" s="9" t="str">
        <f t="shared" si="28"/>
        <v>Edpyme Alternativa</v>
      </c>
      <c r="FO16" s="9" t="str">
        <f t="shared" si="28"/>
        <v>Edpyme Acceso</v>
      </c>
      <c r="FP16" s="9" t="str">
        <f t="shared" si="28"/>
        <v>Crediscotia</v>
      </c>
      <c r="FQ16" s="9" t="str">
        <f t="shared" si="28"/>
        <v>Credinka</v>
      </c>
      <c r="FR16" s="9" t="str">
        <f t="shared" si="28"/>
        <v>Compartamos</v>
      </c>
      <c r="FS16" s="9" t="str">
        <f t="shared" si="28"/>
        <v>Caja Trujillo</v>
      </c>
      <c r="FT16" s="9" t="str">
        <f t="shared" si="28"/>
        <v>Caja Sullana</v>
      </c>
      <c r="FU16" s="9" t="str">
        <f t="shared" si="28"/>
        <v>Caja Prymera</v>
      </c>
      <c r="FV16" s="9" t="str">
        <f t="shared" si="28"/>
        <v>Caja Piura</v>
      </c>
      <c r="FW16" s="9" t="str">
        <f t="shared" si="28"/>
        <v>Caja Ica</v>
      </c>
      <c r="FX16" s="9" t="str">
        <f t="shared" si="28"/>
        <v>Caja Cusco</v>
      </c>
      <c r="FY16" s="9" t="str">
        <f t="shared" si="28"/>
        <v>Caja Arequipa</v>
      </c>
      <c r="FZ16" s="9" t="str">
        <f t="shared" si="28"/>
        <v>BCP</v>
      </c>
      <c r="GA16" s="9" t="str">
        <f t="shared" si="28"/>
        <v>BBVA Continental</v>
      </c>
      <c r="GB16" s="9" t="str">
        <f t="shared" si="29"/>
        <v>Banco GNB</v>
      </c>
      <c r="GC16" s="9" t="str">
        <f t="shared" si="29"/>
        <v>Banco Financiero</v>
      </c>
      <c r="GD16" s="9" t="str">
        <f t="shared" si="29"/>
        <v>QAPAQ</v>
      </c>
      <c r="GE16" s="9" t="str">
        <f t="shared" si="29"/>
        <v>MIBANCO</v>
      </c>
      <c r="GF16" s="9" t="str">
        <f t="shared" si="29"/>
        <v>Interbank</v>
      </c>
      <c r="GG16" s="9" t="str">
        <f t="shared" si="29"/>
        <v>GMONEY</v>
      </c>
      <c r="GH16" s="9" t="str">
        <f t="shared" si="29"/>
        <v>Edpyme Solidaridad</v>
      </c>
      <c r="GI16" s="9" t="str">
        <f t="shared" si="29"/>
        <v>Edpyme Alternativa</v>
      </c>
      <c r="GJ16" s="9" t="str">
        <f t="shared" si="29"/>
        <v>Edpyme Acceso</v>
      </c>
      <c r="GK16" s="9" t="str">
        <f t="shared" si="29"/>
        <v>Crediscotia</v>
      </c>
      <c r="GL16" s="9" t="str">
        <f t="shared" si="29"/>
        <v>Credinka</v>
      </c>
      <c r="GM16" s="9" t="str">
        <f t="shared" si="29"/>
        <v>Compartamos</v>
      </c>
      <c r="GN16" s="9" t="str">
        <f t="shared" si="29"/>
        <v>Caja Trujillo</v>
      </c>
      <c r="GO16" s="9" t="str">
        <f t="shared" si="29"/>
        <v>Caja Sullana</v>
      </c>
      <c r="GP16" s="9" t="str">
        <f t="shared" si="29"/>
        <v>Caja Prymera</v>
      </c>
      <c r="GQ16" s="9" t="str">
        <f t="shared" si="29"/>
        <v>Caja Piura</v>
      </c>
      <c r="GR16" s="9" t="str">
        <f t="shared" si="30"/>
        <v>Caja Ica</v>
      </c>
      <c r="GS16" s="9" t="str">
        <f t="shared" si="30"/>
        <v>Caja Cusco</v>
      </c>
      <c r="GT16" s="9" t="str">
        <f t="shared" si="30"/>
        <v>Caja Arequipa</v>
      </c>
      <c r="GU16" s="9" t="str">
        <f t="shared" si="30"/>
        <v>BCP</v>
      </c>
      <c r="GV16" s="9" t="str">
        <f t="shared" si="30"/>
        <v>BBVA Continental</v>
      </c>
      <c r="GW16" s="9" t="str">
        <f t="shared" si="30"/>
        <v>Banco GNB</v>
      </c>
      <c r="GX16" s="9" t="str">
        <f t="shared" si="30"/>
        <v>Banco Financiero</v>
      </c>
      <c r="GY16" s="9" t="str">
        <f t="shared" si="30"/>
        <v>QAPAQ</v>
      </c>
      <c r="GZ16" s="9" t="str">
        <f t="shared" si="30"/>
        <v>MIBANCO</v>
      </c>
      <c r="HA16" s="9" t="str">
        <f t="shared" si="30"/>
        <v>Interbank</v>
      </c>
      <c r="HB16" s="9" t="str">
        <f t="shared" si="30"/>
        <v>GMONEY</v>
      </c>
      <c r="HC16" s="9" t="str">
        <f t="shared" si="30"/>
        <v>Edpyme Solidaridad</v>
      </c>
      <c r="HD16" s="9" t="str">
        <f t="shared" si="30"/>
        <v>Edpyme Alternativa</v>
      </c>
      <c r="HE16" s="9" t="str">
        <f t="shared" si="30"/>
        <v>Edpyme Acceso</v>
      </c>
      <c r="HF16" s="9" t="str">
        <f t="shared" si="30"/>
        <v>Crediscotia</v>
      </c>
      <c r="HG16" s="9" t="str">
        <f t="shared" si="30"/>
        <v>Credinka</v>
      </c>
      <c r="HH16" s="9" t="str">
        <f t="shared" si="31"/>
        <v>Compartamos</v>
      </c>
      <c r="HI16" s="9" t="str">
        <f t="shared" si="31"/>
        <v>Caja Trujillo</v>
      </c>
      <c r="HJ16" s="9" t="str">
        <f t="shared" si="31"/>
        <v>Caja Sullana</v>
      </c>
      <c r="HK16" s="9" t="str">
        <f t="shared" si="31"/>
        <v>Caja Prymera</v>
      </c>
      <c r="HL16" s="9" t="str">
        <f t="shared" si="31"/>
        <v>Caja Piura</v>
      </c>
      <c r="HM16" s="9" t="str">
        <f t="shared" si="31"/>
        <v>Caja Ica</v>
      </c>
      <c r="HN16" s="9" t="str">
        <f t="shared" si="31"/>
        <v>Caja Cusco</v>
      </c>
      <c r="HO16" s="9" t="str">
        <f t="shared" si="31"/>
        <v>Caja Arequipa</v>
      </c>
      <c r="HP16" s="9" t="str">
        <f t="shared" si="31"/>
        <v>BCP</v>
      </c>
      <c r="HQ16" s="9" t="str">
        <f t="shared" si="31"/>
        <v>BBVA Continental</v>
      </c>
      <c r="HR16" s="9" t="str">
        <f t="shared" si="31"/>
        <v>Banco GNB</v>
      </c>
      <c r="HS16" s="9" t="str">
        <f t="shared" si="31"/>
        <v>Banco Financiero</v>
      </c>
      <c r="HT16" s="9" t="str">
        <f t="shared" si="31"/>
        <v>QAPAQ</v>
      </c>
      <c r="HU16" s="9" t="str">
        <f t="shared" si="31"/>
        <v>MIBANCO</v>
      </c>
      <c r="HV16" s="9" t="str">
        <f t="shared" si="31"/>
        <v>Interbank</v>
      </c>
      <c r="HW16" s="9" t="str">
        <f t="shared" si="31"/>
        <v>GMONEY</v>
      </c>
      <c r="HX16" s="9" t="str">
        <f t="shared" si="32"/>
        <v>Edpyme Solidaridad</v>
      </c>
      <c r="HY16" s="9" t="str">
        <f t="shared" si="32"/>
        <v>Edpyme Alternativa</v>
      </c>
      <c r="HZ16" s="9" t="str">
        <f t="shared" si="32"/>
        <v>Edpyme Acceso</v>
      </c>
      <c r="IA16" s="9" t="str">
        <f t="shared" si="32"/>
        <v>Crediscotia</v>
      </c>
      <c r="IB16" s="9" t="str">
        <f t="shared" si="32"/>
        <v>Credinka</v>
      </c>
      <c r="IC16" s="9" t="str">
        <f t="shared" si="32"/>
        <v>Compartamos</v>
      </c>
      <c r="ID16" s="9" t="str">
        <f t="shared" si="32"/>
        <v>Caja Trujillo</v>
      </c>
      <c r="IE16" s="9" t="str">
        <f t="shared" si="32"/>
        <v>Caja Sullana</v>
      </c>
      <c r="IF16" s="9" t="str">
        <f t="shared" si="32"/>
        <v>Caja Prymera</v>
      </c>
      <c r="IG16" s="9" t="str">
        <f t="shared" si="32"/>
        <v>Caja Piura</v>
      </c>
      <c r="IH16" s="9" t="str">
        <f t="shared" si="32"/>
        <v>Caja Ica</v>
      </c>
      <c r="II16" s="9" t="str">
        <f t="shared" si="32"/>
        <v>Caja Cusco</v>
      </c>
      <c r="IJ16" s="9" t="str">
        <f t="shared" si="32"/>
        <v>Caja Arequipa</v>
      </c>
      <c r="IK16" s="9" t="str">
        <f t="shared" si="32"/>
        <v>BCP</v>
      </c>
      <c r="IL16" s="9" t="str">
        <f t="shared" si="32"/>
        <v>BBVA Continental</v>
      </c>
      <c r="IM16" s="9" t="str">
        <f t="shared" si="32"/>
        <v>Banco GNB</v>
      </c>
      <c r="IN16" s="9" t="str">
        <f t="shared" si="33"/>
        <v>Banco Financiero</v>
      </c>
      <c r="IO16" s="9" t="str">
        <f t="shared" si="33"/>
        <v>QAPAQ</v>
      </c>
      <c r="IP16" s="9" t="str">
        <f t="shared" si="33"/>
        <v>MIBANCO</v>
      </c>
      <c r="IQ16" s="9" t="str">
        <f t="shared" si="33"/>
        <v>Interbank</v>
      </c>
      <c r="IR16" s="9" t="str">
        <f t="shared" si="33"/>
        <v>GMONEY</v>
      </c>
      <c r="IS16" s="9" t="str">
        <f t="shared" si="33"/>
        <v>Edpyme Solidaridad</v>
      </c>
      <c r="IT16" s="9" t="str">
        <f t="shared" si="33"/>
        <v>Edpyme Alternativa</v>
      </c>
      <c r="IU16" s="9" t="str">
        <f t="shared" si="33"/>
        <v>Edpyme Acceso</v>
      </c>
      <c r="IV16" s="9" t="str">
        <f t="shared" si="33"/>
        <v>Crediscotia</v>
      </c>
      <c r="IW16" s="9" t="str">
        <f t="shared" si="33"/>
        <v>Credinka</v>
      </c>
      <c r="IX16" s="9" t="str">
        <f t="shared" si="33"/>
        <v>Compartamos</v>
      </c>
      <c r="IY16" s="9" t="str">
        <f t="shared" si="33"/>
        <v>Caja Trujillo</v>
      </c>
      <c r="IZ16" s="9" t="str">
        <f t="shared" si="33"/>
        <v>Caja Sullana</v>
      </c>
      <c r="JA16" s="9" t="str">
        <f t="shared" si="33"/>
        <v>Caja Prymera</v>
      </c>
      <c r="JB16" s="9" t="str">
        <f t="shared" si="33"/>
        <v>Caja Piura</v>
      </c>
      <c r="JC16" s="9" t="str">
        <f t="shared" si="33"/>
        <v>Caja Ica</v>
      </c>
      <c r="JD16" s="9" t="str">
        <f t="shared" si="34"/>
        <v>Caja Cusco</v>
      </c>
      <c r="JE16" s="9" t="str">
        <f t="shared" si="34"/>
        <v>Caja Arequipa</v>
      </c>
      <c r="JF16" s="9" t="str">
        <f t="shared" si="34"/>
        <v>BCP</v>
      </c>
      <c r="JG16" s="9" t="str">
        <f t="shared" si="34"/>
        <v>BBVA Continental</v>
      </c>
      <c r="JH16" s="9" t="str">
        <f t="shared" si="34"/>
        <v>Banco GNB</v>
      </c>
      <c r="JI16" s="9" t="str">
        <f t="shared" si="34"/>
        <v>Banco Financiero</v>
      </c>
      <c r="JJ16" s="9" t="str">
        <f t="shared" si="34"/>
        <v>QAPAQ</v>
      </c>
      <c r="JK16" s="9" t="str">
        <f t="shared" si="34"/>
        <v>MIBANCO</v>
      </c>
      <c r="JL16" s="9" t="str">
        <f t="shared" si="34"/>
        <v>Interbank</v>
      </c>
      <c r="JM16" s="9" t="str">
        <f t="shared" si="34"/>
        <v>GMONEY</v>
      </c>
      <c r="JN16" s="9" t="str">
        <f t="shared" si="34"/>
        <v>Edpyme Solidaridad</v>
      </c>
      <c r="JO16" s="9" t="str">
        <f t="shared" si="34"/>
        <v>Edpyme Alternativa</v>
      </c>
      <c r="JP16" s="9" t="str">
        <f t="shared" si="34"/>
        <v>Edpyme Acceso</v>
      </c>
      <c r="JQ16" s="9" t="str">
        <f t="shared" si="34"/>
        <v>Crediscotia</v>
      </c>
      <c r="JR16" s="9" t="str">
        <f t="shared" si="34"/>
        <v>Credinka</v>
      </c>
      <c r="JS16" s="9" t="str">
        <f t="shared" si="34"/>
        <v>Compartamos</v>
      </c>
      <c r="JT16" s="9" t="str">
        <f t="shared" si="35"/>
        <v>Caja Trujillo</v>
      </c>
      <c r="JU16" s="9" t="str">
        <f t="shared" si="35"/>
        <v>Caja Sullana</v>
      </c>
      <c r="JV16" s="9" t="str">
        <f t="shared" si="35"/>
        <v>Caja Prymera</v>
      </c>
      <c r="JW16" s="9" t="str">
        <f t="shared" si="35"/>
        <v>Caja Piura</v>
      </c>
      <c r="JX16" s="9" t="str">
        <f t="shared" si="35"/>
        <v>Caja Ica</v>
      </c>
      <c r="JY16" s="9" t="str">
        <f t="shared" si="35"/>
        <v>Caja Cusco</v>
      </c>
      <c r="JZ16" s="9" t="str">
        <f t="shared" si="35"/>
        <v>Caja Arequipa</v>
      </c>
      <c r="KA16" s="9" t="str">
        <f t="shared" si="35"/>
        <v>BCP</v>
      </c>
      <c r="KB16" s="9" t="str">
        <f t="shared" si="35"/>
        <v>BBVA Continental</v>
      </c>
      <c r="KC16" s="9" t="str">
        <f t="shared" si="35"/>
        <v>Banco GNB</v>
      </c>
      <c r="KD16" s="9" t="str">
        <f t="shared" si="35"/>
        <v>Banco Financiero</v>
      </c>
      <c r="KE16" s="9" t="str">
        <f t="shared" si="35"/>
        <v>QAPAQ</v>
      </c>
      <c r="KF16" s="9" t="str">
        <f t="shared" si="35"/>
        <v>MIBANCO</v>
      </c>
      <c r="KG16" s="9" t="str">
        <f t="shared" si="35"/>
        <v>Interbank</v>
      </c>
      <c r="KH16" s="9" t="str">
        <f t="shared" si="35"/>
        <v>GMONEY</v>
      </c>
      <c r="KI16" s="9" t="str">
        <f t="shared" si="35"/>
        <v>Edpyme Solidaridad</v>
      </c>
      <c r="KJ16" s="9" t="str">
        <f t="shared" si="36"/>
        <v>Edpyme Alternativa</v>
      </c>
      <c r="KK16" s="9" t="str">
        <f t="shared" si="36"/>
        <v>Edpyme Acceso</v>
      </c>
      <c r="KL16" s="9" t="str">
        <f t="shared" si="36"/>
        <v>Crediscotia</v>
      </c>
      <c r="KM16" s="9" t="str">
        <f t="shared" si="36"/>
        <v>Credinka</v>
      </c>
      <c r="KN16" s="9" t="str">
        <f t="shared" si="36"/>
        <v>Compartamos</v>
      </c>
      <c r="KO16" s="9" t="str">
        <f t="shared" si="36"/>
        <v>Caja Trujillo</v>
      </c>
      <c r="KP16" s="9" t="str">
        <f t="shared" si="36"/>
        <v>Caja Sullana</v>
      </c>
      <c r="KQ16" s="9" t="str">
        <f t="shared" si="36"/>
        <v>Caja Prymera</v>
      </c>
      <c r="KR16" s="9" t="str">
        <f t="shared" si="36"/>
        <v>Caja Piura</v>
      </c>
      <c r="KS16" s="9" t="str">
        <f t="shared" si="36"/>
        <v>Caja Ica</v>
      </c>
      <c r="KT16" s="9" t="str">
        <f t="shared" si="36"/>
        <v>Caja Cusco</v>
      </c>
      <c r="KU16" s="9" t="str">
        <f t="shared" si="36"/>
        <v>Caja Arequipa</v>
      </c>
      <c r="KV16" s="9" t="str">
        <f t="shared" si="36"/>
        <v>BCP</v>
      </c>
      <c r="KW16" s="9" t="str">
        <f t="shared" si="36"/>
        <v>BBVA Continental</v>
      </c>
      <c r="KX16" s="9" t="str">
        <f t="shared" si="36"/>
        <v>Banco GNB</v>
      </c>
      <c r="KY16" s="9" t="str">
        <f t="shared" si="36"/>
        <v>Banco Financiero</v>
      </c>
      <c r="KZ16" s="9" t="str">
        <f t="shared" si="37"/>
        <v>QAPAQ</v>
      </c>
      <c r="LA16" s="9" t="str">
        <f t="shared" si="37"/>
        <v>MIBANCO</v>
      </c>
      <c r="LB16" s="9" t="str">
        <f t="shared" si="37"/>
        <v>Interbank</v>
      </c>
      <c r="LC16" s="9" t="str">
        <f t="shared" si="37"/>
        <v>GMONEY</v>
      </c>
      <c r="LD16" s="9" t="str">
        <f t="shared" si="37"/>
        <v>Edpyme Solidaridad</v>
      </c>
      <c r="LE16" s="9" t="str">
        <f t="shared" si="37"/>
        <v>Edpyme Alternativa</v>
      </c>
      <c r="LF16" s="9" t="str">
        <f t="shared" si="37"/>
        <v>Edpyme Acceso</v>
      </c>
      <c r="LG16" s="9" t="str">
        <f t="shared" si="37"/>
        <v>Crediscotia</v>
      </c>
      <c r="LH16" s="9" t="str">
        <f t="shared" si="37"/>
        <v>Credinka</v>
      </c>
      <c r="LI16" s="9" t="str">
        <f t="shared" si="37"/>
        <v>Compartamos</v>
      </c>
      <c r="LJ16" s="9" t="str">
        <f t="shared" si="37"/>
        <v>Caja Trujillo</v>
      </c>
      <c r="LK16" s="9" t="str">
        <f t="shared" si="37"/>
        <v>Caja Sullana</v>
      </c>
      <c r="LL16" s="9" t="str">
        <f t="shared" si="37"/>
        <v>Caja Prymera</v>
      </c>
      <c r="LM16" s="9" t="str">
        <f t="shared" si="37"/>
        <v>Caja Piura</v>
      </c>
      <c r="LN16" s="9" t="str">
        <f t="shared" si="37"/>
        <v>Caja Ica</v>
      </c>
      <c r="LO16" s="9" t="str">
        <f t="shared" si="37"/>
        <v>Caja Cusco</v>
      </c>
      <c r="LP16" s="9" t="str">
        <f t="shared" si="38"/>
        <v>Caja Arequipa</v>
      </c>
      <c r="LQ16" s="9" t="str">
        <f t="shared" si="38"/>
        <v>BCP</v>
      </c>
      <c r="LR16" s="9" t="str">
        <f t="shared" si="38"/>
        <v>BBVA Continental</v>
      </c>
      <c r="LS16" s="9" t="str">
        <f t="shared" si="38"/>
        <v>Banco GNB</v>
      </c>
      <c r="LT16" s="9" t="str">
        <f t="shared" si="38"/>
        <v>Banco Financiero</v>
      </c>
      <c r="LU16" s="9" t="str">
        <f t="shared" si="38"/>
        <v>QAPAQ</v>
      </c>
      <c r="LV16" s="9" t="str">
        <f t="shared" si="38"/>
        <v>MIBANCO</v>
      </c>
      <c r="LW16" s="9" t="str">
        <f t="shared" si="38"/>
        <v>Interbank</v>
      </c>
      <c r="LX16" s="9" t="str">
        <f t="shared" si="38"/>
        <v>GMONEY</v>
      </c>
      <c r="LY16" s="9" t="str">
        <f t="shared" si="38"/>
        <v>Edpyme Solidaridad</v>
      </c>
      <c r="LZ16" s="9" t="str">
        <f t="shared" si="38"/>
        <v>Edpyme Alternativa</v>
      </c>
      <c r="MA16" s="9" t="str">
        <f t="shared" si="38"/>
        <v>Edpyme Acceso</v>
      </c>
      <c r="MB16" s="9" t="str">
        <f t="shared" si="38"/>
        <v>Crediscotia</v>
      </c>
      <c r="MC16" s="9" t="str">
        <f t="shared" si="38"/>
        <v>Credinka</v>
      </c>
      <c r="MD16" s="9" t="str">
        <f t="shared" si="38"/>
        <v>Compartamos</v>
      </c>
      <c r="ME16" s="9" t="str">
        <f t="shared" si="38"/>
        <v>Caja Trujillo</v>
      </c>
      <c r="MF16" s="9" t="str">
        <f t="shared" si="39"/>
        <v>Caja Sullana</v>
      </c>
      <c r="MG16" s="9" t="str">
        <f t="shared" si="39"/>
        <v>Caja Prymera</v>
      </c>
      <c r="MH16" s="9" t="str">
        <f t="shared" si="39"/>
        <v>Caja Piura</v>
      </c>
      <c r="MI16" s="9" t="str">
        <f t="shared" si="39"/>
        <v>Caja Ica</v>
      </c>
      <c r="MJ16" s="9" t="str">
        <f t="shared" si="39"/>
        <v>Caja Cusco</v>
      </c>
      <c r="MK16" s="9" t="str">
        <f t="shared" si="39"/>
        <v>Caja Arequipa</v>
      </c>
      <c r="ML16" s="9" t="str">
        <f t="shared" si="39"/>
        <v>BCP</v>
      </c>
      <c r="MM16" s="9" t="str">
        <f t="shared" si="39"/>
        <v>BBVA Continental</v>
      </c>
      <c r="MN16" s="9" t="str">
        <f t="shared" si="39"/>
        <v>Banco GNB</v>
      </c>
      <c r="MO16" s="9" t="str">
        <f t="shared" si="39"/>
        <v>Banco Financiero</v>
      </c>
      <c r="MP16" s="9" t="str">
        <f t="shared" si="39"/>
        <v>QAPAQ</v>
      </c>
      <c r="MQ16" s="9" t="str">
        <f t="shared" si="39"/>
        <v>MIBANCO</v>
      </c>
      <c r="MR16" s="9" t="str">
        <f t="shared" si="39"/>
        <v>Interbank</v>
      </c>
      <c r="MS16" s="9" t="str">
        <f t="shared" si="39"/>
        <v>GMONEY</v>
      </c>
      <c r="MT16" s="9" t="str">
        <f t="shared" si="39"/>
        <v>Edpyme Solidaridad</v>
      </c>
      <c r="MU16" s="9" t="str">
        <f t="shared" si="39"/>
        <v>Edpyme Alternativa</v>
      </c>
      <c r="MV16" s="9" t="str">
        <f t="shared" si="40"/>
        <v>Edpyme Acceso</v>
      </c>
      <c r="MW16" s="9" t="str">
        <f t="shared" si="40"/>
        <v>Crediscotia</v>
      </c>
      <c r="MX16" s="9" t="str">
        <f t="shared" si="40"/>
        <v>Credinka</v>
      </c>
      <c r="MY16" s="9" t="str">
        <f t="shared" si="40"/>
        <v>Compartamos</v>
      </c>
      <c r="MZ16" s="9" t="str">
        <f t="shared" si="40"/>
        <v>Caja Trujillo</v>
      </c>
      <c r="NA16" s="9" t="str">
        <f t="shared" si="40"/>
        <v>Caja Sullana</v>
      </c>
      <c r="NB16" s="9" t="str">
        <f t="shared" si="40"/>
        <v>Caja Prymera</v>
      </c>
      <c r="NC16" s="9" t="str">
        <f t="shared" si="40"/>
        <v>Caja Piura</v>
      </c>
      <c r="ND16" s="9" t="str">
        <f t="shared" si="40"/>
        <v>Caja Ica</v>
      </c>
      <c r="NE16" s="9" t="str">
        <f t="shared" si="40"/>
        <v>Caja Cusco</v>
      </c>
      <c r="NF16" s="9" t="str">
        <f t="shared" si="40"/>
        <v>Caja Arequipa</v>
      </c>
      <c r="NG16" s="9" t="str">
        <f t="shared" si="40"/>
        <v>BCP</v>
      </c>
      <c r="NH16" s="9" t="str">
        <f t="shared" si="40"/>
        <v>BBVA Continental</v>
      </c>
      <c r="NI16" s="9" t="str">
        <f t="shared" si="40"/>
        <v>Banco GNB</v>
      </c>
      <c r="NJ16" s="9" t="str">
        <f t="shared" si="40"/>
        <v>Banco Financiero</v>
      </c>
      <c r="NK16" s="9" t="str">
        <f t="shared" si="40"/>
        <v>QAPAQ</v>
      </c>
    </row>
    <row r="17" spans="1:375" s="9" customFormat="1" x14ac:dyDescent="0.25">
      <c r="A17" s="8">
        <v>9</v>
      </c>
      <c r="B17" s="9" t="s">
        <v>22</v>
      </c>
      <c r="C17" s="9" t="s">
        <v>21</v>
      </c>
      <c r="D17" s="9" t="s">
        <v>20</v>
      </c>
      <c r="E17" s="9" t="s">
        <v>19</v>
      </c>
      <c r="F17" s="9" t="s">
        <v>18</v>
      </c>
      <c r="G17" s="9" t="str">
        <f t="shared" si="41"/>
        <v>Compartamos</v>
      </c>
      <c r="H17" s="9" t="str">
        <f t="shared" si="41"/>
        <v>Caja Trujillo</v>
      </c>
      <c r="I17" s="9" t="str">
        <f t="shared" si="41"/>
        <v>Caja Sullana</v>
      </c>
      <c r="J17" s="9" t="str">
        <f t="shared" si="41"/>
        <v>Caja Prymera</v>
      </c>
      <c r="K17" s="9" t="str">
        <f t="shared" si="41"/>
        <v>Caja Piura</v>
      </c>
      <c r="L17" s="9" t="str">
        <f t="shared" si="41"/>
        <v>Caja Ica</v>
      </c>
      <c r="M17" s="9" t="str">
        <f t="shared" si="41"/>
        <v>Caja Cusco</v>
      </c>
      <c r="N17" s="9" t="str">
        <f t="shared" si="41"/>
        <v>Caja Arequipa</v>
      </c>
      <c r="O17" s="9" t="str">
        <f t="shared" si="41"/>
        <v>BCP</v>
      </c>
      <c r="P17" s="9" t="str">
        <f t="shared" si="41"/>
        <v>BBVA Continental</v>
      </c>
      <c r="Q17" s="9" t="str">
        <f t="shared" si="41"/>
        <v>Banco GNB</v>
      </c>
      <c r="R17" s="9" t="str">
        <f t="shared" si="41"/>
        <v>Banco Financiero</v>
      </c>
      <c r="S17" s="9" t="str">
        <f t="shared" si="41"/>
        <v>QAPAQ</v>
      </c>
      <c r="T17" s="9" t="str">
        <f t="shared" si="41"/>
        <v>MIBANCO</v>
      </c>
      <c r="U17" s="9" t="str">
        <f t="shared" si="41"/>
        <v>Interbank</v>
      </c>
      <c r="V17" s="9" t="str">
        <f t="shared" si="41"/>
        <v>GMONEY</v>
      </c>
      <c r="W17" s="9" t="str">
        <f t="shared" si="18"/>
        <v>Edpyme Solidaridad</v>
      </c>
      <c r="X17" s="9" t="str">
        <f t="shared" si="19"/>
        <v>Edpyme Alternativa</v>
      </c>
      <c r="Y17" s="9" t="str">
        <f t="shared" si="19"/>
        <v>Edpyme Acceso</v>
      </c>
      <c r="Z17" s="9" t="str">
        <f t="shared" si="19"/>
        <v>Crediscotia</v>
      </c>
      <c r="AA17" s="9" t="str">
        <f t="shared" si="19"/>
        <v>Credinka</v>
      </c>
      <c r="AB17" s="9" t="str">
        <f t="shared" si="19"/>
        <v>Compartamos</v>
      </c>
      <c r="AC17" s="9" t="str">
        <f t="shared" si="19"/>
        <v>Caja Trujillo</v>
      </c>
      <c r="AD17" s="9" t="str">
        <f t="shared" si="19"/>
        <v>Caja Sullana</v>
      </c>
      <c r="AE17" s="9" t="str">
        <f t="shared" si="19"/>
        <v>Caja Prymera</v>
      </c>
      <c r="AF17" s="9" t="str">
        <f t="shared" si="19"/>
        <v>Caja Piura</v>
      </c>
      <c r="AG17" s="9" t="str">
        <f t="shared" si="19"/>
        <v>Caja Ica</v>
      </c>
      <c r="AH17" s="9" t="str">
        <f t="shared" si="19"/>
        <v>Caja Cusco</v>
      </c>
      <c r="AI17" s="9" t="str">
        <f t="shared" si="19"/>
        <v>Caja Arequipa</v>
      </c>
      <c r="AJ17" s="9" t="str">
        <f t="shared" si="19"/>
        <v>BCP</v>
      </c>
      <c r="AK17" s="9" t="str">
        <f t="shared" si="19"/>
        <v>BBVA Continental</v>
      </c>
      <c r="AL17" s="9" t="str">
        <f t="shared" si="19"/>
        <v>Banco GNB</v>
      </c>
      <c r="AM17" s="9" t="str">
        <f t="shared" si="19"/>
        <v>Banco Financiero</v>
      </c>
      <c r="AN17" s="9" t="str">
        <f t="shared" si="20"/>
        <v>QAPAQ</v>
      </c>
      <c r="AO17" s="9" t="str">
        <f t="shared" si="20"/>
        <v>MIBANCO</v>
      </c>
      <c r="AP17" s="9" t="str">
        <f t="shared" si="20"/>
        <v>Interbank</v>
      </c>
      <c r="AQ17" s="9" t="str">
        <f t="shared" si="20"/>
        <v>GMONEY</v>
      </c>
      <c r="AR17" s="9" t="str">
        <f t="shared" si="20"/>
        <v>Edpyme Solidaridad</v>
      </c>
      <c r="AS17" s="9" t="str">
        <f t="shared" si="20"/>
        <v>Edpyme Alternativa</v>
      </c>
      <c r="AT17" s="9" t="str">
        <f t="shared" si="20"/>
        <v>Edpyme Acceso</v>
      </c>
      <c r="AU17" s="9" t="str">
        <f t="shared" si="20"/>
        <v>Crediscotia</v>
      </c>
      <c r="AV17" s="9" t="str">
        <f t="shared" si="20"/>
        <v>Credinka</v>
      </c>
      <c r="AW17" s="9" t="str">
        <f t="shared" si="20"/>
        <v>Compartamos</v>
      </c>
      <c r="AX17" s="9" t="str">
        <f t="shared" si="20"/>
        <v>Caja Trujillo</v>
      </c>
      <c r="AY17" s="9" t="str">
        <f t="shared" si="20"/>
        <v>Caja Sullana</v>
      </c>
      <c r="AZ17" s="9" t="str">
        <f t="shared" si="20"/>
        <v>Caja Prymera</v>
      </c>
      <c r="BA17" s="9" t="str">
        <f t="shared" si="20"/>
        <v>Caja Piura</v>
      </c>
      <c r="BB17" s="9" t="str">
        <f t="shared" si="20"/>
        <v>Caja Ica</v>
      </c>
      <c r="BC17" s="9" t="str">
        <f t="shared" si="20"/>
        <v>Caja Cusco</v>
      </c>
      <c r="BD17" s="9" t="str">
        <f t="shared" si="21"/>
        <v>Caja Arequipa</v>
      </c>
      <c r="BE17" s="9" t="str">
        <f t="shared" si="21"/>
        <v>BCP</v>
      </c>
      <c r="BF17" s="9" t="str">
        <f t="shared" si="21"/>
        <v>BBVA Continental</v>
      </c>
      <c r="BG17" s="9" t="str">
        <f t="shared" si="21"/>
        <v>Banco GNB</v>
      </c>
      <c r="BH17" s="9" t="str">
        <f t="shared" si="21"/>
        <v>Banco Financiero</v>
      </c>
      <c r="BI17" s="9" t="str">
        <f t="shared" si="21"/>
        <v>QAPAQ</v>
      </c>
      <c r="BJ17" s="9" t="str">
        <f t="shared" si="21"/>
        <v>MIBANCO</v>
      </c>
      <c r="BK17" s="9" t="str">
        <f t="shared" si="21"/>
        <v>Interbank</v>
      </c>
      <c r="BL17" s="9" t="str">
        <f t="shared" si="21"/>
        <v>GMONEY</v>
      </c>
      <c r="BM17" s="9" t="str">
        <f t="shared" si="21"/>
        <v>Edpyme Solidaridad</v>
      </c>
      <c r="BN17" s="9" t="str">
        <f t="shared" si="21"/>
        <v>Edpyme Alternativa</v>
      </c>
      <c r="BO17" s="9" t="str">
        <f t="shared" si="21"/>
        <v>Edpyme Acceso</v>
      </c>
      <c r="BP17" s="9" t="str">
        <f t="shared" si="21"/>
        <v>Crediscotia</v>
      </c>
      <c r="BQ17" s="9" t="str">
        <f t="shared" si="21"/>
        <v>Credinka</v>
      </c>
      <c r="BR17" s="9" t="str">
        <f t="shared" si="21"/>
        <v>Compartamos</v>
      </c>
      <c r="BS17" s="9" t="str">
        <f t="shared" si="21"/>
        <v>Caja Trujillo</v>
      </c>
      <c r="BT17" s="9" t="str">
        <f t="shared" si="22"/>
        <v>Caja Sullana</v>
      </c>
      <c r="BU17" s="9" t="str">
        <f t="shared" si="22"/>
        <v>Caja Prymera</v>
      </c>
      <c r="BV17" s="9" t="str">
        <f t="shared" si="22"/>
        <v>Caja Piura</v>
      </c>
      <c r="BW17" s="9" t="str">
        <f t="shared" si="22"/>
        <v>Caja Ica</v>
      </c>
      <c r="BX17" s="9" t="str">
        <f t="shared" si="22"/>
        <v>Caja Cusco</v>
      </c>
      <c r="BY17" s="9" t="str">
        <f t="shared" si="22"/>
        <v>Caja Arequipa</v>
      </c>
      <c r="BZ17" s="9" t="str">
        <f t="shared" si="22"/>
        <v>BCP</v>
      </c>
      <c r="CA17" s="9" t="str">
        <f t="shared" si="22"/>
        <v>BBVA Continental</v>
      </c>
      <c r="CB17" s="9" t="str">
        <f t="shared" si="22"/>
        <v>Banco GNB</v>
      </c>
      <c r="CC17" s="9" t="str">
        <f t="shared" si="22"/>
        <v>Banco Financiero</v>
      </c>
      <c r="CD17" s="9" t="str">
        <f t="shared" si="22"/>
        <v>QAPAQ</v>
      </c>
      <c r="CE17" s="9" t="str">
        <f t="shared" si="22"/>
        <v>MIBANCO</v>
      </c>
      <c r="CF17" s="9" t="str">
        <f t="shared" si="22"/>
        <v>Interbank</v>
      </c>
      <c r="CG17" s="9" t="str">
        <f t="shared" si="22"/>
        <v>GMONEY</v>
      </c>
      <c r="CH17" s="9" t="str">
        <f t="shared" si="22"/>
        <v>Edpyme Solidaridad</v>
      </c>
      <c r="CI17" s="9" t="str">
        <f t="shared" si="22"/>
        <v>Edpyme Alternativa</v>
      </c>
      <c r="CJ17" s="9" t="str">
        <f t="shared" si="23"/>
        <v>Edpyme Acceso</v>
      </c>
      <c r="CK17" s="9" t="str">
        <f t="shared" si="23"/>
        <v>Crediscotia</v>
      </c>
      <c r="CL17" s="9" t="str">
        <f t="shared" si="23"/>
        <v>Credinka</v>
      </c>
      <c r="CM17" s="9" t="str">
        <f t="shared" si="23"/>
        <v>Compartamos</v>
      </c>
      <c r="CN17" s="9" t="str">
        <f t="shared" si="23"/>
        <v>Caja Trujillo</v>
      </c>
      <c r="CO17" s="9" t="str">
        <f t="shared" si="23"/>
        <v>Caja Sullana</v>
      </c>
      <c r="CP17" s="9" t="str">
        <f t="shared" si="23"/>
        <v>Caja Prymera</v>
      </c>
      <c r="CQ17" s="9" t="str">
        <f t="shared" si="23"/>
        <v>Caja Piura</v>
      </c>
      <c r="CR17" s="9" t="str">
        <f t="shared" si="23"/>
        <v>Caja Ica</v>
      </c>
      <c r="CS17" s="9" t="str">
        <f t="shared" si="23"/>
        <v>Caja Cusco</v>
      </c>
      <c r="CT17" s="9" t="str">
        <f t="shared" si="23"/>
        <v>Caja Arequipa</v>
      </c>
      <c r="CU17" s="9" t="str">
        <f t="shared" si="23"/>
        <v>BCP</v>
      </c>
      <c r="CV17" s="9" t="str">
        <f t="shared" si="23"/>
        <v>BBVA Continental</v>
      </c>
      <c r="CW17" s="9" t="str">
        <f t="shared" si="23"/>
        <v>Banco GNB</v>
      </c>
      <c r="CX17" s="9" t="str">
        <f t="shared" si="23"/>
        <v>Banco Financiero</v>
      </c>
      <c r="CY17" s="9" t="str">
        <f t="shared" si="23"/>
        <v>QAPAQ</v>
      </c>
      <c r="CZ17" s="9" t="str">
        <f t="shared" si="24"/>
        <v>MIBANCO</v>
      </c>
      <c r="DA17" s="9" t="str">
        <f t="shared" si="24"/>
        <v>Interbank</v>
      </c>
      <c r="DB17" s="9" t="str">
        <f t="shared" si="24"/>
        <v>GMONEY</v>
      </c>
      <c r="DC17" s="9" t="str">
        <f t="shared" si="24"/>
        <v>Edpyme Solidaridad</v>
      </c>
      <c r="DD17" s="9" t="str">
        <f t="shared" si="24"/>
        <v>Edpyme Alternativa</v>
      </c>
      <c r="DE17" s="9" t="str">
        <f t="shared" si="24"/>
        <v>Edpyme Acceso</v>
      </c>
      <c r="DF17" s="9" t="str">
        <f t="shared" si="24"/>
        <v>Crediscotia</v>
      </c>
      <c r="DG17" s="9" t="str">
        <f t="shared" si="24"/>
        <v>Credinka</v>
      </c>
      <c r="DH17" s="9" t="str">
        <f t="shared" si="24"/>
        <v>Compartamos</v>
      </c>
      <c r="DI17" s="9" t="str">
        <f t="shared" si="24"/>
        <v>Caja Trujillo</v>
      </c>
      <c r="DJ17" s="9" t="str">
        <f t="shared" si="24"/>
        <v>Caja Sullana</v>
      </c>
      <c r="DK17" s="9" t="str">
        <f t="shared" si="24"/>
        <v>Caja Prymera</v>
      </c>
      <c r="DL17" s="9" t="str">
        <f t="shared" si="24"/>
        <v>Caja Piura</v>
      </c>
      <c r="DM17" s="9" t="str">
        <f t="shared" si="24"/>
        <v>Caja Ica</v>
      </c>
      <c r="DN17" s="9" t="str">
        <f t="shared" si="24"/>
        <v>Caja Cusco</v>
      </c>
      <c r="DO17" s="9" t="str">
        <f t="shared" si="24"/>
        <v>Caja Arequipa</v>
      </c>
      <c r="DP17" s="9" t="str">
        <f t="shared" si="25"/>
        <v>BCP</v>
      </c>
      <c r="DQ17" s="9" t="str">
        <f t="shared" si="25"/>
        <v>BBVA Continental</v>
      </c>
      <c r="DR17" s="9" t="str">
        <f t="shared" si="25"/>
        <v>Banco GNB</v>
      </c>
      <c r="DS17" s="9" t="str">
        <f t="shared" si="25"/>
        <v>Banco Financiero</v>
      </c>
      <c r="DT17" s="9" t="str">
        <f t="shared" si="25"/>
        <v>QAPAQ</v>
      </c>
      <c r="DU17" s="9" t="str">
        <f t="shared" si="25"/>
        <v>MIBANCO</v>
      </c>
      <c r="DV17" s="9" t="str">
        <f t="shared" si="25"/>
        <v>Interbank</v>
      </c>
      <c r="DW17" s="9" t="str">
        <f t="shared" si="25"/>
        <v>GMONEY</v>
      </c>
      <c r="DX17" s="9" t="str">
        <f t="shared" si="25"/>
        <v>Edpyme Solidaridad</v>
      </c>
      <c r="DY17" s="9" t="str">
        <f t="shared" si="25"/>
        <v>Edpyme Alternativa</v>
      </c>
      <c r="DZ17" s="9" t="str">
        <f t="shared" si="25"/>
        <v>Edpyme Acceso</v>
      </c>
      <c r="EA17" s="9" t="str">
        <f t="shared" si="25"/>
        <v>Crediscotia</v>
      </c>
      <c r="EB17" s="9" t="str">
        <f t="shared" si="25"/>
        <v>Credinka</v>
      </c>
      <c r="EC17" s="9" t="str">
        <f t="shared" si="25"/>
        <v>Compartamos</v>
      </c>
      <c r="ED17" s="9" t="str">
        <f t="shared" si="25"/>
        <v>Caja Trujillo</v>
      </c>
      <c r="EE17" s="9" t="str">
        <f t="shared" si="25"/>
        <v>Caja Sullana</v>
      </c>
      <c r="EF17" s="9" t="str">
        <f t="shared" si="26"/>
        <v>Caja Prymera</v>
      </c>
      <c r="EG17" s="9" t="str">
        <f t="shared" si="26"/>
        <v>Caja Piura</v>
      </c>
      <c r="EH17" s="9" t="str">
        <f t="shared" si="26"/>
        <v>Caja Ica</v>
      </c>
      <c r="EI17" s="9" t="str">
        <f t="shared" si="26"/>
        <v>Caja Cusco</v>
      </c>
      <c r="EJ17" s="9" t="str">
        <f t="shared" si="26"/>
        <v>Caja Arequipa</v>
      </c>
      <c r="EK17" s="9" t="str">
        <f t="shared" si="26"/>
        <v>BCP</v>
      </c>
      <c r="EL17" s="9" t="str">
        <f t="shared" si="26"/>
        <v>BBVA Continental</v>
      </c>
      <c r="EM17" s="9" t="str">
        <f t="shared" si="26"/>
        <v>Banco GNB</v>
      </c>
      <c r="EN17" s="9" t="str">
        <f t="shared" si="26"/>
        <v>Banco Financiero</v>
      </c>
      <c r="EO17" s="9" t="str">
        <f t="shared" si="26"/>
        <v>QAPAQ</v>
      </c>
      <c r="EP17" s="9" t="str">
        <f t="shared" si="26"/>
        <v>MIBANCO</v>
      </c>
      <c r="EQ17" s="9" t="str">
        <f t="shared" si="26"/>
        <v>Interbank</v>
      </c>
      <c r="ER17" s="9" t="str">
        <f t="shared" si="26"/>
        <v>GMONEY</v>
      </c>
      <c r="ES17" s="9" t="str">
        <f t="shared" si="26"/>
        <v>Edpyme Solidaridad</v>
      </c>
      <c r="ET17" s="9" t="str">
        <f t="shared" si="26"/>
        <v>Edpyme Alternativa</v>
      </c>
      <c r="EU17" s="9" t="str">
        <f t="shared" si="26"/>
        <v>Edpyme Acceso</v>
      </c>
      <c r="EV17" s="9" t="str">
        <f t="shared" si="27"/>
        <v>Crediscotia</v>
      </c>
      <c r="EW17" s="9" t="str">
        <f t="shared" si="27"/>
        <v>Credinka</v>
      </c>
      <c r="EX17" s="9" t="str">
        <f t="shared" si="27"/>
        <v>Compartamos</v>
      </c>
      <c r="EY17" s="9" t="str">
        <f t="shared" si="27"/>
        <v>Caja Trujillo</v>
      </c>
      <c r="EZ17" s="9" t="str">
        <f t="shared" si="27"/>
        <v>Caja Sullana</v>
      </c>
      <c r="FA17" s="9" t="str">
        <f t="shared" si="27"/>
        <v>Caja Prymera</v>
      </c>
      <c r="FB17" s="9" t="str">
        <f t="shared" si="27"/>
        <v>Caja Piura</v>
      </c>
      <c r="FC17" s="9" t="str">
        <f t="shared" si="27"/>
        <v>Caja Ica</v>
      </c>
      <c r="FD17" s="9" t="str">
        <f t="shared" si="27"/>
        <v>Caja Cusco</v>
      </c>
      <c r="FE17" s="9" t="str">
        <f t="shared" si="27"/>
        <v>Caja Arequipa</v>
      </c>
      <c r="FF17" s="9" t="str">
        <f t="shared" si="27"/>
        <v>BCP</v>
      </c>
      <c r="FG17" s="9" t="str">
        <f t="shared" si="27"/>
        <v>BBVA Continental</v>
      </c>
      <c r="FH17" s="9" t="str">
        <f t="shared" si="27"/>
        <v>Banco GNB</v>
      </c>
      <c r="FI17" s="9" t="str">
        <f t="shared" si="27"/>
        <v>Banco Financiero</v>
      </c>
      <c r="FJ17" s="9" t="str">
        <f t="shared" si="27"/>
        <v>QAPAQ</v>
      </c>
      <c r="FK17" s="9" t="str">
        <f t="shared" si="27"/>
        <v>MIBANCO</v>
      </c>
      <c r="FL17" s="9" t="str">
        <f t="shared" si="28"/>
        <v>Interbank</v>
      </c>
      <c r="FM17" s="9" t="str">
        <f t="shared" si="28"/>
        <v>GMONEY</v>
      </c>
      <c r="FN17" s="9" t="str">
        <f t="shared" si="28"/>
        <v>Edpyme Solidaridad</v>
      </c>
      <c r="FO17" s="9" t="str">
        <f t="shared" si="28"/>
        <v>Edpyme Alternativa</v>
      </c>
      <c r="FP17" s="9" t="str">
        <f t="shared" si="28"/>
        <v>Edpyme Acceso</v>
      </c>
      <c r="FQ17" s="9" t="str">
        <f t="shared" si="28"/>
        <v>Crediscotia</v>
      </c>
      <c r="FR17" s="9" t="str">
        <f t="shared" si="28"/>
        <v>Credinka</v>
      </c>
      <c r="FS17" s="9" t="str">
        <f t="shared" si="28"/>
        <v>Compartamos</v>
      </c>
      <c r="FT17" s="9" t="str">
        <f t="shared" si="28"/>
        <v>Caja Trujillo</v>
      </c>
      <c r="FU17" s="9" t="str">
        <f t="shared" si="28"/>
        <v>Caja Sullana</v>
      </c>
      <c r="FV17" s="9" t="str">
        <f t="shared" si="28"/>
        <v>Caja Prymera</v>
      </c>
      <c r="FW17" s="9" t="str">
        <f t="shared" si="28"/>
        <v>Caja Piura</v>
      </c>
      <c r="FX17" s="9" t="str">
        <f t="shared" si="28"/>
        <v>Caja Ica</v>
      </c>
      <c r="FY17" s="9" t="str">
        <f t="shared" si="28"/>
        <v>Caja Cusco</v>
      </c>
      <c r="FZ17" s="9" t="str">
        <f t="shared" si="28"/>
        <v>Caja Arequipa</v>
      </c>
      <c r="GA17" s="9" t="str">
        <f t="shared" si="28"/>
        <v>BCP</v>
      </c>
      <c r="GB17" s="9" t="str">
        <f t="shared" si="29"/>
        <v>BBVA Continental</v>
      </c>
      <c r="GC17" s="9" t="str">
        <f t="shared" si="29"/>
        <v>Banco GNB</v>
      </c>
      <c r="GD17" s="9" t="str">
        <f t="shared" si="29"/>
        <v>Banco Financiero</v>
      </c>
      <c r="GE17" s="9" t="str">
        <f t="shared" si="29"/>
        <v>QAPAQ</v>
      </c>
      <c r="GF17" s="9" t="str">
        <f t="shared" si="29"/>
        <v>MIBANCO</v>
      </c>
      <c r="GG17" s="9" t="str">
        <f t="shared" si="29"/>
        <v>Interbank</v>
      </c>
      <c r="GH17" s="9" t="str">
        <f t="shared" si="29"/>
        <v>GMONEY</v>
      </c>
      <c r="GI17" s="9" t="str">
        <f t="shared" si="29"/>
        <v>Edpyme Solidaridad</v>
      </c>
      <c r="GJ17" s="9" t="str">
        <f t="shared" si="29"/>
        <v>Edpyme Alternativa</v>
      </c>
      <c r="GK17" s="9" t="str">
        <f t="shared" si="29"/>
        <v>Edpyme Acceso</v>
      </c>
      <c r="GL17" s="9" t="str">
        <f t="shared" si="29"/>
        <v>Crediscotia</v>
      </c>
      <c r="GM17" s="9" t="str">
        <f t="shared" si="29"/>
        <v>Credinka</v>
      </c>
      <c r="GN17" s="9" t="str">
        <f t="shared" si="29"/>
        <v>Compartamos</v>
      </c>
      <c r="GO17" s="9" t="str">
        <f t="shared" si="29"/>
        <v>Caja Trujillo</v>
      </c>
      <c r="GP17" s="9" t="str">
        <f t="shared" si="29"/>
        <v>Caja Sullana</v>
      </c>
      <c r="GQ17" s="9" t="str">
        <f t="shared" si="29"/>
        <v>Caja Prymera</v>
      </c>
      <c r="GR17" s="9" t="str">
        <f t="shared" si="30"/>
        <v>Caja Piura</v>
      </c>
      <c r="GS17" s="9" t="str">
        <f t="shared" si="30"/>
        <v>Caja Ica</v>
      </c>
      <c r="GT17" s="9" t="str">
        <f t="shared" si="30"/>
        <v>Caja Cusco</v>
      </c>
      <c r="GU17" s="9" t="str">
        <f t="shared" si="30"/>
        <v>Caja Arequipa</v>
      </c>
      <c r="GV17" s="9" t="str">
        <f t="shared" si="30"/>
        <v>BCP</v>
      </c>
      <c r="GW17" s="9" t="str">
        <f t="shared" si="30"/>
        <v>BBVA Continental</v>
      </c>
      <c r="GX17" s="9" t="str">
        <f t="shared" si="30"/>
        <v>Banco GNB</v>
      </c>
      <c r="GY17" s="9" t="str">
        <f t="shared" si="30"/>
        <v>Banco Financiero</v>
      </c>
      <c r="GZ17" s="9" t="str">
        <f t="shared" si="30"/>
        <v>QAPAQ</v>
      </c>
      <c r="HA17" s="9" t="str">
        <f t="shared" si="30"/>
        <v>MIBANCO</v>
      </c>
      <c r="HB17" s="9" t="str">
        <f t="shared" si="30"/>
        <v>Interbank</v>
      </c>
      <c r="HC17" s="9" t="str">
        <f t="shared" si="30"/>
        <v>GMONEY</v>
      </c>
      <c r="HD17" s="9" t="str">
        <f t="shared" si="30"/>
        <v>Edpyme Solidaridad</v>
      </c>
      <c r="HE17" s="9" t="str">
        <f t="shared" si="30"/>
        <v>Edpyme Alternativa</v>
      </c>
      <c r="HF17" s="9" t="str">
        <f t="shared" si="30"/>
        <v>Edpyme Acceso</v>
      </c>
      <c r="HG17" s="9" t="str">
        <f t="shared" si="30"/>
        <v>Crediscotia</v>
      </c>
      <c r="HH17" s="9" t="str">
        <f t="shared" si="31"/>
        <v>Credinka</v>
      </c>
      <c r="HI17" s="9" t="str">
        <f t="shared" si="31"/>
        <v>Compartamos</v>
      </c>
      <c r="HJ17" s="9" t="str">
        <f t="shared" si="31"/>
        <v>Caja Trujillo</v>
      </c>
      <c r="HK17" s="9" t="str">
        <f t="shared" si="31"/>
        <v>Caja Sullana</v>
      </c>
      <c r="HL17" s="9" t="str">
        <f t="shared" si="31"/>
        <v>Caja Prymera</v>
      </c>
      <c r="HM17" s="9" t="str">
        <f t="shared" si="31"/>
        <v>Caja Piura</v>
      </c>
      <c r="HN17" s="9" t="str">
        <f t="shared" si="31"/>
        <v>Caja Ica</v>
      </c>
      <c r="HO17" s="9" t="str">
        <f t="shared" si="31"/>
        <v>Caja Cusco</v>
      </c>
      <c r="HP17" s="9" t="str">
        <f t="shared" si="31"/>
        <v>Caja Arequipa</v>
      </c>
      <c r="HQ17" s="9" t="str">
        <f t="shared" si="31"/>
        <v>BCP</v>
      </c>
      <c r="HR17" s="9" t="str">
        <f t="shared" si="31"/>
        <v>BBVA Continental</v>
      </c>
      <c r="HS17" s="9" t="str">
        <f t="shared" si="31"/>
        <v>Banco GNB</v>
      </c>
      <c r="HT17" s="9" t="str">
        <f t="shared" si="31"/>
        <v>Banco Financiero</v>
      </c>
      <c r="HU17" s="9" t="str">
        <f t="shared" si="31"/>
        <v>QAPAQ</v>
      </c>
      <c r="HV17" s="9" t="str">
        <f t="shared" si="31"/>
        <v>MIBANCO</v>
      </c>
      <c r="HW17" s="9" t="str">
        <f t="shared" si="31"/>
        <v>Interbank</v>
      </c>
      <c r="HX17" s="9" t="str">
        <f t="shared" si="32"/>
        <v>GMONEY</v>
      </c>
      <c r="HY17" s="9" t="str">
        <f t="shared" si="32"/>
        <v>Edpyme Solidaridad</v>
      </c>
      <c r="HZ17" s="9" t="str">
        <f t="shared" si="32"/>
        <v>Edpyme Alternativa</v>
      </c>
      <c r="IA17" s="9" t="str">
        <f t="shared" si="32"/>
        <v>Edpyme Acceso</v>
      </c>
      <c r="IB17" s="9" t="str">
        <f t="shared" si="32"/>
        <v>Crediscotia</v>
      </c>
      <c r="IC17" s="9" t="str">
        <f t="shared" si="32"/>
        <v>Credinka</v>
      </c>
      <c r="ID17" s="9" t="str">
        <f t="shared" si="32"/>
        <v>Compartamos</v>
      </c>
      <c r="IE17" s="9" t="str">
        <f t="shared" si="32"/>
        <v>Caja Trujillo</v>
      </c>
      <c r="IF17" s="9" t="str">
        <f t="shared" si="32"/>
        <v>Caja Sullana</v>
      </c>
      <c r="IG17" s="9" t="str">
        <f t="shared" si="32"/>
        <v>Caja Prymera</v>
      </c>
      <c r="IH17" s="9" t="str">
        <f t="shared" si="32"/>
        <v>Caja Piura</v>
      </c>
      <c r="II17" s="9" t="str">
        <f t="shared" si="32"/>
        <v>Caja Ica</v>
      </c>
      <c r="IJ17" s="9" t="str">
        <f t="shared" si="32"/>
        <v>Caja Cusco</v>
      </c>
      <c r="IK17" s="9" t="str">
        <f t="shared" si="32"/>
        <v>Caja Arequipa</v>
      </c>
      <c r="IL17" s="9" t="str">
        <f t="shared" si="32"/>
        <v>BCP</v>
      </c>
      <c r="IM17" s="9" t="str">
        <f t="shared" si="32"/>
        <v>BBVA Continental</v>
      </c>
      <c r="IN17" s="9" t="str">
        <f t="shared" si="33"/>
        <v>Banco GNB</v>
      </c>
      <c r="IO17" s="9" t="str">
        <f t="shared" si="33"/>
        <v>Banco Financiero</v>
      </c>
      <c r="IP17" s="9" t="str">
        <f t="shared" si="33"/>
        <v>QAPAQ</v>
      </c>
      <c r="IQ17" s="9" t="str">
        <f t="shared" si="33"/>
        <v>MIBANCO</v>
      </c>
      <c r="IR17" s="9" t="str">
        <f t="shared" si="33"/>
        <v>Interbank</v>
      </c>
      <c r="IS17" s="9" t="str">
        <f t="shared" si="33"/>
        <v>GMONEY</v>
      </c>
      <c r="IT17" s="9" t="str">
        <f t="shared" si="33"/>
        <v>Edpyme Solidaridad</v>
      </c>
      <c r="IU17" s="9" t="str">
        <f t="shared" si="33"/>
        <v>Edpyme Alternativa</v>
      </c>
      <c r="IV17" s="9" t="str">
        <f t="shared" si="33"/>
        <v>Edpyme Acceso</v>
      </c>
      <c r="IW17" s="9" t="str">
        <f t="shared" si="33"/>
        <v>Crediscotia</v>
      </c>
      <c r="IX17" s="9" t="str">
        <f t="shared" si="33"/>
        <v>Credinka</v>
      </c>
      <c r="IY17" s="9" t="str">
        <f t="shared" si="33"/>
        <v>Compartamos</v>
      </c>
      <c r="IZ17" s="9" t="str">
        <f t="shared" si="33"/>
        <v>Caja Trujillo</v>
      </c>
      <c r="JA17" s="9" t="str">
        <f t="shared" si="33"/>
        <v>Caja Sullana</v>
      </c>
      <c r="JB17" s="9" t="str">
        <f t="shared" si="33"/>
        <v>Caja Prymera</v>
      </c>
      <c r="JC17" s="9" t="str">
        <f t="shared" si="33"/>
        <v>Caja Piura</v>
      </c>
      <c r="JD17" s="9" t="str">
        <f t="shared" si="34"/>
        <v>Caja Ica</v>
      </c>
      <c r="JE17" s="9" t="str">
        <f t="shared" si="34"/>
        <v>Caja Cusco</v>
      </c>
      <c r="JF17" s="9" t="str">
        <f t="shared" si="34"/>
        <v>Caja Arequipa</v>
      </c>
      <c r="JG17" s="9" t="str">
        <f t="shared" si="34"/>
        <v>BCP</v>
      </c>
      <c r="JH17" s="9" t="str">
        <f t="shared" si="34"/>
        <v>BBVA Continental</v>
      </c>
      <c r="JI17" s="9" t="str">
        <f t="shared" si="34"/>
        <v>Banco GNB</v>
      </c>
      <c r="JJ17" s="9" t="str">
        <f t="shared" si="34"/>
        <v>Banco Financiero</v>
      </c>
      <c r="JK17" s="9" t="str">
        <f t="shared" si="34"/>
        <v>QAPAQ</v>
      </c>
      <c r="JL17" s="9" t="str">
        <f t="shared" si="34"/>
        <v>MIBANCO</v>
      </c>
      <c r="JM17" s="9" t="str">
        <f t="shared" si="34"/>
        <v>Interbank</v>
      </c>
      <c r="JN17" s="9" t="str">
        <f t="shared" si="34"/>
        <v>GMONEY</v>
      </c>
      <c r="JO17" s="9" t="str">
        <f t="shared" si="34"/>
        <v>Edpyme Solidaridad</v>
      </c>
      <c r="JP17" s="9" t="str">
        <f t="shared" si="34"/>
        <v>Edpyme Alternativa</v>
      </c>
      <c r="JQ17" s="9" t="str">
        <f t="shared" si="34"/>
        <v>Edpyme Acceso</v>
      </c>
      <c r="JR17" s="9" t="str">
        <f t="shared" si="34"/>
        <v>Crediscotia</v>
      </c>
      <c r="JS17" s="9" t="str">
        <f t="shared" si="34"/>
        <v>Credinka</v>
      </c>
      <c r="JT17" s="9" t="str">
        <f t="shared" si="35"/>
        <v>Compartamos</v>
      </c>
      <c r="JU17" s="9" t="str">
        <f t="shared" si="35"/>
        <v>Caja Trujillo</v>
      </c>
      <c r="JV17" s="9" t="str">
        <f t="shared" si="35"/>
        <v>Caja Sullana</v>
      </c>
      <c r="JW17" s="9" t="str">
        <f t="shared" si="35"/>
        <v>Caja Prymera</v>
      </c>
      <c r="JX17" s="9" t="str">
        <f t="shared" si="35"/>
        <v>Caja Piura</v>
      </c>
      <c r="JY17" s="9" t="str">
        <f t="shared" si="35"/>
        <v>Caja Ica</v>
      </c>
      <c r="JZ17" s="9" t="str">
        <f t="shared" si="35"/>
        <v>Caja Cusco</v>
      </c>
      <c r="KA17" s="9" t="str">
        <f t="shared" si="35"/>
        <v>Caja Arequipa</v>
      </c>
      <c r="KB17" s="9" t="str">
        <f t="shared" si="35"/>
        <v>BCP</v>
      </c>
      <c r="KC17" s="9" t="str">
        <f t="shared" si="35"/>
        <v>BBVA Continental</v>
      </c>
      <c r="KD17" s="9" t="str">
        <f t="shared" si="35"/>
        <v>Banco GNB</v>
      </c>
      <c r="KE17" s="9" t="str">
        <f t="shared" si="35"/>
        <v>Banco Financiero</v>
      </c>
      <c r="KF17" s="9" t="str">
        <f t="shared" si="35"/>
        <v>QAPAQ</v>
      </c>
      <c r="KG17" s="9" t="str">
        <f t="shared" si="35"/>
        <v>MIBANCO</v>
      </c>
      <c r="KH17" s="9" t="str">
        <f t="shared" si="35"/>
        <v>Interbank</v>
      </c>
      <c r="KI17" s="9" t="str">
        <f t="shared" si="35"/>
        <v>GMONEY</v>
      </c>
      <c r="KJ17" s="9" t="str">
        <f t="shared" si="36"/>
        <v>Edpyme Solidaridad</v>
      </c>
      <c r="KK17" s="9" t="str">
        <f t="shared" si="36"/>
        <v>Edpyme Alternativa</v>
      </c>
      <c r="KL17" s="9" t="str">
        <f t="shared" si="36"/>
        <v>Edpyme Acceso</v>
      </c>
      <c r="KM17" s="9" t="str">
        <f t="shared" si="36"/>
        <v>Crediscotia</v>
      </c>
      <c r="KN17" s="9" t="str">
        <f t="shared" si="36"/>
        <v>Credinka</v>
      </c>
      <c r="KO17" s="9" t="str">
        <f t="shared" si="36"/>
        <v>Compartamos</v>
      </c>
      <c r="KP17" s="9" t="str">
        <f t="shared" si="36"/>
        <v>Caja Trujillo</v>
      </c>
      <c r="KQ17" s="9" t="str">
        <f t="shared" si="36"/>
        <v>Caja Sullana</v>
      </c>
      <c r="KR17" s="9" t="str">
        <f t="shared" si="36"/>
        <v>Caja Prymera</v>
      </c>
      <c r="KS17" s="9" t="str">
        <f t="shared" si="36"/>
        <v>Caja Piura</v>
      </c>
      <c r="KT17" s="9" t="str">
        <f t="shared" si="36"/>
        <v>Caja Ica</v>
      </c>
      <c r="KU17" s="9" t="str">
        <f t="shared" si="36"/>
        <v>Caja Cusco</v>
      </c>
      <c r="KV17" s="9" t="str">
        <f t="shared" si="36"/>
        <v>Caja Arequipa</v>
      </c>
      <c r="KW17" s="9" t="str">
        <f t="shared" si="36"/>
        <v>BCP</v>
      </c>
      <c r="KX17" s="9" t="str">
        <f t="shared" si="36"/>
        <v>BBVA Continental</v>
      </c>
      <c r="KY17" s="9" t="str">
        <f t="shared" si="36"/>
        <v>Banco GNB</v>
      </c>
      <c r="KZ17" s="9" t="str">
        <f t="shared" si="37"/>
        <v>Banco Financiero</v>
      </c>
      <c r="LA17" s="9" t="str">
        <f t="shared" si="37"/>
        <v>QAPAQ</v>
      </c>
      <c r="LB17" s="9" t="str">
        <f t="shared" si="37"/>
        <v>MIBANCO</v>
      </c>
      <c r="LC17" s="9" t="str">
        <f t="shared" si="37"/>
        <v>Interbank</v>
      </c>
      <c r="LD17" s="9" t="str">
        <f t="shared" si="37"/>
        <v>GMONEY</v>
      </c>
      <c r="LE17" s="9" t="str">
        <f t="shared" si="37"/>
        <v>Edpyme Solidaridad</v>
      </c>
      <c r="LF17" s="9" t="str">
        <f t="shared" si="37"/>
        <v>Edpyme Alternativa</v>
      </c>
      <c r="LG17" s="9" t="str">
        <f t="shared" si="37"/>
        <v>Edpyme Acceso</v>
      </c>
      <c r="LH17" s="9" t="str">
        <f t="shared" si="37"/>
        <v>Crediscotia</v>
      </c>
      <c r="LI17" s="9" t="str">
        <f t="shared" si="37"/>
        <v>Credinka</v>
      </c>
      <c r="LJ17" s="9" t="str">
        <f t="shared" si="37"/>
        <v>Compartamos</v>
      </c>
      <c r="LK17" s="9" t="str">
        <f t="shared" si="37"/>
        <v>Caja Trujillo</v>
      </c>
      <c r="LL17" s="9" t="str">
        <f t="shared" si="37"/>
        <v>Caja Sullana</v>
      </c>
      <c r="LM17" s="9" t="str">
        <f t="shared" si="37"/>
        <v>Caja Prymera</v>
      </c>
      <c r="LN17" s="9" t="str">
        <f t="shared" si="37"/>
        <v>Caja Piura</v>
      </c>
      <c r="LO17" s="9" t="str">
        <f t="shared" si="37"/>
        <v>Caja Ica</v>
      </c>
      <c r="LP17" s="9" t="str">
        <f t="shared" si="38"/>
        <v>Caja Cusco</v>
      </c>
      <c r="LQ17" s="9" t="str">
        <f t="shared" si="38"/>
        <v>Caja Arequipa</v>
      </c>
      <c r="LR17" s="9" t="str">
        <f t="shared" si="38"/>
        <v>BCP</v>
      </c>
      <c r="LS17" s="9" t="str">
        <f t="shared" si="38"/>
        <v>BBVA Continental</v>
      </c>
      <c r="LT17" s="9" t="str">
        <f t="shared" si="38"/>
        <v>Banco GNB</v>
      </c>
      <c r="LU17" s="9" t="str">
        <f t="shared" si="38"/>
        <v>Banco Financiero</v>
      </c>
      <c r="LV17" s="9" t="str">
        <f t="shared" si="38"/>
        <v>QAPAQ</v>
      </c>
      <c r="LW17" s="9" t="str">
        <f t="shared" si="38"/>
        <v>MIBANCO</v>
      </c>
      <c r="LX17" s="9" t="str">
        <f t="shared" si="38"/>
        <v>Interbank</v>
      </c>
      <c r="LY17" s="9" t="str">
        <f t="shared" si="38"/>
        <v>GMONEY</v>
      </c>
      <c r="LZ17" s="9" t="str">
        <f t="shared" si="38"/>
        <v>Edpyme Solidaridad</v>
      </c>
      <c r="MA17" s="9" t="str">
        <f t="shared" si="38"/>
        <v>Edpyme Alternativa</v>
      </c>
      <c r="MB17" s="9" t="str">
        <f t="shared" si="38"/>
        <v>Edpyme Acceso</v>
      </c>
      <c r="MC17" s="9" t="str">
        <f t="shared" si="38"/>
        <v>Crediscotia</v>
      </c>
      <c r="MD17" s="9" t="str">
        <f t="shared" si="38"/>
        <v>Credinka</v>
      </c>
      <c r="ME17" s="9" t="str">
        <f t="shared" si="38"/>
        <v>Compartamos</v>
      </c>
      <c r="MF17" s="9" t="str">
        <f t="shared" si="39"/>
        <v>Caja Trujillo</v>
      </c>
      <c r="MG17" s="9" t="str">
        <f t="shared" si="39"/>
        <v>Caja Sullana</v>
      </c>
      <c r="MH17" s="9" t="str">
        <f t="shared" si="39"/>
        <v>Caja Prymera</v>
      </c>
      <c r="MI17" s="9" t="str">
        <f t="shared" si="39"/>
        <v>Caja Piura</v>
      </c>
      <c r="MJ17" s="9" t="str">
        <f t="shared" si="39"/>
        <v>Caja Ica</v>
      </c>
      <c r="MK17" s="9" t="str">
        <f t="shared" si="39"/>
        <v>Caja Cusco</v>
      </c>
      <c r="ML17" s="9" t="str">
        <f t="shared" si="39"/>
        <v>Caja Arequipa</v>
      </c>
      <c r="MM17" s="9" t="str">
        <f t="shared" si="39"/>
        <v>BCP</v>
      </c>
      <c r="MN17" s="9" t="str">
        <f t="shared" si="39"/>
        <v>BBVA Continental</v>
      </c>
      <c r="MO17" s="9" t="str">
        <f t="shared" si="39"/>
        <v>Banco GNB</v>
      </c>
      <c r="MP17" s="9" t="str">
        <f t="shared" si="39"/>
        <v>Banco Financiero</v>
      </c>
      <c r="MQ17" s="9" t="str">
        <f t="shared" si="39"/>
        <v>QAPAQ</v>
      </c>
      <c r="MR17" s="9" t="str">
        <f t="shared" si="39"/>
        <v>MIBANCO</v>
      </c>
      <c r="MS17" s="9" t="str">
        <f t="shared" si="39"/>
        <v>Interbank</v>
      </c>
      <c r="MT17" s="9" t="str">
        <f t="shared" si="39"/>
        <v>GMONEY</v>
      </c>
      <c r="MU17" s="9" t="str">
        <f t="shared" si="39"/>
        <v>Edpyme Solidaridad</v>
      </c>
      <c r="MV17" s="9" t="str">
        <f t="shared" si="40"/>
        <v>Edpyme Alternativa</v>
      </c>
      <c r="MW17" s="9" t="str">
        <f t="shared" si="40"/>
        <v>Edpyme Acceso</v>
      </c>
      <c r="MX17" s="9" t="str">
        <f t="shared" si="40"/>
        <v>Crediscotia</v>
      </c>
      <c r="MY17" s="9" t="str">
        <f t="shared" si="40"/>
        <v>Credinka</v>
      </c>
      <c r="MZ17" s="9" t="str">
        <f t="shared" si="40"/>
        <v>Compartamos</v>
      </c>
      <c r="NA17" s="9" t="str">
        <f t="shared" si="40"/>
        <v>Caja Trujillo</v>
      </c>
      <c r="NB17" s="9" t="str">
        <f t="shared" si="40"/>
        <v>Caja Sullana</v>
      </c>
      <c r="NC17" s="9" t="str">
        <f t="shared" si="40"/>
        <v>Caja Prymera</v>
      </c>
      <c r="ND17" s="9" t="str">
        <f t="shared" si="40"/>
        <v>Caja Piura</v>
      </c>
      <c r="NE17" s="9" t="str">
        <f t="shared" si="40"/>
        <v>Caja Ica</v>
      </c>
      <c r="NF17" s="9" t="str">
        <f t="shared" si="40"/>
        <v>Caja Cusco</v>
      </c>
      <c r="NG17" s="9" t="str">
        <f t="shared" si="40"/>
        <v>Caja Arequipa</v>
      </c>
      <c r="NH17" s="9" t="str">
        <f t="shared" si="40"/>
        <v>BCP</v>
      </c>
      <c r="NI17" s="9" t="str">
        <f t="shared" si="40"/>
        <v>BBVA Continental</v>
      </c>
      <c r="NJ17" s="9" t="str">
        <f t="shared" si="40"/>
        <v>Banco GNB</v>
      </c>
      <c r="NK17" s="9" t="str">
        <f t="shared" si="40"/>
        <v>Banco Financiero</v>
      </c>
    </row>
    <row r="18" spans="1:375" s="9" customFormat="1" x14ac:dyDescent="0.25">
      <c r="A18" s="8">
        <v>10</v>
      </c>
      <c r="B18" s="9" t="s">
        <v>23</v>
      </c>
      <c r="C18" s="9" t="s">
        <v>22</v>
      </c>
      <c r="D18" s="9" t="s">
        <v>21</v>
      </c>
      <c r="E18" s="9" t="s">
        <v>20</v>
      </c>
      <c r="F18" s="9" t="s">
        <v>19</v>
      </c>
      <c r="G18" s="9" t="str">
        <f t="shared" si="41"/>
        <v>Credinka</v>
      </c>
      <c r="H18" s="9" t="str">
        <f t="shared" si="41"/>
        <v>Compartamos</v>
      </c>
      <c r="I18" s="9" t="str">
        <f t="shared" si="41"/>
        <v>Caja Trujillo</v>
      </c>
      <c r="J18" s="9" t="str">
        <f t="shared" si="41"/>
        <v>Caja Sullana</v>
      </c>
      <c r="K18" s="9" t="str">
        <f t="shared" si="41"/>
        <v>Caja Prymera</v>
      </c>
      <c r="L18" s="9" t="str">
        <f t="shared" si="41"/>
        <v>Caja Piura</v>
      </c>
      <c r="M18" s="9" t="str">
        <f t="shared" si="41"/>
        <v>Caja Ica</v>
      </c>
      <c r="N18" s="9" t="str">
        <f t="shared" si="41"/>
        <v>Caja Cusco</v>
      </c>
      <c r="O18" s="9" t="str">
        <f t="shared" si="41"/>
        <v>Caja Arequipa</v>
      </c>
      <c r="P18" s="9" t="str">
        <f t="shared" si="41"/>
        <v>BCP</v>
      </c>
      <c r="Q18" s="9" t="str">
        <f t="shared" si="41"/>
        <v>BBVA Continental</v>
      </c>
      <c r="R18" s="9" t="str">
        <f t="shared" si="41"/>
        <v>Banco GNB</v>
      </c>
      <c r="S18" s="9" t="str">
        <f t="shared" si="41"/>
        <v>Banco Financiero</v>
      </c>
      <c r="T18" s="9" t="str">
        <f t="shared" si="41"/>
        <v>QAPAQ</v>
      </c>
      <c r="U18" s="9" t="str">
        <f t="shared" si="41"/>
        <v>MIBANCO</v>
      </c>
      <c r="V18" s="9" t="str">
        <f t="shared" si="41"/>
        <v>Interbank</v>
      </c>
      <c r="W18" s="9" t="str">
        <f t="shared" si="18"/>
        <v>GMONEY</v>
      </c>
      <c r="X18" s="9" t="str">
        <f t="shared" si="19"/>
        <v>Edpyme Solidaridad</v>
      </c>
      <c r="Y18" s="9" t="str">
        <f t="shared" si="19"/>
        <v>Edpyme Alternativa</v>
      </c>
      <c r="Z18" s="9" t="str">
        <f t="shared" si="19"/>
        <v>Edpyme Acceso</v>
      </c>
      <c r="AA18" s="9" t="str">
        <f t="shared" si="19"/>
        <v>Crediscotia</v>
      </c>
      <c r="AB18" s="9" t="str">
        <f t="shared" si="19"/>
        <v>Credinka</v>
      </c>
      <c r="AC18" s="9" t="str">
        <f t="shared" si="19"/>
        <v>Compartamos</v>
      </c>
      <c r="AD18" s="9" t="str">
        <f t="shared" si="19"/>
        <v>Caja Trujillo</v>
      </c>
      <c r="AE18" s="9" t="str">
        <f t="shared" si="19"/>
        <v>Caja Sullana</v>
      </c>
      <c r="AF18" s="9" t="str">
        <f t="shared" si="19"/>
        <v>Caja Prymera</v>
      </c>
      <c r="AG18" s="9" t="str">
        <f t="shared" si="19"/>
        <v>Caja Piura</v>
      </c>
      <c r="AH18" s="9" t="str">
        <f t="shared" si="19"/>
        <v>Caja Ica</v>
      </c>
      <c r="AI18" s="9" t="str">
        <f t="shared" si="19"/>
        <v>Caja Cusco</v>
      </c>
      <c r="AJ18" s="9" t="str">
        <f t="shared" si="19"/>
        <v>Caja Arequipa</v>
      </c>
      <c r="AK18" s="9" t="str">
        <f t="shared" si="19"/>
        <v>BCP</v>
      </c>
      <c r="AL18" s="9" t="str">
        <f t="shared" si="19"/>
        <v>BBVA Continental</v>
      </c>
      <c r="AM18" s="9" t="str">
        <f t="shared" si="19"/>
        <v>Banco GNB</v>
      </c>
      <c r="AN18" s="9" t="str">
        <f t="shared" si="20"/>
        <v>Banco Financiero</v>
      </c>
      <c r="AO18" s="9" t="str">
        <f t="shared" si="20"/>
        <v>QAPAQ</v>
      </c>
      <c r="AP18" s="9" t="str">
        <f t="shared" si="20"/>
        <v>MIBANCO</v>
      </c>
      <c r="AQ18" s="9" t="str">
        <f t="shared" si="20"/>
        <v>Interbank</v>
      </c>
      <c r="AR18" s="9" t="str">
        <f t="shared" si="20"/>
        <v>GMONEY</v>
      </c>
      <c r="AS18" s="9" t="str">
        <f t="shared" si="20"/>
        <v>Edpyme Solidaridad</v>
      </c>
      <c r="AT18" s="9" t="str">
        <f t="shared" si="20"/>
        <v>Edpyme Alternativa</v>
      </c>
      <c r="AU18" s="9" t="str">
        <f t="shared" si="20"/>
        <v>Edpyme Acceso</v>
      </c>
      <c r="AV18" s="9" t="str">
        <f t="shared" si="20"/>
        <v>Crediscotia</v>
      </c>
      <c r="AW18" s="9" t="str">
        <f t="shared" si="20"/>
        <v>Credinka</v>
      </c>
      <c r="AX18" s="9" t="str">
        <f t="shared" si="20"/>
        <v>Compartamos</v>
      </c>
      <c r="AY18" s="9" t="str">
        <f t="shared" si="20"/>
        <v>Caja Trujillo</v>
      </c>
      <c r="AZ18" s="9" t="str">
        <f t="shared" si="20"/>
        <v>Caja Sullana</v>
      </c>
      <c r="BA18" s="9" t="str">
        <f t="shared" si="20"/>
        <v>Caja Prymera</v>
      </c>
      <c r="BB18" s="9" t="str">
        <f t="shared" si="20"/>
        <v>Caja Piura</v>
      </c>
      <c r="BC18" s="9" t="str">
        <f t="shared" si="20"/>
        <v>Caja Ica</v>
      </c>
      <c r="BD18" s="9" t="str">
        <f t="shared" si="21"/>
        <v>Caja Cusco</v>
      </c>
      <c r="BE18" s="9" t="str">
        <f t="shared" si="21"/>
        <v>Caja Arequipa</v>
      </c>
      <c r="BF18" s="9" t="str">
        <f t="shared" si="21"/>
        <v>BCP</v>
      </c>
      <c r="BG18" s="9" t="str">
        <f t="shared" si="21"/>
        <v>BBVA Continental</v>
      </c>
      <c r="BH18" s="9" t="str">
        <f t="shared" si="21"/>
        <v>Banco GNB</v>
      </c>
      <c r="BI18" s="9" t="str">
        <f t="shared" si="21"/>
        <v>Banco Financiero</v>
      </c>
      <c r="BJ18" s="9" t="str">
        <f t="shared" si="21"/>
        <v>QAPAQ</v>
      </c>
      <c r="BK18" s="9" t="str">
        <f t="shared" si="21"/>
        <v>MIBANCO</v>
      </c>
      <c r="BL18" s="9" t="str">
        <f t="shared" si="21"/>
        <v>Interbank</v>
      </c>
      <c r="BM18" s="9" t="str">
        <f t="shared" si="21"/>
        <v>GMONEY</v>
      </c>
      <c r="BN18" s="9" t="str">
        <f t="shared" si="21"/>
        <v>Edpyme Solidaridad</v>
      </c>
      <c r="BO18" s="9" t="str">
        <f t="shared" si="21"/>
        <v>Edpyme Alternativa</v>
      </c>
      <c r="BP18" s="9" t="str">
        <f t="shared" si="21"/>
        <v>Edpyme Acceso</v>
      </c>
      <c r="BQ18" s="9" t="str">
        <f t="shared" si="21"/>
        <v>Crediscotia</v>
      </c>
      <c r="BR18" s="9" t="str">
        <f t="shared" si="21"/>
        <v>Credinka</v>
      </c>
      <c r="BS18" s="9" t="str">
        <f t="shared" si="21"/>
        <v>Compartamos</v>
      </c>
      <c r="BT18" s="9" t="str">
        <f t="shared" si="22"/>
        <v>Caja Trujillo</v>
      </c>
      <c r="BU18" s="9" t="str">
        <f t="shared" si="22"/>
        <v>Caja Sullana</v>
      </c>
      <c r="BV18" s="9" t="str">
        <f t="shared" si="22"/>
        <v>Caja Prymera</v>
      </c>
      <c r="BW18" s="9" t="str">
        <f t="shared" si="22"/>
        <v>Caja Piura</v>
      </c>
      <c r="BX18" s="9" t="str">
        <f t="shared" si="22"/>
        <v>Caja Ica</v>
      </c>
      <c r="BY18" s="9" t="str">
        <f t="shared" si="22"/>
        <v>Caja Cusco</v>
      </c>
      <c r="BZ18" s="9" t="str">
        <f t="shared" si="22"/>
        <v>Caja Arequipa</v>
      </c>
      <c r="CA18" s="9" t="str">
        <f t="shared" si="22"/>
        <v>BCP</v>
      </c>
      <c r="CB18" s="9" t="str">
        <f t="shared" si="22"/>
        <v>BBVA Continental</v>
      </c>
      <c r="CC18" s="9" t="str">
        <f t="shared" si="22"/>
        <v>Banco GNB</v>
      </c>
      <c r="CD18" s="9" t="str">
        <f t="shared" si="22"/>
        <v>Banco Financiero</v>
      </c>
      <c r="CE18" s="9" t="str">
        <f t="shared" si="22"/>
        <v>QAPAQ</v>
      </c>
      <c r="CF18" s="9" t="str">
        <f t="shared" si="22"/>
        <v>MIBANCO</v>
      </c>
      <c r="CG18" s="9" t="str">
        <f t="shared" si="22"/>
        <v>Interbank</v>
      </c>
      <c r="CH18" s="9" t="str">
        <f t="shared" si="22"/>
        <v>GMONEY</v>
      </c>
      <c r="CI18" s="9" t="str">
        <f t="shared" si="22"/>
        <v>Edpyme Solidaridad</v>
      </c>
      <c r="CJ18" s="9" t="str">
        <f t="shared" si="23"/>
        <v>Edpyme Alternativa</v>
      </c>
      <c r="CK18" s="9" t="str">
        <f t="shared" si="23"/>
        <v>Edpyme Acceso</v>
      </c>
      <c r="CL18" s="9" t="str">
        <f t="shared" si="23"/>
        <v>Crediscotia</v>
      </c>
      <c r="CM18" s="9" t="str">
        <f t="shared" si="23"/>
        <v>Credinka</v>
      </c>
      <c r="CN18" s="9" t="str">
        <f t="shared" si="23"/>
        <v>Compartamos</v>
      </c>
      <c r="CO18" s="9" t="str">
        <f t="shared" si="23"/>
        <v>Caja Trujillo</v>
      </c>
      <c r="CP18" s="9" t="str">
        <f t="shared" si="23"/>
        <v>Caja Sullana</v>
      </c>
      <c r="CQ18" s="9" t="str">
        <f t="shared" si="23"/>
        <v>Caja Prymera</v>
      </c>
      <c r="CR18" s="9" t="str">
        <f t="shared" si="23"/>
        <v>Caja Piura</v>
      </c>
      <c r="CS18" s="9" t="str">
        <f t="shared" si="23"/>
        <v>Caja Ica</v>
      </c>
      <c r="CT18" s="9" t="str">
        <f t="shared" si="23"/>
        <v>Caja Cusco</v>
      </c>
      <c r="CU18" s="9" t="str">
        <f t="shared" si="23"/>
        <v>Caja Arequipa</v>
      </c>
      <c r="CV18" s="9" t="str">
        <f t="shared" si="23"/>
        <v>BCP</v>
      </c>
      <c r="CW18" s="9" t="str">
        <f t="shared" si="23"/>
        <v>BBVA Continental</v>
      </c>
      <c r="CX18" s="9" t="str">
        <f t="shared" si="23"/>
        <v>Banco GNB</v>
      </c>
      <c r="CY18" s="9" t="str">
        <f t="shared" si="23"/>
        <v>Banco Financiero</v>
      </c>
      <c r="CZ18" s="9" t="str">
        <f t="shared" si="24"/>
        <v>QAPAQ</v>
      </c>
      <c r="DA18" s="9" t="str">
        <f t="shared" si="24"/>
        <v>MIBANCO</v>
      </c>
      <c r="DB18" s="9" t="str">
        <f t="shared" si="24"/>
        <v>Interbank</v>
      </c>
      <c r="DC18" s="9" t="str">
        <f t="shared" si="24"/>
        <v>GMONEY</v>
      </c>
      <c r="DD18" s="9" t="str">
        <f t="shared" si="24"/>
        <v>Edpyme Solidaridad</v>
      </c>
      <c r="DE18" s="9" t="str">
        <f t="shared" si="24"/>
        <v>Edpyme Alternativa</v>
      </c>
      <c r="DF18" s="9" t="str">
        <f t="shared" si="24"/>
        <v>Edpyme Acceso</v>
      </c>
      <c r="DG18" s="9" t="str">
        <f t="shared" si="24"/>
        <v>Crediscotia</v>
      </c>
      <c r="DH18" s="9" t="str">
        <f t="shared" si="24"/>
        <v>Credinka</v>
      </c>
      <c r="DI18" s="9" t="str">
        <f t="shared" si="24"/>
        <v>Compartamos</v>
      </c>
      <c r="DJ18" s="9" t="str">
        <f t="shared" si="24"/>
        <v>Caja Trujillo</v>
      </c>
      <c r="DK18" s="9" t="str">
        <f t="shared" si="24"/>
        <v>Caja Sullana</v>
      </c>
      <c r="DL18" s="9" t="str">
        <f t="shared" si="24"/>
        <v>Caja Prymera</v>
      </c>
      <c r="DM18" s="9" t="str">
        <f t="shared" si="24"/>
        <v>Caja Piura</v>
      </c>
      <c r="DN18" s="9" t="str">
        <f t="shared" si="24"/>
        <v>Caja Ica</v>
      </c>
      <c r="DO18" s="9" t="str">
        <f t="shared" si="24"/>
        <v>Caja Cusco</v>
      </c>
      <c r="DP18" s="9" t="str">
        <f t="shared" si="25"/>
        <v>Caja Arequipa</v>
      </c>
      <c r="DQ18" s="9" t="str">
        <f t="shared" si="25"/>
        <v>BCP</v>
      </c>
      <c r="DR18" s="9" t="str">
        <f t="shared" si="25"/>
        <v>BBVA Continental</v>
      </c>
      <c r="DS18" s="9" t="str">
        <f t="shared" si="25"/>
        <v>Banco GNB</v>
      </c>
      <c r="DT18" s="9" t="str">
        <f t="shared" si="25"/>
        <v>Banco Financiero</v>
      </c>
      <c r="DU18" s="9" t="str">
        <f t="shared" si="25"/>
        <v>QAPAQ</v>
      </c>
      <c r="DV18" s="9" t="str">
        <f t="shared" si="25"/>
        <v>MIBANCO</v>
      </c>
      <c r="DW18" s="9" t="str">
        <f t="shared" si="25"/>
        <v>Interbank</v>
      </c>
      <c r="DX18" s="9" t="str">
        <f t="shared" si="25"/>
        <v>GMONEY</v>
      </c>
      <c r="DY18" s="9" t="str">
        <f t="shared" si="25"/>
        <v>Edpyme Solidaridad</v>
      </c>
      <c r="DZ18" s="9" t="str">
        <f t="shared" si="25"/>
        <v>Edpyme Alternativa</v>
      </c>
      <c r="EA18" s="9" t="str">
        <f t="shared" si="25"/>
        <v>Edpyme Acceso</v>
      </c>
      <c r="EB18" s="9" t="str">
        <f t="shared" si="25"/>
        <v>Crediscotia</v>
      </c>
      <c r="EC18" s="9" t="str">
        <f t="shared" si="25"/>
        <v>Credinka</v>
      </c>
      <c r="ED18" s="9" t="str">
        <f t="shared" si="25"/>
        <v>Compartamos</v>
      </c>
      <c r="EE18" s="9" t="str">
        <f t="shared" si="25"/>
        <v>Caja Trujillo</v>
      </c>
      <c r="EF18" s="9" t="str">
        <f t="shared" si="26"/>
        <v>Caja Sullana</v>
      </c>
      <c r="EG18" s="9" t="str">
        <f t="shared" si="26"/>
        <v>Caja Prymera</v>
      </c>
      <c r="EH18" s="9" t="str">
        <f t="shared" si="26"/>
        <v>Caja Piura</v>
      </c>
      <c r="EI18" s="9" t="str">
        <f t="shared" si="26"/>
        <v>Caja Ica</v>
      </c>
      <c r="EJ18" s="9" t="str">
        <f t="shared" si="26"/>
        <v>Caja Cusco</v>
      </c>
      <c r="EK18" s="9" t="str">
        <f t="shared" si="26"/>
        <v>Caja Arequipa</v>
      </c>
      <c r="EL18" s="9" t="str">
        <f t="shared" si="26"/>
        <v>BCP</v>
      </c>
      <c r="EM18" s="9" t="str">
        <f t="shared" si="26"/>
        <v>BBVA Continental</v>
      </c>
      <c r="EN18" s="9" t="str">
        <f t="shared" si="26"/>
        <v>Banco GNB</v>
      </c>
      <c r="EO18" s="9" t="str">
        <f t="shared" si="26"/>
        <v>Banco Financiero</v>
      </c>
      <c r="EP18" s="9" t="str">
        <f t="shared" si="26"/>
        <v>QAPAQ</v>
      </c>
      <c r="EQ18" s="9" t="str">
        <f t="shared" si="26"/>
        <v>MIBANCO</v>
      </c>
      <c r="ER18" s="9" t="str">
        <f t="shared" si="26"/>
        <v>Interbank</v>
      </c>
      <c r="ES18" s="9" t="str">
        <f t="shared" si="26"/>
        <v>GMONEY</v>
      </c>
      <c r="ET18" s="9" t="str">
        <f t="shared" si="26"/>
        <v>Edpyme Solidaridad</v>
      </c>
      <c r="EU18" s="9" t="str">
        <f t="shared" si="26"/>
        <v>Edpyme Alternativa</v>
      </c>
      <c r="EV18" s="9" t="str">
        <f t="shared" si="27"/>
        <v>Edpyme Acceso</v>
      </c>
      <c r="EW18" s="9" t="str">
        <f t="shared" si="27"/>
        <v>Crediscotia</v>
      </c>
      <c r="EX18" s="9" t="str">
        <f t="shared" si="27"/>
        <v>Credinka</v>
      </c>
      <c r="EY18" s="9" t="str">
        <f t="shared" si="27"/>
        <v>Compartamos</v>
      </c>
      <c r="EZ18" s="9" t="str">
        <f t="shared" si="27"/>
        <v>Caja Trujillo</v>
      </c>
      <c r="FA18" s="9" t="str">
        <f t="shared" si="27"/>
        <v>Caja Sullana</v>
      </c>
      <c r="FB18" s="9" t="str">
        <f t="shared" si="27"/>
        <v>Caja Prymera</v>
      </c>
      <c r="FC18" s="9" t="str">
        <f t="shared" si="27"/>
        <v>Caja Piura</v>
      </c>
      <c r="FD18" s="9" t="str">
        <f t="shared" si="27"/>
        <v>Caja Ica</v>
      </c>
      <c r="FE18" s="9" t="str">
        <f t="shared" si="27"/>
        <v>Caja Cusco</v>
      </c>
      <c r="FF18" s="9" t="str">
        <f t="shared" si="27"/>
        <v>Caja Arequipa</v>
      </c>
      <c r="FG18" s="9" t="str">
        <f t="shared" si="27"/>
        <v>BCP</v>
      </c>
      <c r="FH18" s="9" t="str">
        <f t="shared" si="27"/>
        <v>BBVA Continental</v>
      </c>
      <c r="FI18" s="9" t="str">
        <f t="shared" si="27"/>
        <v>Banco GNB</v>
      </c>
      <c r="FJ18" s="9" t="str">
        <f t="shared" si="27"/>
        <v>Banco Financiero</v>
      </c>
      <c r="FK18" s="9" t="str">
        <f t="shared" si="27"/>
        <v>QAPAQ</v>
      </c>
      <c r="FL18" s="9" t="str">
        <f t="shared" si="28"/>
        <v>MIBANCO</v>
      </c>
      <c r="FM18" s="9" t="str">
        <f t="shared" si="28"/>
        <v>Interbank</v>
      </c>
      <c r="FN18" s="9" t="str">
        <f t="shared" si="28"/>
        <v>GMONEY</v>
      </c>
      <c r="FO18" s="9" t="str">
        <f t="shared" si="28"/>
        <v>Edpyme Solidaridad</v>
      </c>
      <c r="FP18" s="9" t="str">
        <f t="shared" si="28"/>
        <v>Edpyme Alternativa</v>
      </c>
      <c r="FQ18" s="9" t="str">
        <f t="shared" si="28"/>
        <v>Edpyme Acceso</v>
      </c>
      <c r="FR18" s="9" t="str">
        <f t="shared" si="28"/>
        <v>Crediscotia</v>
      </c>
      <c r="FS18" s="9" t="str">
        <f t="shared" si="28"/>
        <v>Credinka</v>
      </c>
      <c r="FT18" s="9" t="str">
        <f t="shared" si="28"/>
        <v>Compartamos</v>
      </c>
      <c r="FU18" s="9" t="str">
        <f t="shared" si="28"/>
        <v>Caja Trujillo</v>
      </c>
      <c r="FV18" s="9" t="str">
        <f t="shared" si="28"/>
        <v>Caja Sullana</v>
      </c>
      <c r="FW18" s="9" t="str">
        <f t="shared" si="28"/>
        <v>Caja Prymera</v>
      </c>
      <c r="FX18" s="9" t="str">
        <f t="shared" si="28"/>
        <v>Caja Piura</v>
      </c>
      <c r="FY18" s="9" t="str">
        <f t="shared" si="28"/>
        <v>Caja Ica</v>
      </c>
      <c r="FZ18" s="9" t="str">
        <f t="shared" si="28"/>
        <v>Caja Cusco</v>
      </c>
      <c r="GA18" s="9" t="str">
        <f t="shared" si="28"/>
        <v>Caja Arequipa</v>
      </c>
      <c r="GB18" s="9" t="str">
        <f t="shared" si="29"/>
        <v>BCP</v>
      </c>
      <c r="GC18" s="9" t="str">
        <f t="shared" si="29"/>
        <v>BBVA Continental</v>
      </c>
      <c r="GD18" s="9" t="str">
        <f t="shared" si="29"/>
        <v>Banco GNB</v>
      </c>
      <c r="GE18" s="9" t="str">
        <f t="shared" si="29"/>
        <v>Banco Financiero</v>
      </c>
      <c r="GF18" s="9" t="str">
        <f t="shared" si="29"/>
        <v>QAPAQ</v>
      </c>
      <c r="GG18" s="9" t="str">
        <f t="shared" si="29"/>
        <v>MIBANCO</v>
      </c>
      <c r="GH18" s="9" t="str">
        <f t="shared" si="29"/>
        <v>Interbank</v>
      </c>
      <c r="GI18" s="9" t="str">
        <f t="shared" si="29"/>
        <v>GMONEY</v>
      </c>
      <c r="GJ18" s="9" t="str">
        <f t="shared" si="29"/>
        <v>Edpyme Solidaridad</v>
      </c>
      <c r="GK18" s="9" t="str">
        <f t="shared" si="29"/>
        <v>Edpyme Alternativa</v>
      </c>
      <c r="GL18" s="9" t="str">
        <f t="shared" si="29"/>
        <v>Edpyme Acceso</v>
      </c>
      <c r="GM18" s="9" t="str">
        <f t="shared" si="29"/>
        <v>Crediscotia</v>
      </c>
      <c r="GN18" s="9" t="str">
        <f t="shared" si="29"/>
        <v>Credinka</v>
      </c>
      <c r="GO18" s="9" t="str">
        <f t="shared" si="29"/>
        <v>Compartamos</v>
      </c>
      <c r="GP18" s="9" t="str">
        <f t="shared" si="29"/>
        <v>Caja Trujillo</v>
      </c>
      <c r="GQ18" s="9" t="str">
        <f t="shared" si="29"/>
        <v>Caja Sullana</v>
      </c>
      <c r="GR18" s="9" t="str">
        <f t="shared" si="30"/>
        <v>Caja Prymera</v>
      </c>
      <c r="GS18" s="9" t="str">
        <f t="shared" si="30"/>
        <v>Caja Piura</v>
      </c>
      <c r="GT18" s="9" t="str">
        <f t="shared" si="30"/>
        <v>Caja Ica</v>
      </c>
      <c r="GU18" s="9" t="str">
        <f t="shared" si="30"/>
        <v>Caja Cusco</v>
      </c>
      <c r="GV18" s="9" t="str">
        <f t="shared" si="30"/>
        <v>Caja Arequipa</v>
      </c>
      <c r="GW18" s="9" t="str">
        <f t="shared" si="30"/>
        <v>BCP</v>
      </c>
      <c r="GX18" s="9" t="str">
        <f t="shared" si="30"/>
        <v>BBVA Continental</v>
      </c>
      <c r="GY18" s="9" t="str">
        <f t="shared" si="30"/>
        <v>Banco GNB</v>
      </c>
      <c r="GZ18" s="9" t="str">
        <f t="shared" si="30"/>
        <v>Banco Financiero</v>
      </c>
      <c r="HA18" s="9" t="str">
        <f t="shared" si="30"/>
        <v>QAPAQ</v>
      </c>
      <c r="HB18" s="9" t="str">
        <f t="shared" si="30"/>
        <v>MIBANCO</v>
      </c>
      <c r="HC18" s="9" t="str">
        <f t="shared" si="30"/>
        <v>Interbank</v>
      </c>
      <c r="HD18" s="9" t="str">
        <f t="shared" si="30"/>
        <v>GMONEY</v>
      </c>
      <c r="HE18" s="9" t="str">
        <f t="shared" si="30"/>
        <v>Edpyme Solidaridad</v>
      </c>
      <c r="HF18" s="9" t="str">
        <f t="shared" si="30"/>
        <v>Edpyme Alternativa</v>
      </c>
      <c r="HG18" s="9" t="str">
        <f t="shared" si="30"/>
        <v>Edpyme Acceso</v>
      </c>
      <c r="HH18" s="9" t="str">
        <f t="shared" si="31"/>
        <v>Crediscotia</v>
      </c>
      <c r="HI18" s="9" t="str">
        <f t="shared" si="31"/>
        <v>Credinka</v>
      </c>
      <c r="HJ18" s="9" t="str">
        <f t="shared" si="31"/>
        <v>Compartamos</v>
      </c>
      <c r="HK18" s="9" t="str">
        <f t="shared" si="31"/>
        <v>Caja Trujillo</v>
      </c>
      <c r="HL18" s="9" t="str">
        <f t="shared" si="31"/>
        <v>Caja Sullana</v>
      </c>
      <c r="HM18" s="9" t="str">
        <f t="shared" si="31"/>
        <v>Caja Prymera</v>
      </c>
      <c r="HN18" s="9" t="str">
        <f t="shared" si="31"/>
        <v>Caja Piura</v>
      </c>
      <c r="HO18" s="9" t="str">
        <f t="shared" si="31"/>
        <v>Caja Ica</v>
      </c>
      <c r="HP18" s="9" t="str">
        <f t="shared" si="31"/>
        <v>Caja Cusco</v>
      </c>
      <c r="HQ18" s="9" t="str">
        <f t="shared" si="31"/>
        <v>Caja Arequipa</v>
      </c>
      <c r="HR18" s="9" t="str">
        <f t="shared" si="31"/>
        <v>BCP</v>
      </c>
      <c r="HS18" s="9" t="str">
        <f t="shared" si="31"/>
        <v>BBVA Continental</v>
      </c>
      <c r="HT18" s="9" t="str">
        <f t="shared" si="31"/>
        <v>Banco GNB</v>
      </c>
      <c r="HU18" s="9" t="str">
        <f t="shared" si="31"/>
        <v>Banco Financiero</v>
      </c>
      <c r="HV18" s="9" t="str">
        <f t="shared" si="31"/>
        <v>QAPAQ</v>
      </c>
      <c r="HW18" s="9" t="str">
        <f t="shared" si="31"/>
        <v>MIBANCO</v>
      </c>
      <c r="HX18" s="9" t="str">
        <f t="shared" si="32"/>
        <v>Interbank</v>
      </c>
      <c r="HY18" s="9" t="str">
        <f t="shared" si="32"/>
        <v>GMONEY</v>
      </c>
      <c r="HZ18" s="9" t="str">
        <f t="shared" si="32"/>
        <v>Edpyme Solidaridad</v>
      </c>
      <c r="IA18" s="9" t="str">
        <f t="shared" si="32"/>
        <v>Edpyme Alternativa</v>
      </c>
      <c r="IB18" s="9" t="str">
        <f t="shared" si="32"/>
        <v>Edpyme Acceso</v>
      </c>
      <c r="IC18" s="9" t="str">
        <f t="shared" si="32"/>
        <v>Crediscotia</v>
      </c>
      <c r="ID18" s="9" t="str">
        <f t="shared" si="32"/>
        <v>Credinka</v>
      </c>
      <c r="IE18" s="9" t="str">
        <f t="shared" si="32"/>
        <v>Compartamos</v>
      </c>
      <c r="IF18" s="9" t="str">
        <f t="shared" si="32"/>
        <v>Caja Trujillo</v>
      </c>
      <c r="IG18" s="9" t="str">
        <f t="shared" si="32"/>
        <v>Caja Sullana</v>
      </c>
      <c r="IH18" s="9" t="str">
        <f t="shared" si="32"/>
        <v>Caja Prymera</v>
      </c>
      <c r="II18" s="9" t="str">
        <f t="shared" si="32"/>
        <v>Caja Piura</v>
      </c>
      <c r="IJ18" s="9" t="str">
        <f t="shared" si="32"/>
        <v>Caja Ica</v>
      </c>
      <c r="IK18" s="9" t="str">
        <f t="shared" si="32"/>
        <v>Caja Cusco</v>
      </c>
      <c r="IL18" s="9" t="str">
        <f t="shared" si="32"/>
        <v>Caja Arequipa</v>
      </c>
      <c r="IM18" s="9" t="str">
        <f t="shared" si="32"/>
        <v>BCP</v>
      </c>
      <c r="IN18" s="9" t="str">
        <f t="shared" si="33"/>
        <v>BBVA Continental</v>
      </c>
      <c r="IO18" s="9" t="str">
        <f t="shared" si="33"/>
        <v>Banco GNB</v>
      </c>
      <c r="IP18" s="9" t="str">
        <f t="shared" si="33"/>
        <v>Banco Financiero</v>
      </c>
      <c r="IQ18" s="9" t="str">
        <f t="shared" si="33"/>
        <v>QAPAQ</v>
      </c>
      <c r="IR18" s="9" t="str">
        <f t="shared" si="33"/>
        <v>MIBANCO</v>
      </c>
      <c r="IS18" s="9" t="str">
        <f t="shared" si="33"/>
        <v>Interbank</v>
      </c>
      <c r="IT18" s="9" t="str">
        <f t="shared" si="33"/>
        <v>GMONEY</v>
      </c>
      <c r="IU18" s="9" t="str">
        <f t="shared" si="33"/>
        <v>Edpyme Solidaridad</v>
      </c>
      <c r="IV18" s="9" t="str">
        <f t="shared" si="33"/>
        <v>Edpyme Alternativa</v>
      </c>
      <c r="IW18" s="9" t="str">
        <f t="shared" si="33"/>
        <v>Edpyme Acceso</v>
      </c>
      <c r="IX18" s="9" t="str">
        <f t="shared" si="33"/>
        <v>Crediscotia</v>
      </c>
      <c r="IY18" s="9" t="str">
        <f t="shared" si="33"/>
        <v>Credinka</v>
      </c>
      <c r="IZ18" s="9" t="str">
        <f t="shared" si="33"/>
        <v>Compartamos</v>
      </c>
      <c r="JA18" s="9" t="str">
        <f t="shared" si="33"/>
        <v>Caja Trujillo</v>
      </c>
      <c r="JB18" s="9" t="str">
        <f t="shared" si="33"/>
        <v>Caja Sullana</v>
      </c>
      <c r="JC18" s="9" t="str">
        <f t="shared" si="33"/>
        <v>Caja Prymera</v>
      </c>
      <c r="JD18" s="9" t="str">
        <f t="shared" si="34"/>
        <v>Caja Piura</v>
      </c>
      <c r="JE18" s="9" t="str">
        <f t="shared" si="34"/>
        <v>Caja Ica</v>
      </c>
      <c r="JF18" s="9" t="str">
        <f t="shared" si="34"/>
        <v>Caja Cusco</v>
      </c>
      <c r="JG18" s="9" t="str">
        <f t="shared" si="34"/>
        <v>Caja Arequipa</v>
      </c>
      <c r="JH18" s="9" t="str">
        <f t="shared" si="34"/>
        <v>BCP</v>
      </c>
      <c r="JI18" s="9" t="str">
        <f t="shared" si="34"/>
        <v>BBVA Continental</v>
      </c>
      <c r="JJ18" s="9" t="str">
        <f t="shared" si="34"/>
        <v>Banco GNB</v>
      </c>
      <c r="JK18" s="9" t="str">
        <f t="shared" si="34"/>
        <v>Banco Financiero</v>
      </c>
      <c r="JL18" s="9" t="str">
        <f t="shared" si="34"/>
        <v>QAPAQ</v>
      </c>
      <c r="JM18" s="9" t="str">
        <f t="shared" si="34"/>
        <v>MIBANCO</v>
      </c>
      <c r="JN18" s="9" t="str">
        <f t="shared" si="34"/>
        <v>Interbank</v>
      </c>
      <c r="JO18" s="9" t="str">
        <f t="shared" si="34"/>
        <v>GMONEY</v>
      </c>
      <c r="JP18" s="9" t="str">
        <f t="shared" si="34"/>
        <v>Edpyme Solidaridad</v>
      </c>
      <c r="JQ18" s="9" t="str">
        <f t="shared" si="34"/>
        <v>Edpyme Alternativa</v>
      </c>
      <c r="JR18" s="9" t="str">
        <f t="shared" si="34"/>
        <v>Edpyme Acceso</v>
      </c>
      <c r="JS18" s="9" t="str">
        <f t="shared" si="34"/>
        <v>Crediscotia</v>
      </c>
      <c r="JT18" s="9" t="str">
        <f t="shared" si="35"/>
        <v>Credinka</v>
      </c>
      <c r="JU18" s="9" t="str">
        <f t="shared" si="35"/>
        <v>Compartamos</v>
      </c>
      <c r="JV18" s="9" t="str">
        <f t="shared" si="35"/>
        <v>Caja Trujillo</v>
      </c>
      <c r="JW18" s="9" t="str">
        <f t="shared" si="35"/>
        <v>Caja Sullana</v>
      </c>
      <c r="JX18" s="9" t="str">
        <f t="shared" si="35"/>
        <v>Caja Prymera</v>
      </c>
      <c r="JY18" s="9" t="str">
        <f t="shared" si="35"/>
        <v>Caja Piura</v>
      </c>
      <c r="JZ18" s="9" t="str">
        <f t="shared" si="35"/>
        <v>Caja Ica</v>
      </c>
      <c r="KA18" s="9" t="str">
        <f t="shared" si="35"/>
        <v>Caja Cusco</v>
      </c>
      <c r="KB18" s="9" t="str">
        <f t="shared" si="35"/>
        <v>Caja Arequipa</v>
      </c>
      <c r="KC18" s="9" t="str">
        <f t="shared" si="35"/>
        <v>BCP</v>
      </c>
      <c r="KD18" s="9" t="str">
        <f t="shared" si="35"/>
        <v>BBVA Continental</v>
      </c>
      <c r="KE18" s="9" t="str">
        <f t="shared" si="35"/>
        <v>Banco GNB</v>
      </c>
      <c r="KF18" s="9" t="str">
        <f t="shared" si="35"/>
        <v>Banco Financiero</v>
      </c>
      <c r="KG18" s="9" t="str">
        <f t="shared" si="35"/>
        <v>QAPAQ</v>
      </c>
      <c r="KH18" s="9" t="str">
        <f t="shared" si="35"/>
        <v>MIBANCO</v>
      </c>
      <c r="KI18" s="9" t="str">
        <f t="shared" si="35"/>
        <v>Interbank</v>
      </c>
      <c r="KJ18" s="9" t="str">
        <f t="shared" si="36"/>
        <v>GMONEY</v>
      </c>
      <c r="KK18" s="9" t="str">
        <f t="shared" si="36"/>
        <v>Edpyme Solidaridad</v>
      </c>
      <c r="KL18" s="9" t="str">
        <f t="shared" si="36"/>
        <v>Edpyme Alternativa</v>
      </c>
      <c r="KM18" s="9" t="str">
        <f t="shared" si="36"/>
        <v>Edpyme Acceso</v>
      </c>
      <c r="KN18" s="9" t="str">
        <f t="shared" si="36"/>
        <v>Crediscotia</v>
      </c>
      <c r="KO18" s="9" t="str">
        <f t="shared" si="36"/>
        <v>Credinka</v>
      </c>
      <c r="KP18" s="9" t="str">
        <f t="shared" si="36"/>
        <v>Compartamos</v>
      </c>
      <c r="KQ18" s="9" t="str">
        <f t="shared" si="36"/>
        <v>Caja Trujillo</v>
      </c>
      <c r="KR18" s="9" t="str">
        <f t="shared" si="36"/>
        <v>Caja Sullana</v>
      </c>
      <c r="KS18" s="9" t="str">
        <f t="shared" si="36"/>
        <v>Caja Prymera</v>
      </c>
      <c r="KT18" s="9" t="str">
        <f t="shared" si="36"/>
        <v>Caja Piura</v>
      </c>
      <c r="KU18" s="9" t="str">
        <f t="shared" si="36"/>
        <v>Caja Ica</v>
      </c>
      <c r="KV18" s="9" t="str">
        <f t="shared" si="36"/>
        <v>Caja Cusco</v>
      </c>
      <c r="KW18" s="9" t="str">
        <f t="shared" si="36"/>
        <v>Caja Arequipa</v>
      </c>
      <c r="KX18" s="9" t="str">
        <f t="shared" si="36"/>
        <v>BCP</v>
      </c>
      <c r="KY18" s="9" t="str">
        <f t="shared" si="36"/>
        <v>BBVA Continental</v>
      </c>
      <c r="KZ18" s="9" t="str">
        <f t="shared" si="37"/>
        <v>Banco GNB</v>
      </c>
      <c r="LA18" s="9" t="str">
        <f t="shared" si="37"/>
        <v>Banco Financiero</v>
      </c>
      <c r="LB18" s="9" t="str">
        <f t="shared" si="37"/>
        <v>QAPAQ</v>
      </c>
      <c r="LC18" s="9" t="str">
        <f t="shared" si="37"/>
        <v>MIBANCO</v>
      </c>
      <c r="LD18" s="9" t="str">
        <f t="shared" si="37"/>
        <v>Interbank</v>
      </c>
      <c r="LE18" s="9" t="str">
        <f t="shared" si="37"/>
        <v>GMONEY</v>
      </c>
      <c r="LF18" s="9" t="str">
        <f t="shared" si="37"/>
        <v>Edpyme Solidaridad</v>
      </c>
      <c r="LG18" s="9" t="str">
        <f t="shared" si="37"/>
        <v>Edpyme Alternativa</v>
      </c>
      <c r="LH18" s="9" t="str">
        <f t="shared" si="37"/>
        <v>Edpyme Acceso</v>
      </c>
      <c r="LI18" s="9" t="str">
        <f t="shared" si="37"/>
        <v>Crediscotia</v>
      </c>
      <c r="LJ18" s="9" t="str">
        <f t="shared" si="37"/>
        <v>Credinka</v>
      </c>
      <c r="LK18" s="9" t="str">
        <f t="shared" si="37"/>
        <v>Compartamos</v>
      </c>
      <c r="LL18" s="9" t="str">
        <f t="shared" si="37"/>
        <v>Caja Trujillo</v>
      </c>
      <c r="LM18" s="9" t="str">
        <f t="shared" si="37"/>
        <v>Caja Sullana</v>
      </c>
      <c r="LN18" s="9" t="str">
        <f t="shared" si="37"/>
        <v>Caja Prymera</v>
      </c>
      <c r="LO18" s="9" t="str">
        <f t="shared" si="37"/>
        <v>Caja Piura</v>
      </c>
      <c r="LP18" s="9" t="str">
        <f t="shared" si="38"/>
        <v>Caja Ica</v>
      </c>
      <c r="LQ18" s="9" t="str">
        <f t="shared" si="38"/>
        <v>Caja Cusco</v>
      </c>
      <c r="LR18" s="9" t="str">
        <f t="shared" si="38"/>
        <v>Caja Arequipa</v>
      </c>
      <c r="LS18" s="9" t="str">
        <f t="shared" si="38"/>
        <v>BCP</v>
      </c>
      <c r="LT18" s="9" t="str">
        <f t="shared" si="38"/>
        <v>BBVA Continental</v>
      </c>
      <c r="LU18" s="9" t="str">
        <f t="shared" si="38"/>
        <v>Banco GNB</v>
      </c>
      <c r="LV18" s="9" t="str">
        <f t="shared" si="38"/>
        <v>Banco Financiero</v>
      </c>
      <c r="LW18" s="9" t="str">
        <f t="shared" si="38"/>
        <v>QAPAQ</v>
      </c>
      <c r="LX18" s="9" t="str">
        <f t="shared" si="38"/>
        <v>MIBANCO</v>
      </c>
      <c r="LY18" s="9" t="str">
        <f t="shared" si="38"/>
        <v>Interbank</v>
      </c>
      <c r="LZ18" s="9" t="str">
        <f t="shared" si="38"/>
        <v>GMONEY</v>
      </c>
      <c r="MA18" s="9" t="str">
        <f t="shared" si="38"/>
        <v>Edpyme Solidaridad</v>
      </c>
      <c r="MB18" s="9" t="str">
        <f t="shared" si="38"/>
        <v>Edpyme Alternativa</v>
      </c>
      <c r="MC18" s="9" t="str">
        <f t="shared" si="38"/>
        <v>Edpyme Acceso</v>
      </c>
      <c r="MD18" s="9" t="str">
        <f t="shared" si="38"/>
        <v>Crediscotia</v>
      </c>
      <c r="ME18" s="9" t="str">
        <f t="shared" si="38"/>
        <v>Credinka</v>
      </c>
      <c r="MF18" s="9" t="str">
        <f t="shared" si="39"/>
        <v>Compartamos</v>
      </c>
      <c r="MG18" s="9" t="str">
        <f t="shared" si="39"/>
        <v>Caja Trujillo</v>
      </c>
      <c r="MH18" s="9" t="str">
        <f t="shared" si="39"/>
        <v>Caja Sullana</v>
      </c>
      <c r="MI18" s="9" t="str">
        <f t="shared" si="39"/>
        <v>Caja Prymera</v>
      </c>
      <c r="MJ18" s="9" t="str">
        <f t="shared" si="39"/>
        <v>Caja Piura</v>
      </c>
      <c r="MK18" s="9" t="str">
        <f t="shared" si="39"/>
        <v>Caja Ica</v>
      </c>
      <c r="ML18" s="9" t="str">
        <f t="shared" si="39"/>
        <v>Caja Cusco</v>
      </c>
      <c r="MM18" s="9" t="str">
        <f t="shared" si="39"/>
        <v>Caja Arequipa</v>
      </c>
      <c r="MN18" s="9" t="str">
        <f t="shared" si="39"/>
        <v>BCP</v>
      </c>
      <c r="MO18" s="9" t="str">
        <f t="shared" si="39"/>
        <v>BBVA Continental</v>
      </c>
      <c r="MP18" s="9" t="str">
        <f t="shared" si="39"/>
        <v>Banco GNB</v>
      </c>
      <c r="MQ18" s="9" t="str">
        <f t="shared" si="39"/>
        <v>Banco Financiero</v>
      </c>
      <c r="MR18" s="9" t="str">
        <f t="shared" si="39"/>
        <v>QAPAQ</v>
      </c>
      <c r="MS18" s="9" t="str">
        <f t="shared" si="39"/>
        <v>MIBANCO</v>
      </c>
      <c r="MT18" s="9" t="str">
        <f t="shared" si="39"/>
        <v>Interbank</v>
      </c>
      <c r="MU18" s="9" t="str">
        <f t="shared" si="39"/>
        <v>GMONEY</v>
      </c>
      <c r="MV18" s="9" t="str">
        <f t="shared" si="40"/>
        <v>Edpyme Solidaridad</v>
      </c>
      <c r="MW18" s="9" t="str">
        <f t="shared" si="40"/>
        <v>Edpyme Alternativa</v>
      </c>
      <c r="MX18" s="9" t="str">
        <f t="shared" si="40"/>
        <v>Edpyme Acceso</v>
      </c>
      <c r="MY18" s="9" t="str">
        <f t="shared" si="40"/>
        <v>Crediscotia</v>
      </c>
      <c r="MZ18" s="9" t="str">
        <f t="shared" si="40"/>
        <v>Credinka</v>
      </c>
      <c r="NA18" s="9" t="str">
        <f t="shared" si="40"/>
        <v>Compartamos</v>
      </c>
      <c r="NB18" s="9" t="str">
        <f t="shared" si="40"/>
        <v>Caja Trujillo</v>
      </c>
      <c r="NC18" s="9" t="str">
        <f t="shared" si="40"/>
        <v>Caja Sullana</v>
      </c>
      <c r="ND18" s="9" t="str">
        <f t="shared" si="40"/>
        <v>Caja Prymera</v>
      </c>
      <c r="NE18" s="9" t="str">
        <f t="shared" si="40"/>
        <v>Caja Piura</v>
      </c>
      <c r="NF18" s="9" t="str">
        <f t="shared" si="40"/>
        <v>Caja Ica</v>
      </c>
      <c r="NG18" s="9" t="str">
        <f t="shared" si="40"/>
        <v>Caja Cusco</v>
      </c>
      <c r="NH18" s="9" t="str">
        <f t="shared" si="40"/>
        <v>Caja Arequipa</v>
      </c>
      <c r="NI18" s="9" t="str">
        <f t="shared" si="40"/>
        <v>BCP</v>
      </c>
      <c r="NJ18" s="9" t="str">
        <f t="shared" si="40"/>
        <v>BBVA Continental</v>
      </c>
      <c r="NK18" s="9" t="str">
        <f t="shared" si="40"/>
        <v>Banco GNB</v>
      </c>
    </row>
    <row r="19" spans="1:375" s="7" customFormat="1" x14ac:dyDescent="0.25">
      <c r="A19" s="3">
        <v>11</v>
      </c>
      <c r="B19" s="7" t="s">
        <v>24</v>
      </c>
      <c r="C19" s="7" t="s">
        <v>23</v>
      </c>
      <c r="D19" s="7" t="s">
        <v>22</v>
      </c>
      <c r="E19" s="7" t="s">
        <v>21</v>
      </c>
      <c r="F19" s="7" t="s">
        <v>20</v>
      </c>
      <c r="G19" s="7" t="str">
        <f t="shared" si="41"/>
        <v>Crediscotia</v>
      </c>
      <c r="H19" s="7" t="str">
        <f t="shared" si="41"/>
        <v>Credinka</v>
      </c>
      <c r="I19" s="7" t="str">
        <f t="shared" si="41"/>
        <v>Compartamos</v>
      </c>
      <c r="J19" s="7" t="str">
        <f t="shared" si="41"/>
        <v>Caja Trujillo</v>
      </c>
      <c r="K19" s="7" t="str">
        <f t="shared" si="41"/>
        <v>Caja Sullana</v>
      </c>
      <c r="L19" s="7" t="str">
        <f t="shared" si="41"/>
        <v>Caja Prymera</v>
      </c>
      <c r="M19" s="7" t="str">
        <f t="shared" si="41"/>
        <v>Caja Piura</v>
      </c>
      <c r="N19" s="7" t="str">
        <f t="shared" si="41"/>
        <v>Caja Ica</v>
      </c>
      <c r="O19" s="7" t="str">
        <f t="shared" si="41"/>
        <v>Caja Cusco</v>
      </c>
      <c r="P19" s="7" t="str">
        <f t="shared" si="41"/>
        <v>Caja Arequipa</v>
      </c>
      <c r="Q19" s="7" t="str">
        <f t="shared" si="41"/>
        <v>BCP</v>
      </c>
      <c r="R19" s="7" t="str">
        <f t="shared" si="41"/>
        <v>BBVA Continental</v>
      </c>
      <c r="S19" s="7" t="str">
        <f t="shared" si="41"/>
        <v>Banco GNB</v>
      </c>
      <c r="T19" s="7" t="str">
        <f t="shared" si="41"/>
        <v>Banco Financiero</v>
      </c>
      <c r="U19" s="7" t="str">
        <f t="shared" si="41"/>
        <v>QAPAQ</v>
      </c>
      <c r="V19" s="7" t="str">
        <f t="shared" si="41"/>
        <v>MIBANCO</v>
      </c>
      <c r="W19" s="7" t="str">
        <f t="shared" si="18"/>
        <v>Interbank</v>
      </c>
      <c r="X19" s="7" t="str">
        <f t="shared" si="19"/>
        <v>GMONEY</v>
      </c>
      <c r="Y19" s="7" t="str">
        <f t="shared" si="19"/>
        <v>Edpyme Solidaridad</v>
      </c>
      <c r="Z19" s="7" t="str">
        <f t="shared" si="19"/>
        <v>Edpyme Alternativa</v>
      </c>
      <c r="AA19" s="7" t="str">
        <f t="shared" si="19"/>
        <v>Edpyme Acceso</v>
      </c>
      <c r="AB19" s="7" t="str">
        <f t="shared" si="19"/>
        <v>Crediscotia</v>
      </c>
      <c r="AC19" s="7" t="str">
        <f t="shared" si="19"/>
        <v>Credinka</v>
      </c>
      <c r="AD19" s="7" t="str">
        <f t="shared" si="19"/>
        <v>Compartamos</v>
      </c>
      <c r="AE19" s="7" t="str">
        <f t="shared" si="19"/>
        <v>Caja Trujillo</v>
      </c>
      <c r="AF19" s="7" t="str">
        <f t="shared" si="19"/>
        <v>Caja Sullana</v>
      </c>
      <c r="AG19" s="7" t="str">
        <f t="shared" si="19"/>
        <v>Caja Prymera</v>
      </c>
      <c r="AH19" s="7" t="str">
        <f t="shared" si="19"/>
        <v>Caja Piura</v>
      </c>
      <c r="AI19" s="7" t="str">
        <f t="shared" si="19"/>
        <v>Caja Ica</v>
      </c>
      <c r="AJ19" s="7" t="str">
        <f t="shared" si="19"/>
        <v>Caja Cusco</v>
      </c>
      <c r="AK19" s="7" t="str">
        <f t="shared" si="19"/>
        <v>Caja Arequipa</v>
      </c>
      <c r="AL19" s="7" t="str">
        <f t="shared" si="19"/>
        <v>BCP</v>
      </c>
      <c r="AM19" s="7" t="str">
        <f t="shared" si="19"/>
        <v>BBVA Continental</v>
      </c>
      <c r="AN19" s="7" t="str">
        <f t="shared" si="20"/>
        <v>Banco GNB</v>
      </c>
      <c r="AO19" s="7" t="str">
        <f t="shared" si="20"/>
        <v>Banco Financiero</v>
      </c>
      <c r="AP19" s="7" t="str">
        <f t="shared" si="20"/>
        <v>QAPAQ</v>
      </c>
      <c r="AQ19" s="7" t="str">
        <f t="shared" si="20"/>
        <v>MIBANCO</v>
      </c>
      <c r="AR19" s="7" t="str">
        <f t="shared" si="20"/>
        <v>Interbank</v>
      </c>
      <c r="AS19" s="7" t="str">
        <f t="shared" si="20"/>
        <v>GMONEY</v>
      </c>
      <c r="AT19" s="7" t="str">
        <f t="shared" si="20"/>
        <v>Edpyme Solidaridad</v>
      </c>
      <c r="AU19" s="7" t="str">
        <f t="shared" si="20"/>
        <v>Edpyme Alternativa</v>
      </c>
      <c r="AV19" s="7" t="str">
        <f t="shared" si="20"/>
        <v>Edpyme Acceso</v>
      </c>
      <c r="AW19" s="7" t="str">
        <f t="shared" si="20"/>
        <v>Crediscotia</v>
      </c>
      <c r="AX19" s="7" t="str">
        <f t="shared" si="20"/>
        <v>Credinka</v>
      </c>
      <c r="AY19" s="7" t="str">
        <f t="shared" si="20"/>
        <v>Compartamos</v>
      </c>
      <c r="AZ19" s="7" t="str">
        <f t="shared" si="20"/>
        <v>Caja Trujillo</v>
      </c>
      <c r="BA19" s="7" t="str">
        <f t="shared" si="20"/>
        <v>Caja Sullana</v>
      </c>
      <c r="BB19" s="7" t="str">
        <f t="shared" si="20"/>
        <v>Caja Prymera</v>
      </c>
      <c r="BC19" s="7" t="str">
        <f t="shared" si="20"/>
        <v>Caja Piura</v>
      </c>
      <c r="BD19" s="7" t="str">
        <f t="shared" si="21"/>
        <v>Caja Ica</v>
      </c>
      <c r="BE19" s="7" t="str">
        <f t="shared" si="21"/>
        <v>Caja Cusco</v>
      </c>
      <c r="BF19" s="7" t="str">
        <f t="shared" si="21"/>
        <v>Caja Arequipa</v>
      </c>
      <c r="BG19" s="7" t="str">
        <f t="shared" si="21"/>
        <v>BCP</v>
      </c>
      <c r="BH19" s="7" t="str">
        <f t="shared" si="21"/>
        <v>BBVA Continental</v>
      </c>
      <c r="BI19" s="7" t="str">
        <f t="shared" si="21"/>
        <v>Banco GNB</v>
      </c>
      <c r="BJ19" s="7" t="str">
        <f t="shared" si="21"/>
        <v>Banco Financiero</v>
      </c>
      <c r="BK19" s="7" t="str">
        <f t="shared" si="21"/>
        <v>QAPAQ</v>
      </c>
      <c r="BL19" s="7" t="str">
        <f t="shared" si="21"/>
        <v>MIBANCO</v>
      </c>
      <c r="BM19" s="7" t="str">
        <f t="shared" si="21"/>
        <v>Interbank</v>
      </c>
      <c r="BN19" s="7" t="str">
        <f t="shared" si="21"/>
        <v>GMONEY</v>
      </c>
      <c r="BO19" s="7" t="str">
        <f t="shared" si="21"/>
        <v>Edpyme Solidaridad</v>
      </c>
      <c r="BP19" s="7" t="str">
        <f t="shared" si="21"/>
        <v>Edpyme Alternativa</v>
      </c>
      <c r="BQ19" s="7" t="str">
        <f t="shared" si="21"/>
        <v>Edpyme Acceso</v>
      </c>
      <c r="BR19" s="7" t="str">
        <f t="shared" si="21"/>
        <v>Crediscotia</v>
      </c>
      <c r="BS19" s="7" t="str">
        <f t="shared" si="21"/>
        <v>Credinka</v>
      </c>
      <c r="BT19" s="7" t="str">
        <f t="shared" si="22"/>
        <v>Compartamos</v>
      </c>
      <c r="BU19" s="7" t="str">
        <f t="shared" si="22"/>
        <v>Caja Trujillo</v>
      </c>
      <c r="BV19" s="7" t="str">
        <f t="shared" si="22"/>
        <v>Caja Sullana</v>
      </c>
      <c r="BW19" s="7" t="str">
        <f t="shared" si="22"/>
        <v>Caja Prymera</v>
      </c>
      <c r="BX19" s="7" t="str">
        <f t="shared" si="22"/>
        <v>Caja Piura</v>
      </c>
      <c r="BY19" s="7" t="str">
        <f t="shared" si="22"/>
        <v>Caja Ica</v>
      </c>
      <c r="BZ19" s="7" t="str">
        <f t="shared" si="22"/>
        <v>Caja Cusco</v>
      </c>
      <c r="CA19" s="7" t="str">
        <f t="shared" si="22"/>
        <v>Caja Arequipa</v>
      </c>
      <c r="CB19" s="7" t="str">
        <f t="shared" si="22"/>
        <v>BCP</v>
      </c>
      <c r="CC19" s="7" t="str">
        <f t="shared" si="22"/>
        <v>BBVA Continental</v>
      </c>
      <c r="CD19" s="7" t="str">
        <f t="shared" si="22"/>
        <v>Banco GNB</v>
      </c>
      <c r="CE19" s="7" t="str">
        <f t="shared" si="22"/>
        <v>Banco Financiero</v>
      </c>
      <c r="CF19" s="7" t="str">
        <f t="shared" si="22"/>
        <v>QAPAQ</v>
      </c>
      <c r="CG19" s="7" t="str">
        <f t="shared" si="22"/>
        <v>MIBANCO</v>
      </c>
      <c r="CH19" s="7" t="str">
        <f t="shared" si="22"/>
        <v>Interbank</v>
      </c>
      <c r="CI19" s="7" t="str">
        <f t="shared" si="22"/>
        <v>GMONEY</v>
      </c>
      <c r="CJ19" s="7" t="str">
        <f t="shared" si="23"/>
        <v>Edpyme Solidaridad</v>
      </c>
      <c r="CK19" s="7" t="str">
        <f t="shared" si="23"/>
        <v>Edpyme Alternativa</v>
      </c>
      <c r="CL19" s="7" t="str">
        <f t="shared" si="23"/>
        <v>Edpyme Acceso</v>
      </c>
      <c r="CM19" s="7" t="str">
        <f t="shared" si="23"/>
        <v>Crediscotia</v>
      </c>
      <c r="CN19" s="7" t="str">
        <f t="shared" si="23"/>
        <v>Credinka</v>
      </c>
      <c r="CO19" s="7" t="str">
        <f t="shared" si="23"/>
        <v>Compartamos</v>
      </c>
      <c r="CP19" s="7" t="str">
        <f t="shared" si="23"/>
        <v>Caja Trujillo</v>
      </c>
      <c r="CQ19" s="7" t="str">
        <f t="shared" si="23"/>
        <v>Caja Sullana</v>
      </c>
      <c r="CR19" s="7" t="str">
        <f t="shared" si="23"/>
        <v>Caja Prymera</v>
      </c>
      <c r="CS19" s="7" t="str">
        <f t="shared" si="23"/>
        <v>Caja Piura</v>
      </c>
      <c r="CT19" s="7" t="str">
        <f t="shared" si="23"/>
        <v>Caja Ica</v>
      </c>
      <c r="CU19" s="7" t="str">
        <f t="shared" si="23"/>
        <v>Caja Cusco</v>
      </c>
      <c r="CV19" s="7" t="str">
        <f t="shared" si="23"/>
        <v>Caja Arequipa</v>
      </c>
      <c r="CW19" s="7" t="str">
        <f t="shared" si="23"/>
        <v>BCP</v>
      </c>
      <c r="CX19" s="7" t="str">
        <f t="shared" si="23"/>
        <v>BBVA Continental</v>
      </c>
      <c r="CY19" s="7" t="str">
        <f t="shared" si="23"/>
        <v>Banco GNB</v>
      </c>
      <c r="CZ19" s="7" t="str">
        <f t="shared" si="24"/>
        <v>Banco Financiero</v>
      </c>
      <c r="DA19" s="7" t="str">
        <f t="shared" si="24"/>
        <v>QAPAQ</v>
      </c>
      <c r="DB19" s="7" t="str">
        <f t="shared" si="24"/>
        <v>MIBANCO</v>
      </c>
      <c r="DC19" s="7" t="str">
        <f t="shared" si="24"/>
        <v>Interbank</v>
      </c>
      <c r="DD19" s="7" t="str">
        <f t="shared" si="24"/>
        <v>GMONEY</v>
      </c>
      <c r="DE19" s="7" t="str">
        <f t="shared" si="24"/>
        <v>Edpyme Solidaridad</v>
      </c>
      <c r="DF19" s="7" t="str">
        <f t="shared" si="24"/>
        <v>Edpyme Alternativa</v>
      </c>
      <c r="DG19" s="7" t="str">
        <f t="shared" si="24"/>
        <v>Edpyme Acceso</v>
      </c>
      <c r="DH19" s="7" t="str">
        <f t="shared" si="24"/>
        <v>Crediscotia</v>
      </c>
      <c r="DI19" s="7" t="str">
        <f t="shared" si="24"/>
        <v>Credinka</v>
      </c>
      <c r="DJ19" s="7" t="str">
        <f t="shared" si="24"/>
        <v>Compartamos</v>
      </c>
      <c r="DK19" s="7" t="str">
        <f t="shared" si="24"/>
        <v>Caja Trujillo</v>
      </c>
      <c r="DL19" s="7" t="str">
        <f t="shared" si="24"/>
        <v>Caja Sullana</v>
      </c>
      <c r="DM19" s="7" t="str">
        <f t="shared" si="24"/>
        <v>Caja Prymera</v>
      </c>
      <c r="DN19" s="7" t="str">
        <f t="shared" si="24"/>
        <v>Caja Piura</v>
      </c>
      <c r="DO19" s="7" t="str">
        <f t="shared" si="24"/>
        <v>Caja Ica</v>
      </c>
      <c r="DP19" s="7" t="str">
        <f t="shared" si="25"/>
        <v>Caja Cusco</v>
      </c>
      <c r="DQ19" s="7" t="str">
        <f t="shared" si="25"/>
        <v>Caja Arequipa</v>
      </c>
      <c r="DR19" s="7" t="str">
        <f t="shared" si="25"/>
        <v>BCP</v>
      </c>
      <c r="DS19" s="7" t="str">
        <f t="shared" si="25"/>
        <v>BBVA Continental</v>
      </c>
      <c r="DT19" s="7" t="str">
        <f t="shared" si="25"/>
        <v>Banco GNB</v>
      </c>
      <c r="DU19" s="7" t="str">
        <f t="shared" si="25"/>
        <v>Banco Financiero</v>
      </c>
      <c r="DV19" s="7" t="str">
        <f t="shared" si="25"/>
        <v>QAPAQ</v>
      </c>
      <c r="DW19" s="7" t="str">
        <f t="shared" si="25"/>
        <v>MIBANCO</v>
      </c>
      <c r="DX19" s="7" t="str">
        <f t="shared" si="25"/>
        <v>Interbank</v>
      </c>
      <c r="DY19" s="7" t="str">
        <f t="shared" si="25"/>
        <v>GMONEY</v>
      </c>
      <c r="DZ19" s="7" t="str">
        <f t="shared" si="25"/>
        <v>Edpyme Solidaridad</v>
      </c>
      <c r="EA19" s="7" t="str">
        <f t="shared" si="25"/>
        <v>Edpyme Alternativa</v>
      </c>
      <c r="EB19" s="7" t="str">
        <f t="shared" si="25"/>
        <v>Edpyme Acceso</v>
      </c>
      <c r="EC19" s="7" t="str">
        <f t="shared" si="25"/>
        <v>Crediscotia</v>
      </c>
      <c r="ED19" s="7" t="str">
        <f t="shared" si="25"/>
        <v>Credinka</v>
      </c>
      <c r="EE19" s="7" t="str">
        <f t="shared" si="25"/>
        <v>Compartamos</v>
      </c>
      <c r="EF19" s="7" t="str">
        <f t="shared" si="26"/>
        <v>Caja Trujillo</v>
      </c>
      <c r="EG19" s="7" t="str">
        <f t="shared" si="26"/>
        <v>Caja Sullana</v>
      </c>
      <c r="EH19" s="7" t="str">
        <f t="shared" si="26"/>
        <v>Caja Prymera</v>
      </c>
      <c r="EI19" s="7" t="str">
        <f t="shared" si="26"/>
        <v>Caja Piura</v>
      </c>
      <c r="EJ19" s="7" t="str">
        <f t="shared" si="26"/>
        <v>Caja Ica</v>
      </c>
      <c r="EK19" s="7" t="str">
        <f t="shared" si="26"/>
        <v>Caja Cusco</v>
      </c>
      <c r="EL19" s="7" t="str">
        <f t="shared" si="26"/>
        <v>Caja Arequipa</v>
      </c>
      <c r="EM19" s="7" t="str">
        <f t="shared" si="26"/>
        <v>BCP</v>
      </c>
      <c r="EN19" s="7" t="str">
        <f t="shared" si="26"/>
        <v>BBVA Continental</v>
      </c>
      <c r="EO19" s="7" t="str">
        <f t="shared" si="26"/>
        <v>Banco GNB</v>
      </c>
      <c r="EP19" s="7" t="str">
        <f t="shared" si="26"/>
        <v>Banco Financiero</v>
      </c>
      <c r="EQ19" s="7" t="str">
        <f t="shared" si="26"/>
        <v>QAPAQ</v>
      </c>
      <c r="ER19" s="7" t="str">
        <f t="shared" si="26"/>
        <v>MIBANCO</v>
      </c>
      <c r="ES19" s="7" t="str">
        <f t="shared" si="26"/>
        <v>Interbank</v>
      </c>
      <c r="ET19" s="7" t="str">
        <f t="shared" si="26"/>
        <v>GMONEY</v>
      </c>
      <c r="EU19" s="7" t="str">
        <f t="shared" si="26"/>
        <v>Edpyme Solidaridad</v>
      </c>
      <c r="EV19" s="7" t="str">
        <f t="shared" si="27"/>
        <v>Edpyme Alternativa</v>
      </c>
      <c r="EW19" s="7" t="str">
        <f t="shared" si="27"/>
        <v>Edpyme Acceso</v>
      </c>
      <c r="EX19" s="7" t="str">
        <f t="shared" si="27"/>
        <v>Crediscotia</v>
      </c>
      <c r="EY19" s="7" t="str">
        <f t="shared" si="27"/>
        <v>Credinka</v>
      </c>
      <c r="EZ19" s="7" t="str">
        <f t="shared" si="27"/>
        <v>Compartamos</v>
      </c>
      <c r="FA19" s="7" t="str">
        <f t="shared" si="27"/>
        <v>Caja Trujillo</v>
      </c>
      <c r="FB19" s="7" t="str">
        <f t="shared" si="27"/>
        <v>Caja Sullana</v>
      </c>
      <c r="FC19" s="7" t="str">
        <f t="shared" si="27"/>
        <v>Caja Prymera</v>
      </c>
      <c r="FD19" s="7" t="str">
        <f t="shared" si="27"/>
        <v>Caja Piura</v>
      </c>
      <c r="FE19" s="7" t="str">
        <f t="shared" si="27"/>
        <v>Caja Ica</v>
      </c>
      <c r="FF19" s="7" t="str">
        <f t="shared" si="27"/>
        <v>Caja Cusco</v>
      </c>
      <c r="FG19" s="7" t="str">
        <f t="shared" si="27"/>
        <v>Caja Arequipa</v>
      </c>
      <c r="FH19" s="7" t="str">
        <f t="shared" si="27"/>
        <v>BCP</v>
      </c>
      <c r="FI19" s="7" t="str">
        <f t="shared" si="27"/>
        <v>BBVA Continental</v>
      </c>
      <c r="FJ19" s="7" t="str">
        <f t="shared" si="27"/>
        <v>Banco GNB</v>
      </c>
      <c r="FK19" s="7" t="str">
        <f t="shared" si="27"/>
        <v>Banco Financiero</v>
      </c>
      <c r="FL19" s="7" t="str">
        <f t="shared" si="28"/>
        <v>QAPAQ</v>
      </c>
      <c r="FM19" s="7" t="str">
        <f t="shared" si="28"/>
        <v>MIBANCO</v>
      </c>
      <c r="FN19" s="7" t="str">
        <f t="shared" si="28"/>
        <v>Interbank</v>
      </c>
      <c r="FO19" s="7" t="str">
        <f t="shared" si="28"/>
        <v>GMONEY</v>
      </c>
      <c r="FP19" s="7" t="str">
        <f t="shared" si="28"/>
        <v>Edpyme Solidaridad</v>
      </c>
      <c r="FQ19" s="7" t="str">
        <f t="shared" si="28"/>
        <v>Edpyme Alternativa</v>
      </c>
      <c r="FR19" s="7" t="str">
        <f t="shared" si="28"/>
        <v>Edpyme Acceso</v>
      </c>
      <c r="FS19" s="7" t="str">
        <f t="shared" si="28"/>
        <v>Crediscotia</v>
      </c>
      <c r="FT19" s="7" t="str">
        <f t="shared" si="28"/>
        <v>Credinka</v>
      </c>
      <c r="FU19" s="7" t="str">
        <f t="shared" si="28"/>
        <v>Compartamos</v>
      </c>
      <c r="FV19" s="7" t="str">
        <f t="shared" si="28"/>
        <v>Caja Trujillo</v>
      </c>
      <c r="FW19" s="7" t="str">
        <f t="shared" si="28"/>
        <v>Caja Sullana</v>
      </c>
      <c r="FX19" s="7" t="str">
        <f t="shared" si="28"/>
        <v>Caja Prymera</v>
      </c>
      <c r="FY19" s="7" t="str">
        <f t="shared" si="28"/>
        <v>Caja Piura</v>
      </c>
      <c r="FZ19" s="7" t="str">
        <f t="shared" si="28"/>
        <v>Caja Ica</v>
      </c>
      <c r="GA19" s="7" t="str">
        <f t="shared" si="28"/>
        <v>Caja Cusco</v>
      </c>
      <c r="GB19" s="7" t="str">
        <f t="shared" si="29"/>
        <v>Caja Arequipa</v>
      </c>
      <c r="GC19" s="7" t="str">
        <f t="shared" si="29"/>
        <v>BCP</v>
      </c>
      <c r="GD19" s="7" t="str">
        <f t="shared" si="29"/>
        <v>BBVA Continental</v>
      </c>
      <c r="GE19" s="7" t="str">
        <f t="shared" si="29"/>
        <v>Banco GNB</v>
      </c>
      <c r="GF19" s="7" t="str">
        <f t="shared" si="29"/>
        <v>Banco Financiero</v>
      </c>
      <c r="GG19" s="7" t="str">
        <f t="shared" si="29"/>
        <v>QAPAQ</v>
      </c>
      <c r="GH19" s="7" t="str">
        <f t="shared" si="29"/>
        <v>MIBANCO</v>
      </c>
      <c r="GI19" s="7" t="str">
        <f t="shared" si="29"/>
        <v>Interbank</v>
      </c>
      <c r="GJ19" s="7" t="str">
        <f t="shared" si="29"/>
        <v>GMONEY</v>
      </c>
      <c r="GK19" s="7" t="str">
        <f t="shared" si="29"/>
        <v>Edpyme Solidaridad</v>
      </c>
      <c r="GL19" s="7" t="str">
        <f t="shared" si="29"/>
        <v>Edpyme Alternativa</v>
      </c>
      <c r="GM19" s="7" t="str">
        <f t="shared" si="29"/>
        <v>Edpyme Acceso</v>
      </c>
      <c r="GN19" s="7" t="str">
        <f t="shared" si="29"/>
        <v>Crediscotia</v>
      </c>
      <c r="GO19" s="7" t="str">
        <f t="shared" si="29"/>
        <v>Credinka</v>
      </c>
      <c r="GP19" s="7" t="str">
        <f t="shared" si="29"/>
        <v>Compartamos</v>
      </c>
      <c r="GQ19" s="7" t="str">
        <f t="shared" si="29"/>
        <v>Caja Trujillo</v>
      </c>
      <c r="GR19" s="7" t="str">
        <f t="shared" si="30"/>
        <v>Caja Sullana</v>
      </c>
      <c r="GS19" s="7" t="str">
        <f t="shared" si="30"/>
        <v>Caja Prymera</v>
      </c>
      <c r="GT19" s="7" t="str">
        <f t="shared" si="30"/>
        <v>Caja Piura</v>
      </c>
      <c r="GU19" s="7" t="str">
        <f t="shared" si="30"/>
        <v>Caja Ica</v>
      </c>
      <c r="GV19" s="7" t="str">
        <f t="shared" si="30"/>
        <v>Caja Cusco</v>
      </c>
      <c r="GW19" s="7" t="str">
        <f t="shared" si="30"/>
        <v>Caja Arequipa</v>
      </c>
      <c r="GX19" s="7" t="str">
        <f t="shared" si="30"/>
        <v>BCP</v>
      </c>
      <c r="GY19" s="7" t="str">
        <f t="shared" si="30"/>
        <v>BBVA Continental</v>
      </c>
      <c r="GZ19" s="7" t="str">
        <f t="shared" si="30"/>
        <v>Banco GNB</v>
      </c>
      <c r="HA19" s="7" t="str">
        <f t="shared" si="30"/>
        <v>Banco Financiero</v>
      </c>
      <c r="HB19" s="7" t="str">
        <f t="shared" si="30"/>
        <v>QAPAQ</v>
      </c>
      <c r="HC19" s="7" t="str">
        <f t="shared" si="30"/>
        <v>MIBANCO</v>
      </c>
      <c r="HD19" s="7" t="str">
        <f t="shared" si="30"/>
        <v>Interbank</v>
      </c>
      <c r="HE19" s="7" t="str">
        <f t="shared" si="30"/>
        <v>GMONEY</v>
      </c>
      <c r="HF19" s="7" t="str">
        <f t="shared" si="30"/>
        <v>Edpyme Solidaridad</v>
      </c>
      <c r="HG19" s="7" t="str">
        <f t="shared" si="30"/>
        <v>Edpyme Alternativa</v>
      </c>
      <c r="HH19" s="7" t="str">
        <f t="shared" si="31"/>
        <v>Edpyme Acceso</v>
      </c>
      <c r="HI19" s="7" t="str">
        <f t="shared" si="31"/>
        <v>Crediscotia</v>
      </c>
      <c r="HJ19" s="7" t="str">
        <f t="shared" si="31"/>
        <v>Credinka</v>
      </c>
      <c r="HK19" s="7" t="str">
        <f t="shared" si="31"/>
        <v>Compartamos</v>
      </c>
      <c r="HL19" s="7" t="str">
        <f t="shared" si="31"/>
        <v>Caja Trujillo</v>
      </c>
      <c r="HM19" s="7" t="str">
        <f t="shared" si="31"/>
        <v>Caja Sullana</v>
      </c>
      <c r="HN19" s="7" t="str">
        <f t="shared" si="31"/>
        <v>Caja Prymera</v>
      </c>
      <c r="HO19" s="7" t="str">
        <f t="shared" si="31"/>
        <v>Caja Piura</v>
      </c>
      <c r="HP19" s="7" t="str">
        <f t="shared" si="31"/>
        <v>Caja Ica</v>
      </c>
      <c r="HQ19" s="7" t="str">
        <f t="shared" si="31"/>
        <v>Caja Cusco</v>
      </c>
      <c r="HR19" s="7" t="str">
        <f t="shared" si="31"/>
        <v>Caja Arequipa</v>
      </c>
      <c r="HS19" s="7" t="str">
        <f t="shared" si="31"/>
        <v>BCP</v>
      </c>
      <c r="HT19" s="7" t="str">
        <f t="shared" si="31"/>
        <v>BBVA Continental</v>
      </c>
      <c r="HU19" s="7" t="str">
        <f t="shared" si="31"/>
        <v>Banco GNB</v>
      </c>
      <c r="HV19" s="7" t="str">
        <f t="shared" si="31"/>
        <v>Banco Financiero</v>
      </c>
      <c r="HW19" s="7" t="str">
        <f t="shared" si="31"/>
        <v>QAPAQ</v>
      </c>
      <c r="HX19" s="7" t="str">
        <f t="shared" si="32"/>
        <v>MIBANCO</v>
      </c>
      <c r="HY19" s="7" t="str">
        <f t="shared" si="32"/>
        <v>Interbank</v>
      </c>
      <c r="HZ19" s="7" t="str">
        <f t="shared" si="32"/>
        <v>GMONEY</v>
      </c>
      <c r="IA19" s="7" t="str">
        <f t="shared" si="32"/>
        <v>Edpyme Solidaridad</v>
      </c>
      <c r="IB19" s="7" t="str">
        <f t="shared" si="32"/>
        <v>Edpyme Alternativa</v>
      </c>
      <c r="IC19" s="7" t="str">
        <f t="shared" si="32"/>
        <v>Edpyme Acceso</v>
      </c>
      <c r="ID19" s="7" t="str">
        <f t="shared" si="32"/>
        <v>Crediscotia</v>
      </c>
      <c r="IE19" s="7" t="str">
        <f t="shared" si="32"/>
        <v>Credinka</v>
      </c>
      <c r="IF19" s="7" t="str">
        <f t="shared" si="32"/>
        <v>Compartamos</v>
      </c>
      <c r="IG19" s="7" t="str">
        <f t="shared" si="32"/>
        <v>Caja Trujillo</v>
      </c>
      <c r="IH19" s="7" t="str">
        <f t="shared" si="32"/>
        <v>Caja Sullana</v>
      </c>
      <c r="II19" s="7" t="str">
        <f t="shared" si="32"/>
        <v>Caja Prymera</v>
      </c>
      <c r="IJ19" s="7" t="str">
        <f t="shared" si="32"/>
        <v>Caja Piura</v>
      </c>
      <c r="IK19" s="7" t="str">
        <f t="shared" si="32"/>
        <v>Caja Ica</v>
      </c>
      <c r="IL19" s="7" t="str">
        <f t="shared" si="32"/>
        <v>Caja Cusco</v>
      </c>
      <c r="IM19" s="7" t="str">
        <f t="shared" si="32"/>
        <v>Caja Arequipa</v>
      </c>
      <c r="IN19" s="7" t="str">
        <f t="shared" si="33"/>
        <v>BCP</v>
      </c>
      <c r="IO19" s="7" t="str">
        <f t="shared" si="33"/>
        <v>BBVA Continental</v>
      </c>
      <c r="IP19" s="7" t="str">
        <f t="shared" si="33"/>
        <v>Banco GNB</v>
      </c>
      <c r="IQ19" s="7" t="str">
        <f t="shared" si="33"/>
        <v>Banco Financiero</v>
      </c>
      <c r="IR19" s="7" t="str">
        <f t="shared" si="33"/>
        <v>QAPAQ</v>
      </c>
      <c r="IS19" s="7" t="str">
        <f t="shared" si="33"/>
        <v>MIBANCO</v>
      </c>
      <c r="IT19" s="7" t="str">
        <f t="shared" si="33"/>
        <v>Interbank</v>
      </c>
      <c r="IU19" s="7" t="str">
        <f t="shared" si="33"/>
        <v>GMONEY</v>
      </c>
      <c r="IV19" s="7" t="str">
        <f t="shared" si="33"/>
        <v>Edpyme Solidaridad</v>
      </c>
      <c r="IW19" s="7" t="str">
        <f t="shared" si="33"/>
        <v>Edpyme Alternativa</v>
      </c>
      <c r="IX19" s="7" t="str">
        <f t="shared" si="33"/>
        <v>Edpyme Acceso</v>
      </c>
      <c r="IY19" s="7" t="str">
        <f t="shared" si="33"/>
        <v>Crediscotia</v>
      </c>
      <c r="IZ19" s="7" t="str">
        <f t="shared" si="33"/>
        <v>Credinka</v>
      </c>
      <c r="JA19" s="7" t="str">
        <f t="shared" si="33"/>
        <v>Compartamos</v>
      </c>
      <c r="JB19" s="7" t="str">
        <f t="shared" si="33"/>
        <v>Caja Trujillo</v>
      </c>
      <c r="JC19" s="7" t="str">
        <f t="shared" si="33"/>
        <v>Caja Sullana</v>
      </c>
      <c r="JD19" s="7" t="str">
        <f t="shared" si="34"/>
        <v>Caja Prymera</v>
      </c>
      <c r="JE19" s="7" t="str">
        <f t="shared" si="34"/>
        <v>Caja Piura</v>
      </c>
      <c r="JF19" s="7" t="str">
        <f t="shared" si="34"/>
        <v>Caja Ica</v>
      </c>
      <c r="JG19" s="7" t="str">
        <f t="shared" si="34"/>
        <v>Caja Cusco</v>
      </c>
      <c r="JH19" s="7" t="str">
        <f t="shared" si="34"/>
        <v>Caja Arequipa</v>
      </c>
      <c r="JI19" s="7" t="str">
        <f t="shared" si="34"/>
        <v>BCP</v>
      </c>
      <c r="JJ19" s="7" t="str">
        <f t="shared" si="34"/>
        <v>BBVA Continental</v>
      </c>
      <c r="JK19" s="7" t="str">
        <f t="shared" si="34"/>
        <v>Banco GNB</v>
      </c>
      <c r="JL19" s="7" t="str">
        <f t="shared" si="34"/>
        <v>Banco Financiero</v>
      </c>
      <c r="JM19" s="7" t="str">
        <f t="shared" si="34"/>
        <v>QAPAQ</v>
      </c>
      <c r="JN19" s="7" t="str">
        <f t="shared" si="34"/>
        <v>MIBANCO</v>
      </c>
      <c r="JO19" s="7" t="str">
        <f t="shared" si="34"/>
        <v>Interbank</v>
      </c>
      <c r="JP19" s="7" t="str">
        <f t="shared" si="34"/>
        <v>GMONEY</v>
      </c>
      <c r="JQ19" s="7" t="str">
        <f t="shared" si="34"/>
        <v>Edpyme Solidaridad</v>
      </c>
      <c r="JR19" s="7" t="str">
        <f t="shared" si="34"/>
        <v>Edpyme Alternativa</v>
      </c>
      <c r="JS19" s="7" t="str">
        <f t="shared" si="34"/>
        <v>Edpyme Acceso</v>
      </c>
      <c r="JT19" s="7" t="str">
        <f t="shared" si="35"/>
        <v>Crediscotia</v>
      </c>
      <c r="JU19" s="7" t="str">
        <f t="shared" si="35"/>
        <v>Credinka</v>
      </c>
      <c r="JV19" s="7" t="str">
        <f t="shared" si="35"/>
        <v>Compartamos</v>
      </c>
      <c r="JW19" s="7" t="str">
        <f t="shared" si="35"/>
        <v>Caja Trujillo</v>
      </c>
      <c r="JX19" s="7" t="str">
        <f t="shared" si="35"/>
        <v>Caja Sullana</v>
      </c>
      <c r="JY19" s="7" t="str">
        <f t="shared" si="35"/>
        <v>Caja Prymera</v>
      </c>
      <c r="JZ19" s="7" t="str">
        <f t="shared" si="35"/>
        <v>Caja Piura</v>
      </c>
      <c r="KA19" s="7" t="str">
        <f t="shared" si="35"/>
        <v>Caja Ica</v>
      </c>
      <c r="KB19" s="7" t="str">
        <f t="shared" si="35"/>
        <v>Caja Cusco</v>
      </c>
      <c r="KC19" s="7" t="str">
        <f t="shared" si="35"/>
        <v>Caja Arequipa</v>
      </c>
      <c r="KD19" s="7" t="str">
        <f t="shared" si="35"/>
        <v>BCP</v>
      </c>
      <c r="KE19" s="7" t="str">
        <f t="shared" si="35"/>
        <v>BBVA Continental</v>
      </c>
      <c r="KF19" s="7" t="str">
        <f t="shared" si="35"/>
        <v>Banco GNB</v>
      </c>
      <c r="KG19" s="7" t="str">
        <f t="shared" si="35"/>
        <v>Banco Financiero</v>
      </c>
      <c r="KH19" s="7" t="str">
        <f t="shared" si="35"/>
        <v>QAPAQ</v>
      </c>
      <c r="KI19" s="7" t="str">
        <f t="shared" si="35"/>
        <v>MIBANCO</v>
      </c>
      <c r="KJ19" s="7" t="str">
        <f t="shared" si="36"/>
        <v>Interbank</v>
      </c>
      <c r="KK19" s="7" t="str">
        <f t="shared" si="36"/>
        <v>GMONEY</v>
      </c>
      <c r="KL19" s="7" t="str">
        <f t="shared" si="36"/>
        <v>Edpyme Solidaridad</v>
      </c>
      <c r="KM19" s="7" t="str">
        <f t="shared" si="36"/>
        <v>Edpyme Alternativa</v>
      </c>
      <c r="KN19" s="7" t="str">
        <f t="shared" si="36"/>
        <v>Edpyme Acceso</v>
      </c>
      <c r="KO19" s="7" t="str">
        <f t="shared" si="36"/>
        <v>Crediscotia</v>
      </c>
      <c r="KP19" s="7" t="str">
        <f t="shared" si="36"/>
        <v>Credinka</v>
      </c>
      <c r="KQ19" s="7" t="str">
        <f t="shared" si="36"/>
        <v>Compartamos</v>
      </c>
      <c r="KR19" s="7" t="str">
        <f t="shared" si="36"/>
        <v>Caja Trujillo</v>
      </c>
      <c r="KS19" s="7" t="str">
        <f t="shared" si="36"/>
        <v>Caja Sullana</v>
      </c>
      <c r="KT19" s="7" t="str">
        <f t="shared" si="36"/>
        <v>Caja Prymera</v>
      </c>
      <c r="KU19" s="7" t="str">
        <f t="shared" si="36"/>
        <v>Caja Piura</v>
      </c>
      <c r="KV19" s="7" t="str">
        <f t="shared" si="36"/>
        <v>Caja Ica</v>
      </c>
      <c r="KW19" s="7" t="str">
        <f t="shared" si="36"/>
        <v>Caja Cusco</v>
      </c>
      <c r="KX19" s="7" t="str">
        <f t="shared" si="36"/>
        <v>Caja Arequipa</v>
      </c>
      <c r="KY19" s="7" t="str">
        <f t="shared" si="36"/>
        <v>BCP</v>
      </c>
      <c r="KZ19" s="7" t="str">
        <f t="shared" si="37"/>
        <v>BBVA Continental</v>
      </c>
      <c r="LA19" s="7" t="str">
        <f t="shared" si="37"/>
        <v>Banco GNB</v>
      </c>
      <c r="LB19" s="7" t="str">
        <f t="shared" si="37"/>
        <v>Banco Financiero</v>
      </c>
      <c r="LC19" s="7" t="str">
        <f t="shared" si="37"/>
        <v>QAPAQ</v>
      </c>
      <c r="LD19" s="7" t="str">
        <f t="shared" si="37"/>
        <v>MIBANCO</v>
      </c>
      <c r="LE19" s="7" t="str">
        <f t="shared" si="37"/>
        <v>Interbank</v>
      </c>
      <c r="LF19" s="7" t="str">
        <f t="shared" si="37"/>
        <v>GMONEY</v>
      </c>
      <c r="LG19" s="7" t="str">
        <f t="shared" si="37"/>
        <v>Edpyme Solidaridad</v>
      </c>
      <c r="LH19" s="7" t="str">
        <f t="shared" si="37"/>
        <v>Edpyme Alternativa</v>
      </c>
      <c r="LI19" s="7" t="str">
        <f t="shared" si="37"/>
        <v>Edpyme Acceso</v>
      </c>
      <c r="LJ19" s="7" t="str">
        <f t="shared" si="37"/>
        <v>Crediscotia</v>
      </c>
      <c r="LK19" s="7" t="str">
        <f t="shared" si="37"/>
        <v>Credinka</v>
      </c>
      <c r="LL19" s="7" t="str">
        <f t="shared" si="37"/>
        <v>Compartamos</v>
      </c>
      <c r="LM19" s="7" t="str">
        <f t="shared" si="37"/>
        <v>Caja Trujillo</v>
      </c>
      <c r="LN19" s="7" t="str">
        <f t="shared" si="37"/>
        <v>Caja Sullana</v>
      </c>
      <c r="LO19" s="7" t="str">
        <f t="shared" si="37"/>
        <v>Caja Prymera</v>
      </c>
      <c r="LP19" s="7" t="str">
        <f t="shared" si="38"/>
        <v>Caja Piura</v>
      </c>
      <c r="LQ19" s="7" t="str">
        <f t="shared" si="38"/>
        <v>Caja Ica</v>
      </c>
      <c r="LR19" s="7" t="str">
        <f t="shared" si="38"/>
        <v>Caja Cusco</v>
      </c>
      <c r="LS19" s="7" t="str">
        <f t="shared" si="38"/>
        <v>Caja Arequipa</v>
      </c>
      <c r="LT19" s="7" t="str">
        <f t="shared" si="38"/>
        <v>BCP</v>
      </c>
      <c r="LU19" s="7" t="str">
        <f t="shared" si="38"/>
        <v>BBVA Continental</v>
      </c>
      <c r="LV19" s="7" t="str">
        <f t="shared" si="38"/>
        <v>Banco GNB</v>
      </c>
      <c r="LW19" s="7" t="str">
        <f t="shared" si="38"/>
        <v>Banco Financiero</v>
      </c>
      <c r="LX19" s="7" t="str">
        <f t="shared" si="38"/>
        <v>QAPAQ</v>
      </c>
      <c r="LY19" s="7" t="str">
        <f t="shared" si="38"/>
        <v>MIBANCO</v>
      </c>
      <c r="LZ19" s="7" t="str">
        <f t="shared" si="38"/>
        <v>Interbank</v>
      </c>
      <c r="MA19" s="7" t="str">
        <f t="shared" si="38"/>
        <v>GMONEY</v>
      </c>
      <c r="MB19" s="7" t="str">
        <f t="shared" si="38"/>
        <v>Edpyme Solidaridad</v>
      </c>
      <c r="MC19" s="7" t="str">
        <f t="shared" si="38"/>
        <v>Edpyme Alternativa</v>
      </c>
      <c r="MD19" s="7" t="str">
        <f t="shared" si="38"/>
        <v>Edpyme Acceso</v>
      </c>
      <c r="ME19" s="7" t="str">
        <f t="shared" si="38"/>
        <v>Crediscotia</v>
      </c>
      <c r="MF19" s="7" t="str">
        <f t="shared" si="39"/>
        <v>Credinka</v>
      </c>
      <c r="MG19" s="7" t="str">
        <f t="shared" si="39"/>
        <v>Compartamos</v>
      </c>
      <c r="MH19" s="7" t="str">
        <f t="shared" si="39"/>
        <v>Caja Trujillo</v>
      </c>
      <c r="MI19" s="7" t="str">
        <f t="shared" si="39"/>
        <v>Caja Sullana</v>
      </c>
      <c r="MJ19" s="7" t="str">
        <f t="shared" si="39"/>
        <v>Caja Prymera</v>
      </c>
      <c r="MK19" s="7" t="str">
        <f t="shared" si="39"/>
        <v>Caja Piura</v>
      </c>
      <c r="ML19" s="7" t="str">
        <f t="shared" si="39"/>
        <v>Caja Ica</v>
      </c>
      <c r="MM19" s="7" t="str">
        <f t="shared" si="39"/>
        <v>Caja Cusco</v>
      </c>
      <c r="MN19" s="7" t="str">
        <f t="shared" si="39"/>
        <v>Caja Arequipa</v>
      </c>
      <c r="MO19" s="7" t="str">
        <f t="shared" si="39"/>
        <v>BCP</v>
      </c>
      <c r="MP19" s="7" t="str">
        <f t="shared" si="39"/>
        <v>BBVA Continental</v>
      </c>
      <c r="MQ19" s="7" t="str">
        <f t="shared" si="39"/>
        <v>Banco GNB</v>
      </c>
      <c r="MR19" s="7" t="str">
        <f t="shared" si="39"/>
        <v>Banco Financiero</v>
      </c>
      <c r="MS19" s="7" t="str">
        <f t="shared" si="39"/>
        <v>QAPAQ</v>
      </c>
      <c r="MT19" s="7" t="str">
        <f t="shared" si="39"/>
        <v>MIBANCO</v>
      </c>
      <c r="MU19" s="7" t="str">
        <f t="shared" si="39"/>
        <v>Interbank</v>
      </c>
      <c r="MV19" s="7" t="str">
        <f t="shared" si="40"/>
        <v>GMONEY</v>
      </c>
      <c r="MW19" s="7" t="str">
        <f t="shared" si="40"/>
        <v>Edpyme Solidaridad</v>
      </c>
      <c r="MX19" s="7" t="str">
        <f t="shared" si="40"/>
        <v>Edpyme Alternativa</v>
      </c>
      <c r="MY19" s="7" t="str">
        <f t="shared" si="40"/>
        <v>Edpyme Acceso</v>
      </c>
      <c r="MZ19" s="7" t="str">
        <f t="shared" si="40"/>
        <v>Crediscotia</v>
      </c>
      <c r="NA19" s="7" t="str">
        <f t="shared" si="40"/>
        <v>Credinka</v>
      </c>
      <c r="NB19" s="7" t="str">
        <f t="shared" si="40"/>
        <v>Compartamos</v>
      </c>
      <c r="NC19" s="7" t="str">
        <f t="shared" si="40"/>
        <v>Caja Trujillo</v>
      </c>
      <c r="ND19" s="7" t="str">
        <f t="shared" si="40"/>
        <v>Caja Sullana</v>
      </c>
      <c r="NE19" s="7" t="str">
        <f t="shared" si="40"/>
        <v>Caja Prymera</v>
      </c>
      <c r="NF19" s="7" t="str">
        <f t="shared" si="40"/>
        <v>Caja Piura</v>
      </c>
      <c r="NG19" s="7" t="str">
        <f t="shared" si="40"/>
        <v>Caja Ica</v>
      </c>
      <c r="NH19" s="7" t="str">
        <f t="shared" si="40"/>
        <v>Caja Cusco</v>
      </c>
      <c r="NI19" s="7" t="str">
        <f t="shared" si="40"/>
        <v>Caja Arequipa</v>
      </c>
      <c r="NJ19" s="7" t="str">
        <f t="shared" si="40"/>
        <v>BCP</v>
      </c>
      <c r="NK19" s="7" t="str">
        <f t="shared" si="40"/>
        <v>BBVA Continental</v>
      </c>
    </row>
    <row r="20" spans="1:375" s="7" customFormat="1" x14ac:dyDescent="0.25">
      <c r="A20" s="3">
        <v>12</v>
      </c>
      <c r="B20" s="7" t="s">
        <v>25</v>
      </c>
      <c r="C20" s="7" t="s">
        <v>24</v>
      </c>
      <c r="D20" s="7" t="s">
        <v>23</v>
      </c>
      <c r="E20" s="7" t="s">
        <v>22</v>
      </c>
      <c r="F20" s="7" t="s">
        <v>21</v>
      </c>
      <c r="G20" s="7" t="str">
        <f t="shared" si="41"/>
        <v>Edpyme Acceso</v>
      </c>
      <c r="H20" s="7" t="str">
        <f t="shared" si="41"/>
        <v>Crediscotia</v>
      </c>
      <c r="I20" s="7" t="str">
        <f t="shared" si="41"/>
        <v>Credinka</v>
      </c>
      <c r="J20" s="7" t="str">
        <f t="shared" si="41"/>
        <v>Compartamos</v>
      </c>
      <c r="K20" s="7" t="str">
        <f t="shared" si="41"/>
        <v>Caja Trujillo</v>
      </c>
      <c r="L20" s="7" t="str">
        <f t="shared" si="41"/>
        <v>Caja Sullana</v>
      </c>
      <c r="M20" s="7" t="str">
        <f t="shared" si="41"/>
        <v>Caja Prymera</v>
      </c>
      <c r="N20" s="7" t="str">
        <f t="shared" si="41"/>
        <v>Caja Piura</v>
      </c>
      <c r="O20" s="7" t="str">
        <f t="shared" si="41"/>
        <v>Caja Ica</v>
      </c>
      <c r="P20" s="7" t="str">
        <f t="shared" si="41"/>
        <v>Caja Cusco</v>
      </c>
      <c r="Q20" s="7" t="str">
        <f t="shared" si="41"/>
        <v>Caja Arequipa</v>
      </c>
      <c r="R20" s="7" t="str">
        <f t="shared" si="41"/>
        <v>BCP</v>
      </c>
      <c r="S20" s="7" t="str">
        <f t="shared" si="41"/>
        <v>BBVA Continental</v>
      </c>
      <c r="T20" s="7" t="str">
        <f t="shared" si="41"/>
        <v>Banco GNB</v>
      </c>
      <c r="U20" s="7" t="str">
        <f t="shared" si="41"/>
        <v>Banco Financiero</v>
      </c>
      <c r="V20" s="7" t="str">
        <f t="shared" si="41"/>
        <v>QAPAQ</v>
      </c>
      <c r="W20" s="7" t="str">
        <f t="shared" si="18"/>
        <v>MIBANCO</v>
      </c>
      <c r="X20" s="7" t="str">
        <f t="shared" si="19"/>
        <v>Interbank</v>
      </c>
      <c r="Y20" s="7" t="str">
        <f t="shared" si="19"/>
        <v>GMONEY</v>
      </c>
      <c r="Z20" s="7" t="str">
        <f t="shared" si="19"/>
        <v>Edpyme Solidaridad</v>
      </c>
      <c r="AA20" s="7" t="str">
        <f t="shared" si="19"/>
        <v>Edpyme Alternativa</v>
      </c>
      <c r="AB20" s="7" t="str">
        <f t="shared" si="19"/>
        <v>Edpyme Acceso</v>
      </c>
      <c r="AC20" s="7" t="str">
        <f t="shared" si="19"/>
        <v>Crediscotia</v>
      </c>
      <c r="AD20" s="7" t="str">
        <f t="shared" si="19"/>
        <v>Credinka</v>
      </c>
      <c r="AE20" s="7" t="str">
        <f t="shared" si="19"/>
        <v>Compartamos</v>
      </c>
      <c r="AF20" s="7" t="str">
        <f t="shared" si="19"/>
        <v>Caja Trujillo</v>
      </c>
      <c r="AG20" s="7" t="str">
        <f t="shared" si="19"/>
        <v>Caja Sullana</v>
      </c>
      <c r="AH20" s="7" t="str">
        <f t="shared" si="19"/>
        <v>Caja Prymera</v>
      </c>
      <c r="AI20" s="7" t="str">
        <f t="shared" si="19"/>
        <v>Caja Piura</v>
      </c>
      <c r="AJ20" s="7" t="str">
        <f t="shared" si="19"/>
        <v>Caja Ica</v>
      </c>
      <c r="AK20" s="7" t="str">
        <f t="shared" si="19"/>
        <v>Caja Cusco</v>
      </c>
      <c r="AL20" s="7" t="str">
        <f t="shared" si="19"/>
        <v>Caja Arequipa</v>
      </c>
      <c r="AM20" s="7" t="str">
        <f t="shared" si="19"/>
        <v>BCP</v>
      </c>
      <c r="AN20" s="7" t="str">
        <f t="shared" si="20"/>
        <v>BBVA Continental</v>
      </c>
      <c r="AO20" s="7" t="str">
        <f t="shared" si="20"/>
        <v>Banco GNB</v>
      </c>
      <c r="AP20" s="7" t="str">
        <f t="shared" si="20"/>
        <v>Banco Financiero</v>
      </c>
      <c r="AQ20" s="7" t="str">
        <f t="shared" si="20"/>
        <v>QAPAQ</v>
      </c>
      <c r="AR20" s="7" t="str">
        <f t="shared" si="20"/>
        <v>MIBANCO</v>
      </c>
      <c r="AS20" s="7" t="str">
        <f t="shared" si="20"/>
        <v>Interbank</v>
      </c>
      <c r="AT20" s="7" t="str">
        <f t="shared" si="20"/>
        <v>GMONEY</v>
      </c>
      <c r="AU20" s="7" t="str">
        <f t="shared" si="20"/>
        <v>Edpyme Solidaridad</v>
      </c>
      <c r="AV20" s="7" t="str">
        <f t="shared" si="20"/>
        <v>Edpyme Alternativa</v>
      </c>
      <c r="AW20" s="7" t="str">
        <f t="shared" si="20"/>
        <v>Edpyme Acceso</v>
      </c>
      <c r="AX20" s="7" t="str">
        <f t="shared" si="20"/>
        <v>Crediscotia</v>
      </c>
      <c r="AY20" s="7" t="str">
        <f t="shared" si="20"/>
        <v>Credinka</v>
      </c>
      <c r="AZ20" s="7" t="str">
        <f t="shared" si="20"/>
        <v>Compartamos</v>
      </c>
      <c r="BA20" s="7" t="str">
        <f t="shared" si="20"/>
        <v>Caja Trujillo</v>
      </c>
      <c r="BB20" s="7" t="str">
        <f t="shared" si="20"/>
        <v>Caja Sullana</v>
      </c>
      <c r="BC20" s="7" t="str">
        <f t="shared" si="20"/>
        <v>Caja Prymera</v>
      </c>
      <c r="BD20" s="7" t="str">
        <f t="shared" si="21"/>
        <v>Caja Piura</v>
      </c>
      <c r="BE20" s="7" t="str">
        <f t="shared" si="21"/>
        <v>Caja Ica</v>
      </c>
      <c r="BF20" s="7" t="str">
        <f t="shared" si="21"/>
        <v>Caja Cusco</v>
      </c>
      <c r="BG20" s="7" t="str">
        <f t="shared" si="21"/>
        <v>Caja Arequipa</v>
      </c>
      <c r="BH20" s="7" t="str">
        <f t="shared" si="21"/>
        <v>BCP</v>
      </c>
      <c r="BI20" s="7" t="str">
        <f t="shared" si="21"/>
        <v>BBVA Continental</v>
      </c>
      <c r="BJ20" s="7" t="str">
        <f t="shared" si="21"/>
        <v>Banco GNB</v>
      </c>
      <c r="BK20" s="7" t="str">
        <f t="shared" si="21"/>
        <v>Banco Financiero</v>
      </c>
      <c r="BL20" s="7" t="str">
        <f t="shared" si="21"/>
        <v>QAPAQ</v>
      </c>
      <c r="BM20" s="7" t="str">
        <f t="shared" si="21"/>
        <v>MIBANCO</v>
      </c>
      <c r="BN20" s="7" t="str">
        <f t="shared" si="21"/>
        <v>Interbank</v>
      </c>
      <c r="BO20" s="7" t="str">
        <f t="shared" si="21"/>
        <v>GMONEY</v>
      </c>
      <c r="BP20" s="7" t="str">
        <f t="shared" si="21"/>
        <v>Edpyme Solidaridad</v>
      </c>
      <c r="BQ20" s="7" t="str">
        <f t="shared" si="21"/>
        <v>Edpyme Alternativa</v>
      </c>
      <c r="BR20" s="7" t="str">
        <f t="shared" si="21"/>
        <v>Edpyme Acceso</v>
      </c>
      <c r="BS20" s="7" t="str">
        <f t="shared" si="21"/>
        <v>Crediscotia</v>
      </c>
      <c r="BT20" s="7" t="str">
        <f t="shared" si="22"/>
        <v>Credinka</v>
      </c>
      <c r="BU20" s="7" t="str">
        <f t="shared" si="22"/>
        <v>Compartamos</v>
      </c>
      <c r="BV20" s="7" t="str">
        <f t="shared" si="22"/>
        <v>Caja Trujillo</v>
      </c>
      <c r="BW20" s="7" t="str">
        <f t="shared" si="22"/>
        <v>Caja Sullana</v>
      </c>
      <c r="BX20" s="7" t="str">
        <f t="shared" si="22"/>
        <v>Caja Prymera</v>
      </c>
      <c r="BY20" s="7" t="str">
        <f t="shared" si="22"/>
        <v>Caja Piura</v>
      </c>
      <c r="BZ20" s="7" t="str">
        <f t="shared" si="22"/>
        <v>Caja Ica</v>
      </c>
      <c r="CA20" s="7" t="str">
        <f t="shared" si="22"/>
        <v>Caja Cusco</v>
      </c>
      <c r="CB20" s="7" t="str">
        <f t="shared" si="22"/>
        <v>Caja Arequipa</v>
      </c>
      <c r="CC20" s="7" t="str">
        <f t="shared" si="22"/>
        <v>BCP</v>
      </c>
      <c r="CD20" s="7" t="str">
        <f t="shared" si="22"/>
        <v>BBVA Continental</v>
      </c>
      <c r="CE20" s="7" t="str">
        <f t="shared" si="22"/>
        <v>Banco GNB</v>
      </c>
      <c r="CF20" s="7" t="str">
        <f t="shared" si="22"/>
        <v>Banco Financiero</v>
      </c>
      <c r="CG20" s="7" t="str">
        <f t="shared" si="22"/>
        <v>QAPAQ</v>
      </c>
      <c r="CH20" s="7" t="str">
        <f t="shared" si="22"/>
        <v>MIBANCO</v>
      </c>
      <c r="CI20" s="7" t="str">
        <f t="shared" si="22"/>
        <v>Interbank</v>
      </c>
      <c r="CJ20" s="7" t="str">
        <f t="shared" si="23"/>
        <v>GMONEY</v>
      </c>
      <c r="CK20" s="7" t="str">
        <f t="shared" si="23"/>
        <v>Edpyme Solidaridad</v>
      </c>
      <c r="CL20" s="7" t="str">
        <f t="shared" si="23"/>
        <v>Edpyme Alternativa</v>
      </c>
      <c r="CM20" s="7" t="str">
        <f t="shared" si="23"/>
        <v>Edpyme Acceso</v>
      </c>
      <c r="CN20" s="7" t="str">
        <f t="shared" si="23"/>
        <v>Crediscotia</v>
      </c>
      <c r="CO20" s="7" t="str">
        <f t="shared" si="23"/>
        <v>Credinka</v>
      </c>
      <c r="CP20" s="7" t="str">
        <f t="shared" si="23"/>
        <v>Compartamos</v>
      </c>
      <c r="CQ20" s="7" t="str">
        <f t="shared" si="23"/>
        <v>Caja Trujillo</v>
      </c>
      <c r="CR20" s="7" t="str">
        <f t="shared" si="23"/>
        <v>Caja Sullana</v>
      </c>
      <c r="CS20" s="7" t="str">
        <f t="shared" si="23"/>
        <v>Caja Prymera</v>
      </c>
      <c r="CT20" s="7" t="str">
        <f t="shared" si="23"/>
        <v>Caja Piura</v>
      </c>
      <c r="CU20" s="7" t="str">
        <f t="shared" si="23"/>
        <v>Caja Ica</v>
      </c>
      <c r="CV20" s="7" t="str">
        <f t="shared" si="23"/>
        <v>Caja Cusco</v>
      </c>
      <c r="CW20" s="7" t="str">
        <f t="shared" si="23"/>
        <v>Caja Arequipa</v>
      </c>
      <c r="CX20" s="7" t="str">
        <f t="shared" si="23"/>
        <v>BCP</v>
      </c>
      <c r="CY20" s="7" t="str">
        <f t="shared" si="23"/>
        <v>BBVA Continental</v>
      </c>
      <c r="CZ20" s="7" t="str">
        <f t="shared" si="24"/>
        <v>Banco GNB</v>
      </c>
      <c r="DA20" s="7" t="str">
        <f t="shared" si="24"/>
        <v>Banco Financiero</v>
      </c>
      <c r="DB20" s="7" t="str">
        <f t="shared" si="24"/>
        <v>QAPAQ</v>
      </c>
      <c r="DC20" s="7" t="str">
        <f t="shared" si="24"/>
        <v>MIBANCO</v>
      </c>
      <c r="DD20" s="7" t="str">
        <f t="shared" si="24"/>
        <v>Interbank</v>
      </c>
      <c r="DE20" s="7" t="str">
        <f t="shared" si="24"/>
        <v>GMONEY</v>
      </c>
      <c r="DF20" s="7" t="str">
        <f t="shared" si="24"/>
        <v>Edpyme Solidaridad</v>
      </c>
      <c r="DG20" s="7" t="str">
        <f t="shared" si="24"/>
        <v>Edpyme Alternativa</v>
      </c>
      <c r="DH20" s="7" t="str">
        <f t="shared" si="24"/>
        <v>Edpyme Acceso</v>
      </c>
      <c r="DI20" s="7" t="str">
        <f t="shared" si="24"/>
        <v>Crediscotia</v>
      </c>
      <c r="DJ20" s="7" t="str">
        <f t="shared" si="24"/>
        <v>Credinka</v>
      </c>
      <c r="DK20" s="7" t="str">
        <f t="shared" si="24"/>
        <v>Compartamos</v>
      </c>
      <c r="DL20" s="7" t="str">
        <f t="shared" si="24"/>
        <v>Caja Trujillo</v>
      </c>
      <c r="DM20" s="7" t="str">
        <f t="shared" si="24"/>
        <v>Caja Sullana</v>
      </c>
      <c r="DN20" s="7" t="str">
        <f t="shared" si="24"/>
        <v>Caja Prymera</v>
      </c>
      <c r="DO20" s="7" t="str">
        <f t="shared" si="24"/>
        <v>Caja Piura</v>
      </c>
      <c r="DP20" s="7" t="str">
        <f t="shared" si="25"/>
        <v>Caja Ica</v>
      </c>
      <c r="DQ20" s="7" t="str">
        <f t="shared" si="25"/>
        <v>Caja Cusco</v>
      </c>
      <c r="DR20" s="7" t="str">
        <f t="shared" si="25"/>
        <v>Caja Arequipa</v>
      </c>
      <c r="DS20" s="7" t="str">
        <f t="shared" si="25"/>
        <v>BCP</v>
      </c>
      <c r="DT20" s="7" t="str">
        <f t="shared" si="25"/>
        <v>BBVA Continental</v>
      </c>
      <c r="DU20" s="7" t="str">
        <f t="shared" si="25"/>
        <v>Banco GNB</v>
      </c>
      <c r="DV20" s="7" t="str">
        <f t="shared" si="25"/>
        <v>Banco Financiero</v>
      </c>
      <c r="DW20" s="7" t="str">
        <f t="shared" si="25"/>
        <v>QAPAQ</v>
      </c>
      <c r="DX20" s="7" t="str">
        <f t="shared" si="25"/>
        <v>MIBANCO</v>
      </c>
      <c r="DY20" s="7" t="str">
        <f t="shared" si="25"/>
        <v>Interbank</v>
      </c>
      <c r="DZ20" s="7" t="str">
        <f t="shared" si="25"/>
        <v>GMONEY</v>
      </c>
      <c r="EA20" s="7" t="str">
        <f t="shared" si="25"/>
        <v>Edpyme Solidaridad</v>
      </c>
      <c r="EB20" s="7" t="str">
        <f t="shared" si="25"/>
        <v>Edpyme Alternativa</v>
      </c>
      <c r="EC20" s="7" t="str">
        <f t="shared" si="25"/>
        <v>Edpyme Acceso</v>
      </c>
      <c r="ED20" s="7" t="str">
        <f t="shared" si="25"/>
        <v>Crediscotia</v>
      </c>
      <c r="EE20" s="7" t="str">
        <f t="shared" si="25"/>
        <v>Credinka</v>
      </c>
      <c r="EF20" s="7" t="str">
        <f t="shared" si="26"/>
        <v>Compartamos</v>
      </c>
      <c r="EG20" s="7" t="str">
        <f t="shared" si="26"/>
        <v>Caja Trujillo</v>
      </c>
      <c r="EH20" s="7" t="str">
        <f t="shared" si="26"/>
        <v>Caja Sullana</v>
      </c>
      <c r="EI20" s="7" t="str">
        <f t="shared" si="26"/>
        <v>Caja Prymera</v>
      </c>
      <c r="EJ20" s="7" t="str">
        <f t="shared" si="26"/>
        <v>Caja Piura</v>
      </c>
      <c r="EK20" s="7" t="str">
        <f t="shared" si="26"/>
        <v>Caja Ica</v>
      </c>
      <c r="EL20" s="7" t="str">
        <f t="shared" si="26"/>
        <v>Caja Cusco</v>
      </c>
      <c r="EM20" s="7" t="str">
        <f t="shared" si="26"/>
        <v>Caja Arequipa</v>
      </c>
      <c r="EN20" s="7" t="str">
        <f t="shared" si="26"/>
        <v>BCP</v>
      </c>
      <c r="EO20" s="7" t="str">
        <f t="shared" si="26"/>
        <v>BBVA Continental</v>
      </c>
      <c r="EP20" s="7" t="str">
        <f t="shared" si="26"/>
        <v>Banco GNB</v>
      </c>
      <c r="EQ20" s="7" t="str">
        <f t="shared" si="26"/>
        <v>Banco Financiero</v>
      </c>
      <c r="ER20" s="7" t="str">
        <f t="shared" si="26"/>
        <v>QAPAQ</v>
      </c>
      <c r="ES20" s="7" t="str">
        <f t="shared" si="26"/>
        <v>MIBANCO</v>
      </c>
      <c r="ET20" s="7" t="str">
        <f t="shared" si="26"/>
        <v>Interbank</v>
      </c>
      <c r="EU20" s="7" t="str">
        <f t="shared" si="26"/>
        <v>GMONEY</v>
      </c>
      <c r="EV20" s="7" t="str">
        <f t="shared" si="27"/>
        <v>Edpyme Solidaridad</v>
      </c>
      <c r="EW20" s="7" t="str">
        <f t="shared" si="27"/>
        <v>Edpyme Alternativa</v>
      </c>
      <c r="EX20" s="7" t="str">
        <f t="shared" si="27"/>
        <v>Edpyme Acceso</v>
      </c>
      <c r="EY20" s="7" t="str">
        <f t="shared" si="27"/>
        <v>Crediscotia</v>
      </c>
      <c r="EZ20" s="7" t="str">
        <f t="shared" si="27"/>
        <v>Credinka</v>
      </c>
      <c r="FA20" s="7" t="str">
        <f t="shared" si="27"/>
        <v>Compartamos</v>
      </c>
      <c r="FB20" s="7" t="str">
        <f t="shared" si="27"/>
        <v>Caja Trujillo</v>
      </c>
      <c r="FC20" s="7" t="str">
        <f t="shared" si="27"/>
        <v>Caja Sullana</v>
      </c>
      <c r="FD20" s="7" t="str">
        <f t="shared" si="27"/>
        <v>Caja Prymera</v>
      </c>
      <c r="FE20" s="7" t="str">
        <f t="shared" si="27"/>
        <v>Caja Piura</v>
      </c>
      <c r="FF20" s="7" t="str">
        <f t="shared" si="27"/>
        <v>Caja Ica</v>
      </c>
      <c r="FG20" s="7" t="str">
        <f t="shared" si="27"/>
        <v>Caja Cusco</v>
      </c>
      <c r="FH20" s="7" t="str">
        <f t="shared" si="27"/>
        <v>Caja Arequipa</v>
      </c>
      <c r="FI20" s="7" t="str">
        <f t="shared" si="27"/>
        <v>BCP</v>
      </c>
      <c r="FJ20" s="7" t="str">
        <f t="shared" si="27"/>
        <v>BBVA Continental</v>
      </c>
      <c r="FK20" s="7" t="str">
        <f t="shared" si="27"/>
        <v>Banco GNB</v>
      </c>
      <c r="FL20" s="7" t="str">
        <f t="shared" si="28"/>
        <v>Banco Financiero</v>
      </c>
      <c r="FM20" s="7" t="str">
        <f t="shared" si="28"/>
        <v>QAPAQ</v>
      </c>
      <c r="FN20" s="7" t="str">
        <f t="shared" si="28"/>
        <v>MIBANCO</v>
      </c>
      <c r="FO20" s="7" t="str">
        <f t="shared" si="28"/>
        <v>Interbank</v>
      </c>
      <c r="FP20" s="7" t="str">
        <f t="shared" si="28"/>
        <v>GMONEY</v>
      </c>
      <c r="FQ20" s="7" t="str">
        <f t="shared" si="28"/>
        <v>Edpyme Solidaridad</v>
      </c>
      <c r="FR20" s="7" t="str">
        <f t="shared" si="28"/>
        <v>Edpyme Alternativa</v>
      </c>
      <c r="FS20" s="7" t="str">
        <f t="shared" si="28"/>
        <v>Edpyme Acceso</v>
      </c>
      <c r="FT20" s="7" t="str">
        <f t="shared" si="28"/>
        <v>Crediscotia</v>
      </c>
      <c r="FU20" s="7" t="str">
        <f t="shared" si="28"/>
        <v>Credinka</v>
      </c>
      <c r="FV20" s="7" t="str">
        <f t="shared" si="28"/>
        <v>Compartamos</v>
      </c>
      <c r="FW20" s="7" t="str">
        <f t="shared" si="28"/>
        <v>Caja Trujillo</v>
      </c>
      <c r="FX20" s="7" t="str">
        <f t="shared" si="28"/>
        <v>Caja Sullana</v>
      </c>
      <c r="FY20" s="7" t="str">
        <f t="shared" si="28"/>
        <v>Caja Prymera</v>
      </c>
      <c r="FZ20" s="7" t="str">
        <f t="shared" si="28"/>
        <v>Caja Piura</v>
      </c>
      <c r="GA20" s="7" t="str">
        <f t="shared" si="28"/>
        <v>Caja Ica</v>
      </c>
      <c r="GB20" s="7" t="str">
        <f t="shared" si="29"/>
        <v>Caja Cusco</v>
      </c>
      <c r="GC20" s="7" t="str">
        <f t="shared" si="29"/>
        <v>Caja Arequipa</v>
      </c>
      <c r="GD20" s="7" t="str">
        <f t="shared" si="29"/>
        <v>BCP</v>
      </c>
      <c r="GE20" s="7" t="str">
        <f t="shared" si="29"/>
        <v>BBVA Continental</v>
      </c>
      <c r="GF20" s="7" t="str">
        <f t="shared" si="29"/>
        <v>Banco GNB</v>
      </c>
      <c r="GG20" s="7" t="str">
        <f t="shared" si="29"/>
        <v>Banco Financiero</v>
      </c>
      <c r="GH20" s="7" t="str">
        <f t="shared" si="29"/>
        <v>QAPAQ</v>
      </c>
      <c r="GI20" s="7" t="str">
        <f t="shared" si="29"/>
        <v>MIBANCO</v>
      </c>
      <c r="GJ20" s="7" t="str">
        <f t="shared" si="29"/>
        <v>Interbank</v>
      </c>
      <c r="GK20" s="7" t="str">
        <f t="shared" si="29"/>
        <v>GMONEY</v>
      </c>
      <c r="GL20" s="7" t="str">
        <f t="shared" si="29"/>
        <v>Edpyme Solidaridad</v>
      </c>
      <c r="GM20" s="7" t="str">
        <f t="shared" si="29"/>
        <v>Edpyme Alternativa</v>
      </c>
      <c r="GN20" s="7" t="str">
        <f t="shared" si="29"/>
        <v>Edpyme Acceso</v>
      </c>
      <c r="GO20" s="7" t="str">
        <f t="shared" si="29"/>
        <v>Crediscotia</v>
      </c>
      <c r="GP20" s="7" t="str">
        <f t="shared" si="29"/>
        <v>Credinka</v>
      </c>
      <c r="GQ20" s="7" t="str">
        <f t="shared" si="29"/>
        <v>Compartamos</v>
      </c>
      <c r="GR20" s="7" t="str">
        <f t="shared" si="30"/>
        <v>Caja Trujillo</v>
      </c>
      <c r="GS20" s="7" t="str">
        <f t="shared" si="30"/>
        <v>Caja Sullana</v>
      </c>
      <c r="GT20" s="7" t="str">
        <f t="shared" si="30"/>
        <v>Caja Prymera</v>
      </c>
      <c r="GU20" s="7" t="str">
        <f t="shared" si="30"/>
        <v>Caja Piura</v>
      </c>
      <c r="GV20" s="7" t="str">
        <f t="shared" si="30"/>
        <v>Caja Ica</v>
      </c>
      <c r="GW20" s="7" t="str">
        <f t="shared" si="30"/>
        <v>Caja Cusco</v>
      </c>
      <c r="GX20" s="7" t="str">
        <f t="shared" si="30"/>
        <v>Caja Arequipa</v>
      </c>
      <c r="GY20" s="7" t="str">
        <f t="shared" si="30"/>
        <v>BCP</v>
      </c>
      <c r="GZ20" s="7" t="str">
        <f t="shared" si="30"/>
        <v>BBVA Continental</v>
      </c>
      <c r="HA20" s="7" t="str">
        <f t="shared" si="30"/>
        <v>Banco GNB</v>
      </c>
      <c r="HB20" s="7" t="str">
        <f t="shared" si="30"/>
        <v>Banco Financiero</v>
      </c>
      <c r="HC20" s="7" t="str">
        <f t="shared" si="30"/>
        <v>QAPAQ</v>
      </c>
      <c r="HD20" s="7" t="str">
        <f t="shared" si="30"/>
        <v>MIBANCO</v>
      </c>
      <c r="HE20" s="7" t="str">
        <f t="shared" si="30"/>
        <v>Interbank</v>
      </c>
      <c r="HF20" s="7" t="str">
        <f t="shared" si="30"/>
        <v>GMONEY</v>
      </c>
      <c r="HG20" s="7" t="str">
        <f t="shared" si="30"/>
        <v>Edpyme Solidaridad</v>
      </c>
      <c r="HH20" s="7" t="str">
        <f t="shared" si="31"/>
        <v>Edpyme Alternativa</v>
      </c>
      <c r="HI20" s="7" t="str">
        <f t="shared" si="31"/>
        <v>Edpyme Acceso</v>
      </c>
      <c r="HJ20" s="7" t="str">
        <f t="shared" si="31"/>
        <v>Crediscotia</v>
      </c>
      <c r="HK20" s="7" t="str">
        <f t="shared" si="31"/>
        <v>Credinka</v>
      </c>
      <c r="HL20" s="7" t="str">
        <f t="shared" si="31"/>
        <v>Compartamos</v>
      </c>
      <c r="HM20" s="7" t="str">
        <f t="shared" si="31"/>
        <v>Caja Trujillo</v>
      </c>
      <c r="HN20" s="7" t="str">
        <f t="shared" si="31"/>
        <v>Caja Sullana</v>
      </c>
      <c r="HO20" s="7" t="str">
        <f t="shared" si="31"/>
        <v>Caja Prymera</v>
      </c>
      <c r="HP20" s="7" t="str">
        <f t="shared" si="31"/>
        <v>Caja Piura</v>
      </c>
      <c r="HQ20" s="7" t="str">
        <f t="shared" si="31"/>
        <v>Caja Ica</v>
      </c>
      <c r="HR20" s="7" t="str">
        <f t="shared" si="31"/>
        <v>Caja Cusco</v>
      </c>
      <c r="HS20" s="7" t="str">
        <f t="shared" si="31"/>
        <v>Caja Arequipa</v>
      </c>
      <c r="HT20" s="7" t="str">
        <f t="shared" si="31"/>
        <v>BCP</v>
      </c>
      <c r="HU20" s="7" t="str">
        <f t="shared" si="31"/>
        <v>BBVA Continental</v>
      </c>
      <c r="HV20" s="7" t="str">
        <f t="shared" si="31"/>
        <v>Banco GNB</v>
      </c>
      <c r="HW20" s="7" t="str">
        <f t="shared" si="31"/>
        <v>Banco Financiero</v>
      </c>
      <c r="HX20" s="7" t="str">
        <f t="shared" si="32"/>
        <v>QAPAQ</v>
      </c>
      <c r="HY20" s="7" t="str">
        <f t="shared" si="32"/>
        <v>MIBANCO</v>
      </c>
      <c r="HZ20" s="7" t="str">
        <f t="shared" si="32"/>
        <v>Interbank</v>
      </c>
      <c r="IA20" s="7" t="str">
        <f t="shared" si="32"/>
        <v>GMONEY</v>
      </c>
      <c r="IB20" s="7" t="str">
        <f t="shared" si="32"/>
        <v>Edpyme Solidaridad</v>
      </c>
      <c r="IC20" s="7" t="str">
        <f t="shared" si="32"/>
        <v>Edpyme Alternativa</v>
      </c>
      <c r="ID20" s="7" t="str">
        <f t="shared" si="32"/>
        <v>Edpyme Acceso</v>
      </c>
      <c r="IE20" s="7" t="str">
        <f t="shared" si="32"/>
        <v>Crediscotia</v>
      </c>
      <c r="IF20" s="7" t="str">
        <f t="shared" si="32"/>
        <v>Credinka</v>
      </c>
      <c r="IG20" s="7" t="str">
        <f t="shared" si="32"/>
        <v>Compartamos</v>
      </c>
      <c r="IH20" s="7" t="str">
        <f t="shared" si="32"/>
        <v>Caja Trujillo</v>
      </c>
      <c r="II20" s="7" t="str">
        <f t="shared" si="32"/>
        <v>Caja Sullana</v>
      </c>
      <c r="IJ20" s="7" t="str">
        <f t="shared" si="32"/>
        <v>Caja Prymera</v>
      </c>
      <c r="IK20" s="7" t="str">
        <f t="shared" si="32"/>
        <v>Caja Piura</v>
      </c>
      <c r="IL20" s="7" t="str">
        <f t="shared" si="32"/>
        <v>Caja Ica</v>
      </c>
      <c r="IM20" s="7" t="str">
        <f t="shared" si="32"/>
        <v>Caja Cusco</v>
      </c>
      <c r="IN20" s="7" t="str">
        <f t="shared" si="33"/>
        <v>Caja Arequipa</v>
      </c>
      <c r="IO20" s="7" t="str">
        <f t="shared" si="33"/>
        <v>BCP</v>
      </c>
      <c r="IP20" s="7" t="str">
        <f t="shared" si="33"/>
        <v>BBVA Continental</v>
      </c>
      <c r="IQ20" s="7" t="str">
        <f t="shared" si="33"/>
        <v>Banco GNB</v>
      </c>
      <c r="IR20" s="7" t="str">
        <f t="shared" si="33"/>
        <v>Banco Financiero</v>
      </c>
      <c r="IS20" s="7" t="str">
        <f t="shared" si="33"/>
        <v>QAPAQ</v>
      </c>
      <c r="IT20" s="7" t="str">
        <f t="shared" si="33"/>
        <v>MIBANCO</v>
      </c>
      <c r="IU20" s="7" t="str">
        <f t="shared" si="33"/>
        <v>Interbank</v>
      </c>
      <c r="IV20" s="7" t="str">
        <f t="shared" si="33"/>
        <v>GMONEY</v>
      </c>
      <c r="IW20" s="7" t="str">
        <f t="shared" si="33"/>
        <v>Edpyme Solidaridad</v>
      </c>
      <c r="IX20" s="7" t="str">
        <f t="shared" si="33"/>
        <v>Edpyme Alternativa</v>
      </c>
      <c r="IY20" s="7" t="str">
        <f t="shared" si="33"/>
        <v>Edpyme Acceso</v>
      </c>
      <c r="IZ20" s="7" t="str">
        <f t="shared" si="33"/>
        <v>Crediscotia</v>
      </c>
      <c r="JA20" s="7" t="str">
        <f t="shared" si="33"/>
        <v>Credinka</v>
      </c>
      <c r="JB20" s="7" t="str">
        <f t="shared" si="33"/>
        <v>Compartamos</v>
      </c>
      <c r="JC20" s="7" t="str">
        <f t="shared" si="33"/>
        <v>Caja Trujillo</v>
      </c>
      <c r="JD20" s="7" t="str">
        <f t="shared" si="34"/>
        <v>Caja Sullana</v>
      </c>
      <c r="JE20" s="7" t="str">
        <f t="shared" si="34"/>
        <v>Caja Prymera</v>
      </c>
      <c r="JF20" s="7" t="str">
        <f t="shared" si="34"/>
        <v>Caja Piura</v>
      </c>
      <c r="JG20" s="7" t="str">
        <f t="shared" si="34"/>
        <v>Caja Ica</v>
      </c>
      <c r="JH20" s="7" t="str">
        <f t="shared" si="34"/>
        <v>Caja Cusco</v>
      </c>
      <c r="JI20" s="7" t="str">
        <f t="shared" si="34"/>
        <v>Caja Arequipa</v>
      </c>
      <c r="JJ20" s="7" t="str">
        <f t="shared" si="34"/>
        <v>BCP</v>
      </c>
      <c r="JK20" s="7" t="str">
        <f t="shared" si="34"/>
        <v>BBVA Continental</v>
      </c>
      <c r="JL20" s="7" t="str">
        <f t="shared" si="34"/>
        <v>Banco GNB</v>
      </c>
      <c r="JM20" s="7" t="str">
        <f t="shared" si="34"/>
        <v>Banco Financiero</v>
      </c>
      <c r="JN20" s="7" t="str">
        <f t="shared" si="34"/>
        <v>QAPAQ</v>
      </c>
      <c r="JO20" s="7" t="str">
        <f t="shared" si="34"/>
        <v>MIBANCO</v>
      </c>
      <c r="JP20" s="7" t="str">
        <f t="shared" si="34"/>
        <v>Interbank</v>
      </c>
      <c r="JQ20" s="7" t="str">
        <f t="shared" si="34"/>
        <v>GMONEY</v>
      </c>
      <c r="JR20" s="7" t="str">
        <f t="shared" si="34"/>
        <v>Edpyme Solidaridad</v>
      </c>
      <c r="JS20" s="7" t="str">
        <f t="shared" si="34"/>
        <v>Edpyme Alternativa</v>
      </c>
      <c r="JT20" s="7" t="str">
        <f t="shared" si="35"/>
        <v>Edpyme Acceso</v>
      </c>
      <c r="JU20" s="7" t="str">
        <f t="shared" si="35"/>
        <v>Crediscotia</v>
      </c>
      <c r="JV20" s="7" t="str">
        <f t="shared" si="35"/>
        <v>Credinka</v>
      </c>
      <c r="JW20" s="7" t="str">
        <f t="shared" si="35"/>
        <v>Compartamos</v>
      </c>
      <c r="JX20" s="7" t="str">
        <f t="shared" si="35"/>
        <v>Caja Trujillo</v>
      </c>
      <c r="JY20" s="7" t="str">
        <f t="shared" si="35"/>
        <v>Caja Sullana</v>
      </c>
      <c r="JZ20" s="7" t="str">
        <f t="shared" si="35"/>
        <v>Caja Prymera</v>
      </c>
      <c r="KA20" s="7" t="str">
        <f t="shared" si="35"/>
        <v>Caja Piura</v>
      </c>
      <c r="KB20" s="7" t="str">
        <f t="shared" si="35"/>
        <v>Caja Ica</v>
      </c>
      <c r="KC20" s="7" t="str">
        <f t="shared" si="35"/>
        <v>Caja Cusco</v>
      </c>
      <c r="KD20" s="7" t="str">
        <f t="shared" si="35"/>
        <v>Caja Arequipa</v>
      </c>
      <c r="KE20" s="7" t="str">
        <f t="shared" si="35"/>
        <v>BCP</v>
      </c>
      <c r="KF20" s="7" t="str">
        <f t="shared" si="35"/>
        <v>BBVA Continental</v>
      </c>
      <c r="KG20" s="7" t="str">
        <f t="shared" si="35"/>
        <v>Banco GNB</v>
      </c>
      <c r="KH20" s="7" t="str">
        <f t="shared" si="35"/>
        <v>Banco Financiero</v>
      </c>
      <c r="KI20" s="7" t="str">
        <f t="shared" si="35"/>
        <v>QAPAQ</v>
      </c>
      <c r="KJ20" s="7" t="str">
        <f t="shared" si="36"/>
        <v>MIBANCO</v>
      </c>
      <c r="KK20" s="7" t="str">
        <f t="shared" si="36"/>
        <v>Interbank</v>
      </c>
      <c r="KL20" s="7" t="str">
        <f t="shared" si="36"/>
        <v>GMONEY</v>
      </c>
      <c r="KM20" s="7" t="str">
        <f t="shared" si="36"/>
        <v>Edpyme Solidaridad</v>
      </c>
      <c r="KN20" s="7" t="str">
        <f t="shared" si="36"/>
        <v>Edpyme Alternativa</v>
      </c>
      <c r="KO20" s="7" t="str">
        <f t="shared" si="36"/>
        <v>Edpyme Acceso</v>
      </c>
      <c r="KP20" s="7" t="str">
        <f t="shared" si="36"/>
        <v>Crediscotia</v>
      </c>
      <c r="KQ20" s="7" t="str">
        <f t="shared" si="36"/>
        <v>Credinka</v>
      </c>
      <c r="KR20" s="7" t="str">
        <f t="shared" si="36"/>
        <v>Compartamos</v>
      </c>
      <c r="KS20" s="7" t="str">
        <f t="shared" si="36"/>
        <v>Caja Trujillo</v>
      </c>
      <c r="KT20" s="7" t="str">
        <f t="shared" si="36"/>
        <v>Caja Sullana</v>
      </c>
      <c r="KU20" s="7" t="str">
        <f t="shared" si="36"/>
        <v>Caja Prymera</v>
      </c>
      <c r="KV20" s="7" t="str">
        <f t="shared" si="36"/>
        <v>Caja Piura</v>
      </c>
      <c r="KW20" s="7" t="str">
        <f t="shared" si="36"/>
        <v>Caja Ica</v>
      </c>
      <c r="KX20" s="7" t="str">
        <f t="shared" si="36"/>
        <v>Caja Cusco</v>
      </c>
      <c r="KY20" s="7" t="str">
        <f t="shared" si="36"/>
        <v>Caja Arequipa</v>
      </c>
      <c r="KZ20" s="7" t="str">
        <f t="shared" si="37"/>
        <v>BCP</v>
      </c>
      <c r="LA20" s="7" t="str">
        <f t="shared" si="37"/>
        <v>BBVA Continental</v>
      </c>
      <c r="LB20" s="7" t="str">
        <f t="shared" si="37"/>
        <v>Banco GNB</v>
      </c>
      <c r="LC20" s="7" t="str">
        <f t="shared" si="37"/>
        <v>Banco Financiero</v>
      </c>
      <c r="LD20" s="7" t="str">
        <f t="shared" si="37"/>
        <v>QAPAQ</v>
      </c>
      <c r="LE20" s="7" t="str">
        <f t="shared" si="37"/>
        <v>MIBANCO</v>
      </c>
      <c r="LF20" s="7" t="str">
        <f t="shared" si="37"/>
        <v>Interbank</v>
      </c>
      <c r="LG20" s="7" t="str">
        <f t="shared" si="37"/>
        <v>GMONEY</v>
      </c>
      <c r="LH20" s="7" t="str">
        <f t="shared" si="37"/>
        <v>Edpyme Solidaridad</v>
      </c>
      <c r="LI20" s="7" t="str">
        <f t="shared" si="37"/>
        <v>Edpyme Alternativa</v>
      </c>
      <c r="LJ20" s="7" t="str">
        <f t="shared" si="37"/>
        <v>Edpyme Acceso</v>
      </c>
      <c r="LK20" s="7" t="str">
        <f t="shared" si="37"/>
        <v>Crediscotia</v>
      </c>
      <c r="LL20" s="7" t="str">
        <f t="shared" si="37"/>
        <v>Credinka</v>
      </c>
      <c r="LM20" s="7" t="str">
        <f t="shared" si="37"/>
        <v>Compartamos</v>
      </c>
      <c r="LN20" s="7" t="str">
        <f t="shared" si="37"/>
        <v>Caja Trujillo</v>
      </c>
      <c r="LO20" s="7" t="str">
        <f t="shared" si="37"/>
        <v>Caja Sullana</v>
      </c>
      <c r="LP20" s="7" t="str">
        <f t="shared" si="38"/>
        <v>Caja Prymera</v>
      </c>
      <c r="LQ20" s="7" t="str">
        <f t="shared" si="38"/>
        <v>Caja Piura</v>
      </c>
      <c r="LR20" s="7" t="str">
        <f t="shared" si="38"/>
        <v>Caja Ica</v>
      </c>
      <c r="LS20" s="7" t="str">
        <f t="shared" si="38"/>
        <v>Caja Cusco</v>
      </c>
      <c r="LT20" s="7" t="str">
        <f t="shared" si="38"/>
        <v>Caja Arequipa</v>
      </c>
      <c r="LU20" s="7" t="str">
        <f t="shared" si="38"/>
        <v>BCP</v>
      </c>
      <c r="LV20" s="7" t="str">
        <f t="shared" si="38"/>
        <v>BBVA Continental</v>
      </c>
      <c r="LW20" s="7" t="str">
        <f t="shared" si="38"/>
        <v>Banco GNB</v>
      </c>
      <c r="LX20" s="7" t="str">
        <f t="shared" si="38"/>
        <v>Banco Financiero</v>
      </c>
      <c r="LY20" s="7" t="str">
        <f t="shared" si="38"/>
        <v>QAPAQ</v>
      </c>
      <c r="LZ20" s="7" t="str">
        <f t="shared" si="38"/>
        <v>MIBANCO</v>
      </c>
      <c r="MA20" s="7" t="str">
        <f t="shared" si="38"/>
        <v>Interbank</v>
      </c>
      <c r="MB20" s="7" t="str">
        <f t="shared" si="38"/>
        <v>GMONEY</v>
      </c>
      <c r="MC20" s="7" t="str">
        <f t="shared" si="38"/>
        <v>Edpyme Solidaridad</v>
      </c>
      <c r="MD20" s="7" t="str">
        <f t="shared" si="38"/>
        <v>Edpyme Alternativa</v>
      </c>
      <c r="ME20" s="7" t="str">
        <f t="shared" si="38"/>
        <v>Edpyme Acceso</v>
      </c>
      <c r="MF20" s="7" t="str">
        <f t="shared" si="39"/>
        <v>Crediscotia</v>
      </c>
      <c r="MG20" s="7" t="str">
        <f t="shared" si="39"/>
        <v>Credinka</v>
      </c>
      <c r="MH20" s="7" t="str">
        <f t="shared" si="39"/>
        <v>Compartamos</v>
      </c>
      <c r="MI20" s="7" t="str">
        <f t="shared" si="39"/>
        <v>Caja Trujillo</v>
      </c>
      <c r="MJ20" s="7" t="str">
        <f t="shared" si="39"/>
        <v>Caja Sullana</v>
      </c>
      <c r="MK20" s="7" t="str">
        <f t="shared" si="39"/>
        <v>Caja Prymera</v>
      </c>
      <c r="ML20" s="7" t="str">
        <f t="shared" si="39"/>
        <v>Caja Piura</v>
      </c>
      <c r="MM20" s="7" t="str">
        <f t="shared" si="39"/>
        <v>Caja Ica</v>
      </c>
      <c r="MN20" s="7" t="str">
        <f t="shared" si="39"/>
        <v>Caja Cusco</v>
      </c>
      <c r="MO20" s="7" t="str">
        <f t="shared" si="39"/>
        <v>Caja Arequipa</v>
      </c>
      <c r="MP20" s="7" t="str">
        <f t="shared" si="39"/>
        <v>BCP</v>
      </c>
      <c r="MQ20" s="7" t="str">
        <f t="shared" si="39"/>
        <v>BBVA Continental</v>
      </c>
      <c r="MR20" s="7" t="str">
        <f t="shared" si="39"/>
        <v>Banco GNB</v>
      </c>
      <c r="MS20" s="7" t="str">
        <f t="shared" si="39"/>
        <v>Banco Financiero</v>
      </c>
      <c r="MT20" s="7" t="str">
        <f t="shared" si="39"/>
        <v>QAPAQ</v>
      </c>
      <c r="MU20" s="7" t="str">
        <f t="shared" si="39"/>
        <v>MIBANCO</v>
      </c>
      <c r="MV20" s="7" t="str">
        <f t="shared" si="40"/>
        <v>Interbank</v>
      </c>
      <c r="MW20" s="7" t="str">
        <f t="shared" si="40"/>
        <v>GMONEY</v>
      </c>
      <c r="MX20" s="7" t="str">
        <f t="shared" si="40"/>
        <v>Edpyme Solidaridad</v>
      </c>
      <c r="MY20" s="7" t="str">
        <f t="shared" si="40"/>
        <v>Edpyme Alternativa</v>
      </c>
      <c r="MZ20" s="7" t="str">
        <f t="shared" si="40"/>
        <v>Edpyme Acceso</v>
      </c>
      <c r="NA20" s="7" t="str">
        <f t="shared" si="40"/>
        <v>Crediscotia</v>
      </c>
      <c r="NB20" s="7" t="str">
        <f t="shared" si="40"/>
        <v>Credinka</v>
      </c>
      <c r="NC20" s="7" t="str">
        <f t="shared" si="40"/>
        <v>Compartamos</v>
      </c>
      <c r="ND20" s="7" t="str">
        <f t="shared" si="40"/>
        <v>Caja Trujillo</v>
      </c>
      <c r="NE20" s="7" t="str">
        <f t="shared" si="40"/>
        <v>Caja Sullana</v>
      </c>
      <c r="NF20" s="7" t="str">
        <f t="shared" si="40"/>
        <v>Caja Prymera</v>
      </c>
      <c r="NG20" s="7" t="str">
        <f t="shared" si="40"/>
        <v>Caja Piura</v>
      </c>
      <c r="NH20" s="7" t="str">
        <f t="shared" si="40"/>
        <v>Caja Ica</v>
      </c>
      <c r="NI20" s="7" t="str">
        <f t="shared" si="40"/>
        <v>Caja Cusco</v>
      </c>
      <c r="NJ20" s="7" t="str">
        <f t="shared" si="40"/>
        <v>Caja Arequipa</v>
      </c>
      <c r="NK20" s="7" t="str">
        <f t="shared" si="40"/>
        <v>BCP</v>
      </c>
    </row>
    <row r="21" spans="1:375" s="7" customFormat="1" x14ac:dyDescent="0.25">
      <c r="A21" s="3">
        <v>13</v>
      </c>
      <c r="B21" s="7" t="s">
        <v>26</v>
      </c>
      <c r="C21" s="7" t="s">
        <v>25</v>
      </c>
      <c r="D21" s="7" t="s">
        <v>24</v>
      </c>
      <c r="E21" s="7" t="s">
        <v>23</v>
      </c>
      <c r="F21" s="7" t="s">
        <v>22</v>
      </c>
      <c r="G21" s="7" t="str">
        <f t="shared" si="41"/>
        <v>Edpyme Alternativa</v>
      </c>
      <c r="H21" s="7" t="str">
        <f t="shared" si="41"/>
        <v>Edpyme Acceso</v>
      </c>
      <c r="I21" s="7" t="str">
        <f t="shared" si="41"/>
        <v>Crediscotia</v>
      </c>
      <c r="J21" s="7" t="str">
        <f t="shared" si="41"/>
        <v>Credinka</v>
      </c>
      <c r="K21" s="7" t="str">
        <f t="shared" si="41"/>
        <v>Compartamos</v>
      </c>
      <c r="L21" s="7" t="str">
        <f t="shared" si="41"/>
        <v>Caja Trujillo</v>
      </c>
      <c r="M21" s="7" t="str">
        <f t="shared" si="41"/>
        <v>Caja Sullana</v>
      </c>
      <c r="N21" s="7" t="str">
        <f t="shared" si="41"/>
        <v>Caja Prymera</v>
      </c>
      <c r="O21" s="7" t="str">
        <f t="shared" si="41"/>
        <v>Caja Piura</v>
      </c>
      <c r="P21" s="7" t="str">
        <f t="shared" si="41"/>
        <v>Caja Ica</v>
      </c>
      <c r="Q21" s="7" t="str">
        <f t="shared" si="41"/>
        <v>Caja Cusco</v>
      </c>
      <c r="R21" s="7" t="str">
        <f t="shared" si="41"/>
        <v>Caja Arequipa</v>
      </c>
      <c r="S21" s="7" t="str">
        <f t="shared" si="41"/>
        <v>BCP</v>
      </c>
      <c r="T21" s="7" t="str">
        <f t="shared" si="41"/>
        <v>BBVA Continental</v>
      </c>
      <c r="U21" s="7" t="str">
        <f t="shared" si="41"/>
        <v>Banco GNB</v>
      </c>
      <c r="V21" s="7" t="str">
        <f t="shared" si="41"/>
        <v>Banco Financiero</v>
      </c>
      <c r="W21" s="7" t="str">
        <f t="shared" si="18"/>
        <v>QAPAQ</v>
      </c>
      <c r="X21" s="7" t="str">
        <f t="shared" si="19"/>
        <v>MIBANCO</v>
      </c>
      <c r="Y21" s="7" t="str">
        <f t="shared" si="19"/>
        <v>Interbank</v>
      </c>
      <c r="Z21" s="7" t="str">
        <f t="shared" si="19"/>
        <v>GMONEY</v>
      </c>
      <c r="AA21" s="7" t="str">
        <f t="shared" si="19"/>
        <v>Edpyme Solidaridad</v>
      </c>
      <c r="AB21" s="7" t="str">
        <f t="shared" si="19"/>
        <v>Edpyme Alternativa</v>
      </c>
      <c r="AC21" s="7" t="str">
        <f t="shared" si="19"/>
        <v>Edpyme Acceso</v>
      </c>
      <c r="AD21" s="7" t="str">
        <f t="shared" si="19"/>
        <v>Crediscotia</v>
      </c>
      <c r="AE21" s="7" t="str">
        <f t="shared" si="19"/>
        <v>Credinka</v>
      </c>
      <c r="AF21" s="7" t="str">
        <f t="shared" si="19"/>
        <v>Compartamos</v>
      </c>
      <c r="AG21" s="7" t="str">
        <f t="shared" si="19"/>
        <v>Caja Trujillo</v>
      </c>
      <c r="AH21" s="7" t="str">
        <f t="shared" si="19"/>
        <v>Caja Sullana</v>
      </c>
      <c r="AI21" s="7" t="str">
        <f t="shared" si="19"/>
        <v>Caja Prymera</v>
      </c>
      <c r="AJ21" s="7" t="str">
        <f t="shared" si="19"/>
        <v>Caja Piura</v>
      </c>
      <c r="AK21" s="7" t="str">
        <f t="shared" si="19"/>
        <v>Caja Ica</v>
      </c>
      <c r="AL21" s="7" t="str">
        <f t="shared" si="19"/>
        <v>Caja Cusco</v>
      </c>
      <c r="AM21" s="7" t="str">
        <f t="shared" si="19"/>
        <v>Caja Arequipa</v>
      </c>
      <c r="AN21" s="7" t="str">
        <f t="shared" si="20"/>
        <v>BCP</v>
      </c>
      <c r="AO21" s="7" t="str">
        <f t="shared" si="20"/>
        <v>BBVA Continental</v>
      </c>
      <c r="AP21" s="7" t="str">
        <f t="shared" si="20"/>
        <v>Banco GNB</v>
      </c>
      <c r="AQ21" s="7" t="str">
        <f t="shared" si="20"/>
        <v>Banco Financiero</v>
      </c>
      <c r="AR21" s="7" t="str">
        <f t="shared" si="20"/>
        <v>QAPAQ</v>
      </c>
      <c r="AS21" s="7" t="str">
        <f t="shared" si="20"/>
        <v>MIBANCO</v>
      </c>
      <c r="AT21" s="7" t="str">
        <f t="shared" si="20"/>
        <v>Interbank</v>
      </c>
      <c r="AU21" s="7" t="str">
        <f t="shared" si="20"/>
        <v>GMONEY</v>
      </c>
      <c r="AV21" s="7" t="str">
        <f t="shared" si="20"/>
        <v>Edpyme Solidaridad</v>
      </c>
      <c r="AW21" s="7" t="str">
        <f t="shared" si="20"/>
        <v>Edpyme Alternativa</v>
      </c>
      <c r="AX21" s="7" t="str">
        <f t="shared" si="20"/>
        <v>Edpyme Acceso</v>
      </c>
      <c r="AY21" s="7" t="str">
        <f t="shared" si="20"/>
        <v>Crediscotia</v>
      </c>
      <c r="AZ21" s="7" t="str">
        <f t="shared" si="20"/>
        <v>Credinka</v>
      </c>
      <c r="BA21" s="7" t="str">
        <f t="shared" si="20"/>
        <v>Compartamos</v>
      </c>
      <c r="BB21" s="7" t="str">
        <f t="shared" si="20"/>
        <v>Caja Trujillo</v>
      </c>
      <c r="BC21" s="7" t="str">
        <f t="shared" si="20"/>
        <v>Caja Sullana</v>
      </c>
      <c r="BD21" s="7" t="str">
        <f t="shared" si="21"/>
        <v>Caja Prymera</v>
      </c>
      <c r="BE21" s="7" t="str">
        <f t="shared" si="21"/>
        <v>Caja Piura</v>
      </c>
      <c r="BF21" s="7" t="str">
        <f t="shared" si="21"/>
        <v>Caja Ica</v>
      </c>
      <c r="BG21" s="7" t="str">
        <f t="shared" si="21"/>
        <v>Caja Cusco</v>
      </c>
      <c r="BH21" s="7" t="str">
        <f t="shared" si="21"/>
        <v>Caja Arequipa</v>
      </c>
      <c r="BI21" s="7" t="str">
        <f t="shared" si="21"/>
        <v>BCP</v>
      </c>
      <c r="BJ21" s="7" t="str">
        <f t="shared" si="21"/>
        <v>BBVA Continental</v>
      </c>
      <c r="BK21" s="7" t="str">
        <f t="shared" si="21"/>
        <v>Banco GNB</v>
      </c>
      <c r="BL21" s="7" t="str">
        <f t="shared" si="21"/>
        <v>Banco Financiero</v>
      </c>
      <c r="BM21" s="7" t="str">
        <f t="shared" si="21"/>
        <v>QAPAQ</v>
      </c>
      <c r="BN21" s="7" t="str">
        <f t="shared" si="21"/>
        <v>MIBANCO</v>
      </c>
      <c r="BO21" s="7" t="str">
        <f t="shared" si="21"/>
        <v>Interbank</v>
      </c>
      <c r="BP21" s="7" t="str">
        <f t="shared" si="21"/>
        <v>GMONEY</v>
      </c>
      <c r="BQ21" s="7" t="str">
        <f t="shared" si="21"/>
        <v>Edpyme Solidaridad</v>
      </c>
      <c r="BR21" s="7" t="str">
        <f t="shared" si="21"/>
        <v>Edpyme Alternativa</v>
      </c>
      <c r="BS21" s="7" t="str">
        <f t="shared" si="21"/>
        <v>Edpyme Acceso</v>
      </c>
      <c r="BT21" s="7" t="str">
        <f t="shared" si="22"/>
        <v>Crediscotia</v>
      </c>
      <c r="BU21" s="7" t="str">
        <f t="shared" si="22"/>
        <v>Credinka</v>
      </c>
      <c r="BV21" s="7" t="str">
        <f t="shared" si="22"/>
        <v>Compartamos</v>
      </c>
      <c r="BW21" s="7" t="str">
        <f t="shared" si="22"/>
        <v>Caja Trujillo</v>
      </c>
      <c r="BX21" s="7" t="str">
        <f t="shared" si="22"/>
        <v>Caja Sullana</v>
      </c>
      <c r="BY21" s="7" t="str">
        <f t="shared" si="22"/>
        <v>Caja Prymera</v>
      </c>
      <c r="BZ21" s="7" t="str">
        <f t="shared" si="22"/>
        <v>Caja Piura</v>
      </c>
      <c r="CA21" s="7" t="str">
        <f t="shared" si="22"/>
        <v>Caja Ica</v>
      </c>
      <c r="CB21" s="7" t="str">
        <f t="shared" si="22"/>
        <v>Caja Cusco</v>
      </c>
      <c r="CC21" s="7" t="str">
        <f t="shared" si="22"/>
        <v>Caja Arequipa</v>
      </c>
      <c r="CD21" s="7" t="str">
        <f t="shared" si="22"/>
        <v>BCP</v>
      </c>
      <c r="CE21" s="7" t="str">
        <f t="shared" si="22"/>
        <v>BBVA Continental</v>
      </c>
      <c r="CF21" s="7" t="str">
        <f t="shared" si="22"/>
        <v>Banco GNB</v>
      </c>
      <c r="CG21" s="7" t="str">
        <f t="shared" si="22"/>
        <v>Banco Financiero</v>
      </c>
      <c r="CH21" s="7" t="str">
        <f t="shared" si="22"/>
        <v>QAPAQ</v>
      </c>
      <c r="CI21" s="7" t="str">
        <f t="shared" si="22"/>
        <v>MIBANCO</v>
      </c>
      <c r="CJ21" s="7" t="str">
        <f t="shared" si="23"/>
        <v>Interbank</v>
      </c>
      <c r="CK21" s="7" t="str">
        <f t="shared" si="23"/>
        <v>GMONEY</v>
      </c>
      <c r="CL21" s="7" t="str">
        <f t="shared" si="23"/>
        <v>Edpyme Solidaridad</v>
      </c>
      <c r="CM21" s="7" t="str">
        <f t="shared" si="23"/>
        <v>Edpyme Alternativa</v>
      </c>
      <c r="CN21" s="7" t="str">
        <f t="shared" si="23"/>
        <v>Edpyme Acceso</v>
      </c>
      <c r="CO21" s="7" t="str">
        <f t="shared" si="23"/>
        <v>Crediscotia</v>
      </c>
      <c r="CP21" s="7" t="str">
        <f t="shared" si="23"/>
        <v>Credinka</v>
      </c>
      <c r="CQ21" s="7" t="str">
        <f t="shared" si="23"/>
        <v>Compartamos</v>
      </c>
      <c r="CR21" s="7" t="str">
        <f t="shared" si="23"/>
        <v>Caja Trujillo</v>
      </c>
      <c r="CS21" s="7" t="str">
        <f t="shared" si="23"/>
        <v>Caja Sullana</v>
      </c>
      <c r="CT21" s="7" t="str">
        <f t="shared" si="23"/>
        <v>Caja Prymera</v>
      </c>
      <c r="CU21" s="7" t="str">
        <f t="shared" si="23"/>
        <v>Caja Piura</v>
      </c>
      <c r="CV21" s="7" t="str">
        <f t="shared" si="23"/>
        <v>Caja Ica</v>
      </c>
      <c r="CW21" s="7" t="str">
        <f t="shared" si="23"/>
        <v>Caja Cusco</v>
      </c>
      <c r="CX21" s="7" t="str">
        <f t="shared" si="23"/>
        <v>Caja Arequipa</v>
      </c>
      <c r="CY21" s="7" t="str">
        <f t="shared" si="23"/>
        <v>BCP</v>
      </c>
      <c r="CZ21" s="7" t="str">
        <f t="shared" si="24"/>
        <v>BBVA Continental</v>
      </c>
      <c r="DA21" s="7" t="str">
        <f t="shared" si="24"/>
        <v>Banco GNB</v>
      </c>
      <c r="DB21" s="7" t="str">
        <f t="shared" si="24"/>
        <v>Banco Financiero</v>
      </c>
      <c r="DC21" s="7" t="str">
        <f t="shared" si="24"/>
        <v>QAPAQ</v>
      </c>
      <c r="DD21" s="7" t="str">
        <f t="shared" si="24"/>
        <v>MIBANCO</v>
      </c>
      <c r="DE21" s="7" t="str">
        <f t="shared" si="24"/>
        <v>Interbank</v>
      </c>
      <c r="DF21" s="7" t="str">
        <f t="shared" si="24"/>
        <v>GMONEY</v>
      </c>
      <c r="DG21" s="7" t="str">
        <f t="shared" si="24"/>
        <v>Edpyme Solidaridad</v>
      </c>
      <c r="DH21" s="7" t="str">
        <f t="shared" si="24"/>
        <v>Edpyme Alternativa</v>
      </c>
      <c r="DI21" s="7" t="str">
        <f t="shared" si="24"/>
        <v>Edpyme Acceso</v>
      </c>
      <c r="DJ21" s="7" t="str">
        <f t="shared" si="24"/>
        <v>Crediscotia</v>
      </c>
      <c r="DK21" s="7" t="str">
        <f t="shared" si="24"/>
        <v>Credinka</v>
      </c>
      <c r="DL21" s="7" t="str">
        <f t="shared" si="24"/>
        <v>Compartamos</v>
      </c>
      <c r="DM21" s="7" t="str">
        <f t="shared" si="24"/>
        <v>Caja Trujillo</v>
      </c>
      <c r="DN21" s="7" t="str">
        <f t="shared" si="24"/>
        <v>Caja Sullana</v>
      </c>
      <c r="DO21" s="7" t="str">
        <f t="shared" si="24"/>
        <v>Caja Prymera</v>
      </c>
      <c r="DP21" s="7" t="str">
        <f t="shared" si="25"/>
        <v>Caja Piura</v>
      </c>
      <c r="DQ21" s="7" t="str">
        <f t="shared" si="25"/>
        <v>Caja Ica</v>
      </c>
      <c r="DR21" s="7" t="str">
        <f t="shared" si="25"/>
        <v>Caja Cusco</v>
      </c>
      <c r="DS21" s="7" t="str">
        <f t="shared" si="25"/>
        <v>Caja Arequipa</v>
      </c>
      <c r="DT21" s="7" t="str">
        <f t="shared" si="25"/>
        <v>BCP</v>
      </c>
      <c r="DU21" s="7" t="str">
        <f t="shared" si="25"/>
        <v>BBVA Continental</v>
      </c>
      <c r="DV21" s="7" t="str">
        <f t="shared" si="25"/>
        <v>Banco GNB</v>
      </c>
      <c r="DW21" s="7" t="str">
        <f t="shared" si="25"/>
        <v>Banco Financiero</v>
      </c>
      <c r="DX21" s="7" t="str">
        <f t="shared" si="25"/>
        <v>QAPAQ</v>
      </c>
      <c r="DY21" s="7" t="str">
        <f t="shared" si="25"/>
        <v>MIBANCO</v>
      </c>
      <c r="DZ21" s="7" t="str">
        <f t="shared" si="25"/>
        <v>Interbank</v>
      </c>
      <c r="EA21" s="7" t="str">
        <f t="shared" si="25"/>
        <v>GMONEY</v>
      </c>
      <c r="EB21" s="7" t="str">
        <f t="shared" si="25"/>
        <v>Edpyme Solidaridad</v>
      </c>
      <c r="EC21" s="7" t="str">
        <f t="shared" si="25"/>
        <v>Edpyme Alternativa</v>
      </c>
      <c r="ED21" s="7" t="str">
        <f t="shared" si="25"/>
        <v>Edpyme Acceso</v>
      </c>
      <c r="EE21" s="7" t="str">
        <f t="shared" si="25"/>
        <v>Crediscotia</v>
      </c>
      <c r="EF21" s="7" t="str">
        <f t="shared" si="26"/>
        <v>Credinka</v>
      </c>
      <c r="EG21" s="7" t="str">
        <f t="shared" si="26"/>
        <v>Compartamos</v>
      </c>
      <c r="EH21" s="7" t="str">
        <f t="shared" si="26"/>
        <v>Caja Trujillo</v>
      </c>
      <c r="EI21" s="7" t="str">
        <f t="shared" si="26"/>
        <v>Caja Sullana</v>
      </c>
      <c r="EJ21" s="7" t="str">
        <f t="shared" si="26"/>
        <v>Caja Prymera</v>
      </c>
      <c r="EK21" s="7" t="str">
        <f t="shared" si="26"/>
        <v>Caja Piura</v>
      </c>
      <c r="EL21" s="7" t="str">
        <f t="shared" si="26"/>
        <v>Caja Ica</v>
      </c>
      <c r="EM21" s="7" t="str">
        <f t="shared" si="26"/>
        <v>Caja Cusco</v>
      </c>
      <c r="EN21" s="7" t="str">
        <f t="shared" si="26"/>
        <v>Caja Arequipa</v>
      </c>
      <c r="EO21" s="7" t="str">
        <f t="shared" si="26"/>
        <v>BCP</v>
      </c>
      <c r="EP21" s="7" t="str">
        <f t="shared" si="26"/>
        <v>BBVA Continental</v>
      </c>
      <c r="EQ21" s="7" t="str">
        <f t="shared" si="26"/>
        <v>Banco GNB</v>
      </c>
      <c r="ER21" s="7" t="str">
        <f t="shared" si="26"/>
        <v>Banco Financiero</v>
      </c>
      <c r="ES21" s="7" t="str">
        <f t="shared" si="26"/>
        <v>QAPAQ</v>
      </c>
      <c r="ET21" s="7" t="str">
        <f t="shared" si="26"/>
        <v>MIBANCO</v>
      </c>
      <c r="EU21" s="7" t="str">
        <f t="shared" si="26"/>
        <v>Interbank</v>
      </c>
      <c r="EV21" s="7" t="str">
        <f t="shared" si="27"/>
        <v>GMONEY</v>
      </c>
      <c r="EW21" s="7" t="str">
        <f t="shared" si="27"/>
        <v>Edpyme Solidaridad</v>
      </c>
      <c r="EX21" s="7" t="str">
        <f t="shared" si="27"/>
        <v>Edpyme Alternativa</v>
      </c>
      <c r="EY21" s="7" t="str">
        <f t="shared" si="27"/>
        <v>Edpyme Acceso</v>
      </c>
      <c r="EZ21" s="7" t="str">
        <f t="shared" si="27"/>
        <v>Crediscotia</v>
      </c>
      <c r="FA21" s="7" t="str">
        <f t="shared" si="27"/>
        <v>Credinka</v>
      </c>
      <c r="FB21" s="7" t="str">
        <f t="shared" si="27"/>
        <v>Compartamos</v>
      </c>
      <c r="FC21" s="7" t="str">
        <f t="shared" si="27"/>
        <v>Caja Trujillo</v>
      </c>
      <c r="FD21" s="7" t="str">
        <f t="shared" si="27"/>
        <v>Caja Sullana</v>
      </c>
      <c r="FE21" s="7" t="str">
        <f t="shared" si="27"/>
        <v>Caja Prymera</v>
      </c>
      <c r="FF21" s="7" t="str">
        <f t="shared" si="27"/>
        <v>Caja Piura</v>
      </c>
      <c r="FG21" s="7" t="str">
        <f t="shared" si="27"/>
        <v>Caja Ica</v>
      </c>
      <c r="FH21" s="7" t="str">
        <f t="shared" si="27"/>
        <v>Caja Cusco</v>
      </c>
      <c r="FI21" s="7" t="str">
        <f t="shared" si="27"/>
        <v>Caja Arequipa</v>
      </c>
      <c r="FJ21" s="7" t="str">
        <f t="shared" si="27"/>
        <v>BCP</v>
      </c>
      <c r="FK21" s="7" t="str">
        <f t="shared" si="27"/>
        <v>BBVA Continental</v>
      </c>
      <c r="FL21" s="7" t="str">
        <f t="shared" si="28"/>
        <v>Banco GNB</v>
      </c>
      <c r="FM21" s="7" t="str">
        <f t="shared" si="28"/>
        <v>Banco Financiero</v>
      </c>
      <c r="FN21" s="7" t="str">
        <f t="shared" si="28"/>
        <v>QAPAQ</v>
      </c>
      <c r="FO21" s="7" t="str">
        <f t="shared" si="28"/>
        <v>MIBANCO</v>
      </c>
      <c r="FP21" s="7" t="str">
        <f t="shared" si="28"/>
        <v>Interbank</v>
      </c>
      <c r="FQ21" s="7" t="str">
        <f t="shared" si="28"/>
        <v>GMONEY</v>
      </c>
      <c r="FR21" s="7" t="str">
        <f t="shared" si="28"/>
        <v>Edpyme Solidaridad</v>
      </c>
      <c r="FS21" s="7" t="str">
        <f t="shared" si="28"/>
        <v>Edpyme Alternativa</v>
      </c>
      <c r="FT21" s="7" t="str">
        <f t="shared" si="28"/>
        <v>Edpyme Acceso</v>
      </c>
      <c r="FU21" s="7" t="str">
        <f t="shared" si="28"/>
        <v>Crediscotia</v>
      </c>
      <c r="FV21" s="7" t="str">
        <f t="shared" si="28"/>
        <v>Credinka</v>
      </c>
      <c r="FW21" s="7" t="str">
        <f t="shared" si="28"/>
        <v>Compartamos</v>
      </c>
      <c r="FX21" s="7" t="str">
        <f t="shared" si="28"/>
        <v>Caja Trujillo</v>
      </c>
      <c r="FY21" s="7" t="str">
        <f t="shared" si="28"/>
        <v>Caja Sullana</v>
      </c>
      <c r="FZ21" s="7" t="str">
        <f t="shared" si="28"/>
        <v>Caja Prymera</v>
      </c>
      <c r="GA21" s="7" t="str">
        <f t="shared" si="28"/>
        <v>Caja Piura</v>
      </c>
      <c r="GB21" s="7" t="str">
        <f t="shared" si="29"/>
        <v>Caja Ica</v>
      </c>
      <c r="GC21" s="7" t="str">
        <f t="shared" si="29"/>
        <v>Caja Cusco</v>
      </c>
      <c r="GD21" s="7" t="str">
        <f t="shared" si="29"/>
        <v>Caja Arequipa</v>
      </c>
      <c r="GE21" s="7" t="str">
        <f t="shared" si="29"/>
        <v>BCP</v>
      </c>
      <c r="GF21" s="7" t="str">
        <f t="shared" si="29"/>
        <v>BBVA Continental</v>
      </c>
      <c r="GG21" s="7" t="str">
        <f t="shared" si="29"/>
        <v>Banco GNB</v>
      </c>
      <c r="GH21" s="7" t="str">
        <f t="shared" si="29"/>
        <v>Banco Financiero</v>
      </c>
      <c r="GI21" s="7" t="str">
        <f t="shared" si="29"/>
        <v>QAPAQ</v>
      </c>
      <c r="GJ21" s="7" t="str">
        <f t="shared" si="29"/>
        <v>MIBANCO</v>
      </c>
      <c r="GK21" s="7" t="str">
        <f t="shared" si="29"/>
        <v>Interbank</v>
      </c>
      <c r="GL21" s="7" t="str">
        <f t="shared" si="29"/>
        <v>GMONEY</v>
      </c>
      <c r="GM21" s="7" t="str">
        <f t="shared" si="29"/>
        <v>Edpyme Solidaridad</v>
      </c>
      <c r="GN21" s="7" t="str">
        <f t="shared" si="29"/>
        <v>Edpyme Alternativa</v>
      </c>
      <c r="GO21" s="7" t="str">
        <f t="shared" si="29"/>
        <v>Edpyme Acceso</v>
      </c>
      <c r="GP21" s="7" t="str">
        <f t="shared" si="29"/>
        <v>Crediscotia</v>
      </c>
      <c r="GQ21" s="7" t="str">
        <f t="shared" si="29"/>
        <v>Credinka</v>
      </c>
      <c r="GR21" s="7" t="str">
        <f t="shared" si="30"/>
        <v>Compartamos</v>
      </c>
      <c r="GS21" s="7" t="str">
        <f t="shared" si="30"/>
        <v>Caja Trujillo</v>
      </c>
      <c r="GT21" s="7" t="str">
        <f t="shared" si="30"/>
        <v>Caja Sullana</v>
      </c>
      <c r="GU21" s="7" t="str">
        <f t="shared" si="30"/>
        <v>Caja Prymera</v>
      </c>
      <c r="GV21" s="7" t="str">
        <f t="shared" si="30"/>
        <v>Caja Piura</v>
      </c>
      <c r="GW21" s="7" t="str">
        <f t="shared" si="30"/>
        <v>Caja Ica</v>
      </c>
      <c r="GX21" s="7" t="str">
        <f t="shared" si="30"/>
        <v>Caja Cusco</v>
      </c>
      <c r="GY21" s="7" t="str">
        <f t="shared" si="30"/>
        <v>Caja Arequipa</v>
      </c>
      <c r="GZ21" s="7" t="str">
        <f t="shared" si="30"/>
        <v>BCP</v>
      </c>
      <c r="HA21" s="7" t="str">
        <f t="shared" si="30"/>
        <v>BBVA Continental</v>
      </c>
      <c r="HB21" s="7" t="str">
        <f t="shared" si="30"/>
        <v>Banco GNB</v>
      </c>
      <c r="HC21" s="7" t="str">
        <f t="shared" si="30"/>
        <v>Banco Financiero</v>
      </c>
      <c r="HD21" s="7" t="str">
        <f t="shared" si="30"/>
        <v>QAPAQ</v>
      </c>
      <c r="HE21" s="7" t="str">
        <f t="shared" si="30"/>
        <v>MIBANCO</v>
      </c>
      <c r="HF21" s="7" t="str">
        <f t="shared" si="30"/>
        <v>Interbank</v>
      </c>
      <c r="HG21" s="7" t="str">
        <f t="shared" si="30"/>
        <v>GMONEY</v>
      </c>
      <c r="HH21" s="7" t="str">
        <f t="shared" si="31"/>
        <v>Edpyme Solidaridad</v>
      </c>
      <c r="HI21" s="7" t="str">
        <f t="shared" si="31"/>
        <v>Edpyme Alternativa</v>
      </c>
      <c r="HJ21" s="7" t="str">
        <f t="shared" si="31"/>
        <v>Edpyme Acceso</v>
      </c>
      <c r="HK21" s="7" t="str">
        <f t="shared" si="31"/>
        <v>Crediscotia</v>
      </c>
      <c r="HL21" s="7" t="str">
        <f t="shared" si="31"/>
        <v>Credinka</v>
      </c>
      <c r="HM21" s="7" t="str">
        <f t="shared" si="31"/>
        <v>Compartamos</v>
      </c>
      <c r="HN21" s="7" t="str">
        <f t="shared" si="31"/>
        <v>Caja Trujillo</v>
      </c>
      <c r="HO21" s="7" t="str">
        <f t="shared" si="31"/>
        <v>Caja Sullana</v>
      </c>
      <c r="HP21" s="7" t="str">
        <f t="shared" si="31"/>
        <v>Caja Prymera</v>
      </c>
      <c r="HQ21" s="7" t="str">
        <f t="shared" si="31"/>
        <v>Caja Piura</v>
      </c>
      <c r="HR21" s="7" t="str">
        <f t="shared" si="31"/>
        <v>Caja Ica</v>
      </c>
      <c r="HS21" s="7" t="str">
        <f t="shared" si="31"/>
        <v>Caja Cusco</v>
      </c>
      <c r="HT21" s="7" t="str">
        <f t="shared" si="31"/>
        <v>Caja Arequipa</v>
      </c>
      <c r="HU21" s="7" t="str">
        <f t="shared" si="31"/>
        <v>BCP</v>
      </c>
      <c r="HV21" s="7" t="str">
        <f t="shared" si="31"/>
        <v>BBVA Continental</v>
      </c>
      <c r="HW21" s="7" t="str">
        <f t="shared" si="31"/>
        <v>Banco GNB</v>
      </c>
      <c r="HX21" s="7" t="str">
        <f t="shared" si="32"/>
        <v>Banco Financiero</v>
      </c>
      <c r="HY21" s="7" t="str">
        <f t="shared" si="32"/>
        <v>QAPAQ</v>
      </c>
      <c r="HZ21" s="7" t="str">
        <f t="shared" si="32"/>
        <v>MIBANCO</v>
      </c>
      <c r="IA21" s="7" t="str">
        <f t="shared" si="32"/>
        <v>Interbank</v>
      </c>
      <c r="IB21" s="7" t="str">
        <f t="shared" si="32"/>
        <v>GMONEY</v>
      </c>
      <c r="IC21" s="7" t="str">
        <f t="shared" si="32"/>
        <v>Edpyme Solidaridad</v>
      </c>
      <c r="ID21" s="7" t="str">
        <f t="shared" si="32"/>
        <v>Edpyme Alternativa</v>
      </c>
      <c r="IE21" s="7" t="str">
        <f t="shared" si="32"/>
        <v>Edpyme Acceso</v>
      </c>
      <c r="IF21" s="7" t="str">
        <f t="shared" si="32"/>
        <v>Crediscotia</v>
      </c>
      <c r="IG21" s="7" t="str">
        <f t="shared" si="32"/>
        <v>Credinka</v>
      </c>
      <c r="IH21" s="7" t="str">
        <f t="shared" si="32"/>
        <v>Compartamos</v>
      </c>
      <c r="II21" s="7" t="str">
        <f t="shared" si="32"/>
        <v>Caja Trujillo</v>
      </c>
      <c r="IJ21" s="7" t="str">
        <f t="shared" si="32"/>
        <v>Caja Sullana</v>
      </c>
      <c r="IK21" s="7" t="str">
        <f t="shared" si="32"/>
        <v>Caja Prymera</v>
      </c>
      <c r="IL21" s="7" t="str">
        <f t="shared" si="32"/>
        <v>Caja Piura</v>
      </c>
      <c r="IM21" s="7" t="str">
        <f t="shared" si="32"/>
        <v>Caja Ica</v>
      </c>
      <c r="IN21" s="7" t="str">
        <f t="shared" si="33"/>
        <v>Caja Cusco</v>
      </c>
      <c r="IO21" s="7" t="str">
        <f t="shared" si="33"/>
        <v>Caja Arequipa</v>
      </c>
      <c r="IP21" s="7" t="str">
        <f t="shared" si="33"/>
        <v>BCP</v>
      </c>
      <c r="IQ21" s="7" t="str">
        <f t="shared" si="33"/>
        <v>BBVA Continental</v>
      </c>
      <c r="IR21" s="7" t="str">
        <f t="shared" si="33"/>
        <v>Banco GNB</v>
      </c>
      <c r="IS21" s="7" t="str">
        <f t="shared" si="33"/>
        <v>Banco Financiero</v>
      </c>
      <c r="IT21" s="7" t="str">
        <f t="shared" si="33"/>
        <v>QAPAQ</v>
      </c>
      <c r="IU21" s="7" t="str">
        <f t="shared" si="33"/>
        <v>MIBANCO</v>
      </c>
      <c r="IV21" s="7" t="str">
        <f t="shared" si="33"/>
        <v>Interbank</v>
      </c>
      <c r="IW21" s="7" t="str">
        <f t="shared" si="33"/>
        <v>GMONEY</v>
      </c>
      <c r="IX21" s="7" t="str">
        <f t="shared" si="33"/>
        <v>Edpyme Solidaridad</v>
      </c>
      <c r="IY21" s="7" t="str">
        <f t="shared" si="33"/>
        <v>Edpyme Alternativa</v>
      </c>
      <c r="IZ21" s="7" t="str">
        <f t="shared" si="33"/>
        <v>Edpyme Acceso</v>
      </c>
      <c r="JA21" s="7" t="str">
        <f t="shared" si="33"/>
        <v>Crediscotia</v>
      </c>
      <c r="JB21" s="7" t="str">
        <f t="shared" si="33"/>
        <v>Credinka</v>
      </c>
      <c r="JC21" s="7" t="str">
        <f t="shared" si="33"/>
        <v>Compartamos</v>
      </c>
      <c r="JD21" s="7" t="str">
        <f t="shared" si="34"/>
        <v>Caja Trujillo</v>
      </c>
      <c r="JE21" s="7" t="str">
        <f t="shared" si="34"/>
        <v>Caja Sullana</v>
      </c>
      <c r="JF21" s="7" t="str">
        <f t="shared" si="34"/>
        <v>Caja Prymera</v>
      </c>
      <c r="JG21" s="7" t="str">
        <f t="shared" si="34"/>
        <v>Caja Piura</v>
      </c>
      <c r="JH21" s="7" t="str">
        <f t="shared" si="34"/>
        <v>Caja Ica</v>
      </c>
      <c r="JI21" s="7" t="str">
        <f t="shared" si="34"/>
        <v>Caja Cusco</v>
      </c>
      <c r="JJ21" s="7" t="str">
        <f t="shared" si="34"/>
        <v>Caja Arequipa</v>
      </c>
      <c r="JK21" s="7" t="str">
        <f t="shared" si="34"/>
        <v>BCP</v>
      </c>
      <c r="JL21" s="7" t="str">
        <f t="shared" si="34"/>
        <v>BBVA Continental</v>
      </c>
      <c r="JM21" s="7" t="str">
        <f t="shared" si="34"/>
        <v>Banco GNB</v>
      </c>
      <c r="JN21" s="7" t="str">
        <f t="shared" si="34"/>
        <v>Banco Financiero</v>
      </c>
      <c r="JO21" s="7" t="str">
        <f t="shared" si="34"/>
        <v>QAPAQ</v>
      </c>
      <c r="JP21" s="7" t="str">
        <f t="shared" si="34"/>
        <v>MIBANCO</v>
      </c>
      <c r="JQ21" s="7" t="str">
        <f t="shared" si="34"/>
        <v>Interbank</v>
      </c>
      <c r="JR21" s="7" t="str">
        <f t="shared" si="34"/>
        <v>GMONEY</v>
      </c>
      <c r="JS21" s="7" t="str">
        <f t="shared" si="34"/>
        <v>Edpyme Solidaridad</v>
      </c>
      <c r="JT21" s="7" t="str">
        <f t="shared" si="35"/>
        <v>Edpyme Alternativa</v>
      </c>
      <c r="JU21" s="7" t="str">
        <f t="shared" si="35"/>
        <v>Edpyme Acceso</v>
      </c>
      <c r="JV21" s="7" t="str">
        <f t="shared" si="35"/>
        <v>Crediscotia</v>
      </c>
      <c r="JW21" s="7" t="str">
        <f t="shared" si="35"/>
        <v>Credinka</v>
      </c>
      <c r="JX21" s="7" t="str">
        <f t="shared" si="35"/>
        <v>Compartamos</v>
      </c>
      <c r="JY21" s="7" t="str">
        <f t="shared" si="35"/>
        <v>Caja Trujillo</v>
      </c>
      <c r="JZ21" s="7" t="str">
        <f t="shared" si="35"/>
        <v>Caja Sullana</v>
      </c>
      <c r="KA21" s="7" t="str">
        <f t="shared" si="35"/>
        <v>Caja Prymera</v>
      </c>
      <c r="KB21" s="7" t="str">
        <f t="shared" si="35"/>
        <v>Caja Piura</v>
      </c>
      <c r="KC21" s="7" t="str">
        <f t="shared" si="35"/>
        <v>Caja Ica</v>
      </c>
      <c r="KD21" s="7" t="str">
        <f t="shared" si="35"/>
        <v>Caja Cusco</v>
      </c>
      <c r="KE21" s="7" t="str">
        <f t="shared" si="35"/>
        <v>Caja Arequipa</v>
      </c>
      <c r="KF21" s="7" t="str">
        <f t="shared" si="35"/>
        <v>BCP</v>
      </c>
      <c r="KG21" s="7" t="str">
        <f t="shared" si="35"/>
        <v>BBVA Continental</v>
      </c>
      <c r="KH21" s="7" t="str">
        <f t="shared" si="35"/>
        <v>Banco GNB</v>
      </c>
      <c r="KI21" s="7" t="str">
        <f t="shared" si="35"/>
        <v>Banco Financiero</v>
      </c>
      <c r="KJ21" s="7" t="str">
        <f t="shared" si="36"/>
        <v>QAPAQ</v>
      </c>
      <c r="KK21" s="7" t="str">
        <f t="shared" si="36"/>
        <v>MIBANCO</v>
      </c>
      <c r="KL21" s="7" t="str">
        <f t="shared" si="36"/>
        <v>Interbank</v>
      </c>
      <c r="KM21" s="7" t="str">
        <f t="shared" si="36"/>
        <v>GMONEY</v>
      </c>
      <c r="KN21" s="7" t="str">
        <f t="shared" si="36"/>
        <v>Edpyme Solidaridad</v>
      </c>
      <c r="KO21" s="7" t="str">
        <f t="shared" si="36"/>
        <v>Edpyme Alternativa</v>
      </c>
      <c r="KP21" s="7" t="str">
        <f t="shared" si="36"/>
        <v>Edpyme Acceso</v>
      </c>
      <c r="KQ21" s="7" t="str">
        <f t="shared" si="36"/>
        <v>Crediscotia</v>
      </c>
      <c r="KR21" s="7" t="str">
        <f t="shared" si="36"/>
        <v>Credinka</v>
      </c>
      <c r="KS21" s="7" t="str">
        <f t="shared" si="36"/>
        <v>Compartamos</v>
      </c>
      <c r="KT21" s="7" t="str">
        <f t="shared" si="36"/>
        <v>Caja Trujillo</v>
      </c>
      <c r="KU21" s="7" t="str">
        <f t="shared" si="36"/>
        <v>Caja Sullana</v>
      </c>
      <c r="KV21" s="7" t="str">
        <f t="shared" si="36"/>
        <v>Caja Prymera</v>
      </c>
      <c r="KW21" s="7" t="str">
        <f t="shared" si="36"/>
        <v>Caja Piura</v>
      </c>
      <c r="KX21" s="7" t="str">
        <f t="shared" si="36"/>
        <v>Caja Ica</v>
      </c>
      <c r="KY21" s="7" t="str">
        <f t="shared" si="36"/>
        <v>Caja Cusco</v>
      </c>
      <c r="KZ21" s="7" t="str">
        <f t="shared" si="37"/>
        <v>Caja Arequipa</v>
      </c>
      <c r="LA21" s="7" t="str">
        <f t="shared" si="37"/>
        <v>BCP</v>
      </c>
      <c r="LB21" s="7" t="str">
        <f t="shared" si="37"/>
        <v>BBVA Continental</v>
      </c>
      <c r="LC21" s="7" t="str">
        <f t="shared" si="37"/>
        <v>Banco GNB</v>
      </c>
      <c r="LD21" s="7" t="str">
        <f t="shared" si="37"/>
        <v>Banco Financiero</v>
      </c>
      <c r="LE21" s="7" t="str">
        <f t="shared" si="37"/>
        <v>QAPAQ</v>
      </c>
      <c r="LF21" s="7" t="str">
        <f t="shared" si="37"/>
        <v>MIBANCO</v>
      </c>
      <c r="LG21" s="7" t="str">
        <f t="shared" si="37"/>
        <v>Interbank</v>
      </c>
      <c r="LH21" s="7" t="str">
        <f t="shared" si="37"/>
        <v>GMONEY</v>
      </c>
      <c r="LI21" s="7" t="str">
        <f t="shared" si="37"/>
        <v>Edpyme Solidaridad</v>
      </c>
      <c r="LJ21" s="7" t="str">
        <f t="shared" si="37"/>
        <v>Edpyme Alternativa</v>
      </c>
      <c r="LK21" s="7" t="str">
        <f t="shared" si="37"/>
        <v>Edpyme Acceso</v>
      </c>
      <c r="LL21" s="7" t="str">
        <f t="shared" si="37"/>
        <v>Crediscotia</v>
      </c>
      <c r="LM21" s="7" t="str">
        <f t="shared" si="37"/>
        <v>Credinka</v>
      </c>
      <c r="LN21" s="7" t="str">
        <f t="shared" si="37"/>
        <v>Compartamos</v>
      </c>
      <c r="LO21" s="7" t="str">
        <f t="shared" si="37"/>
        <v>Caja Trujillo</v>
      </c>
      <c r="LP21" s="7" t="str">
        <f t="shared" si="38"/>
        <v>Caja Sullana</v>
      </c>
      <c r="LQ21" s="7" t="str">
        <f t="shared" si="38"/>
        <v>Caja Prymera</v>
      </c>
      <c r="LR21" s="7" t="str">
        <f t="shared" si="38"/>
        <v>Caja Piura</v>
      </c>
      <c r="LS21" s="7" t="str">
        <f t="shared" si="38"/>
        <v>Caja Ica</v>
      </c>
      <c r="LT21" s="7" t="str">
        <f t="shared" si="38"/>
        <v>Caja Cusco</v>
      </c>
      <c r="LU21" s="7" t="str">
        <f t="shared" si="38"/>
        <v>Caja Arequipa</v>
      </c>
      <c r="LV21" s="7" t="str">
        <f t="shared" si="38"/>
        <v>BCP</v>
      </c>
      <c r="LW21" s="7" t="str">
        <f t="shared" si="38"/>
        <v>BBVA Continental</v>
      </c>
      <c r="LX21" s="7" t="str">
        <f t="shared" si="38"/>
        <v>Banco GNB</v>
      </c>
      <c r="LY21" s="7" t="str">
        <f t="shared" si="38"/>
        <v>Banco Financiero</v>
      </c>
      <c r="LZ21" s="7" t="str">
        <f t="shared" si="38"/>
        <v>QAPAQ</v>
      </c>
      <c r="MA21" s="7" t="str">
        <f t="shared" si="38"/>
        <v>MIBANCO</v>
      </c>
      <c r="MB21" s="7" t="str">
        <f t="shared" si="38"/>
        <v>Interbank</v>
      </c>
      <c r="MC21" s="7" t="str">
        <f t="shared" si="38"/>
        <v>GMONEY</v>
      </c>
      <c r="MD21" s="7" t="str">
        <f t="shared" si="38"/>
        <v>Edpyme Solidaridad</v>
      </c>
      <c r="ME21" s="7" t="str">
        <f t="shared" si="38"/>
        <v>Edpyme Alternativa</v>
      </c>
      <c r="MF21" s="7" t="str">
        <f t="shared" si="39"/>
        <v>Edpyme Acceso</v>
      </c>
      <c r="MG21" s="7" t="str">
        <f t="shared" si="39"/>
        <v>Crediscotia</v>
      </c>
      <c r="MH21" s="7" t="str">
        <f t="shared" si="39"/>
        <v>Credinka</v>
      </c>
      <c r="MI21" s="7" t="str">
        <f t="shared" si="39"/>
        <v>Compartamos</v>
      </c>
      <c r="MJ21" s="7" t="str">
        <f t="shared" si="39"/>
        <v>Caja Trujillo</v>
      </c>
      <c r="MK21" s="7" t="str">
        <f t="shared" si="39"/>
        <v>Caja Sullana</v>
      </c>
      <c r="ML21" s="7" t="str">
        <f t="shared" si="39"/>
        <v>Caja Prymera</v>
      </c>
      <c r="MM21" s="7" t="str">
        <f t="shared" si="39"/>
        <v>Caja Piura</v>
      </c>
      <c r="MN21" s="7" t="str">
        <f t="shared" si="39"/>
        <v>Caja Ica</v>
      </c>
      <c r="MO21" s="7" t="str">
        <f t="shared" si="39"/>
        <v>Caja Cusco</v>
      </c>
      <c r="MP21" s="7" t="str">
        <f t="shared" si="39"/>
        <v>Caja Arequipa</v>
      </c>
      <c r="MQ21" s="7" t="str">
        <f t="shared" si="39"/>
        <v>BCP</v>
      </c>
      <c r="MR21" s="7" t="str">
        <f t="shared" si="39"/>
        <v>BBVA Continental</v>
      </c>
      <c r="MS21" s="7" t="str">
        <f t="shared" si="39"/>
        <v>Banco GNB</v>
      </c>
      <c r="MT21" s="7" t="str">
        <f t="shared" si="39"/>
        <v>Banco Financiero</v>
      </c>
      <c r="MU21" s="7" t="str">
        <f t="shared" si="39"/>
        <v>QAPAQ</v>
      </c>
      <c r="MV21" s="7" t="str">
        <f t="shared" si="40"/>
        <v>MIBANCO</v>
      </c>
      <c r="MW21" s="7" t="str">
        <f t="shared" si="40"/>
        <v>Interbank</v>
      </c>
      <c r="MX21" s="7" t="str">
        <f t="shared" si="40"/>
        <v>GMONEY</v>
      </c>
      <c r="MY21" s="7" t="str">
        <f t="shared" si="40"/>
        <v>Edpyme Solidaridad</v>
      </c>
      <c r="MZ21" s="7" t="str">
        <f t="shared" si="40"/>
        <v>Edpyme Alternativa</v>
      </c>
      <c r="NA21" s="7" t="str">
        <f t="shared" si="40"/>
        <v>Edpyme Acceso</v>
      </c>
      <c r="NB21" s="7" t="str">
        <f t="shared" si="40"/>
        <v>Crediscotia</v>
      </c>
      <c r="NC21" s="7" t="str">
        <f t="shared" si="40"/>
        <v>Credinka</v>
      </c>
      <c r="ND21" s="7" t="str">
        <f t="shared" si="40"/>
        <v>Compartamos</v>
      </c>
      <c r="NE21" s="7" t="str">
        <f t="shared" si="40"/>
        <v>Caja Trujillo</v>
      </c>
      <c r="NF21" s="7" t="str">
        <f t="shared" si="40"/>
        <v>Caja Sullana</v>
      </c>
      <c r="NG21" s="7" t="str">
        <f t="shared" si="40"/>
        <v>Caja Prymera</v>
      </c>
      <c r="NH21" s="7" t="str">
        <f t="shared" si="40"/>
        <v>Caja Piura</v>
      </c>
      <c r="NI21" s="7" t="str">
        <f t="shared" si="40"/>
        <v>Caja Ica</v>
      </c>
      <c r="NJ21" s="7" t="str">
        <f t="shared" si="40"/>
        <v>Caja Cusco</v>
      </c>
      <c r="NK21" s="7" t="str">
        <f t="shared" si="40"/>
        <v>Caja Arequipa</v>
      </c>
    </row>
    <row r="22" spans="1:375" s="7" customFormat="1" x14ac:dyDescent="0.25">
      <c r="A22" s="3">
        <v>14</v>
      </c>
      <c r="B22" s="7" t="s">
        <v>27</v>
      </c>
      <c r="C22" s="7" t="s">
        <v>26</v>
      </c>
      <c r="D22" s="7" t="s">
        <v>25</v>
      </c>
      <c r="E22" s="7" t="s">
        <v>24</v>
      </c>
      <c r="F22" s="7" t="s">
        <v>23</v>
      </c>
      <c r="G22" s="7" t="str">
        <f t="shared" si="41"/>
        <v>Edpyme Solidaridad</v>
      </c>
      <c r="H22" s="7" t="str">
        <f t="shared" si="41"/>
        <v>Edpyme Alternativa</v>
      </c>
      <c r="I22" s="7" t="str">
        <f t="shared" si="41"/>
        <v>Edpyme Acceso</v>
      </c>
      <c r="J22" s="7" t="str">
        <f t="shared" si="41"/>
        <v>Crediscotia</v>
      </c>
      <c r="K22" s="7" t="str">
        <f t="shared" si="41"/>
        <v>Credinka</v>
      </c>
      <c r="L22" s="7" t="str">
        <f t="shared" si="41"/>
        <v>Compartamos</v>
      </c>
      <c r="M22" s="7" t="str">
        <f t="shared" si="41"/>
        <v>Caja Trujillo</v>
      </c>
      <c r="N22" s="7" t="str">
        <f t="shared" si="41"/>
        <v>Caja Sullana</v>
      </c>
      <c r="O22" s="7" t="str">
        <f t="shared" si="41"/>
        <v>Caja Prymera</v>
      </c>
      <c r="P22" s="7" t="str">
        <f t="shared" si="41"/>
        <v>Caja Piura</v>
      </c>
      <c r="Q22" s="7" t="str">
        <f t="shared" si="41"/>
        <v>Caja Ica</v>
      </c>
      <c r="R22" s="7" t="str">
        <f t="shared" si="41"/>
        <v>Caja Cusco</v>
      </c>
      <c r="S22" s="7" t="str">
        <f t="shared" si="41"/>
        <v>Caja Arequipa</v>
      </c>
      <c r="T22" s="7" t="str">
        <f t="shared" si="41"/>
        <v>BCP</v>
      </c>
      <c r="U22" s="7" t="str">
        <f t="shared" si="41"/>
        <v>BBVA Continental</v>
      </c>
      <c r="V22" s="7" t="str">
        <f t="shared" si="41"/>
        <v>Banco GNB</v>
      </c>
      <c r="W22" s="7" t="str">
        <f t="shared" si="18"/>
        <v>Banco Financiero</v>
      </c>
      <c r="X22" s="7" t="str">
        <f t="shared" si="19"/>
        <v>QAPAQ</v>
      </c>
      <c r="Y22" s="7" t="str">
        <f t="shared" si="19"/>
        <v>MIBANCO</v>
      </c>
      <c r="Z22" s="7" t="str">
        <f t="shared" si="19"/>
        <v>Interbank</v>
      </c>
      <c r="AA22" s="7" t="str">
        <f t="shared" si="19"/>
        <v>GMONEY</v>
      </c>
      <c r="AB22" s="7" t="str">
        <f t="shared" si="19"/>
        <v>Edpyme Solidaridad</v>
      </c>
      <c r="AC22" s="7" t="str">
        <f t="shared" si="19"/>
        <v>Edpyme Alternativa</v>
      </c>
      <c r="AD22" s="7" t="str">
        <f t="shared" si="19"/>
        <v>Edpyme Acceso</v>
      </c>
      <c r="AE22" s="7" t="str">
        <f t="shared" si="19"/>
        <v>Crediscotia</v>
      </c>
      <c r="AF22" s="7" t="str">
        <f t="shared" si="19"/>
        <v>Credinka</v>
      </c>
      <c r="AG22" s="7" t="str">
        <f t="shared" si="19"/>
        <v>Compartamos</v>
      </c>
      <c r="AH22" s="7" t="str">
        <f t="shared" si="19"/>
        <v>Caja Trujillo</v>
      </c>
      <c r="AI22" s="7" t="str">
        <f t="shared" si="19"/>
        <v>Caja Sullana</v>
      </c>
      <c r="AJ22" s="7" t="str">
        <f t="shared" si="19"/>
        <v>Caja Prymera</v>
      </c>
      <c r="AK22" s="7" t="str">
        <f t="shared" si="19"/>
        <v>Caja Piura</v>
      </c>
      <c r="AL22" s="7" t="str">
        <f t="shared" si="19"/>
        <v>Caja Ica</v>
      </c>
      <c r="AM22" s="7" t="str">
        <f t="shared" si="19"/>
        <v>Caja Cusco</v>
      </c>
      <c r="AN22" s="7" t="str">
        <f t="shared" si="20"/>
        <v>Caja Arequipa</v>
      </c>
      <c r="AO22" s="7" t="str">
        <f t="shared" si="20"/>
        <v>BCP</v>
      </c>
      <c r="AP22" s="7" t="str">
        <f t="shared" si="20"/>
        <v>BBVA Continental</v>
      </c>
      <c r="AQ22" s="7" t="str">
        <f t="shared" si="20"/>
        <v>Banco GNB</v>
      </c>
      <c r="AR22" s="7" t="str">
        <f t="shared" si="20"/>
        <v>Banco Financiero</v>
      </c>
      <c r="AS22" s="7" t="str">
        <f t="shared" si="20"/>
        <v>QAPAQ</v>
      </c>
      <c r="AT22" s="7" t="str">
        <f t="shared" si="20"/>
        <v>MIBANCO</v>
      </c>
      <c r="AU22" s="7" t="str">
        <f t="shared" si="20"/>
        <v>Interbank</v>
      </c>
      <c r="AV22" s="7" t="str">
        <f t="shared" si="20"/>
        <v>GMONEY</v>
      </c>
      <c r="AW22" s="7" t="str">
        <f t="shared" si="20"/>
        <v>Edpyme Solidaridad</v>
      </c>
      <c r="AX22" s="7" t="str">
        <f t="shared" si="20"/>
        <v>Edpyme Alternativa</v>
      </c>
      <c r="AY22" s="7" t="str">
        <f t="shared" si="20"/>
        <v>Edpyme Acceso</v>
      </c>
      <c r="AZ22" s="7" t="str">
        <f t="shared" si="20"/>
        <v>Crediscotia</v>
      </c>
      <c r="BA22" s="7" t="str">
        <f t="shared" si="20"/>
        <v>Credinka</v>
      </c>
      <c r="BB22" s="7" t="str">
        <f t="shared" si="20"/>
        <v>Compartamos</v>
      </c>
      <c r="BC22" s="7" t="str">
        <f t="shared" si="20"/>
        <v>Caja Trujillo</v>
      </c>
      <c r="BD22" s="7" t="str">
        <f t="shared" si="21"/>
        <v>Caja Sullana</v>
      </c>
      <c r="BE22" s="7" t="str">
        <f t="shared" si="21"/>
        <v>Caja Prymera</v>
      </c>
      <c r="BF22" s="7" t="str">
        <f t="shared" si="21"/>
        <v>Caja Piura</v>
      </c>
      <c r="BG22" s="7" t="str">
        <f t="shared" si="21"/>
        <v>Caja Ica</v>
      </c>
      <c r="BH22" s="7" t="str">
        <f t="shared" si="21"/>
        <v>Caja Cusco</v>
      </c>
      <c r="BI22" s="7" t="str">
        <f t="shared" si="21"/>
        <v>Caja Arequipa</v>
      </c>
      <c r="BJ22" s="7" t="str">
        <f t="shared" si="21"/>
        <v>BCP</v>
      </c>
      <c r="BK22" s="7" t="str">
        <f t="shared" si="21"/>
        <v>BBVA Continental</v>
      </c>
      <c r="BL22" s="7" t="str">
        <f t="shared" si="21"/>
        <v>Banco GNB</v>
      </c>
      <c r="BM22" s="7" t="str">
        <f t="shared" si="21"/>
        <v>Banco Financiero</v>
      </c>
      <c r="BN22" s="7" t="str">
        <f t="shared" si="21"/>
        <v>QAPAQ</v>
      </c>
      <c r="BO22" s="7" t="str">
        <f t="shared" si="21"/>
        <v>MIBANCO</v>
      </c>
      <c r="BP22" s="7" t="str">
        <f t="shared" si="21"/>
        <v>Interbank</v>
      </c>
      <c r="BQ22" s="7" t="str">
        <f t="shared" si="21"/>
        <v>GMONEY</v>
      </c>
      <c r="BR22" s="7" t="str">
        <f t="shared" si="21"/>
        <v>Edpyme Solidaridad</v>
      </c>
      <c r="BS22" s="7" t="str">
        <f t="shared" si="21"/>
        <v>Edpyme Alternativa</v>
      </c>
      <c r="BT22" s="7" t="str">
        <f t="shared" si="22"/>
        <v>Edpyme Acceso</v>
      </c>
      <c r="BU22" s="7" t="str">
        <f t="shared" si="22"/>
        <v>Crediscotia</v>
      </c>
      <c r="BV22" s="7" t="str">
        <f t="shared" si="22"/>
        <v>Credinka</v>
      </c>
      <c r="BW22" s="7" t="str">
        <f t="shared" si="22"/>
        <v>Compartamos</v>
      </c>
      <c r="BX22" s="7" t="str">
        <f t="shared" si="22"/>
        <v>Caja Trujillo</v>
      </c>
      <c r="BY22" s="7" t="str">
        <f t="shared" si="22"/>
        <v>Caja Sullana</v>
      </c>
      <c r="BZ22" s="7" t="str">
        <f t="shared" si="22"/>
        <v>Caja Prymera</v>
      </c>
      <c r="CA22" s="7" t="str">
        <f t="shared" si="22"/>
        <v>Caja Piura</v>
      </c>
      <c r="CB22" s="7" t="str">
        <f t="shared" si="22"/>
        <v>Caja Ica</v>
      </c>
      <c r="CC22" s="7" t="str">
        <f t="shared" si="22"/>
        <v>Caja Cusco</v>
      </c>
      <c r="CD22" s="7" t="str">
        <f t="shared" si="22"/>
        <v>Caja Arequipa</v>
      </c>
      <c r="CE22" s="7" t="str">
        <f t="shared" si="22"/>
        <v>BCP</v>
      </c>
      <c r="CF22" s="7" t="str">
        <f t="shared" si="22"/>
        <v>BBVA Continental</v>
      </c>
      <c r="CG22" s="7" t="str">
        <f t="shared" si="22"/>
        <v>Banco GNB</v>
      </c>
      <c r="CH22" s="7" t="str">
        <f t="shared" si="22"/>
        <v>Banco Financiero</v>
      </c>
      <c r="CI22" s="7" t="str">
        <f t="shared" si="22"/>
        <v>QAPAQ</v>
      </c>
      <c r="CJ22" s="7" t="str">
        <f t="shared" si="23"/>
        <v>MIBANCO</v>
      </c>
      <c r="CK22" s="7" t="str">
        <f t="shared" si="23"/>
        <v>Interbank</v>
      </c>
      <c r="CL22" s="7" t="str">
        <f t="shared" si="23"/>
        <v>GMONEY</v>
      </c>
      <c r="CM22" s="7" t="str">
        <f t="shared" si="23"/>
        <v>Edpyme Solidaridad</v>
      </c>
      <c r="CN22" s="7" t="str">
        <f t="shared" si="23"/>
        <v>Edpyme Alternativa</v>
      </c>
      <c r="CO22" s="7" t="str">
        <f t="shared" si="23"/>
        <v>Edpyme Acceso</v>
      </c>
      <c r="CP22" s="7" t="str">
        <f t="shared" si="23"/>
        <v>Crediscotia</v>
      </c>
      <c r="CQ22" s="7" t="str">
        <f t="shared" si="23"/>
        <v>Credinka</v>
      </c>
      <c r="CR22" s="7" t="str">
        <f t="shared" si="23"/>
        <v>Compartamos</v>
      </c>
      <c r="CS22" s="7" t="str">
        <f t="shared" si="23"/>
        <v>Caja Trujillo</v>
      </c>
      <c r="CT22" s="7" t="str">
        <f t="shared" si="23"/>
        <v>Caja Sullana</v>
      </c>
      <c r="CU22" s="7" t="str">
        <f t="shared" si="23"/>
        <v>Caja Prymera</v>
      </c>
      <c r="CV22" s="7" t="str">
        <f t="shared" si="23"/>
        <v>Caja Piura</v>
      </c>
      <c r="CW22" s="7" t="str">
        <f t="shared" si="23"/>
        <v>Caja Ica</v>
      </c>
      <c r="CX22" s="7" t="str">
        <f t="shared" si="23"/>
        <v>Caja Cusco</v>
      </c>
      <c r="CY22" s="7" t="str">
        <f t="shared" si="23"/>
        <v>Caja Arequipa</v>
      </c>
      <c r="CZ22" s="7" t="str">
        <f t="shared" si="24"/>
        <v>BCP</v>
      </c>
      <c r="DA22" s="7" t="str">
        <f t="shared" si="24"/>
        <v>BBVA Continental</v>
      </c>
      <c r="DB22" s="7" t="str">
        <f t="shared" si="24"/>
        <v>Banco GNB</v>
      </c>
      <c r="DC22" s="7" t="str">
        <f t="shared" si="24"/>
        <v>Banco Financiero</v>
      </c>
      <c r="DD22" s="7" t="str">
        <f t="shared" si="24"/>
        <v>QAPAQ</v>
      </c>
      <c r="DE22" s="7" t="str">
        <f t="shared" si="24"/>
        <v>MIBANCO</v>
      </c>
      <c r="DF22" s="7" t="str">
        <f t="shared" si="24"/>
        <v>Interbank</v>
      </c>
      <c r="DG22" s="7" t="str">
        <f t="shared" si="24"/>
        <v>GMONEY</v>
      </c>
      <c r="DH22" s="7" t="str">
        <f t="shared" si="24"/>
        <v>Edpyme Solidaridad</v>
      </c>
      <c r="DI22" s="7" t="str">
        <f t="shared" si="24"/>
        <v>Edpyme Alternativa</v>
      </c>
      <c r="DJ22" s="7" t="str">
        <f t="shared" si="24"/>
        <v>Edpyme Acceso</v>
      </c>
      <c r="DK22" s="7" t="str">
        <f t="shared" si="24"/>
        <v>Crediscotia</v>
      </c>
      <c r="DL22" s="7" t="str">
        <f t="shared" si="24"/>
        <v>Credinka</v>
      </c>
      <c r="DM22" s="7" t="str">
        <f t="shared" si="24"/>
        <v>Compartamos</v>
      </c>
      <c r="DN22" s="7" t="str">
        <f t="shared" si="24"/>
        <v>Caja Trujillo</v>
      </c>
      <c r="DO22" s="7" t="str">
        <f t="shared" si="24"/>
        <v>Caja Sullana</v>
      </c>
      <c r="DP22" s="7" t="str">
        <f t="shared" si="25"/>
        <v>Caja Prymera</v>
      </c>
      <c r="DQ22" s="7" t="str">
        <f t="shared" si="25"/>
        <v>Caja Piura</v>
      </c>
      <c r="DR22" s="7" t="str">
        <f t="shared" si="25"/>
        <v>Caja Ica</v>
      </c>
      <c r="DS22" s="7" t="str">
        <f t="shared" si="25"/>
        <v>Caja Cusco</v>
      </c>
      <c r="DT22" s="7" t="str">
        <f t="shared" si="25"/>
        <v>Caja Arequipa</v>
      </c>
      <c r="DU22" s="7" t="str">
        <f t="shared" si="25"/>
        <v>BCP</v>
      </c>
      <c r="DV22" s="7" t="str">
        <f t="shared" si="25"/>
        <v>BBVA Continental</v>
      </c>
      <c r="DW22" s="7" t="str">
        <f t="shared" si="25"/>
        <v>Banco GNB</v>
      </c>
      <c r="DX22" s="7" t="str">
        <f t="shared" si="25"/>
        <v>Banco Financiero</v>
      </c>
      <c r="DY22" s="7" t="str">
        <f t="shared" si="25"/>
        <v>QAPAQ</v>
      </c>
      <c r="DZ22" s="7" t="str">
        <f t="shared" si="25"/>
        <v>MIBANCO</v>
      </c>
      <c r="EA22" s="7" t="str">
        <f t="shared" si="25"/>
        <v>Interbank</v>
      </c>
      <c r="EB22" s="7" t="str">
        <f t="shared" si="25"/>
        <v>GMONEY</v>
      </c>
      <c r="EC22" s="7" t="str">
        <f t="shared" si="25"/>
        <v>Edpyme Solidaridad</v>
      </c>
      <c r="ED22" s="7" t="str">
        <f t="shared" si="25"/>
        <v>Edpyme Alternativa</v>
      </c>
      <c r="EE22" s="7" t="str">
        <f t="shared" si="25"/>
        <v>Edpyme Acceso</v>
      </c>
      <c r="EF22" s="7" t="str">
        <f t="shared" si="26"/>
        <v>Crediscotia</v>
      </c>
      <c r="EG22" s="7" t="str">
        <f t="shared" si="26"/>
        <v>Credinka</v>
      </c>
      <c r="EH22" s="7" t="str">
        <f t="shared" si="26"/>
        <v>Compartamos</v>
      </c>
      <c r="EI22" s="7" t="str">
        <f t="shared" si="26"/>
        <v>Caja Trujillo</v>
      </c>
      <c r="EJ22" s="7" t="str">
        <f t="shared" si="26"/>
        <v>Caja Sullana</v>
      </c>
      <c r="EK22" s="7" t="str">
        <f t="shared" si="26"/>
        <v>Caja Prymera</v>
      </c>
      <c r="EL22" s="7" t="str">
        <f t="shared" si="26"/>
        <v>Caja Piura</v>
      </c>
      <c r="EM22" s="7" t="str">
        <f t="shared" si="26"/>
        <v>Caja Ica</v>
      </c>
      <c r="EN22" s="7" t="str">
        <f t="shared" si="26"/>
        <v>Caja Cusco</v>
      </c>
      <c r="EO22" s="7" t="str">
        <f t="shared" si="26"/>
        <v>Caja Arequipa</v>
      </c>
      <c r="EP22" s="7" t="str">
        <f t="shared" si="26"/>
        <v>BCP</v>
      </c>
      <c r="EQ22" s="7" t="str">
        <f t="shared" si="26"/>
        <v>BBVA Continental</v>
      </c>
      <c r="ER22" s="7" t="str">
        <f t="shared" si="26"/>
        <v>Banco GNB</v>
      </c>
      <c r="ES22" s="7" t="str">
        <f t="shared" si="26"/>
        <v>Banco Financiero</v>
      </c>
      <c r="ET22" s="7" t="str">
        <f t="shared" si="26"/>
        <v>QAPAQ</v>
      </c>
      <c r="EU22" s="7" t="str">
        <f t="shared" si="26"/>
        <v>MIBANCO</v>
      </c>
      <c r="EV22" s="7" t="str">
        <f t="shared" si="27"/>
        <v>Interbank</v>
      </c>
      <c r="EW22" s="7" t="str">
        <f t="shared" si="27"/>
        <v>GMONEY</v>
      </c>
      <c r="EX22" s="7" t="str">
        <f t="shared" si="27"/>
        <v>Edpyme Solidaridad</v>
      </c>
      <c r="EY22" s="7" t="str">
        <f t="shared" si="27"/>
        <v>Edpyme Alternativa</v>
      </c>
      <c r="EZ22" s="7" t="str">
        <f t="shared" si="27"/>
        <v>Edpyme Acceso</v>
      </c>
      <c r="FA22" s="7" t="str">
        <f t="shared" si="27"/>
        <v>Crediscotia</v>
      </c>
      <c r="FB22" s="7" t="str">
        <f t="shared" si="27"/>
        <v>Credinka</v>
      </c>
      <c r="FC22" s="7" t="str">
        <f t="shared" si="27"/>
        <v>Compartamos</v>
      </c>
      <c r="FD22" s="7" t="str">
        <f t="shared" si="27"/>
        <v>Caja Trujillo</v>
      </c>
      <c r="FE22" s="7" t="str">
        <f t="shared" si="27"/>
        <v>Caja Sullana</v>
      </c>
      <c r="FF22" s="7" t="str">
        <f t="shared" si="27"/>
        <v>Caja Prymera</v>
      </c>
      <c r="FG22" s="7" t="str">
        <f t="shared" si="27"/>
        <v>Caja Piura</v>
      </c>
      <c r="FH22" s="7" t="str">
        <f t="shared" si="27"/>
        <v>Caja Ica</v>
      </c>
      <c r="FI22" s="7" t="str">
        <f t="shared" si="27"/>
        <v>Caja Cusco</v>
      </c>
      <c r="FJ22" s="7" t="str">
        <f t="shared" si="27"/>
        <v>Caja Arequipa</v>
      </c>
      <c r="FK22" s="7" t="str">
        <f t="shared" si="27"/>
        <v>BCP</v>
      </c>
      <c r="FL22" s="7" t="str">
        <f t="shared" si="28"/>
        <v>BBVA Continental</v>
      </c>
      <c r="FM22" s="7" t="str">
        <f t="shared" si="28"/>
        <v>Banco GNB</v>
      </c>
      <c r="FN22" s="7" t="str">
        <f t="shared" si="28"/>
        <v>Banco Financiero</v>
      </c>
      <c r="FO22" s="7" t="str">
        <f t="shared" si="28"/>
        <v>QAPAQ</v>
      </c>
      <c r="FP22" s="7" t="str">
        <f t="shared" si="28"/>
        <v>MIBANCO</v>
      </c>
      <c r="FQ22" s="7" t="str">
        <f t="shared" si="28"/>
        <v>Interbank</v>
      </c>
      <c r="FR22" s="7" t="str">
        <f t="shared" si="28"/>
        <v>GMONEY</v>
      </c>
      <c r="FS22" s="7" t="str">
        <f t="shared" si="28"/>
        <v>Edpyme Solidaridad</v>
      </c>
      <c r="FT22" s="7" t="str">
        <f t="shared" si="28"/>
        <v>Edpyme Alternativa</v>
      </c>
      <c r="FU22" s="7" t="str">
        <f t="shared" si="28"/>
        <v>Edpyme Acceso</v>
      </c>
      <c r="FV22" s="7" t="str">
        <f t="shared" si="28"/>
        <v>Crediscotia</v>
      </c>
      <c r="FW22" s="7" t="str">
        <f t="shared" si="28"/>
        <v>Credinka</v>
      </c>
      <c r="FX22" s="7" t="str">
        <f t="shared" si="28"/>
        <v>Compartamos</v>
      </c>
      <c r="FY22" s="7" t="str">
        <f t="shared" si="28"/>
        <v>Caja Trujillo</v>
      </c>
      <c r="FZ22" s="7" t="str">
        <f t="shared" si="28"/>
        <v>Caja Sullana</v>
      </c>
      <c r="GA22" s="7" t="str">
        <f t="shared" si="28"/>
        <v>Caja Prymera</v>
      </c>
      <c r="GB22" s="7" t="str">
        <f t="shared" si="29"/>
        <v>Caja Piura</v>
      </c>
      <c r="GC22" s="7" t="str">
        <f t="shared" si="29"/>
        <v>Caja Ica</v>
      </c>
      <c r="GD22" s="7" t="str">
        <f t="shared" si="29"/>
        <v>Caja Cusco</v>
      </c>
      <c r="GE22" s="7" t="str">
        <f t="shared" si="29"/>
        <v>Caja Arequipa</v>
      </c>
      <c r="GF22" s="7" t="str">
        <f t="shared" si="29"/>
        <v>BCP</v>
      </c>
      <c r="GG22" s="7" t="str">
        <f t="shared" si="29"/>
        <v>BBVA Continental</v>
      </c>
      <c r="GH22" s="7" t="str">
        <f t="shared" si="29"/>
        <v>Banco GNB</v>
      </c>
      <c r="GI22" s="7" t="str">
        <f t="shared" si="29"/>
        <v>Banco Financiero</v>
      </c>
      <c r="GJ22" s="7" t="str">
        <f t="shared" si="29"/>
        <v>QAPAQ</v>
      </c>
      <c r="GK22" s="7" t="str">
        <f t="shared" si="29"/>
        <v>MIBANCO</v>
      </c>
      <c r="GL22" s="7" t="str">
        <f t="shared" si="29"/>
        <v>Interbank</v>
      </c>
      <c r="GM22" s="7" t="str">
        <f t="shared" si="29"/>
        <v>GMONEY</v>
      </c>
      <c r="GN22" s="7" t="str">
        <f t="shared" si="29"/>
        <v>Edpyme Solidaridad</v>
      </c>
      <c r="GO22" s="7" t="str">
        <f t="shared" si="29"/>
        <v>Edpyme Alternativa</v>
      </c>
      <c r="GP22" s="7" t="str">
        <f t="shared" si="29"/>
        <v>Edpyme Acceso</v>
      </c>
      <c r="GQ22" s="7" t="str">
        <f t="shared" si="29"/>
        <v>Crediscotia</v>
      </c>
      <c r="GR22" s="7" t="str">
        <f t="shared" si="30"/>
        <v>Credinka</v>
      </c>
      <c r="GS22" s="7" t="str">
        <f t="shared" si="30"/>
        <v>Compartamos</v>
      </c>
      <c r="GT22" s="7" t="str">
        <f t="shared" si="30"/>
        <v>Caja Trujillo</v>
      </c>
      <c r="GU22" s="7" t="str">
        <f t="shared" si="30"/>
        <v>Caja Sullana</v>
      </c>
      <c r="GV22" s="7" t="str">
        <f t="shared" si="30"/>
        <v>Caja Prymera</v>
      </c>
      <c r="GW22" s="7" t="str">
        <f t="shared" si="30"/>
        <v>Caja Piura</v>
      </c>
      <c r="GX22" s="7" t="str">
        <f t="shared" si="30"/>
        <v>Caja Ica</v>
      </c>
      <c r="GY22" s="7" t="str">
        <f t="shared" si="30"/>
        <v>Caja Cusco</v>
      </c>
      <c r="GZ22" s="7" t="str">
        <f t="shared" si="30"/>
        <v>Caja Arequipa</v>
      </c>
      <c r="HA22" s="7" t="str">
        <f t="shared" si="30"/>
        <v>BCP</v>
      </c>
      <c r="HB22" s="7" t="str">
        <f t="shared" si="30"/>
        <v>BBVA Continental</v>
      </c>
      <c r="HC22" s="7" t="str">
        <f t="shared" si="30"/>
        <v>Banco GNB</v>
      </c>
      <c r="HD22" s="7" t="str">
        <f t="shared" si="30"/>
        <v>Banco Financiero</v>
      </c>
      <c r="HE22" s="7" t="str">
        <f t="shared" si="30"/>
        <v>QAPAQ</v>
      </c>
      <c r="HF22" s="7" t="str">
        <f t="shared" si="30"/>
        <v>MIBANCO</v>
      </c>
      <c r="HG22" s="7" t="str">
        <f t="shared" si="30"/>
        <v>Interbank</v>
      </c>
      <c r="HH22" s="7" t="str">
        <f t="shared" si="31"/>
        <v>GMONEY</v>
      </c>
      <c r="HI22" s="7" t="str">
        <f t="shared" si="31"/>
        <v>Edpyme Solidaridad</v>
      </c>
      <c r="HJ22" s="7" t="str">
        <f t="shared" si="31"/>
        <v>Edpyme Alternativa</v>
      </c>
      <c r="HK22" s="7" t="str">
        <f t="shared" si="31"/>
        <v>Edpyme Acceso</v>
      </c>
      <c r="HL22" s="7" t="str">
        <f t="shared" si="31"/>
        <v>Crediscotia</v>
      </c>
      <c r="HM22" s="7" t="str">
        <f t="shared" si="31"/>
        <v>Credinka</v>
      </c>
      <c r="HN22" s="7" t="str">
        <f t="shared" si="31"/>
        <v>Compartamos</v>
      </c>
      <c r="HO22" s="7" t="str">
        <f t="shared" si="31"/>
        <v>Caja Trujillo</v>
      </c>
      <c r="HP22" s="7" t="str">
        <f t="shared" si="31"/>
        <v>Caja Sullana</v>
      </c>
      <c r="HQ22" s="7" t="str">
        <f t="shared" si="31"/>
        <v>Caja Prymera</v>
      </c>
      <c r="HR22" s="7" t="str">
        <f t="shared" si="31"/>
        <v>Caja Piura</v>
      </c>
      <c r="HS22" s="7" t="str">
        <f t="shared" si="31"/>
        <v>Caja Ica</v>
      </c>
      <c r="HT22" s="7" t="str">
        <f t="shared" si="31"/>
        <v>Caja Cusco</v>
      </c>
      <c r="HU22" s="7" t="str">
        <f t="shared" si="31"/>
        <v>Caja Arequipa</v>
      </c>
      <c r="HV22" s="7" t="str">
        <f t="shared" si="31"/>
        <v>BCP</v>
      </c>
      <c r="HW22" s="7" t="str">
        <f t="shared" si="31"/>
        <v>BBVA Continental</v>
      </c>
      <c r="HX22" s="7" t="str">
        <f t="shared" si="32"/>
        <v>Banco GNB</v>
      </c>
      <c r="HY22" s="7" t="str">
        <f t="shared" si="32"/>
        <v>Banco Financiero</v>
      </c>
      <c r="HZ22" s="7" t="str">
        <f t="shared" si="32"/>
        <v>QAPAQ</v>
      </c>
      <c r="IA22" s="7" t="str">
        <f t="shared" si="32"/>
        <v>MIBANCO</v>
      </c>
      <c r="IB22" s="7" t="str">
        <f t="shared" si="32"/>
        <v>Interbank</v>
      </c>
      <c r="IC22" s="7" t="str">
        <f t="shared" si="32"/>
        <v>GMONEY</v>
      </c>
      <c r="ID22" s="7" t="str">
        <f t="shared" si="32"/>
        <v>Edpyme Solidaridad</v>
      </c>
      <c r="IE22" s="7" t="str">
        <f t="shared" si="32"/>
        <v>Edpyme Alternativa</v>
      </c>
      <c r="IF22" s="7" t="str">
        <f t="shared" si="32"/>
        <v>Edpyme Acceso</v>
      </c>
      <c r="IG22" s="7" t="str">
        <f t="shared" si="32"/>
        <v>Crediscotia</v>
      </c>
      <c r="IH22" s="7" t="str">
        <f t="shared" si="32"/>
        <v>Credinka</v>
      </c>
      <c r="II22" s="7" t="str">
        <f t="shared" si="32"/>
        <v>Compartamos</v>
      </c>
      <c r="IJ22" s="7" t="str">
        <f t="shared" si="32"/>
        <v>Caja Trujillo</v>
      </c>
      <c r="IK22" s="7" t="str">
        <f t="shared" si="32"/>
        <v>Caja Sullana</v>
      </c>
      <c r="IL22" s="7" t="str">
        <f t="shared" si="32"/>
        <v>Caja Prymera</v>
      </c>
      <c r="IM22" s="7" t="str">
        <f t="shared" si="32"/>
        <v>Caja Piura</v>
      </c>
      <c r="IN22" s="7" t="str">
        <f t="shared" si="33"/>
        <v>Caja Ica</v>
      </c>
      <c r="IO22" s="7" t="str">
        <f t="shared" si="33"/>
        <v>Caja Cusco</v>
      </c>
      <c r="IP22" s="7" t="str">
        <f t="shared" si="33"/>
        <v>Caja Arequipa</v>
      </c>
      <c r="IQ22" s="7" t="str">
        <f t="shared" si="33"/>
        <v>BCP</v>
      </c>
      <c r="IR22" s="7" t="str">
        <f t="shared" si="33"/>
        <v>BBVA Continental</v>
      </c>
      <c r="IS22" s="7" t="str">
        <f t="shared" si="33"/>
        <v>Banco GNB</v>
      </c>
      <c r="IT22" s="7" t="str">
        <f t="shared" si="33"/>
        <v>Banco Financiero</v>
      </c>
      <c r="IU22" s="7" t="str">
        <f t="shared" si="33"/>
        <v>QAPAQ</v>
      </c>
      <c r="IV22" s="7" t="str">
        <f t="shared" si="33"/>
        <v>MIBANCO</v>
      </c>
      <c r="IW22" s="7" t="str">
        <f t="shared" si="33"/>
        <v>Interbank</v>
      </c>
      <c r="IX22" s="7" t="str">
        <f t="shared" si="33"/>
        <v>GMONEY</v>
      </c>
      <c r="IY22" s="7" t="str">
        <f t="shared" si="33"/>
        <v>Edpyme Solidaridad</v>
      </c>
      <c r="IZ22" s="7" t="str">
        <f t="shared" si="33"/>
        <v>Edpyme Alternativa</v>
      </c>
      <c r="JA22" s="7" t="str">
        <f t="shared" si="33"/>
        <v>Edpyme Acceso</v>
      </c>
      <c r="JB22" s="7" t="str">
        <f t="shared" si="33"/>
        <v>Crediscotia</v>
      </c>
      <c r="JC22" s="7" t="str">
        <f t="shared" si="33"/>
        <v>Credinka</v>
      </c>
      <c r="JD22" s="7" t="str">
        <f t="shared" si="34"/>
        <v>Compartamos</v>
      </c>
      <c r="JE22" s="7" t="str">
        <f t="shared" si="34"/>
        <v>Caja Trujillo</v>
      </c>
      <c r="JF22" s="7" t="str">
        <f t="shared" si="34"/>
        <v>Caja Sullana</v>
      </c>
      <c r="JG22" s="7" t="str">
        <f t="shared" si="34"/>
        <v>Caja Prymera</v>
      </c>
      <c r="JH22" s="7" t="str">
        <f t="shared" si="34"/>
        <v>Caja Piura</v>
      </c>
      <c r="JI22" s="7" t="str">
        <f t="shared" si="34"/>
        <v>Caja Ica</v>
      </c>
      <c r="JJ22" s="7" t="str">
        <f t="shared" si="34"/>
        <v>Caja Cusco</v>
      </c>
      <c r="JK22" s="7" t="str">
        <f t="shared" si="34"/>
        <v>Caja Arequipa</v>
      </c>
      <c r="JL22" s="7" t="str">
        <f t="shared" si="34"/>
        <v>BCP</v>
      </c>
      <c r="JM22" s="7" t="str">
        <f t="shared" si="34"/>
        <v>BBVA Continental</v>
      </c>
      <c r="JN22" s="7" t="str">
        <f t="shared" si="34"/>
        <v>Banco GNB</v>
      </c>
      <c r="JO22" s="7" t="str">
        <f t="shared" si="34"/>
        <v>Banco Financiero</v>
      </c>
      <c r="JP22" s="7" t="str">
        <f t="shared" si="34"/>
        <v>QAPAQ</v>
      </c>
      <c r="JQ22" s="7" t="str">
        <f t="shared" si="34"/>
        <v>MIBANCO</v>
      </c>
      <c r="JR22" s="7" t="str">
        <f t="shared" si="34"/>
        <v>Interbank</v>
      </c>
      <c r="JS22" s="7" t="str">
        <f t="shared" si="34"/>
        <v>GMONEY</v>
      </c>
      <c r="JT22" s="7" t="str">
        <f t="shared" si="35"/>
        <v>Edpyme Solidaridad</v>
      </c>
      <c r="JU22" s="7" t="str">
        <f t="shared" si="35"/>
        <v>Edpyme Alternativa</v>
      </c>
      <c r="JV22" s="7" t="str">
        <f t="shared" si="35"/>
        <v>Edpyme Acceso</v>
      </c>
      <c r="JW22" s="7" t="str">
        <f t="shared" si="35"/>
        <v>Crediscotia</v>
      </c>
      <c r="JX22" s="7" t="str">
        <f t="shared" si="35"/>
        <v>Credinka</v>
      </c>
      <c r="JY22" s="7" t="str">
        <f t="shared" si="35"/>
        <v>Compartamos</v>
      </c>
      <c r="JZ22" s="7" t="str">
        <f t="shared" si="35"/>
        <v>Caja Trujillo</v>
      </c>
      <c r="KA22" s="7" t="str">
        <f t="shared" si="35"/>
        <v>Caja Sullana</v>
      </c>
      <c r="KB22" s="7" t="str">
        <f t="shared" si="35"/>
        <v>Caja Prymera</v>
      </c>
      <c r="KC22" s="7" t="str">
        <f t="shared" si="35"/>
        <v>Caja Piura</v>
      </c>
      <c r="KD22" s="7" t="str">
        <f t="shared" si="35"/>
        <v>Caja Ica</v>
      </c>
      <c r="KE22" s="7" t="str">
        <f t="shared" si="35"/>
        <v>Caja Cusco</v>
      </c>
      <c r="KF22" s="7" t="str">
        <f t="shared" si="35"/>
        <v>Caja Arequipa</v>
      </c>
      <c r="KG22" s="7" t="str">
        <f t="shared" si="35"/>
        <v>BCP</v>
      </c>
      <c r="KH22" s="7" t="str">
        <f t="shared" si="35"/>
        <v>BBVA Continental</v>
      </c>
      <c r="KI22" s="7" t="str">
        <f t="shared" si="35"/>
        <v>Banco GNB</v>
      </c>
      <c r="KJ22" s="7" t="str">
        <f t="shared" si="36"/>
        <v>Banco Financiero</v>
      </c>
      <c r="KK22" s="7" t="str">
        <f t="shared" si="36"/>
        <v>QAPAQ</v>
      </c>
      <c r="KL22" s="7" t="str">
        <f t="shared" si="36"/>
        <v>MIBANCO</v>
      </c>
      <c r="KM22" s="7" t="str">
        <f t="shared" si="36"/>
        <v>Interbank</v>
      </c>
      <c r="KN22" s="7" t="str">
        <f t="shared" si="36"/>
        <v>GMONEY</v>
      </c>
      <c r="KO22" s="7" t="str">
        <f t="shared" si="36"/>
        <v>Edpyme Solidaridad</v>
      </c>
      <c r="KP22" s="7" t="str">
        <f t="shared" si="36"/>
        <v>Edpyme Alternativa</v>
      </c>
      <c r="KQ22" s="7" t="str">
        <f t="shared" si="36"/>
        <v>Edpyme Acceso</v>
      </c>
      <c r="KR22" s="7" t="str">
        <f t="shared" si="36"/>
        <v>Crediscotia</v>
      </c>
      <c r="KS22" s="7" t="str">
        <f t="shared" si="36"/>
        <v>Credinka</v>
      </c>
      <c r="KT22" s="7" t="str">
        <f t="shared" si="36"/>
        <v>Compartamos</v>
      </c>
      <c r="KU22" s="7" t="str">
        <f t="shared" si="36"/>
        <v>Caja Trujillo</v>
      </c>
      <c r="KV22" s="7" t="str">
        <f t="shared" si="36"/>
        <v>Caja Sullana</v>
      </c>
      <c r="KW22" s="7" t="str">
        <f t="shared" si="36"/>
        <v>Caja Prymera</v>
      </c>
      <c r="KX22" s="7" t="str">
        <f t="shared" si="36"/>
        <v>Caja Piura</v>
      </c>
      <c r="KY22" s="7" t="str">
        <f t="shared" si="36"/>
        <v>Caja Ica</v>
      </c>
      <c r="KZ22" s="7" t="str">
        <f t="shared" si="37"/>
        <v>Caja Cusco</v>
      </c>
      <c r="LA22" s="7" t="str">
        <f t="shared" si="37"/>
        <v>Caja Arequipa</v>
      </c>
      <c r="LB22" s="7" t="str">
        <f t="shared" si="37"/>
        <v>BCP</v>
      </c>
      <c r="LC22" s="7" t="str">
        <f t="shared" si="37"/>
        <v>BBVA Continental</v>
      </c>
      <c r="LD22" s="7" t="str">
        <f t="shared" si="37"/>
        <v>Banco GNB</v>
      </c>
      <c r="LE22" s="7" t="str">
        <f t="shared" si="37"/>
        <v>Banco Financiero</v>
      </c>
      <c r="LF22" s="7" t="str">
        <f t="shared" si="37"/>
        <v>QAPAQ</v>
      </c>
      <c r="LG22" s="7" t="str">
        <f t="shared" si="37"/>
        <v>MIBANCO</v>
      </c>
      <c r="LH22" s="7" t="str">
        <f t="shared" si="37"/>
        <v>Interbank</v>
      </c>
      <c r="LI22" s="7" t="str">
        <f t="shared" si="37"/>
        <v>GMONEY</v>
      </c>
      <c r="LJ22" s="7" t="str">
        <f t="shared" si="37"/>
        <v>Edpyme Solidaridad</v>
      </c>
      <c r="LK22" s="7" t="str">
        <f t="shared" si="37"/>
        <v>Edpyme Alternativa</v>
      </c>
      <c r="LL22" s="7" t="str">
        <f t="shared" si="37"/>
        <v>Edpyme Acceso</v>
      </c>
      <c r="LM22" s="7" t="str">
        <f t="shared" si="37"/>
        <v>Crediscotia</v>
      </c>
      <c r="LN22" s="7" t="str">
        <f t="shared" si="37"/>
        <v>Credinka</v>
      </c>
      <c r="LO22" s="7" t="str">
        <f t="shared" si="37"/>
        <v>Compartamos</v>
      </c>
      <c r="LP22" s="7" t="str">
        <f t="shared" si="38"/>
        <v>Caja Trujillo</v>
      </c>
      <c r="LQ22" s="7" t="str">
        <f t="shared" si="38"/>
        <v>Caja Sullana</v>
      </c>
      <c r="LR22" s="7" t="str">
        <f t="shared" si="38"/>
        <v>Caja Prymera</v>
      </c>
      <c r="LS22" s="7" t="str">
        <f t="shared" si="38"/>
        <v>Caja Piura</v>
      </c>
      <c r="LT22" s="7" t="str">
        <f t="shared" si="38"/>
        <v>Caja Ica</v>
      </c>
      <c r="LU22" s="7" t="str">
        <f t="shared" si="38"/>
        <v>Caja Cusco</v>
      </c>
      <c r="LV22" s="7" t="str">
        <f t="shared" si="38"/>
        <v>Caja Arequipa</v>
      </c>
      <c r="LW22" s="7" t="str">
        <f t="shared" si="38"/>
        <v>BCP</v>
      </c>
      <c r="LX22" s="7" t="str">
        <f t="shared" si="38"/>
        <v>BBVA Continental</v>
      </c>
      <c r="LY22" s="7" t="str">
        <f t="shared" si="38"/>
        <v>Banco GNB</v>
      </c>
      <c r="LZ22" s="7" t="str">
        <f t="shared" si="38"/>
        <v>Banco Financiero</v>
      </c>
      <c r="MA22" s="7" t="str">
        <f t="shared" si="38"/>
        <v>QAPAQ</v>
      </c>
      <c r="MB22" s="7" t="str">
        <f t="shared" si="38"/>
        <v>MIBANCO</v>
      </c>
      <c r="MC22" s="7" t="str">
        <f t="shared" si="38"/>
        <v>Interbank</v>
      </c>
      <c r="MD22" s="7" t="str">
        <f t="shared" si="38"/>
        <v>GMONEY</v>
      </c>
      <c r="ME22" s="7" t="str">
        <f t="shared" si="38"/>
        <v>Edpyme Solidaridad</v>
      </c>
      <c r="MF22" s="7" t="str">
        <f t="shared" si="39"/>
        <v>Edpyme Alternativa</v>
      </c>
      <c r="MG22" s="7" t="str">
        <f t="shared" si="39"/>
        <v>Edpyme Acceso</v>
      </c>
      <c r="MH22" s="7" t="str">
        <f t="shared" si="39"/>
        <v>Crediscotia</v>
      </c>
      <c r="MI22" s="7" t="str">
        <f t="shared" si="39"/>
        <v>Credinka</v>
      </c>
      <c r="MJ22" s="7" t="str">
        <f t="shared" si="39"/>
        <v>Compartamos</v>
      </c>
      <c r="MK22" s="7" t="str">
        <f t="shared" si="39"/>
        <v>Caja Trujillo</v>
      </c>
      <c r="ML22" s="7" t="str">
        <f t="shared" si="39"/>
        <v>Caja Sullana</v>
      </c>
      <c r="MM22" s="7" t="str">
        <f t="shared" si="39"/>
        <v>Caja Prymera</v>
      </c>
      <c r="MN22" s="7" t="str">
        <f t="shared" si="39"/>
        <v>Caja Piura</v>
      </c>
      <c r="MO22" s="7" t="str">
        <f t="shared" si="39"/>
        <v>Caja Ica</v>
      </c>
      <c r="MP22" s="7" t="str">
        <f t="shared" si="39"/>
        <v>Caja Cusco</v>
      </c>
      <c r="MQ22" s="7" t="str">
        <f t="shared" si="39"/>
        <v>Caja Arequipa</v>
      </c>
      <c r="MR22" s="7" t="str">
        <f t="shared" si="39"/>
        <v>BCP</v>
      </c>
      <c r="MS22" s="7" t="str">
        <f t="shared" si="39"/>
        <v>BBVA Continental</v>
      </c>
      <c r="MT22" s="7" t="str">
        <f t="shared" si="39"/>
        <v>Banco GNB</v>
      </c>
      <c r="MU22" s="7" t="str">
        <f t="shared" si="39"/>
        <v>Banco Financiero</v>
      </c>
      <c r="MV22" s="7" t="str">
        <f t="shared" si="40"/>
        <v>QAPAQ</v>
      </c>
      <c r="MW22" s="7" t="str">
        <f t="shared" si="40"/>
        <v>MIBANCO</v>
      </c>
      <c r="MX22" s="7" t="str">
        <f t="shared" si="40"/>
        <v>Interbank</v>
      </c>
      <c r="MY22" s="7" t="str">
        <f t="shared" si="40"/>
        <v>GMONEY</v>
      </c>
      <c r="MZ22" s="7" t="str">
        <f t="shared" si="40"/>
        <v>Edpyme Solidaridad</v>
      </c>
      <c r="NA22" s="7" t="str">
        <f t="shared" si="40"/>
        <v>Edpyme Alternativa</v>
      </c>
      <c r="NB22" s="7" t="str">
        <f t="shared" si="40"/>
        <v>Edpyme Acceso</v>
      </c>
      <c r="NC22" s="7" t="str">
        <f t="shared" si="40"/>
        <v>Crediscotia</v>
      </c>
      <c r="ND22" s="7" t="str">
        <f t="shared" si="40"/>
        <v>Credinka</v>
      </c>
      <c r="NE22" s="7" t="str">
        <f t="shared" si="40"/>
        <v>Compartamos</v>
      </c>
      <c r="NF22" s="7" t="str">
        <f t="shared" si="40"/>
        <v>Caja Trujillo</v>
      </c>
      <c r="NG22" s="7" t="str">
        <f t="shared" si="40"/>
        <v>Caja Sullana</v>
      </c>
      <c r="NH22" s="7" t="str">
        <f t="shared" si="40"/>
        <v>Caja Prymera</v>
      </c>
      <c r="NI22" s="7" t="str">
        <f t="shared" si="40"/>
        <v>Caja Piura</v>
      </c>
      <c r="NJ22" s="7" t="str">
        <f t="shared" si="40"/>
        <v>Caja Ica</v>
      </c>
      <c r="NK22" s="7" t="str">
        <f t="shared" si="40"/>
        <v>Caja Cusco</v>
      </c>
    </row>
    <row r="23" spans="1:375" s="7" customFormat="1" x14ac:dyDescent="0.25">
      <c r="A23" s="3">
        <v>15</v>
      </c>
      <c r="B23" s="7" t="s">
        <v>28</v>
      </c>
      <c r="C23" s="7" t="s">
        <v>27</v>
      </c>
      <c r="D23" s="7" t="s">
        <v>26</v>
      </c>
      <c r="E23" s="7" t="s">
        <v>25</v>
      </c>
      <c r="F23" s="7" t="s">
        <v>24</v>
      </c>
      <c r="G23" s="7" t="str">
        <f t="shared" si="41"/>
        <v>GMONEY</v>
      </c>
      <c r="H23" s="7" t="str">
        <f t="shared" si="41"/>
        <v>Edpyme Solidaridad</v>
      </c>
      <c r="I23" s="7" t="str">
        <f t="shared" si="41"/>
        <v>Edpyme Alternativa</v>
      </c>
      <c r="J23" s="7" t="str">
        <f t="shared" si="41"/>
        <v>Edpyme Acceso</v>
      </c>
      <c r="K23" s="7" t="str">
        <f t="shared" si="41"/>
        <v>Crediscotia</v>
      </c>
      <c r="L23" s="7" t="str">
        <f t="shared" si="41"/>
        <v>Credinka</v>
      </c>
      <c r="M23" s="7" t="str">
        <f t="shared" si="41"/>
        <v>Compartamos</v>
      </c>
      <c r="N23" s="7" t="str">
        <f t="shared" si="41"/>
        <v>Caja Trujillo</v>
      </c>
      <c r="O23" s="7" t="str">
        <f t="shared" si="41"/>
        <v>Caja Sullana</v>
      </c>
      <c r="P23" s="7" t="str">
        <f t="shared" si="41"/>
        <v>Caja Prymera</v>
      </c>
      <c r="Q23" s="7" t="str">
        <f t="shared" si="41"/>
        <v>Caja Piura</v>
      </c>
      <c r="R23" s="7" t="str">
        <f t="shared" si="41"/>
        <v>Caja Ica</v>
      </c>
      <c r="S23" s="7" t="str">
        <f t="shared" si="41"/>
        <v>Caja Cusco</v>
      </c>
      <c r="T23" s="7" t="str">
        <f t="shared" si="41"/>
        <v>Caja Arequipa</v>
      </c>
      <c r="U23" s="7" t="str">
        <f t="shared" si="41"/>
        <v>BCP</v>
      </c>
      <c r="V23" s="7" t="str">
        <f t="shared" si="41"/>
        <v>BBVA Continental</v>
      </c>
      <c r="W23" s="7" t="str">
        <f t="shared" si="18"/>
        <v>Banco GNB</v>
      </c>
      <c r="X23" s="7" t="str">
        <f t="shared" si="19"/>
        <v>Banco Financiero</v>
      </c>
      <c r="Y23" s="7" t="str">
        <f t="shared" si="19"/>
        <v>QAPAQ</v>
      </c>
      <c r="Z23" s="7" t="str">
        <f t="shared" si="19"/>
        <v>MIBANCO</v>
      </c>
      <c r="AA23" s="7" t="str">
        <f t="shared" si="19"/>
        <v>Interbank</v>
      </c>
      <c r="AB23" s="7" t="str">
        <f t="shared" si="19"/>
        <v>GMONEY</v>
      </c>
      <c r="AC23" s="7" t="str">
        <f t="shared" si="19"/>
        <v>Edpyme Solidaridad</v>
      </c>
      <c r="AD23" s="7" t="str">
        <f t="shared" si="19"/>
        <v>Edpyme Alternativa</v>
      </c>
      <c r="AE23" s="7" t="str">
        <f t="shared" si="19"/>
        <v>Edpyme Acceso</v>
      </c>
      <c r="AF23" s="7" t="str">
        <f t="shared" si="19"/>
        <v>Crediscotia</v>
      </c>
      <c r="AG23" s="7" t="str">
        <f t="shared" si="19"/>
        <v>Credinka</v>
      </c>
      <c r="AH23" s="7" t="str">
        <f t="shared" si="19"/>
        <v>Compartamos</v>
      </c>
      <c r="AI23" s="7" t="str">
        <f t="shared" si="19"/>
        <v>Caja Trujillo</v>
      </c>
      <c r="AJ23" s="7" t="str">
        <f t="shared" si="19"/>
        <v>Caja Sullana</v>
      </c>
      <c r="AK23" s="7" t="str">
        <f t="shared" si="19"/>
        <v>Caja Prymera</v>
      </c>
      <c r="AL23" s="7" t="str">
        <f t="shared" si="19"/>
        <v>Caja Piura</v>
      </c>
      <c r="AM23" s="7" t="str">
        <f t="shared" si="19"/>
        <v>Caja Ica</v>
      </c>
      <c r="AN23" s="7" t="str">
        <f t="shared" si="20"/>
        <v>Caja Cusco</v>
      </c>
      <c r="AO23" s="7" t="str">
        <f t="shared" si="20"/>
        <v>Caja Arequipa</v>
      </c>
      <c r="AP23" s="7" t="str">
        <f t="shared" si="20"/>
        <v>BCP</v>
      </c>
      <c r="AQ23" s="7" t="str">
        <f t="shared" si="20"/>
        <v>BBVA Continental</v>
      </c>
      <c r="AR23" s="7" t="str">
        <f t="shared" si="20"/>
        <v>Banco GNB</v>
      </c>
      <c r="AS23" s="7" t="str">
        <f t="shared" si="20"/>
        <v>Banco Financiero</v>
      </c>
      <c r="AT23" s="7" t="str">
        <f t="shared" si="20"/>
        <v>QAPAQ</v>
      </c>
      <c r="AU23" s="7" t="str">
        <f t="shared" si="20"/>
        <v>MIBANCO</v>
      </c>
      <c r="AV23" s="7" t="str">
        <f t="shared" si="20"/>
        <v>Interbank</v>
      </c>
      <c r="AW23" s="7" t="str">
        <f t="shared" si="20"/>
        <v>GMONEY</v>
      </c>
      <c r="AX23" s="7" t="str">
        <f t="shared" si="20"/>
        <v>Edpyme Solidaridad</v>
      </c>
      <c r="AY23" s="7" t="str">
        <f t="shared" si="20"/>
        <v>Edpyme Alternativa</v>
      </c>
      <c r="AZ23" s="7" t="str">
        <f t="shared" si="20"/>
        <v>Edpyme Acceso</v>
      </c>
      <c r="BA23" s="7" t="str">
        <f t="shared" si="20"/>
        <v>Crediscotia</v>
      </c>
      <c r="BB23" s="7" t="str">
        <f t="shared" si="20"/>
        <v>Credinka</v>
      </c>
      <c r="BC23" s="7" t="str">
        <f t="shared" si="20"/>
        <v>Compartamos</v>
      </c>
      <c r="BD23" s="7" t="str">
        <f t="shared" si="21"/>
        <v>Caja Trujillo</v>
      </c>
      <c r="BE23" s="7" t="str">
        <f t="shared" si="21"/>
        <v>Caja Sullana</v>
      </c>
      <c r="BF23" s="7" t="str">
        <f t="shared" si="21"/>
        <v>Caja Prymera</v>
      </c>
      <c r="BG23" s="7" t="str">
        <f t="shared" si="21"/>
        <v>Caja Piura</v>
      </c>
      <c r="BH23" s="7" t="str">
        <f t="shared" si="21"/>
        <v>Caja Ica</v>
      </c>
      <c r="BI23" s="7" t="str">
        <f t="shared" si="21"/>
        <v>Caja Cusco</v>
      </c>
      <c r="BJ23" s="7" t="str">
        <f t="shared" si="21"/>
        <v>Caja Arequipa</v>
      </c>
      <c r="BK23" s="7" t="str">
        <f t="shared" si="21"/>
        <v>BCP</v>
      </c>
      <c r="BL23" s="7" t="str">
        <f t="shared" si="21"/>
        <v>BBVA Continental</v>
      </c>
      <c r="BM23" s="7" t="str">
        <f t="shared" si="21"/>
        <v>Banco GNB</v>
      </c>
      <c r="BN23" s="7" t="str">
        <f t="shared" si="21"/>
        <v>Banco Financiero</v>
      </c>
      <c r="BO23" s="7" t="str">
        <f t="shared" si="21"/>
        <v>QAPAQ</v>
      </c>
      <c r="BP23" s="7" t="str">
        <f t="shared" si="21"/>
        <v>MIBANCO</v>
      </c>
      <c r="BQ23" s="7" t="str">
        <f t="shared" si="21"/>
        <v>Interbank</v>
      </c>
      <c r="BR23" s="7" t="str">
        <f t="shared" si="21"/>
        <v>GMONEY</v>
      </c>
      <c r="BS23" s="7" t="str">
        <f t="shared" si="21"/>
        <v>Edpyme Solidaridad</v>
      </c>
      <c r="BT23" s="7" t="str">
        <f t="shared" si="22"/>
        <v>Edpyme Alternativa</v>
      </c>
      <c r="BU23" s="7" t="str">
        <f t="shared" si="22"/>
        <v>Edpyme Acceso</v>
      </c>
      <c r="BV23" s="7" t="str">
        <f t="shared" si="22"/>
        <v>Crediscotia</v>
      </c>
      <c r="BW23" s="7" t="str">
        <f t="shared" si="22"/>
        <v>Credinka</v>
      </c>
      <c r="BX23" s="7" t="str">
        <f t="shared" si="22"/>
        <v>Compartamos</v>
      </c>
      <c r="BY23" s="7" t="str">
        <f t="shared" si="22"/>
        <v>Caja Trujillo</v>
      </c>
      <c r="BZ23" s="7" t="str">
        <f t="shared" si="22"/>
        <v>Caja Sullana</v>
      </c>
      <c r="CA23" s="7" t="str">
        <f t="shared" si="22"/>
        <v>Caja Prymera</v>
      </c>
      <c r="CB23" s="7" t="str">
        <f t="shared" si="22"/>
        <v>Caja Piura</v>
      </c>
      <c r="CC23" s="7" t="str">
        <f t="shared" si="22"/>
        <v>Caja Ica</v>
      </c>
      <c r="CD23" s="7" t="str">
        <f t="shared" si="22"/>
        <v>Caja Cusco</v>
      </c>
      <c r="CE23" s="7" t="str">
        <f t="shared" si="22"/>
        <v>Caja Arequipa</v>
      </c>
      <c r="CF23" s="7" t="str">
        <f t="shared" si="22"/>
        <v>BCP</v>
      </c>
      <c r="CG23" s="7" t="str">
        <f t="shared" si="22"/>
        <v>BBVA Continental</v>
      </c>
      <c r="CH23" s="7" t="str">
        <f t="shared" si="22"/>
        <v>Banco GNB</v>
      </c>
      <c r="CI23" s="7" t="str">
        <f t="shared" si="22"/>
        <v>Banco Financiero</v>
      </c>
      <c r="CJ23" s="7" t="str">
        <f t="shared" si="23"/>
        <v>QAPAQ</v>
      </c>
      <c r="CK23" s="7" t="str">
        <f t="shared" si="23"/>
        <v>MIBANCO</v>
      </c>
      <c r="CL23" s="7" t="str">
        <f t="shared" si="23"/>
        <v>Interbank</v>
      </c>
      <c r="CM23" s="7" t="str">
        <f t="shared" si="23"/>
        <v>GMONEY</v>
      </c>
      <c r="CN23" s="7" t="str">
        <f t="shared" si="23"/>
        <v>Edpyme Solidaridad</v>
      </c>
      <c r="CO23" s="7" t="str">
        <f t="shared" si="23"/>
        <v>Edpyme Alternativa</v>
      </c>
      <c r="CP23" s="7" t="str">
        <f t="shared" si="23"/>
        <v>Edpyme Acceso</v>
      </c>
      <c r="CQ23" s="7" t="str">
        <f t="shared" si="23"/>
        <v>Crediscotia</v>
      </c>
      <c r="CR23" s="7" t="str">
        <f t="shared" si="23"/>
        <v>Credinka</v>
      </c>
      <c r="CS23" s="7" t="str">
        <f t="shared" si="23"/>
        <v>Compartamos</v>
      </c>
      <c r="CT23" s="7" t="str">
        <f t="shared" si="23"/>
        <v>Caja Trujillo</v>
      </c>
      <c r="CU23" s="7" t="str">
        <f t="shared" si="23"/>
        <v>Caja Sullana</v>
      </c>
      <c r="CV23" s="7" t="str">
        <f t="shared" si="23"/>
        <v>Caja Prymera</v>
      </c>
      <c r="CW23" s="7" t="str">
        <f t="shared" si="23"/>
        <v>Caja Piura</v>
      </c>
      <c r="CX23" s="7" t="str">
        <f t="shared" si="23"/>
        <v>Caja Ica</v>
      </c>
      <c r="CY23" s="7" t="str">
        <f t="shared" si="23"/>
        <v>Caja Cusco</v>
      </c>
      <c r="CZ23" s="7" t="str">
        <f t="shared" si="24"/>
        <v>Caja Arequipa</v>
      </c>
      <c r="DA23" s="7" t="str">
        <f t="shared" si="24"/>
        <v>BCP</v>
      </c>
      <c r="DB23" s="7" t="str">
        <f t="shared" si="24"/>
        <v>BBVA Continental</v>
      </c>
      <c r="DC23" s="7" t="str">
        <f t="shared" si="24"/>
        <v>Banco GNB</v>
      </c>
      <c r="DD23" s="7" t="str">
        <f t="shared" si="24"/>
        <v>Banco Financiero</v>
      </c>
      <c r="DE23" s="7" t="str">
        <f t="shared" si="24"/>
        <v>QAPAQ</v>
      </c>
      <c r="DF23" s="7" t="str">
        <f t="shared" si="24"/>
        <v>MIBANCO</v>
      </c>
      <c r="DG23" s="7" t="str">
        <f t="shared" si="24"/>
        <v>Interbank</v>
      </c>
      <c r="DH23" s="7" t="str">
        <f t="shared" si="24"/>
        <v>GMONEY</v>
      </c>
      <c r="DI23" s="7" t="str">
        <f t="shared" si="24"/>
        <v>Edpyme Solidaridad</v>
      </c>
      <c r="DJ23" s="7" t="str">
        <f t="shared" si="24"/>
        <v>Edpyme Alternativa</v>
      </c>
      <c r="DK23" s="7" t="str">
        <f t="shared" si="24"/>
        <v>Edpyme Acceso</v>
      </c>
      <c r="DL23" s="7" t="str">
        <f t="shared" si="24"/>
        <v>Crediscotia</v>
      </c>
      <c r="DM23" s="7" t="str">
        <f t="shared" si="24"/>
        <v>Credinka</v>
      </c>
      <c r="DN23" s="7" t="str">
        <f t="shared" si="24"/>
        <v>Compartamos</v>
      </c>
      <c r="DO23" s="7" t="str">
        <f t="shared" si="24"/>
        <v>Caja Trujillo</v>
      </c>
      <c r="DP23" s="7" t="str">
        <f t="shared" si="25"/>
        <v>Caja Sullana</v>
      </c>
      <c r="DQ23" s="7" t="str">
        <f t="shared" si="25"/>
        <v>Caja Prymera</v>
      </c>
      <c r="DR23" s="7" t="str">
        <f t="shared" si="25"/>
        <v>Caja Piura</v>
      </c>
      <c r="DS23" s="7" t="str">
        <f t="shared" si="25"/>
        <v>Caja Ica</v>
      </c>
      <c r="DT23" s="7" t="str">
        <f t="shared" si="25"/>
        <v>Caja Cusco</v>
      </c>
      <c r="DU23" s="7" t="str">
        <f t="shared" si="25"/>
        <v>Caja Arequipa</v>
      </c>
      <c r="DV23" s="7" t="str">
        <f t="shared" si="25"/>
        <v>BCP</v>
      </c>
      <c r="DW23" s="7" t="str">
        <f t="shared" si="25"/>
        <v>BBVA Continental</v>
      </c>
      <c r="DX23" s="7" t="str">
        <f t="shared" si="25"/>
        <v>Banco GNB</v>
      </c>
      <c r="DY23" s="7" t="str">
        <f t="shared" si="25"/>
        <v>Banco Financiero</v>
      </c>
      <c r="DZ23" s="7" t="str">
        <f t="shared" si="25"/>
        <v>QAPAQ</v>
      </c>
      <c r="EA23" s="7" t="str">
        <f t="shared" si="25"/>
        <v>MIBANCO</v>
      </c>
      <c r="EB23" s="7" t="str">
        <f t="shared" si="25"/>
        <v>Interbank</v>
      </c>
      <c r="EC23" s="7" t="str">
        <f t="shared" si="25"/>
        <v>GMONEY</v>
      </c>
      <c r="ED23" s="7" t="str">
        <f t="shared" si="25"/>
        <v>Edpyme Solidaridad</v>
      </c>
      <c r="EE23" s="7" t="str">
        <f t="shared" si="25"/>
        <v>Edpyme Alternativa</v>
      </c>
      <c r="EF23" s="7" t="str">
        <f t="shared" si="26"/>
        <v>Edpyme Acceso</v>
      </c>
      <c r="EG23" s="7" t="str">
        <f t="shared" si="26"/>
        <v>Crediscotia</v>
      </c>
      <c r="EH23" s="7" t="str">
        <f t="shared" si="26"/>
        <v>Credinka</v>
      </c>
      <c r="EI23" s="7" t="str">
        <f t="shared" si="26"/>
        <v>Compartamos</v>
      </c>
      <c r="EJ23" s="7" t="str">
        <f t="shared" si="26"/>
        <v>Caja Trujillo</v>
      </c>
      <c r="EK23" s="7" t="str">
        <f t="shared" si="26"/>
        <v>Caja Sullana</v>
      </c>
      <c r="EL23" s="7" t="str">
        <f t="shared" si="26"/>
        <v>Caja Prymera</v>
      </c>
      <c r="EM23" s="7" t="str">
        <f t="shared" si="26"/>
        <v>Caja Piura</v>
      </c>
      <c r="EN23" s="7" t="str">
        <f t="shared" si="26"/>
        <v>Caja Ica</v>
      </c>
      <c r="EO23" s="7" t="str">
        <f t="shared" si="26"/>
        <v>Caja Cusco</v>
      </c>
      <c r="EP23" s="7" t="str">
        <f t="shared" si="26"/>
        <v>Caja Arequipa</v>
      </c>
      <c r="EQ23" s="7" t="str">
        <f t="shared" si="26"/>
        <v>BCP</v>
      </c>
      <c r="ER23" s="7" t="str">
        <f t="shared" si="26"/>
        <v>BBVA Continental</v>
      </c>
      <c r="ES23" s="7" t="str">
        <f t="shared" si="26"/>
        <v>Banco GNB</v>
      </c>
      <c r="ET23" s="7" t="str">
        <f t="shared" si="26"/>
        <v>Banco Financiero</v>
      </c>
      <c r="EU23" s="7" t="str">
        <f t="shared" si="26"/>
        <v>QAPAQ</v>
      </c>
      <c r="EV23" s="7" t="str">
        <f t="shared" si="27"/>
        <v>MIBANCO</v>
      </c>
      <c r="EW23" s="7" t="str">
        <f t="shared" si="27"/>
        <v>Interbank</v>
      </c>
      <c r="EX23" s="7" t="str">
        <f t="shared" si="27"/>
        <v>GMONEY</v>
      </c>
      <c r="EY23" s="7" t="str">
        <f t="shared" si="27"/>
        <v>Edpyme Solidaridad</v>
      </c>
      <c r="EZ23" s="7" t="str">
        <f t="shared" si="27"/>
        <v>Edpyme Alternativa</v>
      </c>
      <c r="FA23" s="7" t="str">
        <f t="shared" si="27"/>
        <v>Edpyme Acceso</v>
      </c>
      <c r="FB23" s="7" t="str">
        <f t="shared" si="27"/>
        <v>Crediscotia</v>
      </c>
      <c r="FC23" s="7" t="str">
        <f t="shared" si="27"/>
        <v>Credinka</v>
      </c>
      <c r="FD23" s="7" t="str">
        <f t="shared" si="27"/>
        <v>Compartamos</v>
      </c>
      <c r="FE23" s="7" t="str">
        <f t="shared" si="27"/>
        <v>Caja Trujillo</v>
      </c>
      <c r="FF23" s="7" t="str">
        <f t="shared" si="27"/>
        <v>Caja Sullana</v>
      </c>
      <c r="FG23" s="7" t="str">
        <f t="shared" si="27"/>
        <v>Caja Prymera</v>
      </c>
      <c r="FH23" s="7" t="str">
        <f t="shared" si="27"/>
        <v>Caja Piura</v>
      </c>
      <c r="FI23" s="7" t="str">
        <f t="shared" si="27"/>
        <v>Caja Ica</v>
      </c>
      <c r="FJ23" s="7" t="str">
        <f t="shared" si="27"/>
        <v>Caja Cusco</v>
      </c>
      <c r="FK23" s="7" t="str">
        <f t="shared" si="27"/>
        <v>Caja Arequipa</v>
      </c>
      <c r="FL23" s="7" t="str">
        <f t="shared" si="28"/>
        <v>BCP</v>
      </c>
      <c r="FM23" s="7" t="str">
        <f t="shared" si="28"/>
        <v>BBVA Continental</v>
      </c>
      <c r="FN23" s="7" t="str">
        <f t="shared" si="28"/>
        <v>Banco GNB</v>
      </c>
      <c r="FO23" s="7" t="str">
        <f t="shared" si="28"/>
        <v>Banco Financiero</v>
      </c>
      <c r="FP23" s="7" t="str">
        <f t="shared" si="28"/>
        <v>QAPAQ</v>
      </c>
      <c r="FQ23" s="7" t="str">
        <f t="shared" si="28"/>
        <v>MIBANCO</v>
      </c>
      <c r="FR23" s="7" t="str">
        <f t="shared" si="28"/>
        <v>Interbank</v>
      </c>
      <c r="FS23" s="7" t="str">
        <f t="shared" si="28"/>
        <v>GMONEY</v>
      </c>
      <c r="FT23" s="7" t="str">
        <f t="shared" si="28"/>
        <v>Edpyme Solidaridad</v>
      </c>
      <c r="FU23" s="7" t="str">
        <f t="shared" si="28"/>
        <v>Edpyme Alternativa</v>
      </c>
      <c r="FV23" s="7" t="str">
        <f t="shared" si="28"/>
        <v>Edpyme Acceso</v>
      </c>
      <c r="FW23" s="7" t="str">
        <f t="shared" si="28"/>
        <v>Crediscotia</v>
      </c>
      <c r="FX23" s="7" t="str">
        <f t="shared" si="28"/>
        <v>Credinka</v>
      </c>
      <c r="FY23" s="7" t="str">
        <f t="shared" si="28"/>
        <v>Compartamos</v>
      </c>
      <c r="FZ23" s="7" t="str">
        <f t="shared" si="28"/>
        <v>Caja Trujillo</v>
      </c>
      <c r="GA23" s="7" t="str">
        <f t="shared" si="28"/>
        <v>Caja Sullana</v>
      </c>
      <c r="GB23" s="7" t="str">
        <f t="shared" si="29"/>
        <v>Caja Prymera</v>
      </c>
      <c r="GC23" s="7" t="str">
        <f t="shared" si="29"/>
        <v>Caja Piura</v>
      </c>
      <c r="GD23" s="7" t="str">
        <f t="shared" si="29"/>
        <v>Caja Ica</v>
      </c>
      <c r="GE23" s="7" t="str">
        <f t="shared" si="29"/>
        <v>Caja Cusco</v>
      </c>
      <c r="GF23" s="7" t="str">
        <f t="shared" si="29"/>
        <v>Caja Arequipa</v>
      </c>
      <c r="GG23" s="7" t="str">
        <f t="shared" si="29"/>
        <v>BCP</v>
      </c>
      <c r="GH23" s="7" t="str">
        <f t="shared" si="29"/>
        <v>BBVA Continental</v>
      </c>
      <c r="GI23" s="7" t="str">
        <f t="shared" si="29"/>
        <v>Banco GNB</v>
      </c>
      <c r="GJ23" s="7" t="str">
        <f t="shared" si="29"/>
        <v>Banco Financiero</v>
      </c>
      <c r="GK23" s="7" t="str">
        <f t="shared" si="29"/>
        <v>QAPAQ</v>
      </c>
      <c r="GL23" s="7" t="str">
        <f t="shared" si="29"/>
        <v>MIBANCO</v>
      </c>
      <c r="GM23" s="7" t="str">
        <f t="shared" si="29"/>
        <v>Interbank</v>
      </c>
      <c r="GN23" s="7" t="str">
        <f t="shared" si="29"/>
        <v>GMONEY</v>
      </c>
      <c r="GO23" s="7" t="str">
        <f t="shared" si="29"/>
        <v>Edpyme Solidaridad</v>
      </c>
      <c r="GP23" s="7" t="str">
        <f t="shared" si="29"/>
        <v>Edpyme Alternativa</v>
      </c>
      <c r="GQ23" s="7" t="str">
        <f t="shared" si="29"/>
        <v>Edpyme Acceso</v>
      </c>
      <c r="GR23" s="7" t="str">
        <f t="shared" si="30"/>
        <v>Crediscotia</v>
      </c>
      <c r="GS23" s="7" t="str">
        <f t="shared" si="30"/>
        <v>Credinka</v>
      </c>
      <c r="GT23" s="7" t="str">
        <f t="shared" si="30"/>
        <v>Compartamos</v>
      </c>
      <c r="GU23" s="7" t="str">
        <f t="shared" si="30"/>
        <v>Caja Trujillo</v>
      </c>
      <c r="GV23" s="7" t="str">
        <f t="shared" si="30"/>
        <v>Caja Sullana</v>
      </c>
      <c r="GW23" s="7" t="str">
        <f t="shared" si="30"/>
        <v>Caja Prymera</v>
      </c>
      <c r="GX23" s="7" t="str">
        <f t="shared" si="30"/>
        <v>Caja Piura</v>
      </c>
      <c r="GY23" s="7" t="str">
        <f t="shared" si="30"/>
        <v>Caja Ica</v>
      </c>
      <c r="GZ23" s="7" t="str">
        <f t="shared" si="30"/>
        <v>Caja Cusco</v>
      </c>
      <c r="HA23" s="7" t="str">
        <f t="shared" si="30"/>
        <v>Caja Arequipa</v>
      </c>
      <c r="HB23" s="7" t="str">
        <f t="shared" si="30"/>
        <v>BCP</v>
      </c>
      <c r="HC23" s="7" t="str">
        <f t="shared" si="30"/>
        <v>BBVA Continental</v>
      </c>
      <c r="HD23" s="7" t="str">
        <f t="shared" si="30"/>
        <v>Banco GNB</v>
      </c>
      <c r="HE23" s="7" t="str">
        <f t="shared" si="30"/>
        <v>Banco Financiero</v>
      </c>
      <c r="HF23" s="7" t="str">
        <f t="shared" si="30"/>
        <v>QAPAQ</v>
      </c>
      <c r="HG23" s="7" t="str">
        <f t="shared" si="30"/>
        <v>MIBANCO</v>
      </c>
      <c r="HH23" s="7" t="str">
        <f t="shared" si="31"/>
        <v>Interbank</v>
      </c>
      <c r="HI23" s="7" t="str">
        <f t="shared" si="31"/>
        <v>GMONEY</v>
      </c>
      <c r="HJ23" s="7" t="str">
        <f t="shared" si="31"/>
        <v>Edpyme Solidaridad</v>
      </c>
      <c r="HK23" s="7" t="str">
        <f t="shared" si="31"/>
        <v>Edpyme Alternativa</v>
      </c>
      <c r="HL23" s="7" t="str">
        <f t="shared" si="31"/>
        <v>Edpyme Acceso</v>
      </c>
      <c r="HM23" s="7" t="str">
        <f t="shared" si="31"/>
        <v>Crediscotia</v>
      </c>
      <c r="HN23" s="7" t="str">
        <f t="shared" si="31"/>
        <v>Credinka</v>
      </c>
      <c r="HO23" s="7" t="str">
        <f t="shared" si="31"/>
        <v>Compartamos</v>
      </c>
      <c r="HP23" s="7" t="str">
        <f t="shared" si="31"/>
        <v>Caja Trujillo</v>
      </c>
      <c r="HQ23" s="7" t="str">
        <f t="shared" si="31"/>
        <v>Caja Sullana</v>
      </c>
      <c r="HR23" s="7" t="str">
        <f t="shared" si="31"/>
        <v>Caja Prymera</v>
      </c>
      <c r="HS23" s="7" t="str">
        <f t="shared" si="31"/>
        <v>Caja Piura</v>
      </c>
      <c r="HT23" s="7" t="str">
        <f t="shared" si="31"/>
        <v>Caja Ica</v>
      </c>
      <c r="HU23" s="7" t="str">
        <f t="shared" si="31"/>
        <v>Caja Cusco</v>
      </c>
      <c r="HV23" s="7" t="str">
        <f t="shared" si="31"/>
        <v>Caja Arequipa</v>
      </c>
      <c r="HW23" s="7" t="str">
        <f t="shared" si="31"/>
        <v>BCP</v>
      </c>
      <c r="HX23" s="7" t="str">
        <f t="shared" si="32"/>
        <v>BBVA Continental</v>
      </c>
      <c r="HY23" s="7" t="str">
        <f t="shared" si="32"/>
        <v>Banco GNB</v>
      </c>
      <c r="HZ23" s="7" t="str">
        <f t="shared" si="32"/>
        <v>Banco Financiero</v>
      </c>
      <c r="IA23" s="7" t="str">
        <f t="shared" si="32"/>
        <v>QAPAQ</v>
      </c>
      <c r="IB23" s="7" t="str">
        <f t="shared" si="32"/>
        <v>MIBANCO</v>
      </c>
      <c r="IC23" s="7" t="str">
        <f t="shared" si="32"/>
        <v>Interbank</v>
      </c>
      <c r="ID23" s="7" t="str">
        <f t="shared" si="32"/>
        <v>GMONEY</v>
      </c>
      <c r="IE23" s="7" t="str">
        <f t="shared" si="32"/>
        <v>Edpyme Solidaridad</v>
      </c>
      <c r="IF23" s="7" t="str">
        <f t="shared" si="32"/>
        <v>Edpyme Alternativa</v>
      </c>
      <c r="IG23" s="7" t="str">
        <f t="shared" si="32"/>
        <v>Edpyme Acceso</v>
      </c>
      <c r="IH23" s="7" t="str">
        <f t="shared" si="32"/>
        <v>Crediscotia</v>
      </c>
      <c r="II23" s="7" t="str">
        <f t="shared" si="32"/>
        <v>Credinka</v>
      </c>
      <c r="IJ23" s="7" t="str">
        <f t="shared" si="32"/>
        <v>Compartamos</v>
      </c>
      <c r="IK23" s="7" t="str">
        <f t="shared" si="32"/>
        <v>Caja Trujillo</v>
      </c>
      <c r="IL23" s="7" t="str">
        <f t="shared" si="32"/>
        <v>Caja Sullana</v>
      </c>
      <c r="IM23" s="7" t="str">
        <f t="shared" si="32"/>
        <v>Caja Prymera</v>
      </c>
      <c r="IN23" s="7" t="str">
        <f t="shared" si="33"/>
        <v>Caja Piura</v>
      </c>
      <c r="IO23" s="7" t="str">
        <f t="shared" si="33"/>
        <v>Caja Ica</v>
      </c>
      <c r="IP23" s="7" t="str">
        <f t="shared" si="33"/>
        <v>Caja Cusco</v>
      </c>
      <c r="IQ23" s="7" t="str">
        <f t="shared" si="33"/>
        <v>Caja Arequipa</v>
      </c>
      <c r="IR23" s="7" t="str">
        <f t="shared" si="33"/>
        <v>BCP</v>
      </c>
      <c r="IS23" s="7" t="str">
        <f t="shared" si="33"/>
        <v>BBVA Continental</v>
      </c>
      <c r="IT23" s="7" t="str">
        <f t="shared" si="33"/>
        <v>Banco GNB</v>
      </c>
      <c r="IU23" s="7" t="str">
        <f t="shared" si="33"/>
        <v>Banco Financiero</v>
      </c>
      <c r="IV23" s="7" t="str">
        <f t="shared" si="33"/>
        <v>QAPAQ</v>
      </c>
      <c r="IW23" s="7" t="str">
        <f t="shared" si="33"/>
        <v>MIBANCO</v>
      </c>
      <c r="IX23" s="7" t="str">
        <f t="shared" si="33"/>
        <v>Interbank</v>
      </c>
      <c r="IY23" s="7" t="str">
        <f t="shared" si="33"/>
        <v>GMONEY</v>
      </c>
      <c r="IZ23" s="7" t="str">
        <f t="shared" si="33"/>
        <v>Edpyme Solidaridad</v>
      </c>
      <c r="JA23" s="7" t="str">
        <f t="shared" si="33"/>
        <v>Edpyme Alternativa</v>
      </c>
      <c r="JB23" s="7" t="str">
        <f t="shared" si="33"/>
        <v>Edpyme Acceso</v>
      </c>
      <c r="JC23" s="7" t="str">
        <f t="shared" si="33"/>
        <v>Crediscotia</v>
      </c>
      <c r="JD23" s="7" t="str">
        <f t="shared" si="34"/>
        <v>Credinka</v>
      </c>
      <c r="JE23" s="7" t="str">
        <f t="shared" si="34"/>
        <v>Compartamos</v>
      </c>
      <c r="JF23" s="7" t="str">
        <f t="shared" si="34"/>
        <v>Caja Trujillo</v>
      </c>
      <c r="JG23" s="7" t="str">
        <f t="shared" si="34"/>
        <v>Caja Sullana</v>
      </c>
      <c r="JH23" s="7" t="str">
        <f t="shared" si="34"/>
        <v>Caja Prymera</v>
      </c>
      <c r="JI23" s="7" t="str">
        <f t="shared" si="34"/>
        <v>Caja Piura</v>
      </c>
      <c r="JJ23" s="7" t="str">
        <f t="shared" si="34"/>
        <v>Caja Ica</v>
      </c>
      <c r="JK23" s="7" t="str">
        <f t="shared" si="34"/>
        <v>Caja Cusco</v>
      </c>
      <c r="JL23" s="7" t="str">
        <f t="shared" si="34"/>
        <v>Caja Arequipa</v>
      </c>
      <c r="JM23" s="7" t="str">
        <f t="shared" si="34"/>
        <v>BCP</v>
      </c>
      <c r="JN23" s="7" t="str">
        <f t="shared" si="34"/>
        <v>BBVA Continental</v>
      </c>
      <c r="JO23" s="7" t="str">
        <f t="shared" si="34"/>
        <v>Banco GNB</v>
      </c>
      <c r="JP23" s="7" t="str">
        <f t="shared" si="34"/>
        <v>Banco Financiero</v>
      </c>
      <c r="JQ23" s="7" t="str">
        <f t="shared" si="34"/>
        <v>QAPAQ</v>
      </c>
      <c r="JR23" s="7" t="str">
        <f t="shared" si="34"/>
        <v>MIBANCO</v>
      </c>
      <c r="JS23" s="7" t="str">
        <f t="shared" si="34"/>
        <v>Interbank</v>
      </c>
      <c r="JT23" s="7" t="str">
        <f t="shared" si="35"/>
        <v>GMONEY</v>
      </c>
      <c r="JU23" s="7" t="str">
        <f t="shared" si="35"/>
        <v>Edpyme Solidaridad</v>
      </c>
      <c r="JV23" s="7" t="str">
        <f t="shared" si="35"/>
        <v>Edpyme Alternativa</v>
      </c>
      <c r="JW23" s="7" t="str">
        <f t="shared" si="35"/>
        <v>Edpyme Acceso</v>
      </c>
      <c r="JX23" s="7" t="str">
        <f t="shared" si="35"/>
        <v>Crediscotia</v>
      </c>
      <c r="JY23" s="7" t="str">
        <f t="shared" si="35"/>
        <v>Credinka</v>
      </c>
      <c r="JZ23" s="7" t="str">
        <f t="shared" si="35"/>
        <v>Compartamos</v>
      </c>
      <c r="KA23" s="7" t="str">
        <f t="shared" si="35"/>
        <v>Caja Trujillo</v>
      </c>
      <c r="KB23" s="7" t="str">
        <f t="shared" si="35"/>
        <v>Caja Sullana</v>
      </c>
      <c r="KC23" s="7" t="str">
        <f t="shared" si="35"/>
        <v>Caja Prymera</v>
      </c>
      <c r="KD23" s="7" t="str">
        <f t="shared" si="35"/>
        <v>Caja Piura</v>
      </c>
      <c r="KE23" s="7" t="str">
        <f t="shared" si="35"/>
        <v>Caja Ica</v>
      </c>
      <c r="KF23" s="7" t="str">
        <f t="shared" si="35"/>
        <v>Caja Cusco</v>
      </c>
      <c r="KG23" s="7" t="str">
        <f t="shared" si="35"/>
        <v>Caja Arequipa</v>
      </c>
      <c r="KH23" s="7" t="str">
        <f t="shared" si="35"/>
        <v>BCP</v>
      </c>
      <c r="KI23" s="7" t="str">
        <f t="shared" si="35"/>
        <v>BBVA Continental</v>
      </c>
      <c r="KJ23" s="7" t="str">
        <f t="shared" si="36"/>
        <v>Banco GNB</v>
      </c>
      <c r="KK23" s="7" t="str">
        <f t="shared" si="36"/>
        <v>Banco Financiero</v>
      </c>
      <c r="KL23" s="7" t="str">
        <f t="shared" si="36"/>
        <v>QAPAQ</v>
      </c>
      <c r="KM23" s="7" t="str">
        <f t="shared" si="36"/>
        <v>MIBANCO</v>
      </c>
      <c r="KN23" s="7" t="str">
        <f t="shared" si="36"/>
        <v>Interbank</v>
      </c>
      <c r="KO23" s="7" t="str">
        <f t="shared" si="36"/>
        <v>GMONEY</v>
      </c>
      <c r="KP23" s="7" t="str">
        <f t="shared" si="36"/>
        <v>Edpyme Solidaridad</v>
      </c>
      <c r="KQ23" s="7" t="str">
        <f t="shared" si="36"/>
        <v>Edpyme Alternativa</v>
      </c>
      <c r="KR23" s="7" t="str">
        <f t="shared" si="36"/>
        <v>Edpyme Acceso</v>
      </c>
      <c r="KS23" s="7" t="str">
        <f t="shared" si="36"/>
        <v>Crediscotia</v>
      </c>
      <c r="KT23" s="7" t="str">
        <f t="shared" si="36"/>
        <v>Credinka</v>
      </c>
      <c r="KU23" s="7" t="str">
        <f t="shared" si="36"/>
        <v>Compartamos</v>
      </c>
      <c r="KV23" s="7" t="str">
        <f t="shared" si="36"/>
        <v>Caja Trujillo</v>
      </c>
      <c r="KW23" s="7" t="str">
        <f t="shared" si="36"/>
        <v>Caja Sullana</v>
      </c>
      <c r="KX23" s="7" t="str">
        <f t="shared" si="36"/>
        <v>Caja Prymera</v>
      </c>
      <c r="KY23" s="7" t="str">
        <f t="shared" si="36"/>
        <v>Caja Piura</v>
      </c>
      <c r="KZ23" s="7" t="str">
        <f t="shared" si="37"/>
        <v>Caja Ica</v>
      </c>
      <c r="LA23" s="7" t="str">
        <f t="shared" si="37"/>
        <v>Caja Cusco</v>
      </c>
      <c r="LB23" s="7" t="str">
        <f t="shared" si="37"/>
        <v>Caja Arequipa</v>
      </c>
      <c r="LC23" s="7" t="str">
        <f t="shared" si="37"/>
        <v>BCP</v>
      </c>
      <c r="LD23" s="7" t="str">
        <f t="shared" si="37"/>
        <v>BBVA Continental</v>
      </c>
      <c r="LE23" s="7" t="str">
        <f t="shared" si="37"/>
        <v>Banco GNB</v>
      </c>
      <c r="LF23" s="7" t="str">
        <f t="shared" si="37"/>
        <v>Banco Financiero</v>
      </c>
      <c r="LG23" s="7" t="str">
        <f t="shared" si="37"/>
        <v>QAPAQ</v>
      </c>
      <c r="LH23" s="7" t="str">
        <f t="shared" si="37"/>
        <v>MIBANCO</v>
      </c>
      <c r="LI23" s="7" t="str">
        <f t="shared" si="37"/>
        <v>Interbank</v>
      </c>
      <c r="LJ23" s="7" t="str">
        <f t="shared" si="37"/>
        <v>GMONEY</v>
      </c>
      <c r="LK23" s="7" t="str">
        <f t="shared" si="37"/>
        <v>Edpyme Solidaridad</v>
      </c>
      <c r="LL23" s="7" t="str">
        <f t="shared" si="37"/>
        <v>Edpyme Alternativa</v>
      </c>
      <c r="LM23" s="7" t="str">
        <f t="shared" si="37"/>
        <v>Edpyme Acceso</v>
      </c>
      <c r="LN23" s="7" t="str">
        <f t="shared" si="37"/>
        <v>Crediscotia</v>
      </c>
      <c r="LO23" s="7" t="str">
        <f t="shared" si="37"/>
        <v>Credinka</v>
      </c>
      <c r="LP23" s="7" t="str">
        <f t="shared" si="38"/>
        <v>Compartamos</v>
      </c>
      <c r="LQ23" s="7" t="str">
        <f t="shared" si="38"/>
        <v>Caja Trujillo</v>
      </c>
      <c r="LR23" s="7" t="str">
        <f t="shared" si="38"/>
        <v>Caja Sullana</v>
      </c>
      <c r="LS23" s="7" t="str">
        <f t="shared" si="38"/>
        <v>Caja Prymera</v>
      </c>
      <c r="LT23" s="7" t="str">
        <f t="shared" si="38"/>
        <v>Caja Piura</v>
      </c>
      <c r="LU23" s="7" t="str">
        <f t="shared" si="38"/>
        <v>Caja Ica</v>
      </c>
      <c r="LV23" s="7" t="str">
        <f t="shared" si="38"/>
        <v>Caja Cusco</v>
      </c>
      <c r="LW23" s="7" t="str">
        <f t="shared" si="38"/>
        <v>Caja Arequipa</v>
      </c>
      <c r="LX23" s="7" t="str">
        <f t="shared" si="38"/>
        <v>BCP</v>
      </c>
      <c r="LY23" s="7" t="str">
        <f t="shared" si="38"/>
        <v>BBVA Continental</v>
      </c>
      <c r="LZ23" s="7" t="str">
        <f t="shared" si="38"/>
        <v>Banco GNB</v>
      </c>
      <c r="MA23" s="7" t="str">
        <f t="shared" si="38"/>
        <v>Banco Financiero</v>
      </c>
      <c r="MB23" s="7" t="str">
        <f t="shared" si="38"/>
        <v>QAPAQ</v>
      </c>
      <c r="MC23" s="7" t="str">
        <f t="shared" si="38"/>
        <v>MIBANCO</v>
      </c>
      <c r="MD23" s="7" t="str">
        <f t="shared" si="38"/>
        <v>Interbank</v>
      </c>
      <c r="ME23" s="7" t="str">
        <f t="shared" si="38"/>
        <v>GMONEY</v>
      </c>
      <c r="MF23" s="7" t="str">
        <f t="shared" si="39"/>
        <v>Edpyme Solidaridad</v>
      </c>
      <c r="MG23" s="7" t="str">
        <f t="shared" si="39"/>
        <v>Edpyme Alternativa</v>
      </c>
      <c r="MH23" s="7" t="str">
        <f t="shared" si="39"/>
        <v>Edpyme Acceso</v>
      </c>
      <c r="MI23" s="7" t="str">
        <f t="shared" si="39"/>
        <v>Crediscotia</v>
      </c>
      <c r="MJ23" s="7" t="str">
        <f t="shared" si="39"/>
        <v>Credinka</v>
      </c>
      <c r="MK23" s="7" t="str">
        <f t="shared" si="39"/>
        <v>Compartamos</v>
      </c>
      <c r="ML23" s="7" t="str">
        <f t="shared" si="39"/>
        <v>Caja Trujillo</v>
      </c>
      <c r="MM23" s="7" t="str">
        <f t="shared" si="39"/>
        <v>Caja Sullana</v>
      </c>
      <c r="MN23" s="7" t="str">
        <f t="shared" si="39"/>
        <v>Caja Prymera</v>
      </c>
      <c r="MO23" s="7" t="str">
        <f t="shared" si="39"/>
        <v>Caja Piura</v>
      </c>
      <c r="MP23" s="7" t="str">
        <f t="shared" si="39"/>
        <v>Caja Ica</v>
      </c>
      <c r="MQ23" s="7" t="str">
        <f t="shared" si="39"/>
        <v>Caja Cusco</v>
      </c>
      <c r="MR23" s="7" t="str">
        <f t="shared" si="39"/>
        <v>Caja Arequipa</v>
      </c>
      <c r="MS23" s="7" t="str">
        <f t="shared" si="39"/>
        <v>BCP</v>
      </c>
      <c r="MT23" s="7" t="str">
        <f t="shared" si="39"/>
        <v>BBVA Continental</v>
      </c>
      <c r="MU23" s="7" t="str">
        <f t="shared" si="39"/>
        <v>Banco GNB</v>
      </c>
      <c r="MV23" s="7" t="str">
        <f t="shared" si="40"/>
        <v>Banco Financiero</v>
      </c>
      <c r="MW23" s="7" t="str">
        <f t="shared" si="40"/>
        <v>QAPAQ</v>
      </c>
      <c r="MX23" s="7" t="str">
        <f t="shared" si="40"/>
        <v>MIBANCO</v>
      </c>
      <c r="MY23" s="7" t="str">
        <f t="shared" si="40"/>
        <v>Interbank</v>
      </c>
      <c r="MZ23" s="7" t="str">
        <f t="shared" si="40"/>
        <v>GMONEY</v>
      </c>
      <c r="NA23" s="7" t="str">
        <f t="shared" si="40"/>
        <v>Edpyme Solidaridad</v>
      </c>
      <c r="NB23" s="7" t="str">
        <f t="shared" si="40"/>
        <v>Edpyme Alternativa</v>
      </c>
      <c r="NC23" s="7" t="str">
        <f t="shared" si="40"/>
        <v>Edpyme Acceso</v>
      </c>
      <c r="ND23" s="7" t="str">
        <f t="shared" si="40"/>
        <v>Crediscotia</v>
      </c>
      <c r="NE23" s="7" t="str">
        <f t="shared" si="40"/>
        <v>Credinka</v>
      </c>
      <c r="NF23" s="7" t="str">
        <f t="shared" si="40"/>
        <v>Compartamos</v>
      </c>
      <c r="NG23" s="7" t="str">
        <f t="shared" si="40"/>
        <v>Caja Trujillo</v>
      </c>
      <c r="NH23" s="7" t="str">
        <f t="shared" si="40"/>
        <v>Caja Sullana</v>
      </c>
      <c r="NI23" s="7" t="str">
        <f t="shared" si="40"/>
        <v>Caja Prymera</v>
      </c>
      <c r="NJ23" s="7" t="str">
        <f t="shared" si="40"/>
        <v>Caja Piura</v>
      </c>
      <c r="NK23" s="7" t="str">
        <f t="shared" si="40"/>
        <v>Caja Ica</v>
      </c>
    </row>
    <row r="24" spans="1:375" s="9" customFormat="1" x14ac:dyDescent="0.25">
      <c r="A24" s="8">
        <v>16</v>
      </c>
      <c r="B24" s="9" t="s">
        <v>29</v>
      </c>
      <c r="C24" s="9" t="s">
        <v>28</v>
      </c>
      <c r="D24" s="9" t="s">
        <v>27</v>
      </c>
      <c r="E24" s="9" t="s">
        <v>26</v>
      </c>
      <c r="F24" s="9" t="s">
        <v>25</v>
      </c>
      <c r="G24" s="9" t="str">
        <f t="shared" si="41"/>
        <v>Interbank</v>
      </c>
      <c r="H24" s="9" t="str">
        <f t="shared" si="41"/>
        <v>GMONEY</v>
      </c>
      <c r="I24" s="9" t="str">
        <f t="shared" si="41"/>
        <v>Edpyme Solidaridad</v>
      </c>
      <c r="J24" s="9" t="str">
        <f t="shared" si="41"/>
        <v>Edpyme Alternativa</v>
      </c>
      <c r="K24" s="9" t="str">
        <f t="shared" si="41"/>
        <v>Edpyme Acceso</v>
      </c>
      <c r="L24" s="9" t="str">
        <f t="shared" si="41"/>
        <v>Crediscotia</v>
      </c>
      <c r="M24" s="9" t="str">
        <f t="shared" si="41"/>
        <v>Credinka</v>
      </c>
      <c r="N24" s="9" t="str">
        <f t="shared" si="41"/>
        <v>Compartamos</v>
      </c>
      <c r="O24" s="9" t="str">
        <f t="shared" si="41"/>
        <v>Caja Trujillo</v>
      </c>
      <c r="P24" s="9" t="str">
        <f t="shared" si="41"/>
        <v>Caja Sullana</v>
      </c>
      <c r="Q24" s="9" t="str">
        <f t="shared" si="41"/>
        <v>Caja Prymera</v>
      </c>
      <c r="R24" s="9" t="str">
        <f t="shared" si="41"/>
        <v>Caja Piura</v>
      </c>
      <c r="S24" s="9" t="str">
        <f t="shared" si="41"/>
        <v>Caja Ica</v>
      </c>
      <c r="T24" s="9" t="str">
        <f t="shared" si="41"/>
        <v>Caja Cusco</v>
      </c>
      <c r="U24" s="9" t="str">
        <f t="shared" si="41"/>
        <v>Caja Arequipa</v>
      </c>
      <c r="V24" s="9" t="str">
        <f t="shared" si="41"/>
        <v>BCP</v>
      </c>
      <c r="W24" s="9" t="str">
        <f t="shared" si="18"/>
        <v>BBVA Continental</v>
      </c>
      <c r="X24" s="9" t="str">
        <f t="shared" si="19"/>
        <v>Banco GNB</v>
      </c>
      <c r="Y24" s="9" t="str">
        <f t="shared" si="19"/>
        <v>Banco Financiero</v>
      </c>
      <c r="Z24" s="9" t="str">
        <f t="shared" si="19"/>
        <v>QAPAQ</v>
      </c>
      <c r="AA24" s="9" t="str">
        <f t="shared" si="19"/>
        <v>MIBANCO</v>
      </c>
      <c r="AB24" s="9" t="str">
        <f t="shared" si="19"/>
        <v>Interbank</v>
      </c>
      <c r="AC24" s="9" t="str">
        <f t="shared" si="19"/>
        <v>GMONEY</v>
      </c>
      <c r="AD24" s="9" t="str">
        <f t="shared" si="19"/>
        <v>Edpyme Solidaridad</v>
      </c>
      <c r="AE24" s="9" t="str">
        <f t="shared" si="19"/>
        <v>Edpyme Alternativa</v>
      </c>
      <c r="AF24" s="9" t="str">
        <f t="shared" si="19"/>
        <v>Edpyme Acceso</v>
      </c>
      <c r="AG24" s="9" t="str">
        <f t="shared" si="19"/>
        <v>Crediscotia</v>
      </c>
      <c r="AH24" s="9" t="str">
        <f t="shared" si="19"/>
        <v>Credinka</v>
      </c>
      <c r="AI24" s="9" t="str">
        <f t="shared" si="19"/>
        <v>Compartamos</v>
      </c>
      <c r="AJ24" s="9" t="str">
        <f t="shared" si="19"/>
        <v>Caja Trujillo</v>
      </c>
      <c r="AK24" s="9" t="str">
        <f t="shared" si="19"/>
        <v>Caja Sullana</v>
      </c>
      <c r="AL24" s="9" t="str">
        <f t="shared" si="19"/>
        <v>Caja Prymera</v>
      </c>
      <c r="AM24" s="9" t="str">
        <f t="shared" si="19"/>
        <v>Caja Piura</v>
      </c>
      <c r="AN24" s="9" t="str">
        <f t="shared" si="20"/>
        <v>Caja Ica</v>
      </c>
      <c r="AO24" s="9" t="str">
        <f t="shared" si="20"/>
        <v>Caja Cusco</v>
      </c>
      <c r="AP24" s="9" t="str">
        <f t="shared" si="20"/>
        <v>Caja Arequipa</v>
      </c>
      <c r="AQ24" s="9" t="str">
        <f t="shared" si="20"/>
        <v>BCP</v>
      </c>
      <c r="AR24" s="9" t="str">
        <f t="shared" si="20"/>
        <v>BBVA Continental</v>
      </c>
      <c r="AS24" s="9" t="str">
        <f t="shared" si="20"/>
        <v>Banco GNB</v>
      </c>
      <c r="AT24" s="9" t="str">
        <f t="shared" si="20"/>
        <v>Banco Financiero</v>
      </c>
      <c r="AU24" s="9" t="str">
        <f t="shared" si="20"/>
        <v>QAPAQ</v>
      </c>
      <c r="AV24" s="9" t="str">
        <f t="shared" si="20"/>
        <v>MIBANCO</v>
      </c>
      <c r="AW24" s="9" t="str">
        <f t="shared" si="20"/>
        <v>Interbank</v>
      </c>
      <c r="AX24" s="9" t="str">
        <f t="shared" si="20"/>
        <v>GMONEY</v>
      </c>
      <c r="AY24" s="9" t="str">
        <f t="shared" si="20"/>
        <v>Edpyme Solidaridad</v>
      </c>
      <c r="AZ24" s="9" t="str">
        <f t="shared" si="20"/>
        <v>Edpyme Alternativa</v>
      </c>
      <c r="BA24" s="9" t="str">
        <f t="shared" si="20"/>
        <v>Edpyme Acceso</v>
      </c>
      <c r="BB24" s="9" t="str">
        <f t="shared" si="20"/>
        <v>Crediscotia</v>
      </c>
      <c r="BC24" s="9" t="str">
        <f t="shared" si="20"/>
        <v>Credinka</v>
      </c>
      <c r="BD24" s="9" t="str">
        <f t="shared" si="21"/>
        <v>Compartamos</v>
      </c>
      <c r="BE24" s="9" t="str">
        <f t="shared" si="21"/>
        <v>Caja Trujillo</v>
      </c>
      <c r="BF24" s="9" t="str">
        <f t="shared" si="21"/>
        <v>Caja Sullana</v>
      </c>
      <c r="BG24" s="9" t="str">
        <f t="shared" si="21"/>
        <v>Caja Prymera</v>
      </c>
      <c r="BH24" s="9" t="str">
        <f t="shared" si="21"/>
        <v>Caja Piura</v>
      </c>
      <c r="BI24" s="9" t="str">
        <f t="shared" si="21"/>
        <v>Caja Ica</v>
      </c>
      <c r="BJ24" s="9" t="str">
        <f t="shared" si="21"/>
        <v>Caja Cusco</v>
      </c>
      <c r="BK24" s="9" t="str">
        <f t="shared" si="21"/>
        <v>Caja Arequipa</v>
      </c>
      <c r="BL24" s="9" t="str">
        <f t="shared" si="21"/>
        <v>BCP</v>
      </c>
      <c r="BM24" s="9" t="str">
        <f t="shared" si="21"/>
        <v>BBVA Continental</v>
      </c>
      <c r="BN24" s="9" t="str">
        <f t="shared" si="21"/>
        <v>Banco GNB</v>
      </c>
      <c r="BO24" s="9" t="str">
        <f t="shared" si="21"/>
        <v>Banco Financiero</v>
      </c>
      <c r="BP24" s="9" t="str">
        <f t="shared" si="21"/>
        <v>QAPAQ</v>
      </c>
      <c r="BQ24" s="9" t="str">
        <f t="shared" si="21"/>
        <v>MIBANCO</v>
      </c>
      <c r="BR24" s="9" t="str">
        <f t="shared" si="21"/>
        <v>Interbank</v>
      </c>
      <c r="BS24" s="9" t="str">
        <f t="shared" si="21"/>
        <v>GMONEY</v>
      </c>
      <c r="BT24" s="9" t="str">
        <f t="shared" si="22"/>
        <v>Edpyme Solidaridad</v>
      </c>
      <c r="BU24" s="9" t="str">
        <f t="shared" si="22"/>
        <v>Edpyme Alternativa</v>
      </c>
      <c r="BV24" s="9" t="str">
        <f t="shared" si="22"/>
        <v>Edpyme Acceso</v>
      </c>
      <c r="BW24" s="9" t="str">
        <f t="shared" si="22"/>
        <v>Crediscotia</v>
      </c>
      <c r="BX24" s="9" t="str">
        <f t="shared" si="22"/>
        <v>Credinka</v>
      </c>
      <c r="BY24" s="9" t="str">
        <f t="shared" si="22"/>
        <v>Compartamos</v>
      </c>
      <c r="BZ24" s="9" t="str">
        <f t="shared" si="22"/>
        <v>Caja Trujillo</v>
      </c>
      <c r="CA24" s="9" t="str">
        <f t="shared" si="22"/>
        <v>Caja Sullana</v>
      </c>
      <c r="CB24" s="9" t="str">
        <f t="shared" si="22"/>
        <v>Caja Prymera</v>
      </c>
      <c r="CC24" s="9" t="str">
        <f t="shared" si="22"/>
        <v>Caja Piura</v>
      </c>
      <c r="CD24" s="9" t="str">
        <f t="shared" si="22"/>
        <v>Caja Ica</v>
      </c>
      <c r="CE24" s="9" t="str">
        <f t="shared" si="22"/>
        <v>Caja Cusco</v>
      </c>
      <c r="CF24" s="9" t="str">
        <f t="shared" si="22"/>
        <v>Caja Arequipa</v>
      </c>
      <c r="CG24" s="9" t="str">
        <f t="shared" si="22"/>
        <v>BCP</v>
      </c>
      <c r="CH24" s="9" t="str">
        <f t="shared" si="22"/>
        <v>BBVA Continental</v>
      </c>
      <c r="CI24" s="9" t="str">
        <f t="shared" si="22"/>
        <v>Banco GNB</v>
      </c>
      <c r="CJ24" s="9" t="str">
        <f t="shared" si="23"/>
        <v>Banco Financiero</v>
      </c>
      <c r="CK24" s="9" t="str">
        <f t="shared" si="23"/>
        <v>QAPAQ</v>
      </c>
      <c r="CL24" s="9" t="str">
        <f t="shared" si="23"/>
        <v>MIBANCO</v>
      </c>
      <c r="CM24" s="9" t="str">
        <f t="shared" si="23"/>
        <v>Interbank</v>
      </c>
      <c r="CN24" s="9" t="str">
        <f t="shared" si="23"/>
        <v>GMONEY</v>
      </c>
      <c r="CO24" s="9" t="str">
        <f t="shared" si="23"/>
        <v>Edpyme Solidaridad</v>
      </c>
      <c r="CP24" s="9" t="str">
        <f t="shared" si="23"/>
        <v>Edpyme Alternativa</v>
      </c>
      <c r="CQ24" s="9" t="str">
        <f t="shared" si="23"/>
        <v>Edpyme Acceso</v>
      </c>
      <c r="CR24" s="9" t="str">
        <f t="shared" si="23"/>
        <v>Crediscotia</v>
      </c>
      <c r="CS24" s="9" t="str">
        <f t="shared" si="23"/>
        <v>Credinka</v>
      </c>
      <c r="CT24" s="9" t="str">
        <f t="shared" si="23"/>
        <v>Compartamos</v>
      </c>
      <c r="CU24" s="9" t="str">
        <f t="shared" si="23"/>
        <v>Caja Trujillo</v>
      </c>
      <c r="CV24" s="9" t="str">
        <f t="shared" si="23"/>
        <v>Caja Sullana</v>
      </c>
      <c r="CW24" s="9" t="str">
        <f t="shared" si="23"/>
        <v>Caja Prymera</v>
      </c>
      <c r="CX24" s="9" t="str">
        <f t="shared" si="23"/>
        <v>Caja Piura</v>
      </c>
      <c r="CY24" s="9" t="str">
        <f t="shared" si="23"/>
        <v>Caja Ica</v>
      </c>
      <c r="CZ24" s="9" t="str">
        <f t="shared" si="24"/>
        <v>Caja Cusco</v>
      </c>
      <c r="DA24" s="9" t="str">
        <f t="shared" si="24"/>
        <v>Caja Arequipa</v>
      </c>
      <c r="DB24" s="9" t="str">
        <f t="shared" si="24"/>
        <v>BCP</v>
      </c>
      <c r="DC24" s="9" t="str">
        <f t="shared" si="24"/>
        <v>BBVA Continental</v>
      </c>
      <c r="DD24" s="9" t="str">
        <f t="shared" si="24"/>
        <v>Banco GNB</v>
      </c>
      <c r="DE24" s="9" t="str">
        <f t="shared" si="24"/>
        <v>Banco Financiero</v>
      </c>
      <c r="DF24" s="9" t="str">
        <f t="shared" si="24"/>
        <v>QAPAQ</v>
      </c>
      <c r="DG24" s="9" t="str">
        <f t="shared" si="24"/>
        <v>MIBANCO</v>
      </c>
      <c r="DH24" s="9" t="str">
        <f t="shared" si="24"/>
        <v>Interbank</v>
      </c>
      <c r="DI24" s="9" t="str">
        <f t="shared" si="24"/>
        <v>GMONEY</v>
      </c>
      <c r="DJ24" s="9" t="str">
        <f t="shared" si="24"/>
        <v>Edpyme Solidaridad</v>
      </c>
      <c r="DK24" s="9" t="str">
        <f t="shared" si="24"/>
        <v>Edpyme Alternativa</v>
      </c>
      <c r="DL24" s="9" t="str">
        <f t="shared" si="24"/>
        <v>Edpyme Acceso</v>
      </c>
      <c r="DM24" s="9" t="str">
        <f t="shared" si="24"/>
        <v>Crediscotia</v>
      </c>
      <c r="DN24" s="9" t="str">
        <f t="shared" si="24"/>
        <v>Credinka</v>
      </c>
      <c r="DO24" s="9" t="str">
        <f t="shared" si="24"/>
        <v>Compartamos</v>
      </c>
      <c r="DP24" s="9" t="str">
        <f t="shared" si="25"/>
        <v>Caja Trujillo</v>
      </c>
      <c r="DQ24" s="9" t="str">
        <f t="shared" si="25"/>
        <v>Caja Sullana</v>
      </c>
      <c r="DR24" s="9" t="str">
        <f t="shared" si="25"/>
        <v>Caja Prymera</v>
      </c>
      <c r="DS24" s="9" t="str">
        <f t="shared" si="25"/>
        <v>Caja Piura</v>
      </c>
      <c r="DT24" s="9" t="str">
        <f t="shared" si="25"/>
        <v>Caja Ica</v>
      </c>
      <c r="DU24" s="9" t="str">
        <f t="shared" si="25"/>
        <v>Caja Cusco</v>
      </c>
      <c r="DV24" s="9" t="str">
        <f t="shared" si="25"/>
        <v>Caja Arequipa</v>
      </c>
      <c r="DW24" s="9" t="str">
        <f t="shared" si="25"/>
        <v>BCP</v>
      </c>
      <c r="DX24" s="9" t="str">
        <f t="shared" si="25"/>
        <v>BBVA Continental</v>
      </c>
      <c r="DY24" s="9" t="str">
        <f t="shared" si="25"/>
        <v>Banco GNB</v>
      </c>
      <c r="DZ24" s="9" t="str">
        <f t="shared" si="25"/>
        <v>Banco Financiero</v>
      </c>
      <c r="EA24" s="9" t="str">
        <f t="shared" si="25"/>
        <v>QAPAQ</v>
      </c>
      <c r="EB24" s="9" t="str">
        <f t="shared" si="25"/>
        <v>MIBANCO</v>
      </c>
      <c r="EC24" s="9" t="str">
        <f t="shared" si="25"/>
        <v>Interbank</v>
      </c>
      <c r="ED24" s="9" t="str">
        <f t="shared" si="25"/>
        <v>GMONEY</v>
      </c>
      <c r="EE24" s="9" t="str">
        <f t="shared" si="25"/>
        <v>Edpyme Solidaridad</v>
      </c>
      <c r="EF24" s="9" t="str">
        <f t="shared" si="26"/>
        <v>Edpyme Alternativa</v>
      </c>
      <c r="EG24" s="9" t="str">
        <f t="shared" si="26"/>
        <v>Edpyme Acceso</v>
      </c>
      <c r="EH24" s="9" t="str">
        <f t="shared" si="26"/>
        <v>Crediscotia</v>
      </c>
      <c r="EI24" s="9" t="str">
        <f t="shared" si="26"/>
        <v>Credinka</v>
      </c>
      <c r="EJ24" s="9" t="str">
        <f t="shared" si="26"/>
        <v>Compartamos</v>
      </c>
      <c r="EK24" s="9" t="str">
        <f t="shared" si="26"/>
        <v>Caja Trujillo</v>
      </c>
      <c r="EL24" s="9" t="str">
        <f t="shared" si="26"/>
        <v>Caja Sullana</v>
      </c>
      <c r="EM24" s="9" t="str">
        <f t="shared" si="26"/>
        <v>Caja Prymera</v>
      </c>
      <c r="EN24" s="9" t="str">
        <f t="shared" si="26"/>
        <v>Caja Piura</v>
      </c>
      <c r="EO24" s="9" t="str">
        <f t="shared" si="26"/>
        <v>Caja Ica</v>
      </c>
      <c r="EP24" s="9" t="str">
        <f t="shared" si="26"/>
        <v>Caja Cusco</v>
      </c>
      <c r="EQ24" s="9" t="str">
        <f t="shared" si="26"/>
        <v>Caja Arequipa</v>
      </c>
      <c r="ER24" s="9" t="str">
        <f t="shared" si="26"/>
        <v>BCP</v>
      </c>
      <c r="ES24" s="9" t="str">
        <f t="shared" si="26"/>
        <v>BBVA Continental</v>
      </c>
      <c r="ET24" s="9" t="str">
        <f t="shared" si="26"/>
        <v>Banco GNB</v>
      </c>
      <c r="EU24" s="9" t="str">
        <f t="shared" si="26"/>
        <v>Banco Financiero</v>
      </c>
      <c r="EV24" s="9" t="str">
        <f t="shared" si="27"/>
        <v>QAPAQ</v>
      </c>
      <c r="EW24" s="9" t="str">
        <f t="shared" si="27"/>
        <v>MIBANCO</v>
      </c>
      <c r="EX24" s="9" t="str">
        <f t="shared" si="27"/>
        <v>Interbank</v>
      </c>
      <c r="EY24" s="9" t="str">
        <f t="shared" si="27"/>
        <v>GMONEY</v>
      </c>
      <c r="EZ24" s="9" t="str">
        <f t="shared" si="27"/>
        <v>Edpyme Solidaridad</v>
      </c>
      <c r="FA24" s="9" t="str">
        <f t="shared" si="27"/>
        <v>Edpyme Alternativa</v>
      </c>
      <c r="FB24" s="9" t="str">
        <f t="shared" si="27"/>
        <v>Edpyme Acceso</v>
      </c>
      <c r="FC24" s="9" t="str">
        <f t="shared" si="27"/>
        <v>Crediscotia</v>
      </c>
      <c r="FD24" s="9" t="str">
        <f t="shared" si="27"/>
        <v>Credinka</v>
      </c>
      <c r="FE24" s="9" t="str">
        <f t="shared" si="27"/>
        <v>Compartamos</v>
      </c>
      <c r="FF24" s="9" t="str">
        <f t="shared" si="27"/>
        <v>Caja Trujillo</v>
      </c>
      <c r="FG24" s="9" t="str">
        <f t="shared" si="27"/>
        <v>Caja Sullana</v>
      </c>
      <c r="FH24" s="9" t="str">
        <f t="shared" si="27"/>
        <v>Caja Prymera</v>
      </c>
      <c r="FI24" s="9" t="str">
        <f t="shared" si="27"/>
        <v>Caja Piura</v>
      </c>
      <c r="FJ24" s="9" t="str">
        <f t="shared" si="27"/>
        <v>Caja Ica</v>
      </c>
      <c r="FK24" s="9" t="str">
        <f t="shared" si="27"/>
        <v>Caja Cusco</v>
      </c>
      <c r="FL24" s="9" t="str">
        <f t="shared" si="28"/>
        <v>Caja Arequipa</v>
      </c>
      <c r="FM24" s="9" t="str">
        <f t="shared" si="28"/>
        <v>BCP</v>
      </c>
      <c r="FN24" s="9" t="str">
        <f t="shared" si="28"/>
        <v>BBVA Continental</v>
      </c>
      <c r="FO24" s="9" t="str">
        <f t="shared" si="28"/>
        <v>Banco GNB</v>
      </c>
      <c r="FP24" s="9" t="str">
        <f t="shared" si="28"/>
        <v>Banco Financiero</v>
      </c>
      <c r="FQ24" s="9" t="str">
        <f t="shared" si="28"/>
        <v>QAPAQ</v>
      </c>
      <c r="FR24" s="9" t="str">
        <f t="shared" si="28"/>
        <v>MIBANCO</v>
      </c>
      <c r="FS24" s="9" t="str">
        <f t="shared" si="28"/>
        <v>Interbank</v>
      </c>
      <c r="FT24" s="9" t="str">
        <f t="shared" si="28"/>
        <v>GMONEY</v>
      </c>
      <c r="FU24" s="9" t="str">
        <f t="shared" si="28"/>
        <v>Edpyme Solidaridad</v>
      </c>
      <c r="FV24" s="9" t="str">
        <f t="shared" si="28"/>
        <v>Edpyme Alternativa</v>
      </c>
      <c r="FW24" s="9" t="str">
        <f t="shared" si="28"/>
        <v>Edpyme Acceso</v>
      </c>
      <c r="FX24" s="9" t="str">
        <f t="shared" si="28"/>
        <v>Crediscotia</v>
      </c>
      <c r="FY24" s="9" t="str">
        <f t="shared" si="28"/>
        <v>Credinka</v>
      </c>
      <c r="FZ24" s="9" t="str">
        <f t="shared" si="28"/>
        <v>Compartamos</v>
      </c>
      <c r="GA24" s="9" t="str">
        <f t="shared" si="28"/>
        <v>Caja Trujillo</v>
      </c>
      <c r="GB24" s="9" t="str">
        <f t="shared" si="29"/>
        <v>Caja Sullana</v>
      </c>
      <c r="GC24" s="9" t="str">
        <f t="shared" si="29"/>
        <v>Caja Prymera</v>
      </c>
      <c r="GD24" s="9" t="str">
        <f t="shared" si="29"/>
        <v>Caja Piura</v>
      </c>
      <c r="GE24" s="9" t="str">
        <f t="shared" si="29"/>
        <v>Caja Ica</v>
      </c>
      <c r="GF24" s="9" t="str">
        <f t="shared" si="29"/>
        <v>Caja Cusco</v>
      </c>
      <c r="GG24" s="9" t="str">
        <f t="shared" si="29"/>
        <v>Caja Arequipa</v>
      </c>
      <c r="GH24" s="9" t="str">
        <f t="shared" si="29"/>
        <v>BCP</v>
      </c>
      <c r="GI24" s="9" t="str">
        <f t="shared" si="29"/>
        <v>BBVA Continental</v>
      </c>
      <c r="GJ24" s="9" t="str">
        <f t="shared" si="29"/>
        <v>Banco GNB</v>
      </c>
      <c r="GK24" s="9" t="str">
        <f t="shared" si="29"/>
        <v>Banco Financiero</v>
      </c>
      <c r="GL24" s="9" t="str">
        <f t="shared" si="29"/>
        <v>QAPAQ</v>
      </c>
      <c r="GM24" s="9" t="str">
        <f t="shared" si="29"/>
        <v>MIBANCO</v>
      </c>
      <c r="GN24" s="9" t="str">
        <f t="shared" si="29"/>
        <v>Interbank</v>
      </c>
      <c r="GO24" s="9" t="str">
        <f t="shared" si="29"/>
        <v>GMONEY</v>
      </c>
      <c r="GP24" s="9" t="str">
        <f t="shared" si="29"/>
        <v>Edpyme Solidaridad</v>
      </c>
      <c r="GQ24" s="9" t="str">
        <f t="shared" si="29"/>
        <v>Edpyme Alternativa</v>
      </c>
      <c r="GR24" s="9" t="str">
        <f t="shared" si="30"/>
        <v>Edpyme Acceso</v>
      </c>
      <c r="GS24" s="9" t="str">
        <f t="shared" si="30"/>
        <v>Crediscotia</v>
      </c>
      <c r="GT24" s="9" t="str">
        <f t="shared" si="30"/>
        <v>Credinka</v>
      </c>
      <c r="GU24" s="9" t="str">
        <f t="shared" si="30"/>
        <v>Compartamos</v>
      </c>
      <c r="GV24" s="9" t="str">
        <f t="shared" si="30"/>
        <v>Caja Trujillo</v>
      </c>
      <c r="GW24" s="9" t="str">
        <f t="shared" si="30"/>
        <v>Caja Sullana</v>
      </c>
      <c r="GX24" s="9" t="str">
        <f t="shared" si="30"/>
        <v>Caja Prymera</v>
      </c>
      <c r="GY24" s="9" t="str">
        <f t="shared" si="30"/>
        <v>Caja Piura</v>
      </c>
      <c r="GZ24" s="9" t="str">
        <f t="shared" si="30"/>
        <v>Caja Ica</v>
      </c>
      <c r="HA24" s="9" t="str">
        <f t="shared" si="30"/>
        <v>Caja Cusco</v>
      </c>
      <c r="HB24" s="9" t="str">
        <f t="shared" si="30"/>
        <v>Caja Arequipa</v>
      </c>
      <c r="HC24" s="9" t="str">
        <f t="shared" si="30"/>
        <v>BCP</v>
      </c>
      <c r="HD24" s="9" t="str">
        <f t="shared" si="30"/>
        <v>BBVA Continental</v>
      </c>
      <c r="HE24" s="9" t="str">
        <f t="shared" si="30"/>
        <v>Banco GNB</v>
      </c>
      <c r="HF24" s="9" t="str">
        <f t="shared" si="30"/>
        <v>Banco Financiero</v>
      </c>
      <c r="HG24" s="9" t="str">
        <f t="shared" si="30"/>
        <v>QAPAQ</v>
      </c>
      <c r="HH24" s="9" t="str">
        <f t="shared" si="31"/>
        <v>MIBANCO</v>
      </c>
      <c r="HI24" s="9" t="str">
        <f t="shared" si="31"/>
        <v>Interbank</v>
      </c>
      <c r="HJ24" s="9" t="str">
        <f t="shared" si="31"/>
        <v>GMONEY</v>
      </c>
      <c r="HK24" s="9" t="str">
        <f t="shared" si="31"/>
        <v>Edpyme Solidaridad</v>
      </c>
      <c r="HL24" s="9" t="str">
        <f t="shared" si="31"/>
        <v>Edpyme Alternativa</v>
      </c>
      <c r="HM24" s="9" t="str">
        <f t="shared" si="31"/>
        <v>Edpyme Acceso</v>
      </c>
      <c r="HN24" s="9" t="str">
        <f t="shared" si="31"/>
        <v>Crediscotia</v>
      </c>
      <c r="HO24" s="9" t="str">
        <f t="shared" si="31"/>
        <v>Credinka</v>
      </c>
      <c r="HP24" s="9" t="str">
        <f t="shared" si="31"/>
        <v>Compartamos</v>
      </c>
      <c r="HQ24" s="9" t="str">
        <f t="shared" si="31"/>
        <v>Caja Trujillo</v>
      </c>
      <c r="HR24" s="9" t="str">
        <f t="shared" si="31"/>
        <v>Caja Sullana</v>
      </c>
      <c r="HS24" s="9" t="str">
        <f t="shared" si="31"/>
        <v>Caja Prymera</v>
      </c>
      <c r="HT24" s="9" t="str">
        <f t="shared" si="31"/>
        <v>Caja Piura</v>
      </c>
      <c r="HU24" s="9" t="str">
        <f t="shared" si="31"/>
        <v>Caja Ica</v>
      </c>
      <c r="HV24" s="9" t="str">
        <f t="shared" si="31"/>
        <v>Caja Cusco</v>
      </c>
      <c r="HW24" s="9" t="str">
        <f t="shared" si="31"/>
        <v>Caja Arequipa</v>
      </c>
      <c r="HX24" s="9" t="str">
        <f t="shared" si="32"/>
        <v>BCP</v>
      </c>
      <c r="HY24" s="9" t="str">
        <f t="shared" si="32"/>
        <v>BBVA Continental</v>
      </c>
      <c r="HZ24" s="9" t="str">
        <f t="shared" si="32"/>
        <v>Banco GNB</v>
      </c>
      <c r="IA24" s="9" t="str">
        <f t="shared" si="32"/>
        <v>Banco Financiero</v>
      </c>
      <c r="IB24" s="9" t="str">
        <f t="shared" si="32"/>
        <v>QAPAQ</v>
      </c>
      <c r="IC24" s="9" t="str">
        <f t="shared" si="32"/>
        <v>MIBANCO</v>
      </c>
      <c r="ID24" s="9" t="str">
        <f t="shared" si="32"/>
        <v>Interbank</v>
      </c>
      <c r="IE24" s="9" t="str">
        <f t="shared" si="32"/>
        <v>GMONEY</v>
      </c>
      <c r="IF24" s="9" t="str">
        <f t="shared" si="32"/>
        <v>Edpyme Solidaridad</v>
      </c>
      <c r="IG24" s="9" t="str">
        <f t="shared" si="32"/>
        <v>Edpyme Alternativa</v>
      </c>
      <c r="IH24" s="9" t="str">
        <f t="shared" si="32"/>
        <v>Edpyme Acceso</v>
      </c>
      <c r="II24" s="9" t="str">
        <f t="shared" si="32"/>
        <v>Crediscotia</v>
      </c>
      <c r="IJ24" s="9" t="str">
        <f t="shared" si="32"/>
        <v>Credinka</v>
      </c>
      <c r="IK24" s="9" t="str">
        <f t="shared" si="32"/>
        <v>Compartamos</v>
      </c>
      <c r="IL24" s="9" t="str">
        <f t="shared" si="32"/>
        <v>Caja Trujillo</v>
      </c>
      <c r="IM24" s="9" t="str">
        <f t="shared" si="32"/>
        <v>Caja Sullana</v>
      </c>
      <c r="IN24" s="9" t="str">
        <f t="shared" si="33"/>
        <v>Caja Prymera</v>
      </c>
      <c r="IO24" s="9" t="str">
        <f t="shared" si="33"/>
        <v>Caja Piura</v>
      </c>
      <c r="IP24" s="9" t="str">
        <f t="shared" si="33"/>
        <v>Caja Ica</v>
      </c>
      <c r="IQ24" s="9" t="str">
        <f t="shared" si="33"/>
        <v>Caja Cusco</v>
      </c>
      <c r="IR24" s="9" t="str">
        <f t="shared" si="33"/>
        <v>Caja Arequipa</v>
      </c>
      <c r="IS24" s="9" t="str">
        <f t="shared" si="33"/>
        <v>BCP</v>
      </c>
      <c r="IT24" s="9" t="str">
        <f t="shared" si="33"/>
        <v>BBVA Continental</v>
      </c>
      <c r="IU24" s="9" t="str">
        <f t="shared" si="33"/>
        <v>Banco GNB</v>
      </c>
      <c r="IV24" s="9" t="str">
        <f t="shared" si="33"/>
        <v>Banco Financiero</v>
      </c>
      <c r="IW24" s="9" t="str">
        <f t="shared" si="33"/>
        <v>QAPAQ</v>
      </c>
      <c r="IX24" s="9" t="str">
        <f t="shared" si="33"/>
        <v>MIBANCO</v>
      </c>
      <c r="IY24" s="9" t="str">
        <f t="shared" si="33"/>
        <v>Interbank</v>
      </c>
      <c r="IZ24" s="9" t="str">
        <f t="shared" si="33"/>
        <v>GMONEY</v>
      </c>
      <c r="JA24" s="9" t="str">
        <f t="shared" si="33"/>
        <v>Edpyme Solidaridad</v>
      </c>
      <c r="JB24" s="9" t="str">
        <f t="shared" si="33"/>
        <v>Edpyme Alternativa</v>
      </c>
      <c r="JC24" s="9" t="str">
        <f t="shared" si="33"/>
        <v>Edpyme Acceso</v>
      </c>
      <c r="JD24" s="9" t="str">
        <f t="shared" si="34"/>
        <v>Crediscotia</v>
      </c>
      <c r="JE24" s="9" t="str">
        <f t="shared" si="34"/>
        <v>Credinka</v>
      </c>
      <c r="JF24" s="9" t="str">
        <f t="shared" si="34"/>
        <v>Compartamos</v>
      </c>
      <c r="JG24" s="9" t="str">
        <f t="shared" si="34"/>
        <v>Caja Trujillo</v>
      </c>
      <c r="JH24" s="9" t="str">
        <f t="shared" si="34"/>
        <v>Caja Sullana</v>
      </c>
      <c r="JI24" s="9" t="str">
        <f t="shared" si="34"/>
        <v>Caja Prymera</v>
      </c>
      <c r="JJ24" s="9" t="str">
        <f t="shared" si="34"/>
        <v>Caja Piura</v>
      </c>
      <c r="JK24" s="9" t="str">
        <f t="shared" si="34"/>
        <v>Caja Ica</v>
      </c>
      <c r="JL24" s="9" t="str">
        <f t="shared" si="34"/>
        <v>Caja Cusco</v>
      </c>
      <c r="JM24" s="9" t="str">
        <f t="shared" si="34"/>
        <v>Caja Arequipa</v>
      </c>
      <c r="JN24" s="9" t="str">
        <f t="shared" si="34"/>
        <v>BCP</v>
      </c>
      <c r="JO24" s="9" t="str">
        <f t="shared" si="34"/>
        <v>BBVA Continental</v>
      </c>
      <c r="JP24" s="9" t="str">
        <f t="shared" si="34"/>
        <v>Banco GNB</v>
      </c>
      <c r="JQ24" s="9" t="str">
        <f t="shared" si="34"/>
        <v>Banco Financiero</v>
      </c>
      <c r="JR24" s="9" t="str">
        <f t="shared" si="34"/>
        <v>QAPAQ</v>
      </c>
      <c r="JS24" s="9" t="str">
        <f t="shared" si="34"/>
        <v>MIBANCO</v>
      </c>
      <c r="JT24" s="9" t="str">
        <f t="shared" si="35"/>
        <v>Interbank</v>
      </c>
      <c r="JU24" s="9" t="str">
        <f t="shared" si="35"/>
        <v>GMONEY</v>
      </c>
      <c r="JV24" s="9" t="str">
        <f t="shared" si="35"/>
        <v>Edpyme Solidaridad</v>
      </c>
      <c r="JW24" s="9" t="str">
        <f t="shared" si="35"/>
        <v>Edpyme Alternativa</v>
      </c>
      <c r="JX24" s="9" t="str">
        <f t="shared" si="35"/>
        <v>Edpyme Acceso</v>
      </c>
      <c r="JY24" s="9" t="str">
        <f t="shared" si="35"/>
        <v>Crediscotia</v>
      </c>
      <c r="JZ24" s="9" t="str">
        <f t="shared" si="35"/>
        <v>Credinka</v>
      </c>
      <c r="KA24" s="9" t="str">
        <f t="shared" si="35"/>
        <v>Compartamos</v>
      </c>
      <c r="KB24" s="9" t="str">
        <f t="shared" si="35"/>
        <v>Caja Trujillo</v>
      </c>
      <c r="KC24" s="9" t="str">
        <f t="shared" si="35"/>
        <v>Caja Sullana</v>
      </c>
      <c r="KD24" s="9" t="str">
        <f t="shared" si="35"/>
        <v>Caja Prymera</v>
      </c>
      <c r="KE24" s="9" t="str">
        <f t="shared" si="35"/>
        <v>Caja Piura</v>
      </c>
      <c r="KF24" s="9" t="str">
        <f t="shared" si="35"/>
        <v>Caja Ica</v>
      </c>
      <c r="KG24" s="9" t="str">
        <f t="shared" si="35"/>
        <v>Caja Cusco</v>
      </c>
      <c r="KH24" s="9" t="str">
        <f t="shared" si="35"/>
        <v>Caja Arequipa</v>
      </c>
      <c r="KI24" s="9" t="str">
        <f t="shared" si="35"/>
        <v>BCP</v>
      </c>
      <c r="KJ24" s="9" t="str">
        <f t="shared" si="36"/>
        <v>BBVA Continental</v>
      </c>
      <c r="KK24" s="9" t="str">
        <f t="shared" si="36"/>
        <v>Banco GNB</v>
      </c>
      <c r="KL24" s="9" t="str">
        <f t="shared" si="36"/>
        <v>Banco Financiero</v>
      </c>
      <c r="KM24" s="9" t="str">
        <f t="shared" si="36"/>
        <v>QAPAQ</v>
      </c>
      <c r="KN24" s="9" t="str">
        <f t="shared" si="36"/>
        <v>MIBANCO</v>
      </c>
      <c r="KO24" s="9" t="str">
        <f t="shared" si="36"/>
        <v>Interbank</v>
      </c>
      <c r="KP24" s="9" t="str">
        <f t="shared" si="36"/>
        <v>GMONEY</v>
      </c>
      <c r="KQ24" s="9" t="str">
        <f t="shared" si="36"/>
        <v>Edpyme Solidaridad</v>
      </c>
      <c r="KR24" s="9" t="str">
        <f t="shared" si="36"/>
        <v>Edpyme Alternativa</v>
      </c>
      <c r="KS24" s="9" t="str">
        <f t="shared" si="36"/>
        <v>Edpyme Acceso</v>
      </c>
      <c r="KT24" s="9" t="str">
        <f t="shared" si="36"/>
        <v>Crediscotia</v>
      </c>
      <c r="KU24" s="9" t="str">
        <f t="shared" si="36"/>
        <v>Credinka</v>
      </c>
      <c r="KV24" s="9" t="str">
        <f t="shared" si="36"/>
        <v>Compartamos</v>
      </c>
      <c r="KW24" s="9" t="str">
        <f t="shared" si="36"/>
        <v>Caja Trujillo</v>
      </c>
      <c r="KX24" s="9" t="str">
        <f t="shared" si="36"/>
        <v>Caja Sullana</v>
      </c>
      <c r="KY24" s="9" t="str">
        <f t="shared" si="36"/>
        <v>Caja Prymera</v>
      </c>
      <c r="KZ24" s="9" t="str">
        <f t="shared" si="37"/>
        <v>Caja Piura</v>
      </c>
      <c r="LA24" s="9" t="str">
        <f t="shared" si="37"/>
        <v>Caja Ica</v>
      </c>
      <c r="LB24" s="9" t="str">
        <f t="shared" si="37"/>
        <v>Caja Cusco</v>
      </c>
      <c r="LC24" s="9" t="str">
        <f t="shared" si="37"/>
        <v>Caja Arequipa</v>
      </c>
      <c r="LD24" s="9" t="str">
        <f t="shared" si="37"/>
        <v>BCP</v>
      </c>
      <c r="LE24" s="9" t="str">
        <f t="shared" si="37"/>
        <v>BBVA Continental</v>
      </c>
      <c r="LF24" s="9" t="str">
        <f t="shared" si="37"/>
        <v>Banco GNB</v>
      </c>
      <c r="LG24" s="9" t="str">
        <f t="shared" si="37"/>
        <v>Banco Financiero</v>
      </c>
      <c r="LH24" s="9" t="str">
        <f t="shared" si="37"/>
        <v>QAPAQ</v>
      </c>
      <c r="LI24" s="9" t="str">
        <f t="shared" si="37"/>
        <v>MIBANCO</v>
      </c>
      <c r="LJ24" s="9" t="str">
        <f t="shared" si="37"/>
        <v>Interbank</v>
      </c>
      <c r="LK24" s="9" t="str">
        <f t="shared" si="37"/>
        <v>GMONEY</v>
      </c>
      <c r="LL24" s="9" t="str">
        <f t="shared" si="37"/>
        <v>Edpyme Solidaridad</v>
      </c>
      <c r="LM24" s="9" t="str">
        <f t="shared" si="37"/>
        <v>Edpyme Alternativa</v>
      </c>
      <c r="LN24" s="9" t="str">
        <f t="shared" si="37"/>
        <v>Edpyme Acceso</v>
      </c>
      <c r="LO24" s="9" t="str">
        <f t="shared" si="37"/>
        <v>Crediscotia</v>
      </c>
      <c r="LP24" s="9" t="str">
        <f t="shared" si="38"/>
        <v>Credinka</v>
      </c>
      <c r="LQ24" s="9" t="str">
        <f t="shared" si="38"/>
        <v>Compartamos</v>
      </c>
      <c r="LR24" s="9" t="str">
        <f t="shared" si="38"/>
        <v>Caja Trujillo</v>
      </c>
      <c r="LS24" s="9" t="str">
        <f t="shared" si="38"/>
        <v>Caja Sullana</v>
      </c>
      <c r="LT24" s="9" t="str">
        <f t="shared" si="38"/>
        <v>Caja Prymera</v>
      </c>
      <c r="LU24" s="9" t="str">
        <f t="shared" si="38"/>
        <v>Caja Piura</v>
      </c>
      <c r="LV24" s="9" t="str">
        <f t="shared" si="38"/>
        <v>Caja Ica</v>
      </c>
      <c r="LW24" s="9" t="str">
        <f t="shared" si="38"/>
        <v>Caja Cusco</v>
      </c>
      <c r="LX24" s="9" t="str">
        <f t="shared" si="38"/>
        <v>Caja Arequipa</v>
      </c>
      <c r="LY24" s="9" t="str">
        <f t="shared" si="38"/>
        <v>BCP</v>
      </c>
      <c r="LZ24" s="9" t="str">
        <f t="shared" si="38"/>
        <v>BBVA Continental</v>
      </c>
      <c r="MA24" s="9" t="str">
        <f t="shared" si="38"/>
        <v>Banco GNB</v>
      </c>
      <c r="MB24" s="9" t="str">
        <f t="shared" si="38"/>
        <v>Banco Financiero</v>
      </c>
      <c r="MC24" s="9" t="str">
        <f t="shared" si="38"/>
        <v>QAPAQ</v>
      </c>
      <c r="MD24" s="9" t="str">
        <f t="shared" si="38"/>
        <v>MIBANCO</v>
      </c>
      <c r="ME24" s="9" t="str">
        <f t="shared" si="38"/>
        <v>Interbank</v>
      </c>
      <c r="MF24" s="9" t="str">
        <f t="shared" si="39"/>
        <v>GMONEY</v>
      </c>
      <c r="MG24" s="9" t="str">
        <f t="shared" si="39"/>
        <v>Edpyme Solidaridad</v>
      </c>
      <c r="MH24" s="9" t="str">
        <f t="shared" si="39"/>
        <v>Edpyme Alternativa</v>
      </c>
      <c r="MI24" s="9" t="str">
        <f t="shared" si="39"/>
        <v>Edpyme Acceso</v>
      </c>
      <c r="MJ24" s="9" t="str">
        <f t="shared" si="39"/>
        <v>Crediscotia</v>
      </c>
      <c r="MK24" s="9" t="str">
        <f t="shared" si="39"/>
        <v>Credinka</v>
      </c>
      <c r="ML24" s="9" t="str">
        <f t="shared" si="39"/>
        <v>Compartamos</v>
      </c>
      <c r="MM24" s="9" t="str">
        <f t="shared" si="39"/>
        <v>Caja Trujillo</v>
      </c>
      <c r="MN24" s="9" t="str">
        <f t="shared" si="39"/>
        <v>Caja Sullana</v>
      </c>
      <c r="MO24" s="9" t="str">
        <f t="shared" si="39"/>
        <v>Caja Prymera</v>
      </c>
      <c r="MP24" s="9" t="str">
        <f t="shared" si="39"/>
        <v>Caja Piura</v>
      </c>
      <c r="MQ24" s="9" t="str">
        <f t="shared" si="39"/>
        <v>Caja Ica</v>
      </c>
      <c r="MR24" s="9" t="str">
        <f t="shared" si="39"/>
        <v>Caja Cusco</v>
      </c>
      <c r="MS24" s="9" t="str">
        <f t="shared" si="39"/>
        <v>Caja Arequipa</v>
      </c>
      <c r="MT24" s="9" t="str">
        <f t="shared" si="39"/>
        <v>BCP</v>
      </c>
      <c r="MU24" s="9" t="str">
        <f t="shared" si="39"/>
        <v>BBVA Continental</v>
      </c>
      <c r="MV24" s="9" t="str">
        <f t="shared" si="40"/>
        <v>Banco GNB</v>
      </c>
      <c r="MW24" s="9" t="str">
        <f t="shared" si="40"/>
        <v>Banco Financiero</v>
      </c>
      <c r="MX24" s="9" t="str">
        <f t="shared" si="40"/>
        <v>QAPAQ</v>
      </c>
      <c r="MY24" s="9" t="str">
        <f t="shared" si="40"/>
        <v>MIBANCO</v>
      </c>
      <c r="MZ24" s="9" t="str">
        <f t="shared" si="40"/>
        <v>Interbank</v>
      </c>
      <c r="NA24" s="9" t="str">
        <f t="shared" si="40"/>
        <v>GMONEY</v>
      </c>
      <c r="NB24" s="9" t="str">
        <f t="shared" si="40"/>
        <v>Edpyme Solidaridad</v>
      </c>
      <c r="NC24" s="9" t="str">
        <f t="shared" si="40"/>
        <v>Edpyme Alternativa</v>
      </c>
      <c r="ND24" s="9" t="str">
        <f t="shared" si="40"/>
        <v>Edpyme Acceso</v>
      </c>
      <c r="NE24" s="9" t="str">
        <f t="shared" si="40"/>
        <v>Crediscotia</v>
      </c>
      <c r="NF24" s="9" t="str">
        <f t="shared" si="40"/>
        <v>Credinka</v>
      </c>
      <c r="NG24" s="9" t="str">
        <f t="shared" si="40"/>
        <v>Compartamos</v>
      </c>
      <c r="NH24" s="9" t="str">
        <f t="shared" si="40"/>
        <v>Caja Trujillo</v>
      </c>
      <c r="NI24" s="9" t="str">
        <f t="shared" si="40"/>
        <v>Caja Sullana</v>
      </c>
      <c r="NJ24" s="9" t="str">
        <f t="shared" si="40"/>
        <v>Caja Prymera</v>
      </c>
      <c r="NK24" s="9" t="str">
        <f t="shared" si="40"/>
        <v>Caja Piura</v>
      </c>
    </row>
    <row r="25" spans="1:375" s="9" customFormat="1" x14ac:dyDescent="0.25">
      <c r="A25" s="8">
        <v>17</v>
      </c>
      <c r="B25" s="9" t="s">
        <v>30</v>
      </c>
      <c r="C25" s="9" t="s">
        <v>29</v>
      </c>
      <c r="D25" s="9" t="s">
        <v>28</v>
      </c>
      <c r="E25" s="9" t="s">
        <v>27</v>
      </c>
      <c r="F25" s="9" t="s">
        <v>26</v>
      </c>
      <c r="G25" s="9" t="str">
        <f t="shared" si="41"/>
        <v>MIBANCO</v>
      </c>
      <c r="H25" s="9" t="str">
        <f t="shared" si="41"/>
        <v>Interbank</v>
      </c>
      <c r="I25" s="9" t="str">
        <f t="shared" si="41"/>
        <v>GMONEY</v>
      </c>
      <c r="J25" s="9" t="str">
        <f t="shared" si="41"/>
        <v>Edpyme Solidaridad</v>
      </c>
      <c r="K25" s="9" t="str">
        <f t="shared" si="41"/>
        <v>Edpyme Alternativa</v>
      </c>
      <c r="L25" s="9" t="str">
        <f t="shared" si="41"/>
        <v>Edpyme Acceso</v>
      </c>
      <c r="M25" s="9" t="str">
        <f t="shared" si="41"/>
        <v>Crediscotia</v>
      </c>
      <c r="N25" s="9" t="str">
        <f t="shared" si="41"/>
        <v>Credinka</v>
      </c>
      <c r="O25" s="9" t="str">
        <f t="shared" si="41"/>
        <v>Compartamos</v>
      </c>
      <c r="P25" s="9" t="str">
        <f t="shared" si="41"/>
        <v>Caja Trujillo</v>
      </c>
      <c r="Q25" s="9" t="str">
        <f t="shared" si="41"/>
        <v>Caja Sullana</v>
      </c>
      <c r="R25" s="9" t="str">
        <f t="shared" si="41"/>
        <v>Caja Prymera</v>
      </c>
      <c r="S25" s="9" t="str">
        <f t="shared" si="41"/>
        <v>Caja Piura</v>
      </c>
      <c r="T25" s="9" t="str">
        <f t="shared" si="41"/>
        <v>Caja Ica</v>
      </c>
      <c r="U25" s="9" t="str">
        <f t="shared" si="41"/>
        <v>Caja Cusco</v>
      </c>
      <c r="V25" s="9" t="str">
        <f t="shared" si="41"/>
        <v>Caja Arequipa</v>
      </c>
      <c r="W25" s="9" t="str">
        <f t="shared" si="18"/>
        <v>BCP</v>
      </c>
      <c r="X25" s="9" t="str">
        <f t="shared" si="19"/>
        <v>BBVA Continental</v>
      </c>
      <c r="Y25" s="9" t="str">
        <f t="shared" si="19"/>
        <v>Banco GNB</v>
      </c>
      <c r="Z25" s="9" t="str">
        <f t="shared" si="19"/>
        <v>Banco Financiero</v>
      </c>
      <c r="AA25" s="9" t="str">
        <f t="shared" si="19"/>
        <v>QAPAQ</v>
      </c>
      <c r="AB25" s="9" t="str">
        <f t="shared" si="19"/>
        <v>MIBANCO</v>
      </c>
      <c r="AC25" s="9" t="str">
        <f t="shared" si="19"/>
        <v>Interbank</v>
      </c>
      <c r="AD25" s="9" t="str">
        <f t="shared" si="19"/>
        <v>GMONEY</v>
      </c>
      <c r="AE25" s="9" t="str">
        <f t="shared" si="19"/>
        <v>Edpyme Solidaridad</v>
      </c>
      <c r="AF25" s="9" t="str">
        <f t="shared" si="19"/>
        <v>Edpyme Alternativa</v>
      </c>
      <c r="AG25" s="9" t="str">
        <f t="shared" si="19"/>
        <v>Edpyme Acceso</v>
      </c>
      <c r="AH25" s="9" t="str">
        <f t="shared" si="19"/>
        <v>Crediscotia</v>
      </c>
      <c r="AI25" s="9" t="str">
        <f t="shared" si="19"/>
        <v>Credinka</v>
      </c>
      <c r="AJ25" s="9" t="str">
        <f t="shared" si="19"/>
        <v>Compartamos</v>
      </c>
      <c r="AK25" s="9" t="str">
        <f t="shared" si="19"/>
        <v>Caja Trujillo</v>
      </c>
      <c r="AL25" s="9" t="str">
        <f t="shared" si="19"/>
        <v>Caja Sullana</v>
      </c>
      <c r="AM25" s="9" t="str">
        <f t="shared" ref="AM25:AX25" si="42">AL24</f>
        <v>Caja Prymera</v>
      </c>
      <c r="AN25" s="9" t="str">
        <f t="shared" si="42"/>
        <v>Caja Piura</v>
      </c>
      <c r="AO25" s="9" t="str">
        <f t="shared" si="42"/>
        <v>Caja Ica</v>
      </c>
      <c r="AP25" s="9" t="str">
        <f t="shared" si="42"/>
        <v>Caja Cusco</v>
      </c>
      <c r="AQ25" s="9" t="str">
        <f t="shared" si="42"/>
        <v>Caja Arequipa</v>
      </c>
      <c r="AR25" s="9" t="str">
        <f t="shared" si="42"/>
        <v>BCP</v>
      </c>
      <c r="AS25" s="9" t="str">
        <f t="shared" si="42"/>
        <v>BBVA Continental</v>
      </c>
      <c r="AT25" s="9" t="str">
        <f t="shared" si="42"/>
        <v>Banco GNB</v>
      </c>
      <c r="AU25" s="9" t="str">
        <f t="shared" si="42"/>
        <v>Banco Financiero</v>
      </c>
      <c r="AV25" s="9" t="str">
        <f t="shared" si="42"/>
        <v>QAPAQ</v>
      </c>
      <c r="AW25" s="9" t="str">
        <f t="shared" si="42"/>
        <v>MIBANCO</v>
      </c>
      <c r="AX25" s="9" t="str">
        <f t="shared" si="42"/>
        <v>Interbank</v>
      </c>
      <c r="AY25" s="9" t="str">
        <f t="shared" si="20"/>
        <v>GMONEY</v>
      </c>
      <c r="AZ25" s="9" t="str">
        <f t="shared" si="20"/>
        <v>Edpyme Solidaridad</v>
      </c>
      <c r="BA25" s="9" t="str">
        <f t="shared" si="20"/>
        <v>Edpyme Alternativa</v>
      </c>
      <c r="BB25" s="9" t="str">
        <f t="shared" si="20"/>
        <v>Edpyme Acceso</v>
      </c>
      <c r="BC25" s="9" t="str">
        <f t="shared" si="20"/>
        <v>Crediscotia</v>
      </c>
      <c r="BD25" s="9" t="str">
        <f t="shared" si="21"/>
        <v>Credinka</v>
      </c>
      <c r="BE25" s="9" t="str">
        <f t="shared" si="21"/>
        <v>Compartamos</v>
      </c>
      <c r="BF25" s="9" t="str">
        <f t="shared" si="21"/>
        <v>Caja Trujillo</v>
      </c>
      <c r="BG25" s="9" t="str">
        <f t="shared" si="21"/>
        <v>Caja Sullana</v>
      </c>
      <c r="BH25" s="9" t="str">
        <f t="shared" si="21"/>
        <v>Caja Prymera</v>
      </c>
      <c r="BI25" s="9" t="str">
        <f t="shared" si="21"/>
        <v>Caja Piura</v>
      </c>
      <c r="BJ25" s="9" t="str">
        <f t="shared" si="21"/>
        <v>Caja Ica</v>
      </c>
      <c r="BK25" s="9" t="str">
        <f t="shared" si="21"/>
        <v>Caja Cusco</v>
      </c>
      <c r="BL25" s="9" t="str">
        <f t="shared" si="21"/>
        <v>Caja Arequipa</v>
      </c>
      <c r="BM25" s="9" t="str">
        <f t="shared" si="21"/>
        <v>BCP</v>
      </c>
      <c r="BN25" s="9" t="str">
        <f t="shared" si="21"/>
        <v>BBVA Continental</v>
      </c>
      <c r="BO25" s="9" t="str">
        <f t="shared" si="21"/>
        <v>Banco GNB</v>
      </c>
      <c r="BP25" s="9" t="str">
        <f t="shared" si="21"/>
        <v>Banco Financiero</v>
      </c>
      <c r="BQ25" s="9" t="str">
        <f t="shared" si="21"/>
        <v>QAPAQ</v>
      </c>
      <c r="BR25" s="9" t="str">
        <f t="shared" si="21"/>
        <v>MIBANCO</v>
      </c>
      <c r="BS25" s="9" t="str">
        <f t="shared" ref="BO25:CD29" si="43">BR24</f>
        <v>Interbank</v>
      </c>
      <c r="BT25" s="9" t="str">
        <f t="shared" si="43"/>
        <v>GMONEY</v>
      </c>
      <c r="BU25" s="9" t="str">
        <f t="shared" si="43"/>
        <v>Edpyme Solidaridad</v>
      </c>
      <c r="BV25" s="9" t="str">
        <f t="shared" si="43"/>
        <v>Edpyme Alternativa</v>
      </c>
      <c r="BW25" s="9" t="str">
        <f t="shared" si="43"/>
        <v>Edpyme Acceso</v>
      </c>
      <c r="BX25" s="9" t="str">
        <f t="shared" si="43"/>
        <v>Crediscotia</v>
      </c>
      <c r="BY25" s="9" t="str">
        <f t="shared" si="43"/>
        <v>Credinka</v>
      </c>
      <c r="BZ25" s="9" t="str">
        <f t="shared" si="43"/>
        <v>Compartamos</v>
      </c>
      <c r="CA25" s="9" t="str">
        <f t="shared" si="43"/>
        <v>Caja Trujillo</v>
      </c>
      <c r="CB25" s="9" t="str">
        <f t="shared" si="43"/>
        <v>Caja Sullana</v>
      </c>
      <c r="CC25" s="9" t="str">
        <f t="shared" si="43"/>
        <v>Caja Prymera</v>
      </c>
      <c r="CD25" s="9" t="str">
        <f t="shared" si="22"/>
        <v>Caja Piura</v>
      </c>
      <c r="CE25" s="9" t="str">
        <f t="shared" si="22"/>
        <v>Caja Ica</v>
      </c>
      <c r="CF25" s="9" t="str">
        <f t="shared" si="22"/>
        <v>Caja Cusco</v>
      </c>
      <c r="CG25" s="9" t="str">
        <f t="shared" si="22"/>
        <v>Caja Arequipa</v>
      </c>
      <c r="CH25" s="9" t="str">
        <f t="shared" si="22"/>
        <v>BCP</v>
      </c>
      <c r="CI25" s="9" t="str">
        <f t="shared" si="22"/>
        <v>BBVA Continental</v>
      </c>
      <c r="CJ25" s="9" t="str">
        <f t="shared" si="23"/>
        <v>Banco GNB</v>
      </c>
      <c r="CK25" s="9" t="str">
        <f t="shared" si="23"/>
        <v>Banco Financiero</v>
      </c>
      <c r="CL25" s="9" t="str">
        <f t="shared" si="23"/>
        <v>QAPAQ</v>
      </c>
      <c r="CM25" s="9" t="str">
        <f t="shared" si="23"/>
        <v>MIBANCO</v>
      </c>
      <c r="CN25" s="9" t="str">
        <f t="shared" si="23"/>
        <v>Interbank</v>
      </c>
      <c r="CO25" s="9" t="str">
        <f t="shared" si="23"/>
        <v>GMONEY</v>
      </c>
      <c r="CP25" s="9" t="str">
        <f t="shared" si="23"/>
        <v>Edpyme Solidaridad</v>
      </c>
      <c r="CQ25" s="9" t="str">
        <f t="shared" si="23"/>
        <v>Edpyme Alternativa</v>
      </c>
      <c r="CR25" s="9" t="str">
        <f t="shared" si="23"/>
        <v>Edpyme Acceso</v>
      </c>
      <c r="CS25" s="9" t="str">
        <f t="shared" si="23"/>
        <v>Crediscotia</v>
      </c>
      <c r="CT25" s="9" t="str">
        <f t="shared" si="23"/>
        <v>Credinka</v>
      </c>
      <c r="CU25" s="9" t="str">
        <f t="shared" si="23"/>
        <v>Compartamos</v>
      </c>
      <c r="CV25" s="9" t="str">
        <f t="shared" si="23"/>
        <v>Caja Trujillo</v>
      </c>
      <c r="CW25" s="9" t="str">
        <f t="shared" si="23"/>
        <v>Caja Sullana</v>
      </c>
      <c r="CX25" s="9" t="str">
        <f t="shared" si="23"/>
        <v>Caja Prymera</v>
      </c>
      <c r="CY25" s="9" t="str">
        <f t="shared" ref="CT25:DI29" si="44">CX24</f>
        <v>Caja Piura</v>
      </c>
      <c r="CZ25" s="9" t="str">
        <f t="shared" si="44"/>
        <v>Caja Ica</v>
      </c>
      <c r="DA25" s="9" t="str">
        <f t="shared" si="44"/>
        <v>Caja Cusco</v>
      </c>
      <c r="DB25" s="9" t="str">
        <f t="shared" si="44"/>
        <v>Caja Arequipa</v>
      </c>
      <c r="DC25" s="9" t="str">
        <f t="shared" si="44"/>
        <v>BCP</v>
      </c>
      <c r="DD25" s="9" t="str">
        <f t="shared" si="44"/>
        <v>BBVA Continental</v>
      </c>
      <c r="DE25" s="9" t="str">
        <f t="shared" si="44"/>
        <v>Banco GNB</v>
      </c>
      <c r="DF25" s="9" t="str">
        <f t="shared" si="44"/>
        <v>Banco Financiero</v>
      </c>
      <c r="DG25" s="9" t="str">
        <f t="shared" si="44"/>
        <v>QAPAQ</v>
      </c>
      <c r="DH25" s="9" t="str">
        <f t="shared" si="44"/>
        <v>MIBANCO</v>
      </c>
      <c r="DI25" s="9" t="str">
        <f t="shared" si="44"/>
        <v>Interbank</v>
      </c>
      <c r="DJ25" s="9" t="str">
        <f t="shared" si="24"/>
        <v>GMONEY</v>
      </c>
      <c r="DK25" s="9" t="str">
        <f t="shared" si="24"/>
        <v>Edpyme Solidaridad</v>
      </c>
      <c r="DL25" s="9" t="str">
        <f t="shared" si="24"/>
        <v>Edpyme Alternativa</v>
      </c>
      <c r="DM25" s="9" t="str">
        <f t="shared" si="24"/>
        <v>Edpyme Acceso</v>
      </c>
      <c r="DN25" s="9" t="str">
        <f t="shared" si="24"/>
        <v>Crediscotia</v>
      </c>
      <c r="DO25" s="9" t="str">
        <f t="shared" si="24"/>
        <v>Credinka</v>
      </c>
      <c r="DP25" s="9" t="str">
        <f t="shared" si="25"/>
        <v>Compartamos</v>
      </c>
      <c r="DQ25" s="9" t="str">
        <f t="shared" si="25"/>
        <v>Caja Trujillo</v>
      </c>
      <c r="DR25" s="9" t="str">
        <f t="shared" si="25"/>
        <v>Caja Sullana</v>
      </c>
      <c r="DS25" s="9" t="str">
        <f t="shared" si="25"/>
        <v>Caja Prymera</v>
      </c>
      <c r="DT25" s="9" t="str">
        <f t="shared" si="25"/>
        <v>Caja Piura</v>
      </c>
      <c r="DU25" s="9" t="str">
        <f t="shared" si="25"/>
        <v>Caja Ica</v>
      </c>
      <c r="DV25" s="9" t="str">
        <f t="shared" si="25"/>
        <v>Caja Cusco</v>
      </c>
      <c r="DW25" s="9" t="str">
        <f t="shared" si="25"/>
        <v>Caja Arequipa</v>
      </c>
      <c r="DX25" s="9" t="str">
        <f t="shared" si="25"/>
        <v>BCP</v>
      </c>
      <c r="DY25" s="9" t="str">
        <f t="shared" si="25"/>
        <v>BBVA Continental</v>
      </c>
      <c r="DZ25" s="9" t="str">
        <f t="shared" si="25"/>
        <v>Banco GNB</v>
      </c>
      <c r="EA25" s="9" t="str">
        <f t="shared" si="25"/>
        <v>Banco Financiero</v>
      </c>
      <c r="EB25" s="9" t="str">
        <f t="shared" si="25"/>
        <v>QAPAQ</v>
      </c>
      <c r="EC25" s="9" t="str">
        <f t="shared" si="25"/>
        <v>MIBANCO</v>
      </c>
      <c r="ED25" s="9" t="str">
        <f t="shared" si="25"/>
        <v>Interbank</v>
      </c>
      <c r="EE25" s="9" t="str">
        <f t="shared" ref="DZ25:EO29" si="45">ED24</f>
        <v>GMONEY</v>
      </c>
      <c r="EF25" s="9" t="str">
        <f t="shared" si="45"/>
        <v>Edpyme Solidaridad</v>
      </c>
      <c r="EG25" s="9" t="str">
        <f t="shared" si="45"/>
        <v>Edpyme Alternativa</v>
      </c>
      <c r="EH25" s="9" t="str">
        <f t="shared" si="45"/>
        <v>Edpyme Acceso</v>
      </c>
      <c r="EI25" s="9" t="str">
        <f t="shared" si="45"/>
        <v>Crediscotia</v>
      </c>
      <c r="EJ25" s="9" t="str">
        <f t="shared" si="45"/>
        <v>Credinka</v>
      </c>
      <c r="EK25" s="9" t="str">
        <f t="shared" si="45"/>
        <v>Compartamos</v>
      </c>
      <c r="EL25" s="9" t="str">
        <f t="shared" si="45"/>
        <v>Caja Trujillo</v>
      </c>
      <c r="EM25" s="9" t="str">
        <f t="shared" si="45"/>
        <v>Caja Sullana</v>
      </c>
      <c r="EN25" s="9" t="str">
        <f t="shared" si="45"/>
        <v>Caja Prymera</v>
      </c>
      <c r="EO25" s="9" t="str">
        <f t="shared" si="45"/>
        <v>Caja Piura</v>
      </c>
      <c r="EP25" s="9" t="str">
        <f t="shared" si="26"/>
        <v>Caja Ica</v>
      </c>
      <c r="EQ25" s="9" t="str">
        <f t="shared" si="26"/>
        <v>Caja Cusco</v>
      </c>
      <c r="ER25" s="9" t="str">
        <f t="shared" si="26"/>
        <v>Caja Arequipa</v>
      </c>
      <c r="ES25" s="9" t="str">
        <f t="shared" si="26"/>
        <v>BCP</v>
      </c>
      <c r="ET25" s="9" t="str">
        <f t="shared" si="26"/>
        <v>BBVA Continental</v>
      </c>
      <c r="EU25" s="9" t="str">
        <f t="shared" si="26"/>
        <v>Banco GNB</v>
      </c>
      <c r="EV25" s="9" t="str">
        <f t="shared" si="27"/>
        <v>Banco Financiero</v>
      </c>
      <c r="EW25" s="9" t="str">
        <f t="shared" si="27"/>
        <v>QAPAQ</v>
      </c>
      <c r="EX25" s="9" t="str">
        <f t="shared" si="27"/>
        <v>MIBANCO</v>
      </c>
      <c r="EY25" s="9" t="str">
        <f t="shared" si="27"/>
        <v>Interbank</v>
      </c>
      <c r="EZ25" s="9" t="str">
        <f t="shared" si="27"/>
        <v>GMONEY</v>
      </c>
      <c r="FA25" s="9" t="str">
        <f t="shared" si="27"/>
        <v>Edpyme Solidaridad</v>
      </c>
      <c r="FB25" s="9" t="str">
        <f t="shared" si="27"/>
        <v>Edpyme Alternativa</v>
      </c>
      <c r="FC25" s="9" t="str">
        <f t="shared" si="27"/>
        <v>Edpyme Acceso</v>
      </c>
      <c r="FD25" s="9" t="str">
        <f t="shared" si="27"/>
        <v>Crediscotia</v>
      </c>
      <c r="FE25" s="9" t="str">
        <f t="shared" si="27"/>
        <v>Credinka</v>
      </c>
      <c r="FF25" s="9" t="str">
        <f t="shared" si="27"/>
        <v>Compartamos</v>
      </c>
      <c r="FG25" s="9" t="str">
        <f t="shared" si="27"/>
        <v>Caja Trujillo</v>
      </c>
      <c r="FH25" s="9" t="str">
        <f t="shared" si="27"/>
        <v>Caja Sullana</v>
      </c>
      <c r="FI25" s="9" t="str">
        <f t="shared" si="27"/>
        <v>Caja Prymera</v>
      </c>
      <c r="FJ25" s="9" t="str">
        <f t="shared" si="27"/>
        <v>Caja Piura</v>
      </c>
      <c r="FK25" s="9" t="str">
        <f t="shared" ref="FF25:FU29" si="46">FJ24</f>
        <v>Caja Ica</v>
      </c>
      <c r="FL25" s="9" t="str">
        <f t="shared" si="46"/>
        <v>Caja Cusco</v>
      </c>
      <c r="FM25" s="9" t="str">
        <f t="shared" si="46"/>
        <v>Caja Arequipa</v>
      </c>
      <c r="FN25" s="9" t="str">
        <f t="shared" si="46"/>
        <v>BCP</v>
      </c>
      <c r="FO25" s="9" t="str">
        <f t="shared" si="46"/>
        <v>BBVA Continental</v>
      </c>
      <c r="FP25" s="9" t="str">
        <f t="shared" si="46"/>
        <v>Banco GNB</v>
      </c>
      <c r="FQ25" s="9" t="str">
        <f t="shared" si="46"/>
        <v>Banco Financiero</v>
      </c>
      <c r="FR25" s="9" t="str">
        <f t="shared" si="46"/>
        <v>QAPAQ</v>
      </c>
      <c r="FS25" s="9" t="str">
        <f t="shared" si="46"/>
        <v>MIBANCO</v>
      </c>
      <c r="FT25" s="9" t="str">
        <f t="shared" si="46"/>
        <v>Interbank</v>
      </c>
      <c r="FU25" s="9" t="str">
        <f t="shared" si="46"/>
        <v>GMONEY</v>
      </c>
      <c r="FV25" s="9" t="str">
        <f t="shared" si="28"/>
        <v>Edpyme Solidaridad</v>
      </c>
      <c r="FW25" s="9" t="str">
        <f t="shared" si="28"/>
        <v>Edpyme Alternativa</v>
      </c>
      <c r="FX25" s="9" t="str">
        <f t="shared" si="28"/>
        <v>Edpyme Acceso</v>
      </c>
      <c r="FY25" s="9" t="str">
        <f t="shared" si="28"/>
        <v>Crediscotia</v>
      </c>
      <c r="FZ25" s="9" t="str">
        <f t="shared" si="28"/>
        <v>Credinka</v>
      </c>
      <c r="GA25" s="9" t="str">
        <f t="shared" si="28"/>
        <v>Compartamos</v>
      </c>
      <c r="GB25" s="9" t="str">
        <f t="shared" si="29"/>
        <v>Caja Trujillo</v>
      </c>
      <c r="GC25" s="9" t="str">
        <f t="shared" si="29"/>
        <v>Caja Sullana</v>
      </c>
      <c r="GD25" s="9" t="str">
        <f t="shared" si="29"/>
        <v>Caja Prymera</v>
      </c>
      <c r="GE25" s="9" t="str">
        <f t="shared" si="29"/>
        <v>Caja Piura</v>
      </c>
      <c r="GF25" s="9" t="str">
        <f t="shared" si="29"/>
        <v>Caja Ica</v>
      </c>
      <c r="GG25" s="9" t="str">
        <f t="shared" si="29"/>
        <v>Caja Cusco</v>
      </c>
      <c r="GH25" s="9" t="str">
        <f t="shared" si="29"/>
        <v>Caja Arequipa</v>
      </c>
      <c r="GI25" s="9" t="str">
        <f t="shared" si="29"/>
        <v>BCP</v>
      </c>
      <c r="GJ25" s="9" t="str">
        <f t="shared" si="29"/>
        <v>BBVA Continental</v>
      </c>
      <c r="GK25" s="9" t="str">
        <f t="shared" si="29"/>
        <v>Banco GNB</v>
      </c>
      <c r="GL25" s="9" t="str">
        <f t="shared" si="29"/>
        <v>Banco Financiero</v>
      </c>
      <c r="GM25" s="9" t="str">
        <f t="shared" si="29"/>
        <v>QAPAQ</v>
      </c>
      <c r="GN25" s="9" t="str">
        <f t="shared" si="29"/>
        <v>MIBANCO</v>
      </c>
      <c r="GO25" s="9" t="str">
        <f t="shared" si="29"/>
        <v>Interbank</v>
      </c>
      <c r="GP25" s="9" t="str">
        <f t="shared" si="29"/>
        <v>GMONEY</v>
      </c>
      <c r="GQ25" s="9" t="str">
        <f t="shared" ref="GL25:HA29" si="47">GP24</f>
        <v>Edpyme Solidaridad</v>
      </c>
      <c r="GR25" s="9" t="str">
        <f t="shared" si="47"/>
        <v>Edpyme Alternativa</v>
      </c>
      <c r="GS25" s="9" t="str">
        <f t="shared" si="47"/>
        <v>Edpyme Acceso</v>
      </c>
      <c r="GT25" s="9" t="str">
        <f t="shared" si="47"/>
        <v>Crediscotia</v>
      </c>
      <c r="GU25" s="9" t="str">
        <f t="shared" si="47"/>
        <v>Credinka</v>
      </c>
      <c r="GV25" s="9" t="str">
        <f t="shared" si="47"/>
        <v>Compartamos</v>
      </c>
      <c r="GW25" s="9" t="str">
        <f t="shared" si="47"/>
        <v>Caja Trujillo</v>
      </c>
      <c r="GX25" s="9" t="str">
        <f t="shared" si="47"/>
        <v>Caja Sullana</v>
      </c>
      <c r="GY25" s="9" t="str">
        <f t="shared" si="47"/>
        <v>Caja Prymera</v>
      </c>
      <c r="GZ25" s="9" t="str">
        <f t="shared" si="47"/>
        <v>Caja Piura</v>
      </c>
      <c r="HA25" s="9" t="str">
        <f t="shared" si="47"/>
        <v>Caja Ica</v>
      </c>
      <c r="HB25" s="9" t="str">
        <f t="shared" si="30"/>
        <v>Caja Cusco</v>
      </c>
      <c r="HC25" s="9" t="str">
        <f t="shared" si="30"/>
        <v>Caja Arequipa</v>
      </c>
      <c r="HD25" s="9" t="str">
        <f t="shared" si="30"/>
        <v>BCP</v>
      </c>
      <c r="HE25" s="9" t="str">
        <f t="shared" si="30"/>
        <v>BBVA Continental</v>
      </c>
      <c r="HF25" s="9" t="str">
        <f t="shared" si="30"/>
        <v>Banco GNB</v>
      </c>
      <c r="HG25" s="9" t="str">
        <f t="shared" si="30"/>
        <v>Banco Financiero</v>
      </c>
      <c r="HH25" s="9" t="str">
        <f t="shared" si="31"/>
        <v>QAPAQ</v>
      </c>
      <c r="HI25" s="9" t="str">
        <f t="shared" si="31"/>
        <v>MIBANCO</v>
      </c>
      <c r="HJ25" s="9" t="str">
        <f t="shared" si="31"/>
        <v>Interbank</v>
      </c>
      <c r="HK25" s="9" t="str">
        <f t="shared" si="31"/>
        <v>GMONEY</v>
      </c>
      <c r="HL25" s="9" t="str">
        <f t="shared" si="31"/>
        <v>Edpyme Solidaridad</v>
      </c>
      <c r="HM25" s="9" t="str">
        <f t="shared" si="31"/>
        <v>Edpyme Alternativa</v>
      </c>
      <c r="HN25" s="9" t="str">
        <f t="shared" si="31"/>
        <v>Edpyme Acceso</v>
      </c>
      <c r="HO25" s="9" t="str">
        <f t="shared" si="31"/>
        <v>Crediscotia</v>
      </c>
      <c r="HP25" s="9" t="str">
        <f t="shared" si="31"/>
        <v>Credinka</v>
      </c>
      <c r="HQ25" s="9" t="str">
        <f t="shared" si="31"/>
        <v>Compartamos</v>
      </c>
      <c r="HR25" s="9" t="str">
        <f t="shared" si="31"/>
        <v>Caja Trujillo</v>
      </c>
      <c r="HS25" s="9" t="str">
        <f t="shared" si="31"/>
        <v>Caja Sullana</v>
      </c>
      <c r="HT25" s="9" t="str">
        <f t="shared" si="31"/>
        <v>Caja Prymera</v>
      </c>
      <c r="HU25" s="9" t="str">
        <f t="shared" si="31"/>
        <v>Caja Piura</v>
      </c>
      <c r="HV25" s="9" t="str">
        <f t="shared" si="31"/>
        <v>Caja Ica</v>
      </c>
      <c r="HW25" s="9" t="str">
        <f t="shared" ref="HR25:IG29" si="48">HV24</f>
        <v>Caja Cusco</v>
      </c>
      <c r="HX25" s="9" t="str">
        <f t="shared" si="48"/>
        <v>Caja Arequipa</v>
      </c>
      <c r="HY25" s="9" t="str">
        <f t="shared" si="48"/>
        <v>BCP</v>
      </c>
      <c r="HZ25" s="9" t="str">
        <f t="shared" si="48"/>
        <v>BBVA Continental</v>
      </c>
      <c r="IA25" s="9" t="str">
        <f t="shared" si="48"/>
        <v>Banco GNB</v>
      </c>
      <c r="IB25" s="9" t="str">
        <f t="shared" si="48"/>
        <v>Banco Financiero</v>
      </c>
      <c r="IC25" s="9" t="str">
        <f t="shared" si="48"/>
        <v>QAPAQ</v>
      </c>
      <c r="ID25" s="9" t="str">
        <f t="shared" si="48"/>
        <v>MIBANCO</v>
      </c>
      <c r="IE25" s="9" t="str">
        <f t="shared" si="48"/>
        <v>Interbank</v>
      </c>
      <c r="IF25" s="9" t="str">
        <f t="shared" si="48"/>
        <v>GMONEY</v>
      </c>
      <c r="IG25" s="9" t="str">
        <f t="shared" si="48"/>
        <v>Edpyme Solidaridad</v>
      </c>
      <c r="IH25" s="9" t="str">
        <f t="shared" si="32"/>
        <v>Edpyme Alternativa</v>
      </c>
      <c r="II25" s="9" t="str">
        <f t="shared" si="32"/>
        <v>Edpyme Acceso</v>
      </c>
      <c r="IJ25" s="9" t="str">
        <f t="shared" si="32"/>
        <v>Crediscotia</v>
      </c>
      <c r="IK25" s="9" t="str">
        <f t="shared" si="32"/>
        <v>Credinka</v>
      </c>
      <c r="IL25" s="9" t="str">
        <f t="shared" si="32"/>
        <v>Compartamos</v>
      </c>
      <c r="IM25" s="9" t="str">
        <f t="shared" si="32"/>
        <v>Caja Trujillo</v>
      </c>
      <c r="IN25" s="9" t="str">
        <f t="shared" si="33"/>
        <v>Caja Sullana</v>
      </c>
      <c r="IO25" s="9" t="str">
        <f t="shared" si="33"/>
        <v>Caja Prymera</v>
      </c>
      <c r="IP25" s="9" t="str">
        <f t="shared" si="33"/>
        <v>Caja Piura</v>
      </c>
      <c r="IQ25" s="9" t="str">
        <f t="shared" si="33"/>
        <v>Caja Ica</v>
      </c>
      <c r="IR25" s="9" t="str">
        <f t="shared" si="33"/>
        <v>Caja Cusco</v>
      </c>
      <c r="IS25" s="9" t="str">
        <f t="shared" si="33"/>
        <v>Caja Arequipa</v>
      </c>
      <c r="IT25" s="9" t="str">
        <f t="shared" si="33"/>
        <v>BCP</v>
      </c>
      <c r="IU25" s="9" t="str">
        <f t="shared" si="33"/>
        <v>BBVA Continental</v>
      </c>
      <c r="IV25" s="9" t="str">
        <f t="shared" si="33"/>
        <v>Banco GNB</v>
      </c>
      <c r="IW25" s="9" t="str">
        <f t="shared" si="33"/>
        <v>Banco Financiero</v>
      </c>
      <c r="IX25" s="9" t="str">
        <f t="shared" si="33"/>
        <v>QAPAQ</v>
      </c>
      <c r="IY25" s="9" t="str">
        <f t="shared" si="33"/>
        <v>MIBANCO</v>
      </c>
      <c r="IZ25" s="9" t="str">
        <f t="shared" si="33"/>
        <v>Interbank</v>
      </c>
      <c r="JA25" s="9" t="str">
        <f t="shared" si="33"/>
        <v>GMONEY</v>
      </c>
      <c r="JB25" s="9" t="str">
        <f t="shared" si="33"/>
        <v>Edpyme Solidaridad</v>
      </c>
      <c r="JC25" s="9" t="str">
        <f t="shared" ref="IX25:JM29" si="49">JB24</f>
        <v>Edpyme Alternativa</v>
      </c>
      <c r="JD25" s="9" t="str">
        <f t="shared" si="49"/>
        <v>Edpyme Acceso</v>
      </c>
      <c r="JE25" s="9" t="str">
        <f t="shared" si="49"/>
        <v>Crediscotia</v>
      </c>
      <c r="JF25" s="9" t="str">
        <f t="shared" si="49"/>
        <v>Credinka</v>
      </c>
      <c r="JG25" s="9" t="str">
        <f t="shared" si="49"/>
        <v>Compartamos</v>
      </c>
      <c r="JH25" s="9" t="str">
        <f t="shared" si="49"/>
        <v>Caja Trujillo</v>
      </c>
      <c r="JI25" s="9" t="str">
        <f t="shared" si="49"/>
        <v>Caja Sullana</v>
      </c>
      <c r="JJ25" s="9" t="str">
        <f t="shared" si="49"/>
        <v>Caja Prymera</v>
      </c>
      <c r="JK25" s="9" t="str">
        <f t="shared" si="49"/>
        <v>Caja Piura</v>
      </c>
      <c r="JL25" s="9" t="str">
        <f t="shared" si="49"/>
        <v>Caja Ica</v>
      </c>
      <c r="JM25" s="9" t="str">
        <f t="shared" si="49"/>
        <v>Caja Cusco</v>
      </c>
      <c r="JN25" s="9" t="str">
        <f t="shared" si="34"/>
        <v>Caja Arequipa</v>
      </c>
      <c r="JO25" s="9" t="str">
        <f t="shared" si="34"/>
        <v>BCP</v>
      </c>
      <c r="JP25" s="9" t="str">
        <f t="shared" si="34"/>
        <v>BBVA Continental</v>
      </c>
      <c r="JQ25" s="9" t="str">
        <f t="shared" si="34"/>
        <v>Banco GNB</v>
      </c>
      <c r="JR25" s="9" t="str">
        <f t="shared" si="34"/>
        <v>Banco Financiero</v>
      </c>
      <c r="JS25" s="9" t="str">
        <f t="shared" si="34"/>
        <v>QAPAQ</v>
      </c>
      <c r="JT25" s="9" t="str">
        <f t="shared" si="35"/>
        <v>MIBANCO</v>
      </c>
      <c r="JU25" s="9" t="str">
        <f t="shared" si="35"/>
        <v>Interbank</v>
      </c>
      <c r="JV25" s="9" t="str">
        <f t="shared" si="35"/>
        <v>GMONEY</v>
      </c>
      <c r="JW25" s="9" t="str">
        <f t="shared" si="35"/>
        <v>Edpyme Solidaridad</v>
      </c>
      <c r="JX25" s="9" t="str">
        <f t="shared" si="35"/>
        <v>Edpyme Alternativa</v>
      </c>
      <c r="JY25" s="9" t="str">
        <f t="shared" si="35"/>
        <v>Edpyme Acceso</v>
      </c>
      <c r="JZ25" s="9" t="str">
        <f t="shared" si="35"/>
        <v>Crediscotia</v>
      </c>
      <c r="KA25" s="9" t="str">
        <f t="shared" si="35"/>
        <v>Credinka</v>
      </c>
      <c r="KB25" s="9" t="str">
        <f t="shared" si="35"/>
        <v>Compartamos</v>
      </c>
      <c r="KC25" s="9" t="str">
        <f t="shared" si="35"/>
        <v>Caja Trujillo</v>
      </c>
      <c r="KD25" s="9" t="str">
        <f t="shared" si="35"/>
        <v>Caja Sullana</v>
      </c>
      <c r="KE25" s="9" t="str">
        <f t="shared" si="35"/>
        <v>Caja Prymera</v>
      </c>
      <c r="KF25" s="9" t="str">
        <f t="shared" si="35"/>
        <v>Caja Piura</v>
      </c>
      <c r="KG25" s="9" t="str">
        <f t="shared" si="35"/>
        <v>Caja Ica</v>
      </c>
      <c r="KH25" s="9" t="str">
        <f t="shared" si="35"/>
        <v>Caja Cusco</v>
      </c>
      <c r="KI25" s="9" t="str">
        <f t="shared" ref="KD25:KS29" si="50">KH24</f>
        <v>Caja Arequipa</v>
      </c>
      <c r="KJ25" s="9" t="str">
        <f t="shared" si="50"/>
        <v>BCP</v>
      </c>
      <c r="KK25" s="9" t="str">
        <f t="shared" si="50"/>
        <v>BBVA Continental</v>
      </c>
      <c r="KL25" s="9" t="str">
        <f t="shared" si="50"/>
        <v>Banco GNB</v>
      </c>
      <c r="KM25" s="9" t="str">
        <f t="shared" si="50"/>
        <v>Banco Financiero</v>
      </c>
      <c r="KN25" s="9" t="str">
        <f t="shared" si="50"/>
        <v>QAPAQ</v>
      </c>
      <c r="KO25" s="9" t="str">
        <f t="shared" si="50"/>
        <v>MIBANCO</v>
      </c>
      <c r="KP25" s="9" t="str">
        <f t="shared" si="50"/>
        <v>Interbank</v>
      </c>
      <c r="KQ25" s="9" t="str">
        <f t="shared" si="50"/>
        <v>GMONEY</v>
      </c>
      <c r="KR25" s="9" t="str">
        <f t="shared" si="50"/>
        <v>Edpyme Solidaridad</v>
      </c>
      <c r="KS25" s="9" t="str">
        <f t="shared" si="50"/>
        <v>Edpyme Alternativa</v>
      </c>
      <c r="KT25" s="9" t="str">
        <f t="shared" si="36"/>
        <v>Edpyme Acceso</v>
      </c>
      <c r="KU25" s="9" t="str">
        <f t="shared" si="36"/>
        <v>Crediscotia</v>
      </c>
      <c r="KV25" s="9" t="str">
        <f t="shared" si="36"/>
        <v>Credinka</v>
      </c>
      <c r="KW25" s="9" t="str">
        <f t="shared" si="36"/>
        <v>Compartamos</v>
      </c>
      <c r="KX25" s="9" t="str">
        <f t="shared" si="36"/>
        <v>Caja Trujillo</v>
      </c>
      <c r="KY25" s="9" t="str">
        <f t="shared" si="36"/>
        <v>Caja Sullana</v>
      </c>
      <c r="KZ25" s="9" t="str">
        <f t="shared" si="37"/>
        <v>Caja Prymera</v>
      </c>
      <c r="LA25" s="9" t="str">
        <f t="shared" si="37"/>
        <v>Caja Piura</v>
      </c>
      <c r="LB25" s="9" t="str">
        <f t="shared" si="37"/>
        <v>Caja Ica</v>
      </c>
      <c r="LC25" s="9" t="str">
        <f t="shared" si="37"/>
        <v>Caja Cusco</v>
      </c>
      <c r="LD25" s="9" t="str">
        <f t="shared" si="37"/>
        <v>Caja Arequipa</v>
      </c>
      <c r="LE25" s="9" t="str">
        <f t="shared" si="37"/>
        <v>BCP</v>
      </c>
      <c r="LF25" s="9" t="str">
        <f t="shared" si="37"/>
        <v>BBVA Continental</v>
      </c>
      <c r="LG25" s="9" t="str">
        <f t="shared" si="37"/>
        <v>Banco GNB</v>
      </c>
      <c r="LH25" s="9" t="str">
        <f t="shared" si="37"/>
        <v>Banco Financiero</v>
      </c>
      <c r="LI25" s="9" t="str">
        <f t="shared" si="37"/>
        <v>QAPAQ</v>
      </c>
      <c r="LJ25" s="9" t="str">
        <f t="shared" si="37"/>
        <v>MIBANCO</v>
      </c>
      <c r="LK25" s="9" t="str">
        <f t="shared" si="37"/>
        <v>Interbank</v>
      </c>
      <c r="LL25" s="9" t="str">
        <f t="shared" si="37"/>
        <v>GMONEY</v>
      </c>
      <c r="LM25" s="9" t="str">
        <f t="shared" si="37"/>
        <v>Edpyme Solidaridad</v>
      </c>
      <c r="LN25" s="9" t="str">
        <f t="shared" si="37"/>
        <v>Edpyme Alternativa</v>
      </c>
      <c r="LO25" s="9" t="str">
        <f t="shared" ref="LJ25:LY29" si="51">LN24</f>
        <v>Edpyme Acceso</v>
      </c>
      <c r="LP25" s="9" t="str">
        <f t="shared" si="51"/>
        <v>Crediscotia</v>
      </c>
      <c r="LQ25" s="9" t="str">
        <f t="shared" si="51"/>
        <v>Credinka</v>
      </c>
      <c r="LR25" s="9" t="str">
        <f t="shared" si="51"/>
        <v>Compartamos</v>
      </c>
      <c r="LS25" s="9" t="str">
        <f t="shared" si="51"/>
        <v>Caja Trujillo</v>
      </c>
      <c r="LT25" s="9" t="str">
        <f t="shared" si="51"/>
        <v>Caja Sullana</v>
      </c>
      <c r="LU25" s="9" t="str">
        <f t="shared" si="51"/>
        <v>Caja Prymera</v>
      </c>
      <c r="LV25" s="9" t="str">
        <f t="shared" si="51"/>
        <v>Caja Piura</v>
      </c>
      <c r="LW25" s="9" t="str">
        <f t="shared" si="51"/>
        <v>Caja Ica</v>
      </c>
      <c r="LX25" s="9" t="str">
        <f t="shared" si="51"/>
        <v>Caja Cusco</v>
      </c>
      <c r="LY25" s="9" t="str">
        <f t="shared" si="51"/>
        <v>Caja Arequipa</v>
      </c>
      <c r="LZ25" s="9" t="str">
        <f t="shared" si="38"/>
        <v>BCP</v>
      </c>
      <c r="MA25" s="9" t="str">
        <f t="shared" si="38"/>
        <v>BBVA Continental</v>
      </c>
      <c r="MB25" s="9" t="str">
        <f t="shared" si="38"/>
        <v>Banco GNB</v>
      </c>
      <c r="MC25" s="9" t="str">
        <f t="shared" si="38"/>
        <v>Banco Financiero</v>
      </c>
      <c r="MD25" s="9" t="str">
        <f t="shared" si="38"/>
        <v>QAPAQ</v>
      </c>
      <c r="ME25" s="9" t="str">
        <f t="shared" si="38"/>
        <v>MIBANCO</v>
      </c>
      <c r="MF25" s="9" t="str">
        <f t="shared" si="39"/>
        <v>Interbank</v>
      </c>
      <c r="MG25" s="9" t="str">
        <f t="shared" si="39"/>
        <v>GMONEY</v>
      </c>
      <c r="MH25" s="9" t="str">
        <f t="shared" si="39"/>
        <v>Edpyme Solidaridad</v>
      </c>
      <c r="MI25" s="9" t="str">
        <f t="shared" si="39"/>
        <v>Edpyme Alternativa</v>
      </c>
      <c r="MJ25" s="9" t="str">
        <f t="shared" si="39"/>
        <v>Edpyme Acceso</v>
      </c>
      <c r="MK25" s="9" t="str">
        <f t="shared" si="39"/>
        <v>Crediscotia</v>
      </c>
      <c r="ML25" s="9" t="str">
        <f t="shared" si="39"/>
        <v>Credinka</v>
      </c>
      <c r="MM25" s="9" t="str">
        <f t="shared" si="39"/>
        <v>Compartamos</v>
      </c>
      <c r="MN25" s="9" t="str">
        <f t="shared" si="39"/>
        <v>Caja Trujillo</v>
      </c>
      <c r="MO25" s="9" t="str">
        <f t="shared" si="39"/>
        <v>Caja Sullana</v>
      </c>
      <c r="MP25" s="9" t="str">
        <f t="shared" si="39"/>
        <v>Caja Prymera</v>
      </c>
      <c r="MQ25" s="9" t="str">
        <f t="shared" si="39"/>
        <v>Caja Piura</v>
      </c>
      <c r="MR25" s="9" t="str">
        <f t="shared" si="39"/>
        <v>Caja Ica</v>
      </c>
      <c r="MS25" s="9" t="str">
        <f t="shared" si="39"/>
        <v>Caja Cusco</v>
      </c>
      <c r="MT25" s="9" t="str">
        <f t="shared" si="39"/>
        <v>Caja Arequipa</v>
      </c>
      <c r="MU25" s="9" t="str">
        <f t="shared" ref="MP25:NE29" si="52">MT24</f>
        <v>BCP</v>
      </c>
      <c r="MV25" s="9" t="str">
        <f t="shared" si="52"/>
        <v>BBVA Continental</v>
      </c>
      <c r="MW25" s="9" t="str">
        <f t="shared" si="52"/>
        <v>Banco GNB</v>
      </c>
      <c r="MX25" s="9" t="str">
        <f t="shared" si="52"/>
        <v>Banco Financiero</v>
      </c>
      <c r="MY25" s="9" t="str">
        <f t="shared" si="52"/>
        <v>QAPAQ</v>
      </c>
      <c r="MZ25" s="9" t="str">
        <f t="shared" si="52"/>
        <v>MIBANCO</v>
      </c>
      <c r="NA25" s="9" t="str">
        <f t="shared" si="52"/>
        <v>Interbank</v>
      </c>
      <c r="NB25" s="9" t="str">
        <f t="shared" si="52"/>
        <v>GMONEY</v>
      </c>
      <c r="NC25" s="9" t="str">
        <f t="shared" si="52"/>
        <v>Edpyme Solidaridad</v>
      </c>
      <c r="ND25" s="9" t="str">
        <f t="shared" si="52"/>
        <v>Edpyme Alternativa</v>
      </c>
      <c r="NE25" s="9" t="str">
        <f t="shared" si="52"/>
        <v>Edpyme Acceso</v>
      </c>
      <c r="NF25" s="9" t="str">
        <f t="shared" si="40"/>
        <v>Crediscotia</v>
      </c>
      <c r="NG25" s="9" t="str">
        <f t="shared" si="40"/>
        <v>Credinka</v>
      </c>
      <c r="NH25" s="9" t="str">
        <f t="shared" si="40"/>
        <v>Compartamos</v>
      </c>
      <c r="NI25" s="9" t="str">
        <f t="shared" si="40"/>
        <v>Caja Trujillo</v>
      </c>
      <c r="NJ25" s="9" t="str">
        <f t="shared" si="40"/>
        <v>Caja Sullana</v>
      </c>
      <c r="NK25" s="9" t="str">
        <f t="shared" si="40"/>
        <v>Caja Prymera</v>
      </c>
    </row>
    <row r="26" spans="1:375" s="9" customFormat="1" x14ac:dyDescent="0.25">
      <c r="A26" s="8">
        <v>18</v>
      </c>
      <c r="B26" s="9" t="s">
        <v>14</v>
      </c>
      <c r="C26" s="9" t="s">
        <v>30</v>
      </c>
      <c r="D26" s="9" t="s">
        <v>29</v>
      </c>
      <c r="E26" s="9" t="s">
        <v>28</v>
      </c>
      <c r="F26" s="9" t="s">
        <v>27</v>
      </c>
      <c r="G26" s="9" t="str">
        <f t="shared" si="41"/>
        <v>QAPAQ</v>
      </c>
      <c r="H26" s="9" t="str">
        <f t="shared" si="41"/>
        <v>MIBANCO</v>
      </c>
      <c r="I26" s="9" t="str">
        <f t="shared" si="41"/>
        <v>Interbank</v>
      </c>
      <c r="J26" s="9" t="str">
        <f t="shared" si="41"/>
        <v>GMONEY</v>
      </c>
      <c r="K26" s="9" t="str">
        <f t="shared" si="41"/>
        <v>Edpyme Solidaridad</v>
      </c>
      <c r="L26" s="9" t="str">
        <f t="shared" si="41"/>
        <v>Edpyme Alternativa</v>
      </c>
      <c r="M26" s="9" t="str">
        <f t="shared" si="41"/>
        <v>Edpyme Acceso</v>
      </c>
      <c r="N26" s="9" t="str">
        <f t="shared" si="41"/>
        <v>Crediscotia</v>
      </c>
      <c r="O26" s="9" t="str">
        <f t="shared" si="41"/>
        <v>Credinka</v>
      </c>
      <c r="P26" s="9" t="str">
        <f t="shared" si="41"/>
        <v>Compartamos</v>
      </c>
      <c r="Q26" s="9" t="str">
        <f t="shared" si="41"/>
        <v>Caja Trujillo</v>
      </c>
      <c r="R26" s="9" t="str">
        <f t="shared" si="41"/>
        <v>Caja Sullana</v>
      </c>
      <c r="S26" s="9" t="str">
        <f t="shared" si="41"/>
        <v>Caja Prymera</v>
      </c>
      <c r="T26" s="9" t="str">
        <f t="shared" si="41"/>
        <v>Caja Piura</v>
      </c>
      <c r="U26" s="9" t="str">
        <f t="shared" si="41"/>
        <v>Caja Ica</v>
      </c>
      <c r="V26" s="9" t="str">
        <f t="shared" ref="V26:AK29" si="53">U25</f>
        <v>Caja Cusco</v>
      </c>
      <c r="W26" s="9" t="str">
        <f t="shared" si="53"/>
        <v>Caja Arequipa</v>
      </c>
      <c r="X26" s="9" t="str">
        <f t="shared" si="53"/>
        <v>BCP</v>
      </c>
      <c r="Y26" s="9" t="str">
        <f t="shared" si="53"/>
        <v>BBVA Continental</v>
      </c>
      <c r="Z26" s="9" t="str">
        <f t="shared" si="53"/>
        <v>Banco GNB</v>
      </c>
      <c r="AA26" s="9" t="str">
        <f t="shared" si="53"/>
        <v>Banco Financiero</v>
      </c>
      <c r="AB26" s="9" t="str">
        <f t="shared" si="53"/>
        <v>QAPAQ</v>
      </c>
      <c r="AC26" s="9" t="str">
        <f t="shared" si="53"/>
        <v>MIBANCO</v>
      </c>
      <c r="AD26" s="9" t="str">
        <f t="shared" si="53"/>
        <v>Interbank</v>
      </c>
      <c r="AE26" s="9" t="str">
        <f t="shared" si="53"/>
        <v>GMONEY</v>
      </c>
      <c r="AF26" s="9" t="str">
        <f t="shared" si="53"/>
        <v>Edpyme Solidaridad</v>
      </c>
      <c r="AG26" s="9" t="str">
        <f t="shared" si="53"/>
        <v>Edpyme Alternativa</v>
      </c>
      <c r="AH26" s="9" t="str">
        <f t="shared" si="53"/>
        <v>Edpyme Acceso</v>
      </c>
      <c r="AI26" s="9" t="str">
        <f t="shared" si="53"/>
        <v>Crediscotia</v>
      </c>
      <c r="AJ26" s="9" t="str">
        <f t="shared" si="53"/>
        <v>Credinka</v>
      </c>
      <c r="AK26" s="9" t="str">
        <f t="shared" si="53"/>
        <v>Compartamos</v>
      </c>
      <c r="AL26" s="9" t="str">
        <f t="shared" ref="AL26:BA29" si="54">AK25</f>
        <v>Caja Trujillo</v>
      </c>
      <c r="AM26" s="9" t="str">
        <f t="shared" si="54"/>
        <v>Caja Sullana</v>
      </c>
      <c r="AN26" s="9" t="str">
        <f t="shared" si="54"/>
        <v>Caja Prymera</v>
      </c>
      <c r="AO26" s="9" t="str">
        <f t="shared" si="54"/>
        <v>Caja Piura</v>
      </c>
      <c r="AP26" s="9" t="str">
        <f t="shared" si="54"/>
        <v>Caja Ica</v>
      </c>
      <c r="AQ26" s="9" t="str">
        <f t="shared" si="54"/>
        <v>Caja Cusco</v>
      </c>
      <c r="AR26" s="9" t="str">
        <f t="shared" si="54"/>
        <v>Caja Arequipa</v>
      </c>
      <c r="AS26" s="9" t="str">
        <f t="shared" si="54"/>
        <v>BCP</v>
      </c>
      <c r="AT26" s="9" t="str">
        <f t="shared" si="54"/>
        <v>BBVA Continental</v>
      </c>
      <c r="AU26" s="9" t="str">
        <f t="shared" si="54"/>
        <v>Banco GNB</v>
      </c>
      <c r="AV26" s="9" t="str">
        <f t="shared" si="54"/>
        <v>Banco Financiero</v>
      </c>
      <c r="AW26" s="9" t="str">
        <f t="shared" si="54"/>
        <v>QAPAQ</v>
      </c>
      <c r="AX26" s="9" t="str">
        <f t="shared" si="54"/>
        <v>MIBANCO</v>
      </c>
      <c r="AY26" s="9" t="str">
        <f t="shared" si="54"/>
        <v>Interbank</v>
      </c>
      <c r="AZ26" s="9" t="str">
        <f t="shared" si="54"/>
        <v>GMONEY</v>
      </c>
      <c r="BA26" s="9" t="str">
        <f t="shared" si="54"/>
        <v>Edpyme Solidaridad</v>
      </c>
      <c r="BB26" s="9" t="str">
        <f t="shared" ref="AY26:BN29" si="55">BA25</f>
        <v>Edpyme Alternativa</v>
      </c>
      <c r="BC26" s="9" t="str">
        <f t="shared" si="55"/>
        <v>Edpyme Acceso</v>
      </c>
      <c r="BD26" s="9" t="str">
        <f t="shared" si="55"/>
        <v>Crediscotia</v>
      </c>
      <c r="BE26" s="9" t="str">
        <f t="shared" si="55"/>
        <v>Credinka</v>
      </c>
      <c r="BF26" s="9" t="str">
        <f t="shared" si="55"/>
        <v>Compartamos</v>
      </c>
      <c r="BG26" s="9" t="str">
        <f t="shared" si="55"/>
        <v>Caja Trujillo</v>
      </c>
      <c r="BH26" s="9" t="str">
        <f t="shared" si="55"/>
        <v>Caja Sullana</v>
      </c>
      <c r="BI26" s="9" t="str">
        <f t="shared" si="55"/>
        <v>Caja Prymera</v>
      </c>
      <c r="BJ26" s="9" t="str">
        <f t="shared" si="55"/>
        <v>Caja Piura</v>
      </c>
      <c r="BK26" s="9" t="str">
        <f t="shared" si="55"/>
        <v>Caja Ica</v>
      </c>
      <c r="BL26" s="9" t="str">
        <f t="shared" si="55"/>
        <v>Caja Cusco</v>
      </c>
      <c r="BM26" s="9" t="str">
        <f t="shared" si="55"/>
        <v>Caja Arequipa</v>
      </c>
      <c r="BN26" s="9" t="str">
        <f t="shared" si="55"/>
        <v>BCP</v>
      </c>
      <c r="BO26" s="9" t="str">
        <f t="shared" si="43"/>
        <v>BBVA Continental</v>
      </c>
      <c r="BP26" s="9" t="str">
        <f t="shared" si="43"/>
        <v>Banco GNB</v>
      </c>
      <c r="BQ26" s="9" t="str">
        <f t="shared" si="43"/>
        <v>Banco Financiero</v>
      </c>
      <c r="BR26" s="9" t="str">
        <f t="shared" si="43"/>
        <v>QAPAQ</v>
      </c>
      <c r="BS26" s="9" t="str">
        <f t="shared" si="43"/>
        <v>MIBANCO</v>
      </c>
      <c r="BT26" s="9" t="str">
        <f t="shared" si="43"/>
        <v>Interbank</v>
      </c>
      <c r="BU26" s="9" t="str">
        <f t="shared" si="43"/>
        <v>GMONEY</v>
      </c>
      <c r="BV26" s="9" t="str">
        <f t="shared" si="43"/>
        <v>Edpyme Solidaridad</v>
      </c>
      <c r="BW26" s="9" t="str">
        <f t="shared" si="43"/>
        <v>Edpyme Alternativa</v>
      </c>
      <c r="BX26" s="9" t="str">
        <f t="shared" si="43"/>
        <v>Edpyme Acceso</v>
      </c>
      <c r="BY26" s="9" t="str">
        <f t="shared" si="43"/>
        <v>Crediscotia</v>
      </c>
      <c r="BZ26" s="9" t="str">
        <f t="shared" si="43"/>
        <v>Credinka</v>
      </c>
      <c r="CA26" s="9" t="str">
        <f t="shared" si="43"/>
        <v>Compartamos</v>
      </c>
      <c r="CB26" s="9" t="str">
        <f t="shared" si="43"/>
        <v>Caja Trujillo</v>
      </c>
      <c r="CC26" s="9" t="str">
        <f t="shared" si="43"/>
        <v>Caja Sullana</v>
      </c>
      <c r="CD26" s="9" t="str">
        <f t="shared" si="43"/>
        <v>Caja Prymera</v>
      </c>
      <c r="CE26" s="9" t="str">
        <f t="shared" ref="CD26:CS29" si="56">CD25</f>
        <v>Caja Piura</v>
      </c>
      <c r="CF26" s="9" t="str">
        <f t="shared" si="56"/>
        <v>Caja Ica</v>
      </c>
      <c r="CG26" s="9" t="str">
        <f t="shared" si="56"/>
        <v>Caja Cusco</v>
      </c>
      <c r="CH26" s="9" t="str">
        <f t="shared" si="56"/>
        <v>Caja Arequipa</v>
      </c>
      <c r="CI26" s="9" t="str">
        <f t="shared" si="56"/>
        <v>BCP</v>
      </c>
      <c r="CJ26" s="9" t="str">
        <f t="shared" si="56"/>
        <v>BBVA Continental</v>
      </c>
      <c r="CK26" s="9" t="str">
        <f t="shared" si="56"/>
        <v>Banco GNB</v>
      </c>
      <c r="CL26" s="9" t="str">
        <f t="shared" si="56"/>
        <v>Banco Financiero</v>
      </c>
      <c r="CM26" s="9" t="str">
        <f t="shared" si="56"/>
        <v>QAPAQ</v>
      </c>
      <c r="CN26" s="9" t="str">
        <f t="shared" si="56"/>
        <v>MIBANCO</v>
      </c>
      <c r="CO26" s="9" t="str">
        <f t="shared" si="56"/>
        <v>Interbank</v>
      </c>
      <c r="CP26" s="9" t="str">
        <f t="shared" si="56"/>
        <v>GMONEY</v>
      </c>
      <c r="CQ26" s="9" t="str">
        <f t="shared" si="56"/>
        <v>Edpyme Solidaridad</v>
      </c>
      <c r="CR26" s="9" t="str">
        <f t="shared" si="56"/>
        <v>Edpyme Alternativa</v>
      </c>
      <c r="CS26" s="9" t="str">
        <f t="shared" si="56"/>
        <v>Edpyme Acceso</v>
      </c>
      <c r="CT26" s="9" t="str">
        <f t="shared" si="44"/>
        <v>Crediscotia</v>
      </c>
      <c r="CU26" s="9" t="str">
        <f t="shared" si="44"/>
        <v>Credinka</v>
      </c>
      <c r="CV26" s="9" t="str">
        <f t="shared" si="44"/>
        <v>Compartamos</v>
      </c>
      <c r="CW26" s="9" t="str">
        <f t="shared" si="44"/>
        <v>Caja Trujillo</v>
      </c>
      <c r="CX26" s="9" t="str">
        <f t="shared" si="44"/>
        <v>Caja Sullana</v>
      </c>
      <c r="CY26" s="9" t="str">
        <f t="shared" si="44"/>
        <v>Caja Prymera</v>
      </c>
      <c r="CZ26" s="9" t="str">
        <f t="shared" si="44"/>
        <v>Caja Piura</v>
      </c>
      <c r="DA26" s="9" t="str">
        <f t="shared" si="44"/>
        <v>Caja Ica</v>
      </c>
      <c r="DB26" s="9" t="str">
        <f t="shared" si="44"/>
        <v>Caja Cusco</v>
      </c>
      <c r="DC26" s="9" t="str">
        <f t="shared" si="44"/>
        <v>Caja Arequipa</v>
      </c>
      <c r="DD26" s="9" t="str">
        <f t="shared" si="44"/>
        <v>BCP</v>
      </c>
      <c r="DE26" s="9" t="str">
        <f t="shared" si="44"/>
        <v>BBVA Continental</v>
      </c>
      <c r="DF26" s="9" t="str">
        <f t="shared" si="44"/>
        <v>Banco GNB</v>
      </c>
      <c r="DG26" s="9" t="str">
        <f t="shared" si="44"/>
        <v>Banco Financiero</v>
      </c>
      <c r="DH26" s="9" t="str">
        <f t="shared" si="44"/>
        <v>QAPAQ</v>
      </c>
      <c r="DI26" s="9" t="str">
        <f t="shared" si="44"/>
        <v>MIBANCO</v>
      </c>
      <c r="DJ26" s="9" t="str">
        <f t="shared" ref="DJ26:DY29" si="57">DI25</f>
        <v>Interbank</v>
      </c>
      <c r="DK26" s="9" t="str">
        <f t="shared" si="57"/>
        <v>GMONEY</v>
      </c>
      <c r="DL26" s="9" t="str">
        <f t="shared" si="57"/>
        <v>Edpyme Solidaridad</v>
      </c>
      <c r="DM26" s="9" t="str">
        <f t="shared" si="57"/>
        <v>Edpyme Alternativa</v>
      </c>
      <c r="DN26" s="9" t="str">
        <f t="shared" si="57"/>
        <v>Edpyme Acceso</v>
      </c>
      <c r="DO26" s="9" t="str">
        <f t="shared" si="57"/>
        <v>Crediscotia</v>
      </c>
      <c r="DP26" s="9" t="str">
        <f t="shared" si="57"/>
        <v>Credinka</v>
      </c>
      <c r="DQ26" s="9" t="str">
        <f t="shared" si="57"/>
        <v>Compartamos</v>
      </c>
      <c r="DR26" s="9" t="str">
        <f t="shared" si="57"/>
        <v>Caja Trujillo</v>
      </c>
      <c r="DS26" s="9" t="str">
        <f t="shared" si="57"/>
        <v>Caja Sullana</v>
      </c>
      <c r="DT26" s="9" t="str">
        <f t="shared" si="57"/>
        <v>Caja Prymera</v>
      </c>
      <c r="DU26" s="9" t="str">
        <f t="shared" si="57"/>
        <v>Caja Piura</v>
      </c>
      <c r="DV26" s="9" t="str">
        <f t="shared" si="57"/>
        <v>Caja Ica</v>
      </c>
      <c r="DW26" s="9" t="str">
        <f t="shared" si="57"/>
        <v>Caja Cusco</v>
      </c>
      <c r="DX26" s="9" t="str">
        <f t="shared" si="57"/>
        <v>Caja Arequipa</v>
      </c>
      <c r="DY26" s="9" t="str">
        <f t="shared" si="57"/>
        <v>BCP</v>
      </c>
      <c r="DZ26" s="9" t="str">
        <f t="shared" si="45"/>
        <v>BBVA Continental</v>
      </c>
      <c r="EA26" s="9" t="str">
        <f t="shared" si="45"/>
        <v>Banco GNB</v>
      </c>
      <c r="EB26" s="9" t="str">
        <f t="shared" si="45"/>
        <v>Banco Financiero</v>
      </c>
      <c r="EC26" s="9" t="str">
        <f t="shared" si="45"/>
        <v>QAPAQ</v>
      </c>
      <c r="ED26" s="9" t="str">
        <f t="shared" si="45"/>
        <v>MIBANCO</v>
      </c>
      <c r="EE26" s="9" t="str">
        <f t="shared" si="45"/>
        <v>Interbank</v>
      </c>
      <c r="EF26" s="9" t="str">
        <f t="shared" si="45"/>
        <v>GMONEY</v>
      </c>
      <c r="EG26" s="9" t="str">
        <f t="shared" si="45"/>
        <v>Edpyme Solidaridad</v>
      </c>
      <c r="EH26" s="9" t="str">
        <f t="shared" si="45"/>
        <v>Edpyme Alternativa</v>
      </c>
      <c r="EI26" s="9" t="str">
        <f t="shared" si="45"/>
        <v>Edpyme Acceso</v>
      </c>
      <c r="EJ26" s="9" t="str">
        <f t="shared" si="45"/>
        <v>Crediscotia</v>
      </c>
      <c r="EK26" s="9" t="str">
        <f t="shared" si="45"/>
        <v>Credinka</v>
      </c>
      <c r="EL26" s="9" t="str">
        <f t="shared" si="45"/>
        <v>Compartamos</v>
      </c>
      <c r="EM26" s="9" t="str">
        <f t="shared" si="45"/>
        <v>Caja Trujillo</v>
      </c>
      <c r="EN26" s="9" t="str">
        <f t="shared" si="45"/>
        <v>Caja Sullana</v>
      </c>
      <c r="EO26" s="9" t="str">
        <f t="shared" si="45"/>
        <v>Caja Prymera</v>
      </c>
      <c r="EP26" s="9" t="str">
        <f t="shared" ref="EP26:FE29" si="58">EO25</f>
        <v>Caja Piura</v>
      </c>
      <c r="EQ26" s="9" t="str">
        <f t="shared" si="58"/>
        <v>Caja Ica</v>
      </c>
      <c r="ER26" s="9" t="str">
        <f t="shared" si="58"/>
        <v>Caja Cusco</v>
      </c>
      <c r="ES26" s="9" t="str">
        <f t="shared" si="58"/>
        <v>Caja Arequipa</v>
      </c>
      <c r="ET26" s="9" t="str">
        <f t="shared" si="58"/>
        <v>BCP</v>
      </c>
      <c r="EU26" s="9" t="str">
        <f t="shared" si="58"/>
        <v>BBVA Continental</v>
      </c>
      <c r="EV26" s="9" t="str">
        <f t="shared" si="58"/>
        <v>Banco GNB</v>
      </c>
      <c r="EW26" s="9" t="str">
        <f t="shared" si="58"/>
        <v>Banco Financiero</v>
      </c>
      <c r="EX26" s="9" t="str">
        <f t="shared" si="58"/>
        <v>QAPAQ</v>
      </c>
      <c r="EY26" s="9" t="str">
        <f t="shared" si="58"/>
        <v>MIBANCO</v>
      </c>
      <c r="EZ26" s="9" t="str">
        <f t="shared" si="58"/>
        <v>Interbank</v>
      </c>
      <c r="FA26" s="9" t="str">
        <f t="shared" si="58"/>
        <v>GMONEY</v>
      </c>
      <c r="FB26" s="9" t="str">
        <f t="shared" si="58"/>
        <v>Edpyme Solidaridad</v>
      </c>
      <c r="FC26" s="9" t="str">
        <f t="shared" si="58"/>
        <v>Edpyme Alternativa</v>
      </c>
      <c r="FD26" s="9" t="str">
        <f t="shared" si="58"/>
        <v>Edpyme Acceso</v>
      </c>
      <c r="FE26" s="9" t="str">
        <f t="shared" si="58"/>
        <v>Crediscotia</v>
      </c>
      <c r="FF26" s="9" t="str">
        <f t="shared" si="46"/>
        <v>Credinka</v>
      </c>
      <c r="FG26" s="9" t="str">
        <f t="shared" si="46"/>
        <v>Compartamos</v>
      </c>
      <c r="FH26" s="9" t="str">
        <f t="shared" si="46"/>
        <v>Caja Trujillo</v>
      </c>
      <c r="FI26" s="9" t="str">
        <f t="shared" si="46"/>
        <v>Caja Sullana</v>
      </c>
      <c r="FJ26" s="9" t="str">
        <f t="shared" si="46"/>
        <v>Caja Prymera</v>
      </c>
      <c r="FK26" s="9" t="str">
        <f t="shared" si="46"/>
        <v>Caja Piura</v>
      </c>
      <c r="FL26" s="9" t="str">
        <f t="shared" si="46"/>
        <v>Caja Ica</v>
      </c>
      <c r="FM26" s="9" t="str">
        <f t="shared" si="46"/>
        <v>Caja Cusco</v>
      </c>
      <c r="FN26" s="9" t="str">
        <f t="shared" si="46"/>
        <v>Caja Arequipa</v>
      </c>
      <c r="FO26" s="9" t="str">
        <f t="shared" si="46"/>
        <v>BCP</v>
      </c>
      <c r="FP26" s="9" t="str">
        <f t="shared" si="46"/>
        <v>BBVA Continental</v>
      </c>
      <c r="FQ26" s="9" t="str">
        <f t="shared" si="46"/>
        <v>Banco GNB</v>
      </c>
      <c r="FR26" s="9" t="str">
        <f t="shared" si="46"/>
        <v>Banco Financiero</v>
      </c>
      <c r="FS26" s="9" t="str">
        <f t="shared" si="46"/>
        <v>QAPAQ</v>
      </c>
      <c r="FT26" s="9" t="str">
        <f t="shared" si="46"/>
        <v>MIBANCO</v>
      </c>
      <c r="FU26" s="9" t="str">
        <f t="shared" si="46"/>
        <v>Interbank</v>
      </c>
      <c r="FV26" s="9" t="str">
        <f t="shared" ref="FV26:GK29" si="59">FU25</f>
        <v>GMONEY</v>
      </c>
      <c r="FW26" s="9" t="str">
        <f t="shared" si="59"/>
        <v>Edpyme Solidaridad</v>
      </c>
      <c r="FX26" s="9" t="str">
        <f t="shared" si="59"/>
        <v>Edpyme Alternativa</v>
      </c>
      <c r="FY26" s="9" t="str">
        <f t="shared" si="59"/>
        <v>Edpyme Acceso</v>
      </c>
      <c r="FZ26" s="9" t="str">
        <f t="shared" si="59"/>
        <v>Crediscotia</v>
      </c>
      <c r="GA26" s="9" t="str">
        <f t="shared" si="59"/>
        <v>Credinka</v>
      </c>
      <c r="GB26" s="9" t="str">
        <f t="shared" si="59"/>
        <v>Compartamos</v>
      </c>
      <c r="GC26" s="9" t="str">
        <f t="shared" si="59"/>
        <v>Caja Trujillo</v>
      </c>
      <c r="GD26" s="9" t="str">
        <f t="shared" si="59"/>
        <v>Caja Sullana</v>
      </c>
      <c r="GE26" s="9" t="str">
        <f t="shared" si="59"/>
        <v>Caja Prymera</v>
      </c>
      <c r="GF26" s="9" t="str">
        <f t="shared" si="59"/>
        <v>Caja Piura</v>
      </c>
      <c r="GG26" s="9" t="str">
        <f t="shared" si="59"/>
        <v>Caja Ica</v>
      </c>
      <c r="GH26" s="9" t="str">
        <f t="shared" si="59"/>
        <v>Caja Cusco</v>
      </c>
      <c r="GI26" s="9" t="str">
        <f t="shared" si="59"/>
        <v>Caja Arequipa</v>
      </c>
      <c r="GJ26" s="9" t="str">
        <f t="shared" si="59"/>
        <v>BCP</v>
      </c>
      <c r="GK26" s="9" t="str">
        <f t="shared" si="59"/>
        <v>BBVA Continental</v>
      </c>
      <c r="GL26" s="9" t="str">
        <f t="shared" si="47"/>
        <v>Banco GNB</v>
      </c>
      <c r="GM26" s="9" t="str">
        <f t="shared" si="47"/>
        <v>Banco Financiero</v>
      </c>
      <c r="GN26" s="9" t="str">
        <f t="shared" si="47"/>
        <v>QAPAQ</v>
      </c>
      <c r="GO26" s="9" t="str">
        <f t="shared" si="47"/>
        <v>MIBANCO</v>
      </c>
      <c r="GP26" s="9" t="str">
        <f t="shared" si="47"/>
        <v>Interbank</v>
      </c>
      <c r="GQ26" s="9" t="str">
        <f t="shared" si="47"/>
        <v>GMONEY</v>
      </c>
      <c r="GR26" s="9" t="str">
        <f t="shared" si="47"/>
        <v>Edpyme Solidaridad</v>
      </c>
      <c r="GS26" s="9" t="str">
        <f t="shared" si="47"/>
        <v>Edpyme Alternativa</v>
      </c>
      <c r="GT26" s="9" t="str">
        <f t="shared" si="47"/>
        <v>Edpyme Acceso</v>
      </c>
      <c r="GU26" s="9" t="str">
        <f t="shared" si="47"/>
        <v>Crediscotia</v>
      </c>
      <c r="GV26" s="9" t="str">
        <f t="shared" si="47"/>
        <v>Credinka</v>
      </c>
      <c r="GW26" s="9" t="str">
        <f t="shared" si="47"/>
        <v>Compartamos</v>
      </c>
      <c r="GX26" s="9" t="str">
        <f t="shared" si="47"/>
        <v>Caja Trujillo</v>
      </c>
      <c r="GY26" s="9" t="str">
        <f t="shared" si="47"/>
        <v>Caja Sullana</v>
      </c>
      <c r="GZ26" s="9" t="str">
        <f t="shared" si="47"/>
        <v>Caja Prymera</v>
      </c>
      <c r="HA26" s="9" t="str">
        <f t="shared" si="47"/>
        <v>Caja Piura</v>
      </c>
      <c r="HB26" s="9" t="str">
        <f t="shared" ref="HB26:HQ29" si="60">HA25</f>
        <v>Caja Ica</v>
      </c>
      <c r="HC26" s="9" t="str">
        <f t="shared" si="60"/>
        <v>Caja Cusco</v>
      </c>
      <c r="HD26" s="9" t="str">
        <f t="shared" si="60"/>
        <v>Caja Arequipa</v>
      </c>
      <c r="HE26" s="9" t="str">
        <f t="shared" si="60"/>
        <v>BCP</v>
      </c>
      <c r="HF26" s="9" t="str">
        <f t="shared" si="60"/>
        <v>BBVA Continental</v>
      </c>
      <c r="HG26" s="9" t="str">
        <f t="shared" si="60"/>
        <v>Banco GNB</v>
      </c>
      <c r="HH26" s="9" t="str">
        <f t="shared" si="60"/>
        <v>Banco Financiero</v>
      </c>
      <c r="HI26" s="9" t="str">
        <f t="shared" si="60"/>
        <v>QAPAQ</v>
      </c>
      <c r="HJ26" s="9" t="str">
        <f t="shared" si="60"/>
        <v>MIBANCO</v>
      </c>
      <c r="HK26" s="9" t="str">
        <f t="shared" si="60"/>
        <v>Interbank</v>
      </c>
      <c r="HL26" s="9" t="str">
        <f t="shared" si="60"/>
        <v>GMONEY</v>
      </c>
      <c r="HM26" s="9" t="str">
        <f t="shared" si="60"/>
        <v>Edpyme Solidaridad</v>
      </c>
      <c r="HN26" s="9" t="str">
        <f t="shared" si="60"/>
        <v>Edpyme Alternativa</v>
      </c>
      <c r="HO26" s="9" t="str">
        <f t="shared" si="60"/>
        <v>Edpyme Acceso</v>
      </c>
      <c r="HP26" s="9" t="str">
        <f t="shared" si="60"/>
        <v>Crediscotia</v>
      </c>
      <c r="HQ26" s="9" t="str">
        <f t="shared" si="60"/>
        <v>Credinka</v>
      </c>
      <c r="HR26" s="9" t="str">
        <f t="shared" si="48"/>
        <v>Compartamos</v>
      </c>
      <c r="HS26" s="9" t="str">
        <f t="shared" si="48"/>
        <v>Caja Trujillo</v>
      </c>
      <c r="HT26" s="9" t="str">
        <f t="shared" si="48"/>
        <v>Caja Sullana</v>
      </c>
      <c r="HU26" s="9" t="str">
        <f t="shared" si="48"/>
        <v>Caja Prymera</v>
      </c>
      <c r="HV26" s="9" t="str">
        <f t="shared" si="48"/>
        <v>Caja Piura</v>
      </c>
      <c r="HW26" s="9" t="str">
        <f t="shared" si="48"/>
        <v>Caja Ica</v>
      </c>
      <c r="HX26" s="9" t="str">
        <f t="shared" si="48"/>
        <v>Caja Cusco</v>
      </c>
      <c r="HY26" s="9" t="str">
        <f t="shared" si="48"/>
        <v>Caja Arequipa</v>
      </c>
      <c r="HZ26" s="9" t="str">
        <f t="shared" si="48"/>
        <v>BCP</v>
      </c>
      <c r="IA26" s="9" t="str">
        <f t="shared" si="48"/>
        <v>BBVA Continental</v>
      </c>
      <c r="IB26" s="9" t="str">
        <f t="shared" si="48"/>
        <v>Banco GNB</v>
      </c>
      <c r="IC26" s="9" t="str">
        <f t="shared" si="48"/>
        <v>Banco Financiero</v>
      </c>
      <c r="ID26" s="9" t="str">
        <f t="shared" si="48"/>
        <v>QAPAQ</v>
      </c>
      <c r="IE26" s="9" t="str">
        <f t="shared" si="48"/>
        <v>MIBANCO</v>
      </c>
      <c r="IF26" s="9" t="str">
        <f t="shared" si="48"/>
        <v>Interbank</v>
      </c>
      <c r="IG26" s="9" t="str">
        <f t="shared" si="48"/>
        <v>GMONEY</v>
      </c>
      <c r="IH26" s="9" t="str">
        <f t="shared" ref="IH26:IW29" si="61">IG25</f>
        <v>Edpyme Solidaridad</v>
      </c>
      <c r="II26" s="9" t="str">
        <f t="shared" si="61"/>
        <v>Edpyme Alternativa</v>
      </c>
      <c r="IJ26" s="9" t="str">
        <f t="shared" si="61"/>
        <v>Edpyme Acceso</v>
      </c>
      <c r="IK26" s="9" t="str">
        <f t="shared" si="61"/>
        <v>Crediscotia</v>
      </c>
      <c r="IL26" s="9" t="str">
        <f t="shared" si="61"/>
        <v>Credinka</v>
      </c>
      <c r="IM26" s="9" t="str">
        <f t="shared" si="61"/>
        <v>Compartamos</v>
      </c>
      <c r="IN26" s="9" t="str">
        <f t="shared" si="61"/>
        <v>Caja Trujillo</v>
      </c>
      <c r="IO26" s="9" t="str">
        <f t="shared" si="61"/>
        <v>Caja Sullana</v>
      </c>
      <c r="IP26" s="9" t="str">
        <f t="shared" si="61"/>
        <v>Caja Prymera</v>
      </c>
      <c r="IQ26" s="9" t="str">
        <f t="shared" si="61"/>
        <v>Caja Piura</v>
      </c>
      <c r="IR26" s="9" t="str">
        <f t="shared" si="61"/>
        <v>Caja Ica</v>
      </c>
      <c r="IS26" s="9" t="str">
        <f t="shared" si="61"/>
        <v>Caja Cusco</v>
      </c>
      <c r="IT26" s="9" t="str">
        <f t="shared" si="61"/>
        <v>Caja Arequipa</v>
      </c>
      <c r="IU26" s="9" t="str">
        <f t="shared" si="61"/>
        <v>BCP</v>
      </c>
      <c r="IV26" s="9" t="str">
        <f t="shared" si="61"/>
        <v>BBVA Continental</v>
      </c>
      <c r="IW26" s="9" t="str">
        <f t="shared" si="61"/>
        <v>Banco GNB</v>
      </c>
      <c r="IX26" s="9" t="str">
        <f t="shared" si="49"/>
        <v>Banco Financiero</v>
      </c>
      <c r="IY26" s="9" t="str">
        <f t="shared" si="49"/>
        <v>QAPAQ</v>
      </c>
      <c r="IZ26" s="9" t="str">
        <f t="shared" si="49"/>
        <v>MIBANCO</v>
      </c>
      <c r="JA26" s="9" t="str">
        <f t="shared" si="49"/>
        <v>Interbank</v>
      </c>
      <c r="JB26" s="9" t="str">
        <f t="shared" si="49"/>
        <v>GMONEY</v>
      </c>
      <c r="JC26" s="9" t="str">
        <f t="shared" si="49"/>
        <v>Edpyme Solidaridad</v>
      </c>
      <c r="JD26" s="9" t="str">
        <f t="shared" si="49"/>
        <v>Edpyme Alternativa</v>
      </c>
      <c r="JE26" s="9" t="str">
        <f t="shared" si="49"/>
        <v>Edpyme Acceso</v>
      </c>
      <c r="JF26" s="9" t="str">
        <f t="shared" si="49"/>
        <v>Crediscotia</v>
      </c>
      <c r="JG26" s="9" t="str">
        <f t="shared" si="49"/>
        <v>Credinka</v>
      </c>
      <c r="JH26" s="9" t="str">
        <f t="shared" si="49"/>
        <v>Compartamos</v>
      </c>
      <c r="JI26" s="9" t="str">
        <f t="shared" si="49"/>
        <v>Caja Trujillo</v>
      </c>
      <c r="JJ26" s="9" t="str">
        <f t="shared" si="49"/>
        <v>Caja Sullana</v>
      </c>
      <c r="JK26" s="9" t="str">
        <f t="shared" si="49"/>
        <v>Caja Prymera</v>
      </c>
      <c r="JL26" s="9" t="str">
        <f t="shared" si="49"/>
        <v>Caja Piura</v>
      </c>
      <c r="JM26" s="9" t="str">
        <f t="shared" si="49"/>
        <v>Caja Ica</v>
      </c>
      <c r="JN26" s="9" t="str">
        <f t="shared" ref="JN26:KC29" si="62">JM25</f>
        <v>Caja Cusco</v>
      </c>
      <c r="JO26" s="9" t="str">
        <f t="shared" si="62"/>
        <v>Caja Arequipa</v>
      </c>
      <c r="JP26" s="9" t="str">
        <f t="shared" si="62"/>
        <v>BCP</v>
      </c>
      <c r="JQ26" s="9" t="str">
        <f t="shared" si="62"/>
        <v>BBVA Continental</v>
      </c>
      <c r="JR26" s="9" t="str">
        <f t="shared" si="62"/>
        <v>Banco GNB</v>
      </c>
      <c r="JS26" s="9" t="str">
        <f t="shared" si="62"/>
        <v>Banco Financiero</v>
      </c>
      <c r="JT26" s="9" t="str">
        <f t="shared" si="62"/>
        <v>QAPAQ</v>
      </c>
      <c r="JU26" s="9" t="str">
        <f t="shared" si="62"/>
        <v>MIBANCO</v>
      </c>
      <c r="JV26" s="9" t="str">
        <f t="shared" si="62"/>
        <v>Interbank</v>
      </c>
      <c r="JW26" s="9" t="str">
        <f t="shared" si="62"/>
        <v>GMONEY</v>
      </c>
      <c r="JX26" s="9" t="str">
        <f t="shared" si="62"/>
        <v>Edpyme Solidaridad</v>
      </c>
      <c r="JY26" s="9" t="str">
        <f t="shared" si="62"/>
        <v>Edpyme Alternativa</v>
      </c>
      <c r="JZ26" s="9" t="str">
        <f t="shared" si="62"/>
        <v>Edpyme Acceso</v>
      </c>
      <c r="KA26" s="9" t="str">
        <f t="shared" si="62"/>
        <v>Crediscotia</v>
      </c>
      <c r="KB26" s="9" t="str">
        <f t="shared" si="62"/>
        <v>Credinka</v>
      </c>
      <c r="KC26" s="9" t="str">
        <f t="shared" si="62"/>
        <v>Compartamos</v>
      </c>
      <c r="KD26" s="9" t="str">
        <f t="shared" si="50"/>
        <v>Caja Trujillo</v>
      </c>
      <c r="KE26" s="9" t="str">
        <f t="shared" si="50"/>
        <v>Caja Sullana</v>
      </c>
      <c r="KF26" s="9" t="str">
        <f t="shared" si="50"/>
        <v>Caja Prymera</v>
      </c>
      <c r="KG26" s="9" t="str">
        <f t="shared" si="50"/>
        <v>Caja Piura</v>
      </c>
      <c r="KH26" s="9" t="str">
        <f t="shared" si="50"/>
        <v>Caja Ica</v>
      </c>
      <c r="KI26" s="9" t="str">
        <f t="shared" si="50"/>
        <v>Caja Cusco</v>
      </c>
      <c r="KJ26" s="9" t="str">
        <f t="shared" si="50"/>
        <v>Caja Arequipa</v>
      </c>
      <c r="KK26" s="9" t="str">
        <f t="shared" si="50"/>
        <v>BCP</v>
      </c>
      <c r="KL26" s="9" t="str">
        <f t="shared" si="50"/>
        <v>BBVA Continental</v>
      </c>
      <c r="KM26" s="9" t="str">
        <f t="shared" si="50"/>
        <v>Banco GNB</v>
      </c>
      <c r="KN26" s="9" t="str">
        <f t="shared" si="50"/>
        <v>Banco Financiero</v>
      </c>
      <c r="KO26" s="9" t="str">
        <f t="shared" si="50"/>
        <v>QAPAQ</v>
      </c>
      <c r="KP26" s="9" t="str">
        <f t="shared" si="50"/>
        <v>MIBANCO</v>
      </c>
      <c r="KQ26" s="9" t="str">
        <f t="shared" si="50"/>
        <v>Interbank</v>
      </c>
      <c r="KR26" s="9" t="str">
        <f t="shared" si="50"/>
        <v>GMONEY</v>
      </c>
      <c r="KS26" s="9" t="str">
        <f t="shared" si="50"/>
        <v>Edpyme Solidaridad</v>
      </c>
      <c r="KT26" s="9" t="str">
        <f t="shared" ref="KT26:LI29" si="63">KS25</f>
        <v>Edpyme Alternativa</v>
      </c>
      <c r="KU26" s="9" t="str">
        <f t="shared" si="63"/>
        <v>Edpyme Acceso</v>
      </c>
      <c r="KV26" s="9" t="str">
        <f t="shared" si="63"/>
        <v>Crediscotia</v>
      </c>
      <c r="KW26" s="9" t="str">
        <f t="shared" si="63"/>
        <v>Credinka</v>
      </c>
      <c r="KX26" s="9" t="str">
        <f t="shared" si="63"/>
        <v>Compartamos</v>
      </c>
      <c r="KY26" s="9" t="str">
        <f t="shared" si="63"/>
        <v>Caja Trujillo</v>
      </c>
      <c r="KZ26" s="9" t="str">
        <f t="shared" si="63"/>
        <v>Caja Sullana</v>
      </c>
      <c r="LA26" s="9" t="str">
        <f t="shared" si="63"/>
        <v>Caja Prymera</v>
      </c>
      <c r="LB26" s="9" t="str">
        <f t="shared" si="63"/>
        <v>Caja Piura</v>
      </c>
      <c r="LC26" s="9" t="str">
        <f t="shared" si="63"/>
        <v>Caja Ica</v>
      </c>
      <c r="LD26" s="9" t="str">
        <f t="shared" si="63"/>
        <v>Caja Cusco</v>
      </c>
      <c r="LE26" s="9" t="str">
        <f t="shared" si="63"/>
        <v>Caja Arequipa</v>
      </c>
      <c r="LF26" s="9" t="str">
        <f t="shared" si="63"/>
        <v>BCP</v>
      </c>
      <c r="LG26" s="9" t="str">
        <f t="shared" si="63"/>
        <v>BBVA Continental</v>
      </c>
      <c r="LH26" s="9" t="str">
        <f t="shared" si="63"/>
        <v>Banco GNB</v>
      </c>
      <c r="LI26" s="9" t="str">
        <f t="shared" si="63"/>
        <v>Banco Financiero</v>
      </c>
      <c r="LJ26" s="9" t="str">
        <f t="shared" si="51"/>
        <v>QAPAQ</v>
      </c>
      <c r="LK26" s="9" t="str">
        <f t="shared" si="51"/>
        <v>MIBANCO</v>
      </c>
      <c r="LL26" s="9" t="str">
        <f t="shared" si="51"/>
        <v>Interbank</v>
      </c>
      <c r="LM26" s="9" t="str">
        <f t="shared" si="51"/>
        <v>GMONEY</v>
      </c>
      <c r="LN26" s="9" t="str">
        <f t="shared" si="51"/>
        <v>Edpyme Solidaridad</v>
      </c>
      <c r="LO26" s="9" t="str">
        <f t="shared" si="51"/>
        <v>Edpyme Alternativa</v>
      </c>
      <c r="LP26" s="9" t="str">
        <f t="shared" si="51"/>
        <v>Edpyme Acceso</v>
      </c>
      <c r="LQ26" s="9" t="str">
        <f t="shared" si="51"/>
        <v>Crediscotia</v>
      </c>
      <c r="LR26" s="9" t="str">
        <f t="shared" si="51"/>
        <v>Credinka</v>
      </c>
      <c r="LS26" s="9" t="str">
        <f t="shared" si="51"/>
        <v>Compartamos</v>
      </c>
      <c r="LT26" s="9" t="str">
        <f t="shared" si="51"/>
        <v>Caja Trujillo</v>
      </c>
      <c r="LU26" s="9" t="str">
        <f t="shared" si="51"/>
        <v>Caja Sullana</v>
      </c>
      <c r="LV26" s="9" t="str">
        <f t="shared" si="51"/>
        <v>Caja Prymera</v>
      </c>
      <c r="LW26" s="9" t="str">
        <f t="shared" si="51"/>
        <v>Caja Piura</v>
      </c>
      <c r="LX26" s="9" t="str">
        <f t="shared" si="51"/>
        <v>Caja Ica</v>
      </c>
      <c r="LY26" s="9" t="str">
        <f t="shared" si="51"/>
        <v>Caja Cusco</v>
      </c>
      <c r="LZ26" s="9" t="str">
        <f t="shared" ref="LZ26:MO29" si="64">LY25</f>
        <v>Caja Arequipa</v>
      </c>
      <c r="MA26" s="9" t="str">
        <f t="shared" si="64"/>
        <v>BCP</v>
      </c>
      <c r="MB26" s="9" t="str">
        <f t="shared" si="64"/>
        <v>BBVA Continental</v>
      </c>
      <c r="MC26" s="9" t="str">
        <f t="shared" si="64"/>
        <v>Banco GNB</v>
      </c>
      <c r="MD26" s="9" t="str">
        <f t="shared" si="64"/>
        <v>Banco Financiero</v>
      </c>
      <c r="ME26" s="9" t="str">
        <f t="shared" si="64"/>
        <v>QAPAQ</v>
      </c>
      <c r="MF26" s="9" t="str">
        <f t="shared" si="64"/>
        <v>MIBANCO</v>
      </c>
      <c r="MG26" s="9" t="str">
        <f t="shared" si="64"/>
        <v>Interbank</v>
      </c>
      <c r="MH26" s="9" t="str">
        <f t="shared" si="64"/>
        <v>GMONEY</v>
      </c>
      <c r="MI26" s="9" t="str">
        <f t="shared" si="64"/>
        <v>Edpyme Solidaridad</v>
      </c>
      <c r="MJ26" s="9" t="str">
        <f t="shared" si="64"/>
        <v>Edpyme Alternativa</v>
      </c>
      <c r="MK26" s="9" t="str">
        <f t="shared" si="64"/>
        <v>Edpyme Acceso</v>
      </c>
      <c r="ML26" s="9" t="str">
        <f t="shared" si="64"/>
        <v>Crediscotia</v>
      </c>
      <c r="MM26" s="9" t="str">
        <f t="shared" si="64"/>
        <v>Credinka</v>
      </c>
      <c r="MN26" s="9" t="str">
        <f t="shared" si="64"/>
        <v>Compartamos</v>
      </c>
      <c r="MO26" s="9" t="str">
        <f t="shared" si="64"/>
        <v>Caja Trujillo</v>
      </c>
      <c r="MP26" s="9" t="str">
        <f t="shared" si="52"/>
        <v>Caja Sullana</v>
      </c>
      <c r="MQ26" s="9" t="str">
        <f t="shared" si="52"/>
        <v>Caja Prymera</v>
      </c>
      <c r="MR26" s="9" t="str">
        <f t="shared" si="52"/>
        <v>Caja Piura</v>
      </c>
      <c r="MS26" s="9" t="str">
        <f t="shared" si="52"/>
        <v>Caja Ica</v>
      </c>
      <c r="MT26" s="9" t="str">
        <f t="shared" si="52"/>
        <v>Caja Cusco</v>
      </c>
      <c r="MU26" s="9" t="str">
        <f t="shared" si="52"/>
        <v>Caja Arequipa</v>
      </c>
      <c r="MV26" s="9" t="str">
        <f t="shared" si="52"/>
        <v>BCP</v>
      </c>
      <c r="MW26" s="9" t="str">
        <f t="shared" si="52"/>
        <v>BBVA Continental</v>
      </c>
      <c r="MX26" s="9" t="str">
        <f t="shared" si="52"/>
        <v>Banco GNB</v>
      </c>
      <c r="MY26" s="9" t="str">
        <f t="shared" si="52"/>
        <v>Banco Financiero</v>
      </c>
      <c r="MZ26" s="9" t="str">
        <f t="shared" si="52"/>
        <v>QAPAQ</v>
      </c>
      <c r="NA26" s="9" t="str">
        <f t="shared" si="52"/>
        <v>MIBANCO</v>
      </c>
      <c r="NB26" s="9" t="str">
        <f t="shared" si="52"/>
        <v>Interbank</v>
      </c>
      <c r="NC26" s="9" t="str">
        <f t="shared" si="52"/>
        <v>GMONEY</v>
      </c>
      <c r="ND26" s="9" t="str">
        <f t="shared" si="52"/>
        <v>Edpyme Solidaridad</v>
      </c>
      <c r="NE26" s="9" t="str">
        <f t="shared" si="52"/>
        <v>Edpyme Alternativa</v>
      </c>
      <c r="NF26" s="9" t="str">
        <f t="shared" ref="NF26:NK29" si="65">NE25</f>
        <v>Edpyme Acceso</v>
      </c>
      <c r="NG26" s="9" t="str">
        <f t="shared" si="65"/>
        <v>Crediscotia</v>
      </c>
      <c r="NH26" s="9" t="str">
        <f t="shared" si="65"/>
        <v>Credinka</v>
      </c>
      <c r="NI26" s="9" t="str">
        <f t="shared" si="65"/>
        <v>Compartamos</v>
      </c>
      <c r="NJ26" s="9" t="str">
        <f t="shared" si="65"/>
        <v>Caja Trujillo</v>
      </c>
      <c r="NK26" s="9" t="str">
        <f t="shared" si="65"/>
        <v>Caja Sullana</v>
      </c>
    </row>
    <row r="27" spans="1:375" s="9" customFormat="1" x14ac:dyDescent="0.25">
      <c r="A27" s="8">
        <v>19</v>
      </c>
      <c r="B27" s="9" t="s">
        <v>13</v>
      </c>
      <c r="C27" s="9" t="s">
        <v>14</v>
      </c>
      <c r="D27" s="9" t="s">
        <v>30</v>
      </c>
      <c r="E27" s="9" t="s">
        <v>29</v>
      </c>
      <c r="F27" s="9" t="s">
        <v>28</v>
      </c>
      <c r="G27" s="9" t="str">
        <f t="shared" ref="G27:V29" si="66">F26</f>
        <v>Banco Financiero</v>
      </c>
      <c r="H27" s="9" t="str">
        <f t="shared" si="66"/>
        <v>QAPAQ</v>
      </c>
      <c r="I27" s="9" t="str">
        <f t="shared" si="66"/>
        <v>MIBANCO</v>
      </c>
      <c r="J27" s="9" t="str">
        <f t="shared" si="66"/>
        <v>Interbank</v>
      </c>
      <c r="K27" s="9" t="str">
        <f t="shared" si="66"/>
        <v>GMONEY</v>
      </c>
      <c r="L27" s="9" t="str">
        <f t="shared" si="66"/>
        <v>Edpyme Solidaridad</v>
      </c>
      <c r="M27" s="9" t="str">
        <f t="shared" si="66"/>
        <v>Edpyme Alternativa</v>
      </c>
      <c r="N27" s="9" t="str">
        <f t="shared" si="66"/>
        <v>Edpyme Acceso</v>
      </c>
      <c r="O27" s="9" t="str">
        <f t="shared" si="66"/>
        <v>Crediscotia</v>
      </c>
      <c r="P27" s="9" t="str">
        <f t="shared" si="66"/>
        <v>Credinka</v>
      </c>
      <c r="Q27" s="9" t="str">
        <f t="shared" si="66"/>
        <v>Compartamos</v>
      </c>
      <c r="R27" s="9" t="str">
        <f t="shared" si="66"/>
        <v>Caja Trujillo</v>
      </c>
      <c r="S27" s="9" t="str">
        <f t="shared" si="66"/>
        <v>Caja Sullana</v>
      </c>
      <c r="T27" s="9" t="str">
        <f t="shared" si="66"/>
        <v>Caja Prymera</v>
      </c>
      <c r="U27" s="9" t="str">
        <f t="shared" si="66"/>
        <v>Caja Piura</v>
      </c>
      <c r="V27" s="9" t="str">
        <f t="shared" si="66"/>
        <v>Caja Ica</v>
      </c>
      <c r="W27" s="9" t="str">
        <f t="shared" si="53"/>
        <v>Caja Cusco</v>
      </c>
      <c r="X27" s="9" t="str">
        <f t="shared" si="53"/>
        <v>Caja Arequipa</v>
      </c>
      <c r="Y27" s="9" t="str">
        <f t="shared" si="53"/>
        <v>BCP</v>
      </c>
      <c r="Z27" s="9" t="str">
        <f t="shared" si="53"/>
        <v>BBVA Continental</v>
      </c>
      <c r="AA27" s="9" t="str">
        <f t="shared" si="53"/>
        <v>Banco GNB</v>
      </c>
      <c r="AB27" s="9" t="str">
        <f t="shared" si="53"/>
        <v>Banco Financiero</v>
      </c>
      <c r="AC27" s="9" t="str">
        <f t="shared" si="53"/>
        <v>QAPAQ</v>
      </c>
      <c r="AD27" s="9" t="str">
        <f t="shared" si="53"/>
        <v>MIBANCO</v>
      </c>
      <c r="AE27" s="9" t="str">
        <f t="shared" si="53"/>
        <v>Interbank</v>
      </c>
      <c r="AF27" s="9" t="str">
        <f t="shared" si="53"/>
        <v>GMONEY</v>
      </c>
      <c r="AG27" s="9" t="str">
        <f t="shared" si="53"/>
        <v>Edpyme Solidaridad</v>
      </c>
      <c r="AH27" s="9" t="str">
        <f t="shared" si="53"/>
        <v>Edpyme Alternativa</v>
      </c>
      <c r="AI27" s="9" t="str">
        <f t="shared" si="53"/>
        <v>Edpyme Acceso</v>
      </c>
      <c r="AJ27" s="9" t="str">
        <f t="shared" si="53"/>
        <v>Crediscotia</v>
      </c>
      <c r="AK27" s="9" t="str">
        <f t="shared" si="53"/>
        <v>Credinka</v>
      </c>
      <c r="AL27" s="9" t="str">
        <f t="shared" si="54"/>
        <v>Compartamos</v>
      </c>
      <c r="AM27" s="9" t="str">
        <f t="shared" si="54"/>
        <v>Caja Trujillo</v>
      </c>
      <c r="AN27" s="9" t="str">
        <f t="shared" si="54"/>
        <v>Caja Sullana</v>
      </c>
      <c r="AO27" s="9" t="str">
        <f t="shared" si="54"/>
        <v>Caja Prymera</v>
      </c>
      <c r="AP27" s="9" t="str">
        <f t="shared" si="54"/>
        <v>Caja Piura</v>
      </c>
      <c r="AQ27" s="9" t="str">
        <f t="shared" si="54"/>
        <v>Caja Ica</v>
      </c>
      <c r="AR27" s="9" t="str">
        <f t="shared" si="54"/>
        <v>Caja Cusco</v>
      </c>
      <c r="AS27" s="9" t="str">
        <f t="shared" si="54"/>
        <v>Caja Arequipa</v>
      </c>
      <c r="AT27" s="9" t="str">
        <f t="shared" si="54"/>
        <v>BCP</v>
      </c>
      <c r="AU27" s="9" t="str">
        <f t="shared" si="54"/>
        <v>BBVA Continental</v>
      </c>
      <c r="AV27" s="9" t="str">
        <f t="shared" si="54"/>
        <v>Banco GNB</v>
      </c>
      <c r="AW27" s="9" t="str">
        <f t="shared" si="54"/>
        <v>Banco Financiero</v>
      </c>
      <c r="AX27" s="9" t="str">
        <f t="shared" si="54"/>
        <v>QAPAQ</v>
      </c>
      <c r="AY27" s="9" t="str">
        <f t="shared" si="55"/>
        <v>MIBANCO</v>
      </c>
      <c r="AZ27" s="9" t="str">
        <f t="shared" si="55"/>
        <v>Interbank</v>
      </c>
      <c r="BA27" s="9" t="str">
        <f t="shared" si="55"/>
        <v>GMONEY</v>
      </c>
      <c r="BB27" s="9" t="str">
        <f t="shared" si="55"/>
        <v>Edpyme Solidaridad</v>
      </c>
      <c r="BC27" s="9" t="str">
        <f t="shared" si="55"/>
        <v>Edpyme Alternativa</v>
      </c>
      <c r="BD27" s="9" t="str">
        <f t="shared" si="55"/>
        <v>Edpyme Acceso</v>
      </c>
      <c r="BE27" s="9" t="str">
        <f t="shared" si="55"/>
        <v>Crediscotia</v>
      </c>
      <c r="BF27" s="9" t="str">
        <f t="shared" si="55"/>
        <v>Credinka</v>
      </c>
      <c r="BG27" s="9" t="str">
        <f t="shared" si="55"/>
        <v>Compartamos</v>
      </c>
      <c r="BH27" s="9" t="str">
        <f t="shared" si="55"/>
        <v>Caja Trujillo</v>
      </c>
      <c r="BI27" s="9" t="str">
        <f t="shared" si="55"/>
        <v>Caja Sullana</v>
      </c>
      <c r="BJ27" s="9" t="str">
        <f t="shared" si="55"/>
        <v>Caja Prymera</v>
      </c>
      <c r="BK27" s="9" t="str">
        <f t="shared" si="55"/>
        <v>Caja Piura</v>
      </c>
      <c r="BL27" s="9" t="str">
        <f t="shared" si="55"/>
        <v>Caja Ica</v>
      </c>
      <c r="BM27" s="9" t="str">
        <f t="shared" si="55"/>
        <v>Caja Cusco</v>
      </c>
      <c r="BN27" s="9" t="str">
        <f t="shared" si="55"/>
        <v>Caja Arequipa</v>
      </c>
      <c r="BO27" s="9" t="str">
        <f t="shared" si="43"/>
        <v>BCP</v>
      </c>
      <c r="BP27" s="9" t="str">
        <f t="shared" si="43"/>
        <v>BBVA Continental</v>
      </c>
      <c r="BQ27" s="9" t="str">
        <f t="shared" si="43"/>
        <v>Banco GNB</v>
      </c>
      <c r="BR27" s="9" t="str">
        <f t="shared" si="43"/>
        <v>Banco Financiero</v>
      </c>
      <c r="BS27" s="9" t="str">
        <f t="shared" si="43"/>
        <v>QAPAQ</v>
      </c>
      <c r="BT27" s="9" t="str">
        <f t="shared" si="43"/>
        <v>MIBANCO</v>
      </c>
      <c r="BU27" s="9" t="str">
        <f t="shared" si="43"/>
        <v>Interbank</v>
      </c>
      <c r="BV27" s="9" t="str">
        <f t="shared" si="43"/>
        <v>GMONEY</v>
      </c>
      <c r="BW27" s="9" t="str">
        <f t="shared" si="43"/>
        <v>Edpyme Solidaridad</v>
      </c>
      <c r="BX27" s="9" t="str">
        <f t="shared" si="43"/>
        <v>Edpyme Alternativa</v>
      </c>
      <c r="BY27" s="9" t="str">
        <f t="shared" si="43"/>
        <v>Edpyme Acceso</v>
      </c>
      <c r="BZ27" s="9" t="str">
        <f t="shared" si="43"/>
        <v>Crediscotia</v>
      </c>
      <c r="CA27" s="9" t="str">
        <f t="shared" si="43"/>
        <v>Credinka</v>
      </c>
      <c r="CB27" s="9" t="str">
        <f t="shared" si="43"/>
        <v>Compartamos</v>
      </c>
      <c r="CC27" s="9" t="str">
        <f t="shared" si="43"/>
        <v>Caja Trujillo</v>
      </c>
      <c r="CD27" s="9" t="str">
        <f t="shared" si="56"/>
        <v>Caja Sullana</v>
      </c>
      <c r="CE27" s="9" t="str">
        <f t="shared" si="56"/>
        <v>Caja Prymera</v>
      </c>
      <c r="CF27" s="9" t="str">
        <f t="shared" si="56"/>
        <v>Caja Piura</v>
      </c>
      <c r="CG27" s="9" t="str">
        <f t="shared" si="56"/>
        <v>Caja Ica</v>
      </c>
      <c r="CH27" s="9" t="str">
        <f t="shared" si="56"/>
        <v>Caja Cusco</v>
      </c>
      <c r="CI27" s="9" t="str">
        <f t="shared" si="56"/>
        <v>Caja Arequipa</v>
      </c>
      <c r="CJ27" s="9" t="str">
        <f t="shared" si="56"/>
        <v>BCP</v>
      </c>
      <c r="CK27" s="9" t="str">
        <f t="shared" si="56"/>
        <v>BBVA Continental</v>
      </c>
      <c r="CL27" s="9" t="str">
        <f t="shared" si="56"/>
        <v>Banco GNB</v>
      </c>
      <c r="CM27" s="9" t="str">
        <f t="shared" si="56"/>
        <v>Banco Financiero</v>
      </c>
      <c r="CN27" s="9" t="str">
        <f t="shared" si="56"/>
        <v>QAPAQ</v>
      </c>
      <c r="CO27" s="9" t="str">
        <f t="shared" si="56"/>
        <v>MIBANCO</v>
      </c>
      <c r="CP27" s="9" t="str">
        <f t="shared" si="56"/>
        <v>Interbank</v>
      </c>
      <c r="CQ27" s="9" t="str">
        <f t="shared" si="56"/>
        <v>GMONEY</v>
      </c>
      <c r="CR27" s="9" t="str">
        <f t="shared" si="56"/>
        <v>Edpyme Solidaridad</v>
      </c>
      <c r="CS27" s="9" t="str">
        <f t="shared" si="56"/>
        <v>Edpyme Alternativa</v>
      </c>
      <c r="CT27" s="9" t="str">
        <f t="shared" si="44"/>
        <v>Edpyme Acceso</v>
      </c>
      <c r="CU27" s="9" t="str">
        <f t="shared" si="44"/>
        <v>Crediscotia</v>
      </c>
      <c r="CV27" s="9" t="str">
        <f t="shared" si="44"/>
        <v>Credinka</v>
      </c>
      <c r="CW27" s="9" t="str">
        <f t="shared" si="44"/>
        <v>Compartamos</v>
      </c>
      <c r="CX27" s="9" t="str">
        <f t="shared" si="44"/>
        <v>Caja Trujillo</v>
      </c>
      <c r="CY27" s="9" t="str">
        <f t="shared" si="44"/>
        <v>Caja Sullana</v>
      </c>
      <c r="CZ27" s="9" t="str">
        <f t="shared" si="44"/>
        <v>Caja Prymera</v>
      </c>
      <c r="DA27" s="9" t="str">
        <f t="shared" si="44"/>
        <v>Caja Piura</v>
      </c>
      <c r="DB27" s="9" t="str">
        <f t="shared" si="44"/>
        <v>Caja Ica</v>
      </c>
      <c r="DC27" s="9" t="str">
        <f t="shared" si="44"/>
        <v>Caja Cusco</v>
      </c>
      <c r="DD27" s="9" t="str">
        <f t="shared" si="44"/>
        <v>Caja Arequipa</v>
      </c>
      <c r="DE27" s="9" t="str">
        <f t="shared" si="44"/>
        <v>BCP</v>
      </c>
      <c r="DF27" s="9" t="str">
        <f t="shared" si="44"/>
        <v>BBVA Continental</v>
      </c>
      <c r="DG27" s="9" t="str">
        <f t="shared" si="44"/>
        <v>Banco GNB</v>
      </c>
      <c r="DH27" s="9" t="str">
        <f t="shared" si="44"/>
        <v>Banco Financiero</v>
      </c>
      <c r="DI27" s="9" t="str">
        <f t="shared" si="44"/>
        <v>QAPAQ</v>
      </c>
      <c r="DJ27" s="9" t="str">
        <f t="shared" si="57"/>
        <v>MIBANCO</v>
      </c>
      <c r="DK27" s="9" t="str">
        <f t="shared" si="57"/>
        <v>Interbank</v>
      </c>
      <c r="DL27" s="9" t="str">
        <f t="shared" si="57"/>
        <v>GMONEY</v>
      </c>
      <c r="DM27" s="9" t="str">
        <f t="shared" si="57"/>
        <v>Edpyme Solidaridad</v>
      </c>
      <c r="DN27" s="9" t="str">
        <f t="shared" si="57"/>
        <v>Edpyme Alternativa</v>
      </c>
      <c r="DO27" s="9" t="str">
        <f t="shared" si="57"/>
        <v>Edpyme Acceso</v>
      </c>
      <c r="DP27" s="9" t="str">
        <f t="shared" si="57"/>
        <v>Crediscotia</v>
      </c>
      <c r="DQ27" s="9" t="str">
        <f t="shared" si="57"/>
        <v>Credinka</v>
      </c>
      <c r="DR27" s="9" t="str">
        <f t="shared" si="57"/>
        <v>Compartamos</v>
      </c>
      <c r="DS27" s="9" t="str">
        <f t="shared" si="57"/>
        <v>Caja Trujillo</v>
      </c>
      <c r="DT27" s="9" t="str">
        <f t="shared" si="57"/>
        <v>Caja Sullana</v>
      </c>
      <c r="DU27" s="9" t="str">
        <f t="shared" si="57"/>
        <v>Caja Prymera</v>
      </c>
      <c r="DV27" s="9" t="str">
        <f t="shared" si="57"/>
        <v>Caja Piura</v>
      </c>
      <c r="DW27" s="9" t="str">
        <f t="shared" si="57"/>
        <v>Caja Ica</v>
      </c>
      <c r="DX27" s="9" t="str">
        <f t="shared" si="57"/>
        <v>Caja Cusco</v>
      </c>
      <c r="DY27" s="9" t="str">
        <f t="shared" si="57"/>
        <v>Caja Arequipa</v>
      </c>
      <c r="DZ27" s="9" t="str">
        <f t="shared" si="45"/>
        <v>BCP</v>
      </c>
      <c r="EA27" s="9" t="str">
        <f t="shared" si="45"/>
        <v>BBVA Continental</v>
      </c>
      <c r="EB27" s="9" t="str">
        <f t="shared" si="45"/>
        <v>Banco GNB</v>
      </c>
      <c r="EC27" s="9" t="str">
        <f t="shared" si="45"/>
        <v>Banco Financiero</v>
      </c>
      <c r="ED27" s="9" t="str">
        <f t="shared" si="45"/>
        <v>QAPAQ</v>
      </c>
      <c r="EE27" s="9" t="str">
        <f t="shared" si="45"/>
        <v>MIBANCO</v>
      </c>
      <c r="EF27" s="9" t="str">
        <f t="shared" si="45"/>
        <v>Interbank</v>
      </c>
      <c r="EG27" s="9" t="str">
        <f t="shared" si="45"/>
        <v>GMONEY</v>
      </c>
      <c r="EH27" s="9" t="str">
        <f t="shared" si="45"/>
        <v>Edpyme Solidaridad</v>
      </c>
      <c r="EI27" s="9" t="str">
        <f t="shared" si="45"/>
        <v>Edpyme Alternativa</v>
      </c>
      <c r="EJ27" s="9" t="str">
        <f t="shared" si="45"/>
        <v>Edpyme Acceso</v>
      </c>
      <c r="EK27" s="9" t="str">
        <f t="shared" si="45"/>
        <v>Crediscotia</v>
      </c>
      <c r="EL27" s="9" t="str">
        <f t="shared" si="45"/>
        <v>Credinka</v>
      </c>
      <c r="EM27" s="9" t="str">
        <f t="shared" si="45"/>
        <v>Compartamos</v>
      </c>
      <c r="EN27" s="9" t="str">
        <f t="shared" si="45"/>
        <v>Caja Trujillo</v>
      </c>
      <c r="EO27" s="9" t="str">
        <f t="shared" si="45"/>
        <v>Caja Sullana</v>
      </c>
      <c r="EP27" s="9" t="str">
        <f t="shared" si="58"/>
        <v>Caja Prymera</v>
      </c>
      <c r="EQ27" s="9" t="str">
        <f t="shared" si="58"/>
        <v>Caja Piura</v>
      </c>
      <c r="ER27" s="9" t="str">
        <f t="shared" si="58"/>
        <v>Caja Ica</v>
      </c>
      <c r="ES27" s="9" t="str">
        <f t="shared" si="58"/>
        <v>Caja Cusco</v>
      </c>
      <c r="ET27" s="9" t="str">
        <f t="shared" si="58"/>
        <v>Caja Arequipa</v>
      </c>
      <c r="EU27" s="9" t="str">
        <f t="shared" si="58"/>
        <v>BCP</v>
      </c>
      <c r="EV27" s="9" t="str">
        <f t="shared" si="58"/>
        <v>BBVA Continental</v>
      </c>
      <c r="EW27" s="9" t="str">
        <f t="shared" si="58"/>
        <v>Banco GNB</v>
      </c>
      <c r="EX27" s="9" t="str">
        <f t="shared" si="58"/>
        <v>Banco Financiero</v>
      </c>
      <c r="EY27" s="9" t="str">
        <f t="shared" si="58"/>
        <v>QAPAQ</v>
      </c>
      <c r="EZ27" s="9" t="str">
        <f t="shared" si="58"/>
        <v>MIBANCO</v>
      </c>
      <c r="FA27" s="9" t="str">
        <f t="shared" si="58"/>
        <v>Interbank</v>
      </c>
      <c r="FB27" s="9" t="str">
        <f t="shared" si="58"/>
        <v>GMONEY</v>
      </c>
      <c r="FC27" s="9" t="str">
        <f t="shared" si="58"/>
        <v>Edpyme Solidaridad</v>
      </c>
      <c r="FD27" s="9" t="str">
        <f t="shared" si="58"/>
        <v>Edpyme Alternativa</v>
      </c>
      <c r="FE27" s="9" t="str">
        <f t="shared" si="58"/>
        <v>Edpyme Acceso</v>
      </c>
      <c r="FF27" s="9" t="str">
        <f t="shared" si="46"/>
        <v>Crediscotia</v>
      </c>
      <c r="FG27" s="9" t="str">
        <f t="shared" si="46"/>
        <v>Credinka</v>
      </c>
      <c r="FH27" s="9" t="str">
        <f t="shared" si="46"/>
        <v>Compartamos</v>
      </c>
      <c r="FI27" s="9" t="str">
        <f t="shared" si="46"/>
        <v>Caja Trujillo</v>
      </c>
      <c r="FJ27" s="9" t="str">
        <f t="shared" si="46"/>
        <v>Caja Sullana</v>
      </c>
      <c r="FK27" s="9" t="str">
        <f t="shared" si="46"/>
        <v>Caja Prymera</v>
      </c>
      <c r="FL27" s="9" t="str">
        <f t="shared" si="46"/>
        <v>Caja Piura</v>
      </c>
      <c r="FM27" s="9" t="str">
        <f t="shared" si="46"/>
        <v>Caja Ica</v>
      </c>
      <c r="FN27" s="9" t="str">
        <f t="shared" si="46"/>
        <v>Caja Cusco</v>
      </c>
      <c r="FO27" s="9" t="str">
        <f t="shared" si="46"/>
        <v>Caja Arequipa</v>
      </c>
      <c r="FP27" s="9" t="str">
        <f t="shared" si="46"/>
        <v>BCP</v>
      </c>
      <c r="FQ27" s="9" t="str">
        <f t="shared" si="46"/>
        <v>BBVA Continental</v>
      </c>
      <c r="FR27" s="9" t="str">
        <f t="shared" si="46"/>
        <v>Banco GNB</v>
      </c>
      <c r="FS27" s="9" t="str">
        <f t="shared" si="46"/>
        <v>Banco Financiero</v>
      </c>
      <c r="FT27" s="9" t="str">
        <f t="shared" si="46"/>
        <v>QAPAQ</v>
      </c>
      <c r="FU27" s="9" t="str">
        <f t="shared" si="46"/>
        <v>MIBANCO</v>
      </c>
      <c r="FV27" s="9" t="str">
        <f t="shared" si="59"/>
        <v>Interbank</v>
      </c>
      <c r="FW27" s="9" t="str">
        <f t="shared" si="59"/>
        <v>GMONEY</v>
      </c>
      <c r="FX27" s="9" t="str">
        <f t="shared" si="59"/>
        <v>Edpyme Solidaridad</v>
      </c>
      <c r="FY27" s="9" t="str">
        <f t="shared" si="59"/>
        <v>Edpyme Alternativa</v>
      </c>
      <c r="FZ27" s="9" t="str">
        <f t="shared" si="59"/>
        <v>Edpyme Acceso</v>
      </c>
      <c r="GA27" s="9" t="str">
        <f t="shared" si="59"/>
        <v>Crediscotia</v>
      </c>
      <c r="GB27" s="9" t="str">
        <f t="shared" si="59"/>
        <v>Credinka</v>
      </c>
      <c r="GC27" s="9" t="str">
        <f t="shared" si="59"/>
        <v>Compartamos</v>
      </c>
      <c r="GD27" s="9" t="str">
        <f t="shared" si="59"/>
        <v>Caja Trujillo</v>
      </c>
      <c r="GE27" s="9" t="str">
        <f t="shared" si="59"/>
        <v>Caja Sullana</v>
      </c>
      <c r="GF27" s="9" t="str">
        <f t="shared" si="59"/>
        <v>Caja Prymera</v>
      </c>
      <c r="GG27" s="9" t="str">
        <f t="shared" si="59"/>
        <v>Caja Piura</v>
      </c>
      <c r="GH27" s="9" t="str">
        <f t="shared" si="59"/>
        <v>Caja Ica</v>
      </c>
      <c r="GI27" s="9" t="str">
        <f t="shared" si="59"/>
        <v>Caja Cusco</v>
      </c>
      <c r="GJ27" s="9" t="str">
        <f t="shared" si="59"/>
        <v>Caja Arequipa</v>
      </c>
      <c r="GK27" s="9" t="str">
        <f t="shared" si="59"/>
        <v>BCP</v>
      </c>
      <c r="GL27" s="9" t="str">
        <f t="shared" si="47"/>
        <v>BBVA Continental</v>
      </c>
      <c r="GM27" s="9" t="str">
        <f t="shared" si="47"/>
        <v>Banco GNB</v>
      </c>
      <c r="GN27" s="9" t="str">
        <f t="shared" si="47"/>
        <v>Banco Financiero</v>
      </c>
      <c r="GO27" s="9" t="str">
        <f t="shared" si="47"/>
        <v>QAPAQ</v>
      </c>
      <c r="GP27" s="9" t="str">
        <f t="shared" si="47"/>
        <v>MIBANCO</v>
      </c>
      <c r="GQ27" s="9" t="str">
        <f t="shared" si="47"/>
        <v>Interbank</v>
      </c>
      <c r="GR27" s="9" t="str">
        <f t="shared" si="47"/>
        <v>GMONEY</v>
      </c>
      <c r="GS27" s="9" t="str">
        <f t="shared" si="47"/>
        <v>Edpyme Solidaridad</v>
      </c>
      <c r="GT27" s="9" t="str">
        <f t="shared" si="47"/>
        <v>Edpyme Alternativa</v>
      </c>
      <c r="GU27" s="9" t="str">
        <f t="shared" si="47"/>
        <v>Edpyme Acceso</v>
      </c>
      <c r="GV27" s="9" t="str">
        <f t="shared" si="47"/>
        <v>Crediscotia</v>
      </c>
      <c r="GW27" s="9" t="str">
        <f t="shared" si="47"/>
        <v>Credinka</v>
      </c>
      <c r="GX27" s="9" t="str">
        <f t="shared" si="47"/>
        <v>Compartamos</v>
      </c>
      <c r="GY27" s="9" t="str">
        <f t="shared" si="47"/>
        <v>Caja Trujillo</v>
      </c>
      <c r="GZ27" s="9" t="str">
        <f t="shared" si="47"/>
        <v>Caja Sullana</v>
      </c>
      <c r="HA27" s="9" t="str">
        <f t="shared" si="47"/>
        <v>Caja Prymera</v>
      </c>
      <c r="HB27" s="9" t="str">
        <f t="shared" si="60"/>
        <v>Caja Piura</v>
      </c>
      <c r="HC27" s="9" t="str">
        <f t="shared" si="60"/>
        <v>Caja Ica</v>
      </c>
      <c r="HD27" s="9" t="str">
        <f t="shared" si="60"/>
        <v>Caja Cusco</v>
      </c>
      <c r="HE27" s="9" t="str">
        <f t="shared" si="60"/>
        <v>Caja Arequipa</v>
      </c>
      <c r="HF27" s="9" t="str">
        <f t="shared" si="60"/>
        <v>BCP</v>
      </c>
      <c r="HG27" s="9" t="str">
        <f t="shared" si="60"/>
        <v>BBVA Continental</v>
      </c>
      <c r="HH27" s="9" t="str">
        <f t="shared" si="60"/>
        <v>Banco GNB</v>
      </c>
      <c r="HI27" s="9" t="str">
        <f t="shared" si="60"/>
        <v>Banco Financiero</v>
      </c>
      <c r="HJ27" s="9" t="str">
        <f t="shared" si="60"/>
        <v>QAPAQ</v>
      </c>
      <c r="HK27" s="9" t="str">
        <f t="shared" si="60"/>
        <v>MIBANCO</v>
      </c>
      <c r="HL27" s="9" t="str">
        <f t="shared" si="60"/>
        <v>Interbank</v>
      </c>
      <c r="HM27" s="9" t="str">
        <f t="shared" si="60"/>
        <v>GMONEY</v>
      </c>
      <c r="HN27" s="9" t="str">
        <f t="shared" si="60"/>
        <v>Edpyme Solidaridad</v>
      </c>
      <c r="HO27" s="9" t="str">
        <f t="shared" si="60"/>
        <v>Edpyme Alternativa</v>
      </c>
      <c r="HP27" s="9" t="str">
        <f t="shared" si="60"/>
        <v>Edpyme Acceso</v>
      </c>
      <c r="HQ27" s="9" t="str">
        <f t="shared" si="60"/>
        <v>Crediscotia</v>
      </c>
      <c r="HR27" s="9" t="str">
        <f t="shared" si="48"/>
        <v>Credinka</v>
      </c>
      <c r="HS27" s="9" t="str">
        <f t="shared" si="48"/>
        <v>Compartamos</v>
      </c>
      <c r="HT27" s="9" t="str">
        <f t="shared" si="48"/>
        <v>Caja Trujillo</v>
      </c>
      <c r="HU27" s="9" t="str">
        <f t="shared" si="48"/>
        <v>Caja Sullana</v>
      </c>
      <c r="HV27" s="9" t="str">
        <f t="shared" si="48"/>
        <v>Caja Prymera</v>
      </c>
      <c r="HW27" s="9" t="str">
        <f t="shared" si="48"/>
        <v>Caja Piura</v>
      </c>
      <c r="HX27" s="9" t="str">
        <f t="shared" si="48"/>
        <v>Caja Ica</v>
      </c>
      <c r="HY27" s="9" t="str">
        <f t="shared" si="48"/>
        <v>Caja Cusco</v>
      </c>
      <c r="HZ27" s="9" t="str">
        <f t="shared" si="48"/>
        <v>Caja Arequipa</v>
      </c>
      <c r="IA27" s="9" t="str">
        <f t="shared" si="48"/>
        <v>BCP</v>
      </c>
      <c r="IB27" s="9" t="str">
        <f t="shared" si="48"/>
        <v>BBVA Continental</v>
      </c>
      <c r="IC27" s="9" t="str">
        <f t="shared" si="48"/>
        <v>Banco GNB</v>
      </c>
      <c r="ID27" s="9" t="str">
        <f t="shared" si="48"/>
        <v>Banco Financiero</v>
      </c>
      <c r="IE27" s="9" t="str">
        <f t="shared" si="48"/>
        <v>QAPAQ</v>
      </c>
      <c r="IF27" s="9" t="str">
        <f t="shared" si="48"/>
        <v>MIBANCO</v>
      </c>
      <c r="IG27" s="9" t="str">
        <f t="shared" si="48"/>
        <v>Interbank</v>
      </c>
      <c r="IH27" s="9" t="str">
        <f t="shared" si="61"/>
        <v>GMONEY</v>
      </c>
      <c r="II27" s="9" t="str">
        <f t="shared" si="61"/>
        <v>Edpyme Solidaridad</v>
      </c>
      <c r="IJ27" s="9" t="str">
        <f t="shared" si="61"/>
        <v>Edpyme Alternativa</v>
      </c>
      <c r="IK27" s="9" t="str">
        <f t="shared" si="61"/>
        <v>Edpyme Acceso</v>
      </c>
      <c r="IL27" s="9" t="str">
        <f t="shared" si="61"/>
        <v>Crediscotia</v>
      </c>
      <c r="IM27" s="9" t="str">
        <f t="shared" si="61"/>
        <v>Credinka</v>
      </c>
      <c r="IN27" s="9" t="str">
        <f t="shared" si="61"/>
        <v>Compartamos</v>
      </c>
      <c r="IO27" s="9" t="str">
        <f t="shared" si="61"/>
        <v>Caja Trujillo</v>
      </c>
      <c r="IP27" s="9" t="str">
        <f t="shared" si="61"/>
        <v>Caja Sullana</v>
      </c>
      <c r="IQ27" s="9" t="str">
        <f t="shared" si="61"/>
        <v>Caja Prymera</v>
      </c>
      <c r="IR27" s="9" t="str">
        <f t="shared" si="61"/>
        <v>Caja Piura</v>
      </c>
      <c r="IS27" s="9" t="str">
        <f t="shared" si="61"/>
        <v>Caja Ica</v>
      </c>
      <c r="IT27" s="9" t="str">
        <f t="shared" si="61"/>
        <v>Caja Cusco</v>
      </c>
      <c r="IU27" s="9" t="str">
        <f t="shared" si="61"/>
        <v>Caja Arequipa</v>
      </c>
      <c r="IV27" s="9" t="str">
        <f t="shared" si="61"/>
        <v>BCP</v>
      </c>
      <c r="IW27" s="9" t="str">
        <f t="shared" si="61"/>
        <v>BBVA Continental</v>
      </c>
      <c r="IX27" s="9" t="str">
        <f t="shared" si="49"/>
        <v>Banco GNB</v>
      </c>
      <c r="IY27" s="9" t="str">
        <f t="shared" si="49"/>
        <v>Banco Financiero</v>
      </c>
      <c r="IZ27" s="9" t="str">
        <f t="shared" si="49"/>
        <v>QAPAQ</v>
      </c>
      <c r="JA27" s="9" t="str">
        <f t="shared" si="49"/>
        <v>MIBANCO</v>
      </c>
      <c r="JB27" s="9" t="str">
        <f t="shared" si="49"/>
        <v>Interbank</v>
      </c>
      <c r="JC27" s="9" t="str">
        <f t="shared" si="49"/>
        <v>GMONEY</v>
      </c>
      <c r="JD27" s="9" t="str">
        <f t="shared" si="49"/>
        <v>Edpyme Solidaridad</v>
      </c>
      <c r="JE27" s="9" t="str">
        <f t="shared" si="49"/>
        <v>Edpyme Alternativa</v>
      </c>
      <c r="JF27" s="9" t="str">
        <f t="shared" si="49"/>
        <v>Edpyme Acceso</v>
      </c>
      <c r="JG27" s="9" t="str">
        <f t="shared" si="49"/>
        <v>Crediscotia</v>
      </c>
      <c r="JH27" s="9" t="str">
        <f t="shared" si="49"/>
        <v>Credinka</v>
      </c>
      <c r="JI27" s="9" t="str">
        <f t="shared" si="49"/>
        <v>Compartamos</v>
      </c>
      <c r="JJ27" s="9" t="str">
        <f t="shared" si="49"/>
        <v>Caja Trujillo</v>
      </c>
      <c r="JK27" s="9" t="str">
        <f t="shared" si="49"/>
        <v>Caja Sullana</v>
      </c>
      <c r="JL27" s="9" t="str">
        <f t="shared" si="49"/>
        <v>Caja Prymera</v>
      </c>
      <c r="JM27" s="9" t="str">
        <f t="shared" si="49"/>
        <v>Caja Piura</v>
      </c>
      <c r="JN27" s="9" t="str">
        <f t="shared" si="62"/>
        <v>Caja Ica</v>
      </c>
      <c r="JO27" s="9" t="str">
        <f t="shared" si="62"/>
        <v>Caja Cusco</v>
      </c>
      <c r="JP27" s="9" t="str">
        <f t="shared" si="62"/>
        <v>Caja Arequipa</v>
      </c>
      <c r="JQ27" s="9" t="str">
        <f t="shared" si="62"/>
        <v>BCP</v>
      </c>
      <c r="JR27" s="9" t="str">
        <f t="shared" si="62"/>
        <v>BBVA Continental</v>
      </c>
      <c r="JS27" s="9" t="str">
        <f t="shared" si="62"/>
        <v>Banco GNB</v>
      </c>
      <c r="JT27" s="9" t="str">
        <f t="shared" si="62"/>
        <v>Banco Financiero</v>
      </c>
      <c r="JU27" s="9" t="str">
        <f t="shared" si="62"/>
        <v>QAPAQ</v>
      </c>
      <c r="JV27" s="9" t="str">
        <f t="shared" si="62"/>
        <v>MIBANCO</v>
      </c>
      <c r="JW27" s="9" t="str">
        <f t="shared" si="62"/>
        <v>Interbank</v>
      </c>
      <c r="JX27" s="9" t="str">
        <f t="shared" si="62"/>
        <v>GMONEY</v>
      </c>
      <c r="JY27" s="9" t="str">
        <f t="shared" si="62"/>
        <v>Edpyme Solidaridad</v>
      </c>
      <c r="JZ27" s="9" t="str">
        <f t="shared" si="62"/>
        <v>Edpyme Alternativa</v>
      </c>
      <c r="KA27" s="9" t="str">
        <f t="shared" si="62"/>
        <v>Edpyme Acceso</v>
      </c>
      <c r="KB27" s="9" t="str">
        <f t="shared" si="62"/>
        <v>Crediscotia</v>
      </c>
      <c r="KC27" s="9" t="str">
        <f t="shared" si="62"/>
        <v>Credinka</v>
      </c>
      <c r="KD27" s="9" t="str">
        <f t="shared" si="50"/>
        <v>Compartamos</v>
      </c>
      <c r="KE27" s="9" t="str">
        <f t="shared" si="50"/>
        <v>Caja Trujillo</v>
      </c>
      <c r="KF27" s="9" t="str">
        <f t="shared" si="50"/>
        <v>Caja Sullana</v>
      </c>
      <c r="KG27" s="9" t="str">
        <f t="shared" si="50"/>
        <v>Caja Prymera</v>
      </c>
      <c r="KH27" s="9" t="str">
        <f t="shared" si="50"/>
        <v>Caja Piura</v>
      </c>
      <c r="KI27" s="9" t="str">
        <f t="shared" si="50"/>
        <v>Caja Ica</v>
      </c>
      <c r="KJ27" s="9" t="str">
        <f t="shared" si="50"/>
        <v>Caja Cusco</v>
      </c>
      <c r="KK27" s="9" t="str">
        <f t="shared" si="50"/>
        <v>Caja Arequipa</v>
      </c>
      <c r="KL27" s="9" t="str">
        <f t="shared" si="50"/>
        <v>BCP</v>
      </c>
      <c r="KM27" s="9" t="str">
        <f t="shared" si="50"/>
        <v>BBVA Continental</v>
      </c>
      <c r="KN27" s="9" t="str">
        <f t="shared" si="50"/>
        <v>Banco GNB</v>
      </c>
      <c r="KO27" s="9" t="str">
        <f t="shared" si="50"/>
        <v>Banco Financiero</v>
      </c>
      <c r="KP27" s="9" t="str">
        <f t="shared" si="50"/>
        <v>QAPAQ</v>
      </c>
      <c r="KQ27" s="9" t="str">
        <f t="shared" si="50"/>
        <v>MIBANCO</v>
      </c>
      <c r="KR27" s="9" t="str">
        <f t="shared" si="50"/>
        <v>Interbank</v>
      </c>
      <c r="KS27" s="9" t="str">
        <f t="shared" si="50"/>
        <v>GMONEY</v>
      </c>
      <c r="KT27" s="9" t="str">
        <f t="shared" si="63"/>
        <v>Edpyme Solidaridad</v>
      </c>
      <c r="KU27" s="9" t="str">
        <f t="shared" si="63"/>
        <v>Edpyme Alternativa</v>
      </c>
      <c r="KV27" s="9" t="str">
        <f t="shared" si="63"/>
        <v>Edpyme Acceso</v>
      </c>
      <c r="KW27" s="9" t="str">
        <f t="shared" si="63"/>
        <v>Crediscotia</v>
      </c>
      <c r="KX27" s="9" t="str">
        <f t="shared" si="63"/>
        <v>Credinka</v>
      </c>
      <c r="KY27" s="9" t="str">
        <f t="shared" si="63"/>
        <v>Compartamos</v>
      </c>
      <c r="KZ27" s="9" t="str">
        <f t="shared" si="63"/>
        <v>Caja Trujillo</v>
      </c>
      <c r="LA27" s="9" t="str">
        <f t="shared" si="63"/>
        <v>Caja Sullana</v>
      </c>
      <c r="LB27" s="9" t="str">
        <f t="shared" si="63"/>
        <v>Caja Prymera</v>
      </c>
      <c r="LC27" s="9" t="str">
        <f t="shared" si="63"/>
        <v>Caja Piura</v>
      </c>
      <c r="LD27" s="9" t="str">
        <f t="shared" si="63"/>
        <v>Caja Ica</v>
      </c>
      <c r="LE27" s="9" t="str">
        <f t="shared" si="63"/>
        <v>Caja Cusco</v>
      </c>
      <c r="LF27" s="9" t="str">
        <f t="shared" si="63"/>
        <v>Caja Arequipa</v>
      </c>
      <c r="LG27" s="9" t="str">
        <f t="shared" si="63"/>
        <v>BCP</v>
      </c>
      <c r="LH27" s="9" t="str">
        <f t="shared" si="63"/>
        <v>BBVA Continental</v>
      </c>
      <c r="LI27" s="9" t="str">
        <f t="shared" si="63"/>
        <v>Banco GNB</v>
      </c>
      <c r="LJ27" s="9" t="str">
        <f t="shared" si="51"/>
        <v>Banco Financiero</v>
      </c>
      <c r="LK27" s="9" t="str">
        <f t="shared" si="51"/>
        <v>QAPAQ</v>
      </c>
      <c r="LL27" s="9" t="str">
        <f t="shared" si="51"/>
        <v>MIBANCO</v>
      </c>
      <c r="LM27" s="9" t="str">
        <f t="shared" si="51"/>
        <v>Interbank</v>
      </c>
      <c r="LN27" s="9" t="str">
        <f t="shared" si="51"/>
        <v>GMONEY</v>
      </c>
      <c r="LO27" s="9" t="str">
        <f t="shared" si="51"/>
        <v>Edpyme Solidaridad</v>
      </c>
      <c r="LP27" s="9" t="str">
        <f t="shared" si="51"/>
        <v>Edpyme Alternativa</v>
      </c>
      <c r="LQ27" s="9" t="str">
        <f t="shared" si="51"/>
        <v>Edpyme Acceso</v>
      </c>
      <c r="LR27" s="9" t="str">
        <f t="shared" si="51"/>
        <v>Crediscotia</v>
      </c>
      <c r="LS27" s="9" t="str">
        <f t="shared" si="51"/>
        <v>Credinka</v>
      </c>
      <c r="LT27" s="9" t="str">
        <f t="shared" si="51"/>
        <v>Compartamos</v>
      </c>
      <c r="LU27" s="9" t="str">
        <f t="shared" si="51"/>
        <v>Caja Trujillo</v>
      </c>
      <c r="LV27" s="9" t="str">
        <f t="shared" si="51"/>
        <v>Caja Sullana</v>
      </c>
      <c r="LW27" s="9" t="str">
        <f t="shared" si="51"/>
        <v>Caja Prymera</v>
      </c>
      <c r="LX27" s="9" t="str">
        <f t="shared" si="51"/>
        <v>Caja Piura</v>
      </c>
      <c r="LY27" s="9" t="str">
        <f t="shared" si="51"/>
        <v>Caja Ica</v>
      </c>
      <c r="LZ27" s="9" t="str">
        <f t="shared" si="64"/>
        <v>Caja Cusco</v>
      </c>
      <c r="MA27" s="9" t="str">
        <f t="shared" si="64"/>
        <v>Caja Arequipa</v>
      </c>
      <c r="MB27" s="9" t="str">
        <f t="shared" si="64"/>
        <v>BCP</v>
      </c>
      <c r="MC27" s="9" t="str">
        <f t="shared" si="64"/>
        <v>BBVA Continental</v>
      </c>
      <c r="MD27" s="9" t="str">
        <f t="shared" si="64"/>
        <v>Banco GNB</v>
      </c>
      <c r="ME27" s="9" t="str">
        <f t="shared" si="64"/>
        <v>Banco Financiero</v>
      </c>
      <c r="MF27" s="9" t="str">
        <f t="shared" si="64"/>
        <v>QAPAQ</v>
      </c>
      <c r="MG27" s="9" t="str">
        <f t="shared" si="64"/>
        <v>MIBANCO</v>
      </c>
      <c r="MH27" s="9" t="str">
        <f t="shared" si="64"/>
        <v>Interbank</v>
      </c>
      <c r="MI27" s="9" t="str">
        <f t="shared" si="64"/>
        <v>GMONEY</v>
      </c>
      <c r="MJ27" s="9" t="str">
        <f t="shared" si="64"/>
        <v>Edpyme Solidaridad</v>
      </c>
      <c r="MK27" s="9" t="str">
        <f t="shared" si="64"/>
        <v>Edpyme Alternativa</v>
      </c>
      <c r="ML27" s="9" t="str">
        <f t="shared" si="64"/>
        <v>Edpyme Acceso</v>
      </c>
      <c r="MM27" s="9" t="str">
        <f t="shared" si="64"/>
        <v>Crediscotia</v>
      </c>
      <c r="MN27" s="9" t="str">
        <f t="shared" si="64"/>
        <v>Credinka</v>
      </c>
      <c r="MO27" s="9" t="str">
        <f t="shared" si="64"/>
        <v>Compartamos</v>
      </c>
      <c r="MP27" s="9" t="str">
        <f t="shared" si="52"/>
        <v>Caja Trujillo</v>
      </c>
      <c r="MQ27" s="9" t="str">
        <f t="shared" si="52"/>
        <v>Caja Sullana</v>
      </c>
      <c r="MR27" s="9" t="str">
        <f t="shared" si="52"/>
        <v>Caja Prymera</v>
      </c>
      <c r="MS27" s="9" t="str">
        <f t="shared" si="52"/>
        <v>Caja Piura</v>
      </c>
      <c r="MT27" s="9" t="str">
        <f t="shared" si="52"/>
        <v>Caja Ica</v>
      </c>
      <c r="MU27" s="9" t="str">
        <f t="shared" si="52"/>
        <v>Caja Cusco</v>
      </c>
      <c r="MV27" s="9" t="str">
        <f t="shared" si="52"/>
        <v>Caja Arequipa</v>
      </c>
      <c r="MW27" s="9" t="str">
        <f t="shared" si="52"/>
        <v>BCP</v>
      </c>
      <c r="MX27" s="9" t="str">
        <f t="shared" si="52"/>
        <v>BBVA Continental</v>
      </c>
      <c r="MY27" s="9" t="str">
        <f t="shared" si="52"/>
        <v>Banco GNB</v>
      </c>
      <c r="MZ27" s="9" t="str">
        <f t="shared" si="52"/>
        <v>Banco Financiero</v>
      </c>
      <c r="NA27" s="9" t="str">
        <f t="shared" si="52"/>
        <v>QAPAQ</v>
      </c>
      <c r="NB27" s="9" t="str">
        <f t="shared" si="52"/>
        <v>MIBANCO</v>
      </c>
      <c r="NC27" s="9" t="str">
        <f t="shared" si="52"/>
        <v>Interbank</v>
      </c>
      <c r="ND27" s="9" t="str">
        <f t="shared" si="52"/>
        <v>GMONEY</v>
      </c>
      <c r="NE27" s="9" t="str">
        <f t="shared" si="52"/>
        <v>Edpyme Solidaridad</v>
      </c>
      <c r="NF27" s="9" t="str">
        <f t="shared" si="65"/>
        <v>Edpyme Alternativa</v>
      </c>
      <c r="NG27" s="9" t="str">
        <f t="shared" si="65"/>
        <v>Edpyme Acceso</v>
      </c>
      <c r="NH27" s="9" t="str">
        <f t="shared" si="65"/>
        <v>Crediscotia</v>
      </c>
      <c r="NI27" s="9" t="str">
        <f t="shared" si="65"/>
        <v>Credinka</v>
      </c>
      <c r="NJ27" s="9" t="str">
        <f t="shared" si="65"/>
        <v>Compartamos</v>
      </c>
      <c r="NK27" s="9" t="str">
        <f t="shared" si="65"/>
        <v>Caja Trujillo</v>
      </c>
    </row>
    <row r="28" spans="1:375" s="9" customFormat="1" x14ac:dyDescent="0.25">
      <c r="A28" s="8">
        <v>20</v>
      </c>
      <c r="B28" s="9" t="s">
        <v>12</v>
      </c>
      <c r="C28" s="9" t="s">
        <v>13</v>
      </c>
      <c r="D28" s="9" t="s">
        <v>14</v>
      </c>
      <c r="E28" s="9" t="s">
        <v>30</v>
      </c>
      <c r="F28" s="9" t="s">
        <v>29</v>
      </c>
      <c r="G28" s="9" t="str">
        <f t="shared" si="66"/>
        <v>Banco GNB</v>
      </c>
      <c r="H28" s="9" t="str">
        <f t="shared" si="66"/>
        <v>Banco Financiero</v>
      </c>
      <c r="I28" s="9" t="str">
        <f t="shared" si="66"/>
        <v>QAPAQ</v>
      </c>
      <c r="J28" s="9" t="str">
        <f t="shared" si="66"/>
        <v>MIBANCO</v>
      </c>
      <c r="K28" s="9" t="str">
        <f t="shared" si="66"/>
        <v>Interbank</v>
      </c>
      <c r="L28" s="9" t="str">
        <f t="shared" si="66"/>
        <v>GMONEY</v>
      </c>
      <c r="M28" s="9" t="str">
        <f t="shared" si="66"/>
        <v>Edpyme Solidaridad</v>
      </c>
      <c r="N28" s="9" t="str">
        <f t="shared" si="66"/>
        <v>Edpyme Alternativa</v>
      </c>
      <c r="O28" s="9" t="str">
        <f t="shared" si="66"/>
        <v>Edpyme Acceso</v>
      </c>
      <c r="P28" s="9" t="str">
        <f t="shared" si="66"/>
        <v>Crediscotia</v>
      </c>
      <c r="Q28" s="9" t="str">
        <f t="shared" si="66"/>
        <v>Credinka</v>
      </c>
      <c r="R28" s="9" t="str">
        <f t="shared" si="66"/>
        <v>Compartamos</v>
      </c>
      <c r="S28" s="9" t="str">
        <f t="shared" si="66"/>
        <v>Caja Trujillo</v>
      </c>
      <c r="T28" s="9" t="str">
        <f t="shared" si="66"/>
        <v>Caja Sullana</v>
      </c>
      <c r="U28" s="9" t="str">
        <f t="shared" si="66"/>
        <v>Caja Prymera</v>
      </c>
      <c r="V28" s="9" t="str">
        <f t="shared" si="66"/>
        <v>Caja Piura</v>
      </c>
      <c r="W28" s="9" t="str">
        <f t="shared" si="53"/>
        <v>Caja Ica</v>
      </c>
      <c r="X28" s="9" t="str">
        <f t="shared" si="53"/>
        <v>Caja Cusco</v>
      </c>
      <c r="Y28" s="9" t="str">
        <f t="shared" si="53"/>
        <v>Caja Arequipa</v>
      </c>
      <c r="Z28" s="9" t="str">
        <f t="shared" si="53"/>
        <v>BCP</v>
      </c>
      <c r="AA28" s="9" t="str">
        <f t="shared" si="53"/>
        <v>BBVA Continental</v>
      </c>
      <c r="AB28" s="9" t="str">
        <f t="shared" si="53"/>
        <v>Banco GNB</v>
      </c>
      <c r="AC28" s="9" t="str">
        <f t="shared" si="53"/>
        <v>Banco Financiero</v>
      </c>
      <c r="AD28" s="9" t="str">
        <f t="shared" si="53"/>
        <v>QAPAQ</v>
      </c>
      <c r="AE28" s="9" t="str">
        <f t="shared" si="53"/>
        <v>MIBANCO</v>
      </c>
      <c r="AF28" s="9" t="str">
        <f t="shared" si="53"/>
        <v>Interbank</v>
      </c>
      <c r="AG28" s="9" t="str">
        <f t="shared" si="53"/>
        <v>GMONEY</v>
      </c>
      <c r="AH28" s="9" t="str">
        <f t="shared" si="53"/>
        <v>Edpyme Solidaridad</v>
      </c>
      <c r="AI28" s="9" t="str">
        <f t="shared" si="53"/>
        <v>Edpyme Alternativa</v>
      </c>
      <c r="AJ28" s="9" t="str">
        <f t="shared" si="53"/>
        <v>Edpyme Acceso</v>
      </c>
      <c r="AK28" s="9" t="str">
        <f t="shared" si="53"/>
        <v>Crediscotia</v>
      </c>
      <c r="AL28" s="9" t="str">
        <f t="shared" si="54"/>
        <v>Credinka</v>
      </c>
      <c r="AM28" s="9" t="str">
        <f t="shared" si="54"/>
        <v>Compartamos</v>
      </c>
      <c r="AN28" s="9" t="str">
        <f t="shared" si="54"/>
        <v>Caja Trujillo</v>
      </c>
      <c r="AO28" s="9" t="str">
        <f t="shared" si="54"/>
        <v>Caja Sullana</v>
      </c>
      <c r="AP28" s="9" t="str">
        <f t="shared" si="54"/>
        <v>Caja Prymera</v>
      </c>
      <c r="AQ28" s="9" t="str">
        <f t="shared" si="54"/>
        <v>Caja Piura</v>
      </c>
      <c r="AR28" s="9" t="str">
        <f t="shared" si="54"/>
        <v>Caja Ica</v>
      </c>
      <c r="AS28" s="9" t="str">
        <f t="shared" si="54"/>
        <v>Caja Cusco</v>
      </c>
      <c r="AT28" s="9" t="str">
        <f t="shared" si="54"/>
        <v>Caja Arequipa</v>
      </c>
      <c r="AU28" s="9" t="str">
        <f t="shared" si="54"/>
        <v>BCP</v>
      </c>
      <c r="AV28" s="9" t="str">
        <f t="shared" si="54"/>
        <v>BBVA Continental</v>
      </c>
      <c r="AW28" s="9" t="str">
        <f t="shared" si="54"/>
        <v>Banco GNB</v>
      </c>
      <c r="AX28" s="9" t="str">
        <f t="shared" si="54"/>
        <v>Banco Financiero</v>
      </c>
      <c r="AY28" s="9" t="str">
        <f t="shared" si="55"/>
        <v>QAPAQ</v>
      </c>
      <c r="AZ28" s="9" t="str">
        <f t="shared" si="55"/>
        <v>MIBANCO</v>
      </c>
      <c r="BA28" s="9" t="str">
        <f t="shared" si="55"/>
        <v>Interbank</v>
      </c>
      <c r="BB28" s="9" t="str">
        <f t="shared" si="55"/>
        <v>GMONEY</v>
      </c>
      <c r="BC28" s="9" t="str">
        <f t="shared" si="55"/>
        <v>Edpyme Solidaridad</v>
      </c>
      <c r="BD28" s="9" t="str">
        <f t="shared" si="55"/>
        <v>Edpyme Alternativa</v>
      </c>
      <c r="BE28" s="9" t="str">
        <f t="shared" si="55"/>
        <v>Edpyme Acceso</v>
      </c>
      <c r="BF28" s="9" t="str">
        <f t="shared" si="55"/>
        <v>Crediscotia</v>
      </c>
      <c r="BG28" s="9" t="str">
        <f t="shared" si="55"/>
        <v>Credinka</v>
      </c>
      <c r="BH28" s="9" t="str">
        <f t="shared" si="55"/>
        <v>Compartamos</v>
      </c>
      <c r="BI28" s="9" t="str">
        <f t="shared" si="55"/>
        <v>Caja Trujillo</v>
      </c>
      <c r="BJ28" s="9" t="str">
        <f t="shared" si="55"/>
        <v>Caja Sullana</v>
      </c>
      <c r="BK28" s="9" t="str">
        <f t="shared" si="55"/>
        <v>Caja Prymera</v>
      </c>
      <c r="BL28" s="9" t="str">
        <f t="shared" si="55"/>
        <v>Caja Piura</v>
      </c>
      <c r="BM28" s="9" t="str">
        <f t="shared" si="55"/>
        <v>Caja Ica</v>
      </c>
      <c r="BN28" s="9" t="str">
        <f t="shared" si="55"/>
        <v>Caja Cusco</v>
      </c>
      <c r="BO28" s="9" t="str">
        <f t="shared" si="43"/>
        <v>Caja Arequipa</v>
      </c>
      <c r="BP28" s="9" t="str">
        <f t="shared" si="43"/>
        <v>BCP</v>
      </c>
      <c r="BQ28" s="9" t="str">
        <f t="shared" si="43"/>
        <v>BBVA Continental</v>
      </c>
      <c r="BR28" s="9" t="str">
        <f t="shared" si="43"/>
        <v>Banco GNB</v>
      </c>
      <c r="BS28" s="9" t="str">
        <f t="shared" si="43"/>
        <v>Banco Financiero</v>
      </c>
      <c r="BT28" s="9" t="str">
        <f t="shared" si="43"/>
        <v>QAPAQ</v>
      </c>
      <c r="BU28" s="9" t="str">
        <f t="shared" si="43"/>
        <v>MIBANCO</v>
      </c>
      <c r="BV28" s="9" t="str">
        <f t="shared" si="43"/>
        <v>Interbank</v>
      </c>
      <c r="BW28" s="9" t="str">
        <f t="shared" si="43"/>
        <v>GMONEY</v>
      </c>
      <c r="BX28" s="9" t="str">
        <f t="shared" si="43"/>
        <v>Edpyme Solidaridad</v>
      </c>
      <c r="BY28" s="9" t="str">
        <f t="shared" si="43"/>
        <v>Edpyme Alternativa</v>
      </c>
      <c r="BZ28" s="9" t="str">
        <f t="shared" si="43"/>
        <v>Edpyme Acceso</v>
      </c>
      <c r="CA28" s="9" t="str">
        <f t="shared" si="43"/>
        <v>Crediscotia</v>
      </c>
      <c r="CB28" s="9" t="str">
        <f t="shared" si="43"/>
        <v>Credinka</v>
      </c>
      <c r="CC28" s="9" t="str">
        <f t="shared" si="43"/>
        <v>Compartamos</v>
      </c>
      <c r="CD28" s="9" t="str">
        <f t="shared" si="56"/>
        <v>Caja Trujillo</v>
      </c>
      <c r="CE28" s="9" t="str">
        <f t="shared" si="56"/>
        <v>Caja Sullana</v>
      </c>
      <c r="CF28" s="9" t="str">
        <f t="shared" si="56"/>
        <v>Caja Prymera</v>
      </c>
      <c r="CG28" s="9" t="str">
        <f t="shared" si="56"/>
        <v>Caja Piura</v>
      </c>
      <c r="CH28" s="9" t="str">
        <f t="shared" si="56"/>
        <v>Caja Ica</v>
      </c>
      <c r="CI28" s="9" t="str">
        <f t="shared" si="56"/>
        <v>Caja Cusco</v>
      </c>
      <c r="CJ28" s="9" t="str">
        <f t="shared" si="56"/>
        <v>Caja Arequipa</v>
      </c>
      <c r="CK28" s="9" t="str">
        <f t="shared" si="56"/>
        <v>BCP</v>
      </c>
      <c r="CL28" s="9" t="str">
        <f t="shared" si="56"/>
        <v>BBVA Continental</v>
      </c>
      <c r="CM28" s="9" t="str">
        <f t="shared" si="56"/>
        <v>Banco GNB</v>
      </c>
      <c r="CN28" s="9" t="str">
        <f t="shared" si="56"/>
        <v>Banco Financiero</v>
      </c>
      <c r="CO28" s="9" t="str">
        <f t="shared" si="56"/>
        <v>QAPAQ</v>
      </c>
      <c r="CP28" s="9" t="str">
        <f t="shared" si="56"/>
        <v>MIBANCO</v>
      </c>
      <c r="CQ28" s="9" t="str">
        <f t="shared" si="56"/>
        <v>Interbank</v>
      </c>
      <c r="CR28" s="9" t="str">
        <f t="shared" si="56"/>
        <v>GMONEY</v>
      </c>
      <c r="CS28" s="9" t="str">
        <f t="shared" si="56"/>
        <v>Edpyme Solidaridad</v>
      </c>
      <c r="CT28" s="9" t="str">
        <f t="shared" si="44"/>
        <v>Edpyme Alternativa</v>
      </c>
      <c r="CU28" s="9" t="str">
        <f t="shared" si="44"/>
        <v>Edpyme Acceso</v>
      </c>
      <c r="CV28" s="9" t="str">
        <f t="shared" si="44"/>
        <v>Crediscotia</v>
      </c>
      <c r="CW28" s="9" t="str">
        <f t="shared" si="44"/>
        <v>Credinka</v>
      </c>
      <c r="CX28" s="9" t="str">
        <f t="shared" si="44"/>
        <v>Compartamos</v>
      </c>
      <c r="CY28" s="9" t="str">
        <f t="shared" si="44"/>
        <v>Caja Trujillo</v>
      </c>
      <c r="CZ28" s="9" t="str">
        <f t="shared" si="44"/>
        <v>Caja Sullana</v>
      </c>
      <c r="DA28" s="9" t="str">
        <f t="shared" si="44"/>
        <v>Caja Prymera</v>
      </c>
      <c r="DB28" s="9" t="str">
        <f t="shared" si="44"/>
        <v>Caja Piura</v>
      </c>
      <c r="DC28" s="9" t="str">
        <f t="shared" si="44"/>
        <v>Caja Ica</v>
      </c>
      <c r="DD28" s="9" t="str">
        <f t="shared" si="44"/>
        <v>Caja Cusco</v>
      </c>
      <c r="DE28" s="9" t="str">
        <f t="shared" si="44"/>
        <v>Caja Arequipa</v>
      </c>
      <c r="DF28" s="9" t="str">
        <f t="shared" si="44"/>
        <v>BCP</v>
      </c>
      <c r="DG28" s="9" t="str">
        <f t="shared" si="44"/>
        <v>BBVA Continental</v>
      </c>
      <c r="DH28" s="9" t="str">
        <f t="shared" si="44"/>
        <v>Banco GNB</v>
      </c>
      <c r="DI28" s="9" t="str">
        <f t="shared" si="44"/>
        <v>Banco Financiero</v>
      </c>
      <c r="DJ28" s="9" t="str">
        <f t="shared" si="57"/>
        <v>QAPAQ</v>
      </c>
      <c r="DK28" s="9" t="str">
        <f t="shared" si="57"/>
        <v>MIBANCO</v>
      </c>
      <c r="DL28" s="9" t="str">
        <f t="shared" si="57"/>
        <v>Interbank</v>
      </c>
      <c r="DM28" s="9" t="str">
        <f t="shared" si="57"/>
        <v>GMONEY</v>
      </c>
      <c r="DN28" s="9" t="str">
        <f t="shared" si="57"/>
        <v>Edpyme Solidaridad</v>
      </c>
      <c r="DO28" s="9" t="str">
        <f t="shared" si="57"/>
        <v>Edpyme Alternativa</v>
      </c>
      <c r="DP28" s="9" t="str">
        <f t="shared" si="57"/>
        <v>Edpyme Acceso</v>
      </c>
      <c r="DQ28" s="9" t="str">
        <f t="shared" si="57"/>
        <v>Crediscotia</v>
      </c>
      <c r="DR28" s="9" t="str">
        <f t="shared" si="57"/>
        <v>Credinka</v>
      </c>
      <c r="DS28" s="9" t="str">
        <f t="shared" si="57"/>
        <v>Compartamos</v>
      </c>
      <c r="DT28" s="9" t="str">
        <f t="shared" si="57"/>
        <v>Caja Trujillo</v>
      </c>
      <c r="DU28" s="9" t="str">
        <f t="shared" si="57"/>
        <v>Caja Sullana</v>
      </c>
      <c r="DV28" s="9" t="str">
        <f t="shared" si="57"/>
        <v>Caja Prymera</v>
      </c>
      <c r="DW28" s="9" t="str">
        <f t="shared" si="57"/>
        <v>Caja Piura</v>
      </c>
      <c r="DX28" s="9" t="str">
        <f t="shared" si="57"/>
        <v>Caja Ica</v>
      </c>
      <c r="DY28" s="9" t="str">
        <f t="shared" si="57"/>
        <v>Caja Cusco</v>
      </c>
      <c r="DZ28" s="9" t="str">
        <f t="shared" si="45"/>
        <v>Caja Arequipa</v>
      </c>
      <c r="EA28" s="9" t="str">
        <f t="shared" si="45"/>
        <v>BCP</v>
      </c>
      <c r="EB28" s="9" t="str">
        <f t="shared" si="45"/>
        <v>BBVA Continental</v>
      </c>
      <c r="EC28" s="9" t="str">
        <f t="shared" si="45"/>
        <v>Banco GNB</v>
      </c>
      <c r="ED28" s="9" t="str">
        <f t="shared" si="45"/>
        <v>Banco Financiero</v>
      </c>
      <c r="EE28" s="9" t="str">
        <f t="shared" si="45"/>
        <v>QAPAQ</v>
      </c>
      <c r="EF28" s="9" t="str">
        <f t="shared" si="45"/>
        <v>MIBANCO</v>
      </c>
      <c r="EG28" s="9" t="str">
        <f t="shared" si="45"/>
        <v>Interbank</v>
      </c>
      <c r="EH28" s="9" t="str">
        <f t="shared" si="45"/>
        <v>GMONEY</v>
      </c>
      <c r="EI28" s="9" t="str">
        <f t="shared" si="45"/>
        <v>Edpyme Solidaridad</v>
      </c>
      <c r="EJ28" s="9" t="str">
        <f t="shared" si="45"/>
        <v>Edpyme Alternativa</v>
      </c>
      <c r="EK28" s="9" t="str">
        <f t="shared" si="45"/>
        <v>Edpyme Acceso</v>
      </c>
      <c r="EL28" s="9" t="str">
        <f t="shared" si="45"/>
        <v>Crediscotia</v>
      </c>
      <c r="EM28" s="9" t="str">
        <f t="shared" si="45"/>
        <v>Credinka</v>
      </c>
      <c r="EN28" s="9" t="str">
        <f t="shared" si="45"/>
        <v>Compartamos</v>
      </c>
      <c r="EO28" s="9" t="str">
        <f t="shared" si="45"/>
        <v>Caja Trujillo</v>
      </c>
      <c r="EP28" s="9" t="str">
        <f t="shared" si="58"/>
        <v>Caja Sullana</v>
      </c>
      <c r="EQ28" s="9" t="str">
        <f t="shared" si="58"/>
        <v>Caja Prymera</v>
      </c>
      <c r="ER28" s="9" t="str">
        <f t="shared" si="58"/>
        <v>Caja Piura</v>
      </c>
      <c r="ES28" s="9" t="str">
        <f t="shared" si="58"/>
        <v>Caja Ica</v>
      </c>
      <c r="ET28" s="9" t="str">
        <f t="shared" si="58"/>
        <v>Caja Cusco</v>
      </c>
      <c r="EU28" s="9" t="str">
        <f t="shared" si="58"/>
        <v>Caja Arequipa</v>
      </c>
      <c r="EV28" s="9" t="str">
        <f t="shared" si="58"/>
        <v>BCP</v>
      </c>
      <c r="EW28" s="9" t="str">
        <f t="shared" si="58"/>
        <v>BBVA Continental</v>
      </c>
      <c r="EX28" s="9" t="str">
        <f t="shared" si="58"/>
        <v>Banco GNB</v>
      </c>
      <c r="EY28" s="9" t="str">
        <f t="shared" si="58"/>
        <v>Banco Financiero</v>
      </c>
      <c r="EZ28" s="9" t="str">
        <f t="shared" si="58"/>
        <v>QAPAQ</v>
      </c>
      <c r="FA28" s="9" t="str">
        <f t="shared" si="58"/>
        <v>MIBANCO</v>
      </c>
      <c r="FB28" s="9" t="str">
        <f t="shared" si="58"/>
        <v>Interbank</v>
      </c>
      <c r="FC28" s="9" t="str">
        <f t="shared" si="58"/>
        <v>GMONEY</v>
      </c>
      <c r="FD28" s="9" t="str">
        <f t="shared" si="58"/>
        <v>Edpyme Solidaridad</v>
      </c>
      <c r="FE28" s="9" t="str">
        <f t="shared" si="58"/>
        <v>Edpyme Alternativa</v>
      </c>
      <c r="FF28" s="9" t="str">
        <f t="shared" si="46"/>
        <v>Edpyme Acceso</v>
      </c>
      <c r="FG28" s="9" t="str">
        <f t="shared" si="46"/>
        <v>Crediscotia</v>
      </c>
      <c r="FH28" s="9" t="str">
        <f t="shared" si="46"/>
        <v>Credinka</v>
      </c>
      <c r="FI28" s="9" t="str">
        <f t="shared" si="46"/>
        <v>Compartamos</v>
      </c>
      <c r="FJ28" s="9" t="str">
        <f t="shared" si="46"/>
        <v>Caja Trujillo</v>
      </c>
      <c r="FK28" s="9" t="str">
        <f t="shared" si="46"/>
        <v>Caja Sullana</v>
      </c>
      <c r="FL28" s="9" t="str">
        <f t="shared" si="46"/>
        <v>Caja Prymera</v>
      </c>
      <c r="FM28" s="9" t="str">
        <f t="shared" si="46"/>
        <v>Caja Piura</v>
      </c>
      <c r="FN28" s="9" t="str">
        <f t="shared" si="46"/>
        <v>Caja Ica</v>
      </c>
      <c r="FO28" s="9" t="str">
        <f t="shared" si="46"/>
        <v>Caja Cusco</v>
      </c>
      <c r="FP28" s="9" t="str">
        <f t="shared" si="46"/>
        <v>Caja Arequipa</v>
      </c>
      <c r="FQ28" s="9" t="str">
        <f t="shared" si="46"/>
        <v>BCP</v>
      </c>
      <c r="FR28" s="9" t="str">
        <f t="shared" si="46"/>
        <v>BBVA Continental</v>
      </c>
      <c r="FS28" s="9" t="str">
        <f t="shared" si="46"/>
        <v>Banco GNB</v>
      </c>
      <c r="FT28" s="9" t="str">
        <f t="shared" si="46"/>
        <v>Banco Financiero</v>
      </c>
      <c r="FU28" s="9" t="str">
        <f t="shared" si="46"/>
        <v>QAPAQ</v>
      </c>
      <c r="FV28" s="9" t="str">
        <f t="shared" si="59"/>
        <v>MIBANCO</v>
      </c>
      <c r="FW28" s="9" t="str">
        <f t="shared" si="59"/>
        <v>Interbank</v>
      </c>
      <c r="FX28" s="9" t="str">
        <f t="shared" si="59"/>
        <v>GMONEY</v>
      </c>
      <c r="FY28" s="9" t="str">
        <f t="shared" si="59"/>
        <v>Edpyme Solidaridad</v>
      </c>
      <c r="FZ28" s="9" t="str">
        <f t="shared" si="59"/>
        <v>Edpyme Alternativa</v>
      </c>
      <c r="GA28" s="9" t="str">
        <f t="shared" si="59"/>
        <v>Edpyme Acceso</v>
      </c>
      <c r="GB28" s="9" t="str">
        <f t="shared" si="59"/>
        <v>Crediscotia</v>
      </c>
      <c r="GC28" s="9" t="str">
        <f t="shared" si="59"/>
        <v>Credinka</v>
      </c>
      <c r="GD28" s="9" t="str">
        <f t="shared" si="59"/>
        <v>Compartamos</v>
      </c>
      <c r="GE28" s="9" t="str">
        <f t="shared" si="59"/>
        <v>Caja Trujillo</v>
      </c>
      <c r="GF28" s="9" t="str">
        <f t="shared" si="59"/>
        <v>Caja Sullana</v>
      </c>
      <c r="GG28" s="9" t="str">
        <f t="shared" si="59"/>
        <v>Caja Prymera</v>
      </c>
      <c r="GH28" s="9" t="str">
        <f t="shared" si="59"/>
        <v>Caja Piura</v>
      </c>
      <c r="GI28" s="9" t="str">
        <f t="shared" si="59"/>
        <v>Caja Ica</v>
      </c>
      <c r="GJ28" s="9" t="str">
        <f t="shared" si="59"/>
        <v>Caja Cusco</v>
      </c>
      <c r="GK28" s="9" t="str">
        <f t="shared" si="59"/>
        <v>Caja Arequipa</v>
      </c>
      <c r="GL28" s="9" t="str">
        <f t="shared" si="47"/>
        <v>BCP</v>
      </c>
      <c r="GM28" s="9" t="str">
        <f t="shared" si="47"/>
        <v>BBVA Continental</v>
      </c>
      <c r="GN28" s="9" t="str">
        <f t="shared" si="47"/>
        <v>Banco GNB</v>
      </c>
      <c r="GO28" s="9" t="str">
        <f t="shared" si="47"/>
        <v>Banco Financiero</v>
      </c>
      <c r="GP28" s="9" t="str">
        <f t="shared" si="47"/>
        <v>QAPAQ</v>
      </c>
      <c r="GQ28" s="9" t="str">
        <f t="shared" si="47"/>
        <v>MIBANCO</v>
      </c>
      <c r="GR28" s="9" t="str">
        <f t="shared" si="47"/>
        <v>Interbank</v>
      </c>
      <c r="GS28" s="9" t="str">
        <f t="shared" si="47"/>
        <v>GMONEY</v>
      </c>
      <c r="GT28" s="9" t="str">
        <f t="shared" si="47"/>
        <v>Edpyme Solidaridad</v>
      </c>
      <c r="GU28" s="9" t="str">
        <f t="shared" si="47"/>
        <v>Edpyme Alternativa</v>
      </c>
      <c r="GV28" s="9" t="str">
        <f t="shared" si="47"/>
        <v>Edpyme Acceso</v>
      </c>
      <c r="GW28" s="9" t="str">
        <f t="shared" si="47"/>
        <v>Crediscotia</v>
      </c>
      <c r="GX28" s="9" t="str">
        <f t="shared" si="47"/>
        <v>Credinka</v>
      </c>
      <c r="GY28" s="9" t="str">
        <f t="shared" si="47"/>
        <v>Compartamos</v>
      </c>
      <c r="GZ28" s="9" t="str">
        <f t="shared" si="47"/>
        <v>Caja Trujillo</v>
      </c>
      <c r="HA28" s="9" t="str">
        <f t="shared" si="47"/>
        <v>Caja Sullana</v>
      </c>
      <c r="HB28" s="9" t="str">
        <f t="shared" si="60"/>
        <v>Caja Prymera</v>
      </c>
      <c r="HC28" s="9" t="str">
        <f t="shared" si="60"/>
        <v>Caja Piura</v>
      </c>
      <c r="HD28" s="9" t="str">
        <f t="shared" si="60"/>
        <v>Caja Ica</v>
      </c>
      <c r="HE28" s="9" t="str">
        <f t="shared" si="60"/>
        <v>Caja Cusco</v>
      </c>
      <c r="HF28" s="9" t="str">
        <f t="shared" si="60"/>
        <v>Caja Arequipa</v>
      </c>
      <c r="HG28" s="9" t="str">
        <f t="shared" si="60"/>
        <v>BCP</v>
      </c>
      <c r="HH28" s="9" t="str">
        <f t="shared" si="60"/>
        <v>BBVA Continental</v>
      </c>
      <c r="HI28" s="9" t="str">
        <f t="shared" si="60"/>
        <v>Banco GNB</v>
      </c>
      <c r="HJ28" s="9" t="str">
        <f t="shared" si="60"/>
        <v>Banco Financiero</v>
      </c>
      <c r="HK28" s="9" t="str">
        <f t="shared" si="60"/>
        <v>QAPAQ</v>
      </c>
      <c r="HL28" s="9" t="str">
        <f t="shared" si="60"/>
        <v>MIBANCO</v>
      </c>
      <c r="HM28" s="9" t="str">
        <f t="shared" si="60"/>
        <v>Interbank</v>
      </c>
      <c r="HN28" s="9" t="str">
        <f t="shared" si="60"/>
        <v>GMONEY</v>
      </c>
      <c r="HO28" s="9" t="str">
        <f t="shared" si="60"/>
        <v>Edpyme Solidaridad</v>
      </c>
      <c r="HP28" s="9" t="str">
        <f t="shared" si="60"/>
        <v>Edpyme Alternativa</v>
      </c>
      <c r="HQ28" s="9" t="str">
        <f t="shared" si="60"/>
        <v>Edpyme Acceso</v>
      </c>
      <c r="HR28" s="9" t="str">
        <f t="shared" si="48"/>
        <v>Crediscotia</v>
      </c>
      <c r="HS28" s="9" t="str">
        <f t="shared" si="48"/>
        <v>Credinka</v>
      </c>
      <c r="HT28" s="9" t="str">
        <f t="shared" si="48"/>
        <v>Compartamos</v>
      </c>
      <c r="HU28" s="9" t="str">
        <f t="shared" si="48"/>
        <v>Caja Trujillo</v>
      </c>
      <c r="HV28" s="9" t="str">
        <f t="shared" si="48"/>
        <v>Caja Sullana</v>
      </c>
      <c r="HW28" s="9" t="str">
        <f t="shared" si="48"/>
        <v>Caja Prymera</v>
      </c>
      <c r="HX28" s="9" t="str">
        <f t="shared" si="48"/>
        <v>Caja Piura</v>
      </c>
      <c r="HY28" s="9" t="str">
        <f t="shared" si="48"/>
        <v>Caja Ica</v>
      </c>
      <c r="HZ28" s="9" t="str">
        <f t="shared" si="48"/>
        <v>Caja Cusco</v>
      </c>
      <c r="IA28" s="9" t="str">
        <f t="shared" si="48"/>
        <v>Caja Arequipa</v>
      </c>
      <c r="IB28" s="9" t="str">
        <f t="shared" si="48"/>
        <v>BCP</v>
      </c>
      <c r="IC28" s="9" t="str">
        <f t="shared" si="48"/>
        <v>BBVA Continental</v>
      </c>
      <c r="ID28" s="9" t="str">
        <f t="shared" si="48"/>
        <v>Banco GNB</v>
      </c>
      <c r="IE28" s="9" t="str">
        <f t="shared" si="48"/>
        <v>Banco Financiero</v>
      </c>
      <c r="IF28" s="9" t="str">
        <f t="shared" si="48"/>
        <v>QAPAQ</v>
      </c>
      <c r="IG28" s="9" t="str">
        <f t="shared" si="48"/>
        <v>MIBANCO</v>
      </c>
      <c r="IH28" s="9" t="str">
        <f t="shared" si="61"/>
        <v>Interbank</v>
      </c>
      <c r="II28" s="9" t="str">
        <f t="shared" si="61"/>
        <v>GMONEY</v>
      </c>
      <c r="IJ28" s="9" t="str">
        <f t="shared" si="61"/>
        <v>Edpyme Solidaridad</v>
      </c>
      <c r="IK28" s="9" t="str">
        <f t="shared" si="61"/>
        <v>Edpyme Alternativa</v>
      </c>
      <c r="IL28" s="9" t="str">
        <f t="shared" si="61"/>
        <v>Edpyme Acceso</v>
      </c>
      <c r="IM28" s="9" t="str">
        <f t="shared" si="61"/>
        <v>Crediscotia</v>
      </c>
      <c r="IN28" s="9" t="str">
        <f t="shared" si="61"/>
        <v>Credinka</v>
      </c>
      <c r="IO28" s="9" t="str">
        <f t="shared" si="61"/>
        <v>Compartamos</v>
      </c>
      <c r="IP28" s="9" t="str">
        <f t="shared" si="61"/>
        <v>Caja Trujillo</v>
      </c>
      <c r="IQ28" s="9" t="str">
        <f t="shared" si="61"/>
        <v>Caja Sullana</v>
      </c>
      <c r="IR28" s="9" t="str">
        <f t="shared" si="61"/>
        <v>Caja Prymera</v>
      </c>
      <c r="IS28" s="9" t="str">
        <f t="shared" si="61"/>
        <v>Caja Piura</v>
      </c>
      <c r="IT28" s="9" t="str">
        <f t="shared" si="61"/>
        <v>Caja Ica</v>
      </c>
      <c r="IU28" s="9" t="str">
        <f t="shared" si="61"/>
        <v>Caja Cusco</v>
      </c>
      <c r="IV28" s="9" t="str">
        <f t="shared" si="61"/>
        <v>Caja Arequipa</v>
      </c>
      <c r="IW28" s="9" t="str">
        <f t="shared" si="61"/>
        <v>BCP</v>
      </c>
      <c r="IX28" s="9" t="str">
        <f t="shared" si="49"/>
        <v>BBVA Continental</v>
      </c>
      <c r="IY28" s="9" t="str">
        <f t="shared" si="49"/>
        <v>Banco GNB</v>
      </c>
      <c r="IZ28" s="9" t="str">
        <f t="shared" si="49"/>
        <v>Banco Financiero</v>
      </c>
      <c r="JA28" s="9" t="str">
        <f t="shared" si="49"/>
        <v>QAPAQ</v>
      </c>
      <c r="JB28" s="9" t="str">
        <f t="shared" si="49"/>
        <v>MIBANCO</v>
      </c>
      <c r="JC28" s="9" t="str">
        <f t="shared" si="49"/>
        <v>Interbank</v>
      </c>
      <c r="JD28" s="9" t="str">
        <f t="shared" si="49"/>
        <v>GMONEY</v>
      </c>
      <c r="JE28" s="9" t="str">
        <f t="shared" si="49"/>
        <v>Edpyme Solidaridad</v>
      </c>
      <c r="JF28" s="9" t="str">
        <f t="shared" si="49"/>
        <v>Edpyme Alternativa</v>
      </c>
      <c r="JG28" s="9" t="str">
        <f t="shared" si="49"/>
        <v>Edpyme Acceso</v>
      </c>
      <c r="JH28" s="9" t="str">
        <f t="shared" si="49"/>
        <v>Crediscotia</v>
      </c>
      <c r="JI28" s="9" t="str">
        <f t="shared" si="49"/>
        <v>Credinka</v>
      </c>
      <c r="JJ28" s="9" t="str">
        <f t="shared" si="49"/>
        <v>Compartamos</v>
      </c>
      <c r="JK28" s="9" t="str">
        <f t="shared" si="49"/>
        <v>Caja Trujillo</v>
      </c>
      <c r="JL28" s="9" t="str">
        <f t="shared" si="49"/>
        <v>Caja Sullana</v>
      </c>
      <c r="JM28" s="9" t="str">
        <f t="shared" si="49"/>
        <v>Caja Prymera</v>
      </c>
      <c r="JN28" s="9" t="str">
        <f t="shared" si="62"/>
        <v>Caja Piura</v>
      </c>
      <c r="JO28" s="9" t="str">
        <f t="shared" si="62"/>
        <v>Caja Ica</v>
      </c>
      <c r="JP28" s="9" t="str">
        <f t="shared" si="62"/>
        <v>Caja Cusco</v>
      </c>
      <c r="JQ28" s="9" t="str">
        <f t="shared" si="62"/>
        <v>Caja Arequipa</v>
      </c>
      <c r="JR28" s="9" t="str">
        <f t="shared" si="62"/>
        <v>BCP</v>
      </c>
      <c r="JS28" s="9" t="str">
        <f t="shared" si="62"/>
        <v>BBVA Continental</v>
      </c>
      <c r="JT28" s="9" t="str">
        <f t="shared" si="62"/>
        <v>Banco GNB</v>
      </c>
      <c r="JU28" s="9" t="str">
        <f t="shared" si="62"/>
        <v>Banco Financiero</v>
      </c>
      <c r="JV28" s="9" t="str">
        <f t="shared" si="62"/>
        <v>QAPAQ</v>
      </c>
      <c r="JW28" s="9" t="str">
        <f t="shared" si="62"/>
        <v>MIBANCO</v>
      </c>
      <c r="JX28" s="9" t="str">
        <f t="shared" si="62"/>
        <v>Interbank</v>
      </c>
      <c r="JY28" s="9" t="str">
        <f t="shared" si="62"/>
        <v>GMONEY</v>
      </c>
      <c r="JZ28" s="9" t="str">
        <f t="shared" si="62"/>
        <v>Edpyme Solidaridad</v>
      </c>
      <c r="KA28" s="9" t="str">
        <f t="shared" si="62"/>
        <v>Edpyme Alternativa</v>
      </c>
      <c r="KB28" s="9" t="str">
        <f t="shared" si="62"/>
        <v>Edpyme Acceso</v>
      </c>
      <c r="KC28" s="9" t="str">
        <f t="shared" si="62"/>
        <v>Crediscotia</v>
      </c>
      <c r="KD28" s="9" t="str">
        <f t="shared" si="50"/>
        <v>Credinka</v>
      </c>
      <c r="KE28" s="9" t="str">
        <f t="shared" si="50"/>
        <v>Compartamos</v>
      </c>
      <c r="KF28" s="9" t="str">
        <f t="shared" si="50"/>
        <v>Caja Trujillo</v>
      </c>
      <c r="KG28" s="9" t="str">
        <f t="shared" si="50"/>
        <v>Caja Sullana</v>
      </c>
      <c r="KH28" s="9" t="str">
        <f t="shared" si="50"/>
        <v>Caja Prymera</v>
      </c>
      <c r="KI28" s="9" t="str">
        <f t="shared" si="50"/>
        <v>Caja Piura</v>
      </c>
      <c r="KJ28" s="9" t="str">
        <f t="shared" si="50"/>
        <v>Caja Ica</v>
      </c>
      <c r="KK28" s="9" t="str">
        <f t="shared" si="50"/>
        <v>Caja Cusco</v>
      </c>
      <c r="KL28" s="9" t="str">
        <f t="shared" si="50"/>
        <v>Caja Arequipa</v>
      </c>
      <c r="KM28" s="9" t="str">
        <f t="shared" si="50"/>
        <v>BCP</v>
      </c>
      <c r="KN28" s="9" t="str">
        <f t="shared" si="50"/>
        <v>BBVA Continental</v>
      </c>
      <c r="KO28" s="9" t="str">
        <f t="shared" si="50"/>
        <v>Banco GNB</v>
      </c>
      <c r="KP28" s="9" t="str">
        <f t="shared" si="50"/>
        <v>Banco Financiero</v>
      </c>
      <c r="KQ28" s="9" t="str">
        <f t="shared" si="50"/>
        <v>QAPAQ</v>
      </c>
      <c r="KR28" s="9" t="str">
        <f t="shared" si="50"/>
        <v>MIBANCO</v>
      </c>
      <c r="KS28" s="9" t="str">
        <f t="shared" si="50"/>
        <v>Interbank</v>
      </c>
      <c r="KT28" s="9" t="str">
        <f t="shared" si="63"/>
        <v>GMONEY</v>
      </c>
      <c r="KU28" s="9" t="str">
        <f t="shared" si="63"/>
        <v>Edpyme Solidaridad</v>
      </c>
      <c r="KV28" s="9" t="str">
        <f t="shared" si="63"/>
        <v>Edpyme Alternativa</v>
      </c>
      <c r="KW28" s="9" t="str">
        <f t="shared" si="63"/>
        <v>Edpyme Acceso</v>
      </c>
      <c r="KX28" s="9" t="str">
        <f t="shared" si="63"/>
        <v>Crediscotia</v>
      </c>
      <c r="KY28" s="9" t="str">
        <f t="shared" si="63"/>
        <v>Credinka</v>
      </c>
      <c r="KZ28" s="9" t="str">
        <f t="shared" si="63"/>
        <v>Compartamos</v>
      </c>
      <c r="LA28" s="9" t="str">
        <f t="shared" si="63"/>
        <v>Caja Trujillo</v>
      </c>
      <c r="LB28" s="9" t="str">
        <f t="shared" si="63"/>
        <v>Caja Sullana</v>
      </c>
      <c r="LC28" s="9" t="str">
        <f t="shared" si="63"/>
        <v>Caja Prymera</v>
      </c>
      <c r="LD28" s="9" t="str">
        <f t="shared" si="63"/>
        <v>Caja Piura</v>
      </c>
      <c r="LE28" s="9" t="str">
        <f t="shared" si="63"/>
        <v>Caja Ica</v>
      </c>
      <c r="LF28" s="9" t="str">
        <f t="shared" si="63"/>
        <v>Caja Cusco</v>
      </c>
      <c r="LG28" s="9" t="str">
        <f t="shared" si="63"/>
        <v>Caja Arequipa</v>
      </c>
      <c r="LH28" s="9" t="str">
        <f t="shared" si="63"/>
        <v>BCP</v>
      </c>
      <c r="LI28" s="9" t="str">
        <f t="shared" si="63"/>
        <v>BBVA Continental</v>
      </c>
      <c r="LJ28" s="9" t="str">
        <f t="shared" si="51"/>
        <v>Banco GNB</v>
      </c>
      <c r="LK28" s="9" t="str">
        <f t="shared" si="51"/>
        <v>Banco Financiero</v>
      </c>
      <c r="LL28" s="9" t="str">
        <f t="shared" si="51"/>
        <v>QAPAQ</v>
      </c>
      <c r="LM28" s="9" t="str">
        <f t="shared" si="51"/>
        <v>MIBANCO</v>
      </c>
      <c r="LN28" s="9" t="str">
        <f t="shared" si="51"/>
        <v>Interbank</v>
      </c>
      <c r="LO28" s="9" t="str">
        <f t="shared" si="51"/>
        <v>GMONEY</v>
      </c>
      <c r="LP28" s="9" t="str">
        <f t="shared" si="51"/>
        <v>Edpyme Solidaridad</v>
      </c>
      <c r="LQ28" s="9" t="str">
        <f t="shared" si="51"/>
        <v>Edpyme Alternativa</v>
      </c>
      <c r="LR28" s="9" t="str">
        <f t="shared" si="51"/>
        <v>Edpyme Acceso</v>
      </c>
      <c r="LS28" s="9" t="str">
        <f t="shared" si="51"/>
        <v>Crediscotia</v>
      </c>
      <c r="LT28" s="9" t="str">
        <f t="shared" si="51"/>
        <v>Credinka</v>
      </c>
      <c r="LU28" s="9" t="str">
        <f t="shared" si="51"/>
        <v>Compartamos</v>
      </c>
      <c r="LV28" s="9" t="str">
        <f t="shared" si="51"/>
        <v>Caja Trujillo</v>
      </c>
      <c r="LW28" s="9" t="str">
        <f t="shared" si="51"/>
        <v>Caja Sullana</v>
      </c>
      <c r="LX28" s="9" t="str">
        <f t="shared" si="51"/>
        <v>Caja Prymera</v>
      </c>
      <c r="LY28" s="9" t="str">
        <f t="shared" si="51"/>
        <v>Caja Piura</v>
      </c>
      <c r="LZ28" s="9" t="str">
        <f t="shared" si="64"/>
        <v>Caja Ica</v>
      </c>
      <c r="MA28" s="9" t="str">
        <f t="shared" si="64"/>
        <v>Caja Cusco</v>
      </c>
      <c r="MB28" s="9" t="str">
        <f t="shared" si="64"/>
        <v>Caja Arequipa</v>
      </c>
      <c r="MC28" s="9" t="str">
        <f t="shared" si="64"/>
        <v>BCP</v>
      </c>
      <c r="MD28" s="9" t="str">
        <f t="shared" si="64"/>
        <v>BBVA Continental</v>
      </c>
      <c r="ME28" s="9" t="str">
        <f t="shared" si="64"/>
        <v>Banco GNB</v>
      </c>
      <c r="MF28" s="9" t="str">
        <f t="shared" si="64"/>
        <v>Banco Financiero</v>
      </c>
      <c r="MG28" s="9" t="str">
        <f t="shared" si="64"/>
        <v>QAPAQ</v>
      </c>
      <c r="MH28" s="9" t="str">
        <f t="shared" si="64"/>
        <v>MIBANCO</v>
      </c>
      <c r="MI28" s="9" t="str">
        <f t="shared" si="64"/>
        <v>Interbank</v>
      </c>
      <c r="MJ28" s="9" t="str">
        <f t="shared" si="64"/>
        <v>GMONEY</v>
      </c>
      <c r="MK28" s="9" t="str">
        <f t="shared" si="64"/>
        <v>Edpyme Solidaridad</v>
      </c>
      <c r="ML28" s="9" t="str">
        <f t="shared" si="64"/>
        <v>Edpyme Alternativa</v>
      </c>
      <c r="MM28" s="9" t="str">
        <f t="shared" si="64"/>
        <v>Edpyme Acceso</v>
      </c>
      <c r="MN28" s="9" t="str">
        <f t="shared" si="64"/>
        <v>Crediscotia</v>
      </c>
      <c r="MO28" s="9" t="str">
        <f t="shared" si="64"/>
        <v>Credinka</v>
      </c>
      <c r="MP28" s="9" t="str">
        <f t="shared" si="52"/>
        <v>Compartamos</v>
      </c>
      <c r="MQ28" s="9" t="str">
        <f t="shared" si="52"/>
        <v>Caja Trujillo</v>
      </c>
      <c r="MR28" s="9" t="str">
        <f t="shared" si="52"/>
        <v>Caja Sullana</v>
      </c>
      <c r="MS28" s="9" t="str">
        <f t="shared" si="52"/>
        <v>Caja Prymera</v>
      </c>
      <c r="MT28" s="9" t="str">
        <f t="shared" si="52"/>
        <v>Caja Piura</v>
      </c>
      <c r="MU28" s="9" t="str">
        <f t="shared" si="52"/>
        <v>Caja Ica</v>
      </c>
      <c r="MV28" s="9" t="str">
        <f t="shared" si="52"/>
        <v>Caja Cusco</v>
      </c>
      <c r="MW28" s="9" t="str">
        <f t="shared" si="52"/>
        <v>Caja Arequipa</v>
      </c>
      <c r="MX28" s="9" t="str">
        <f t="shared" si="52"/>
        <v>BCP</v>
      </c>
      <c r="MY28" s="9" t="str">
        <f t="shared" si="52"/>
        <v>BBVA Continental</v>
      </c>
      <c r="MZ28" s="9" t="str">
        <f t="shared" si="52"/>
        <v>Banco GNB</v>
      </c>
      <c r="NA28" s="9" t="str">
        <f t="shared" si="52"/>
        <v>Banco Financiero</v>
      </c>
      <c r="NB28" s="9" t="str">
        <f t="shared" si="52"/>
        <v>QAPAQ</v>
      </c>
      <c r="NC28" s="9" t="str">
        <f t="shared" si="52"/>
        <v>MIBANCO</v>
      </c>
      <c r="ND28" s="9" t="str">
        <f t="shared" si="52"/>
        <v>Interbank</v>
      </c>
      <c r="NE28" s="9" t="str">
        <f t="shared" si="52"/>
        <v>GMONEY</v>
      </c>
      <c r="NF28" s="9" t="str">
        <f t="shared" si="65"/>
        <v>Edpyme Solidaridad</v>
      </c>
      <c r="NG28" s="9" t="str">
        <f t="shared" si="65"/>
        <v>Edpyme Alternativa</v>
      </c>
      <c r="NH28" s="9" t="str">
        <f t="shared" si="65"/>
        <v>Edpyme Acceso</v>
      </c>
      <c r="NI28" s="9" t="str">
        <f t="shared" si="65"/>
        <v>Crediscotia</v>
      </c>
      <c r="NJ28" s="9" t="str">
        <f t="shared" si="65"/>
        <v>Credinka</v>
      </c>
      <c r="NK28" s="9" t="str">
        <f t="shared" si="65"/>
        <v>Compartamos</v>
      </c>
    </row>
    <row r="29" spans="1:375" s="7" customFormat="1" x14ac:dyDescent="0.25">
      <c r="A29" s="3">
        <v>21</v>
      </c>
      <c r="B29" s="7" t="s">
        <v>11</v>
      </c>
      <c r="C29" s="7" t="s">
        <v>12</v>
      </c>
      <c r="D29" s="7" t="s">
        <v>13</v>
      </c>
      <c r="E29" s="7" t="s">
        <v>14</v>
      </c>
      <c r="F29" s="7" t="s">
        <v>30</v>
      </c>
      <c r="G29" s="7" t="str">
        <f t="shared" si="66"/>
        <v>BBVA Continental</v>
      </c>
      <c r="H29" s="7" t="str">
        <f t="shared" si="66"/>
        <v>Banco GNB</v>
      </c>
      <c r="I29" s="7" t="str">
        <f t="shared" si="66"/>
        <v>Banco Financiero</v>
      </c>
      <c r="J29" s="7" t="str">
        <f t="shared" si="66"/>
        <v>QAPAQ</v>
      </c>
      <c r="K29" s="7" t="str">
        <f t="shared" si="66"/>
        <v>MIBANCO</v>
      </c>
      <c r="L29" s="7" t="str">
        <f t="shared" si="66"/>
        <v>Interbank</v>
      </c>
      <c r="M29" s="7" t="str">
        <f t="shared" si="66"/>
        <v>GMONEY</v>
      </c>
      <c r="N29" s="7" t="str">
        <f t="shared" si="66"/>
        <v>Edpyme Solidaridad</v>
      </c>
      <c r="O29" s="7" t="str">
        <f t="shared" si="66"/>
        <v>Edpyme Alternativa</v>
      </c>
      <c r="P29" s="7" t="str">
        <f t="shared" si="66"/>
        <v>Edpyme Acceso</v>
      </c>
      <c r="Q29" s="7" t="str">
        <f t="shared" si="66"/>
        <v>Crediscotia</v>
      </c>
      <c r="R29" s="7" t="str">
        <f t="shared" si="66"/>
        <v>Credinka</v>
      </c>
      <c r="S29" s="7" t="str">
        <f t="shared" si="66"/>
        <v>Compartamos</v>
      </c>
      <c r="T29" s="7" t="str">
        <f t="shared" si="66"/>
        <v>Caja Trujillo</v>
      </c>
      <c r="U29" s="7" t="str">
        <f t="shared" si="66"/>
        <v>Caja Sullana</v>
      </c>
      <c r="V29" s="7" t="str">
        <f t="shared" si="66"/>
        <v>Caja Prymera</v>
      </c>
      <c r="W29" s="7" t="str">
        <f t="shared" si="53"/>
        <v>Caja Piura</v>
      </c>
      <c r="X29" s="7" t="str">
        <f t="shared" si="53"/>
        <v>Caja Ica</v>
      </c>
      <c r="Y29" s="7" t="str">
        <f t="shared" si="53"/>
        <v>Caja Cusco</v>
      </c>
      <c r="Z29" s="7" t="str">
        <f t="shared" si="53"/>
        <v>Caja Arequipa</v>
      </c>
      <c r="AA29" s="7" t="str">
        <f t="shared" si="53"/>
        <v>BCP</v>
      </c>
      <c r="AB29" s="7" t="str">
        <f t="shared" si="53"/>
        <v>BBVA Continental</v>
      </c>
      <c r="AC29" s="7" t="str">
        <f t="shared" si="53"/>
        <v>Banco GNB</v>
      </c>
      <c r="AD29" s="7" t="str">
        <f t="shared" si="53"/>
        <v>Banco Financiero</v>
      </c>
      <c r="AE29" s="7" t="str">
        <f t="shared" si="53"/>
        <v>QAPAQ</v>
      </c>
      <c r="AF29" s="7" t="str">
        <f t="shared" si="53"/>
        <v>MIBANCO</v>
      </c>
      <c r="AG29" s="7" t="str">
        <f t="shared" si="53"/>
        <v>Interbank</v>
      </c>
      <c r="AH29" s="7" t="str">
        <f t="shared" si="53"/>
        <v>GMONEY</v>
      </c>
      <c r="AI29" s="7" t="str">
        <f t="shared" si="53"/>
        <v>Edpyme Solidaridad</v>
      </c>
      <c r="AJ29" s="7" t="str">
        <f t="shared" si="53"/>
        <v>Edpyme Alternativa</v>
      </c>
      <c r="AK29" s="7" t="str">
        <f t="shared" si="53"/>
        <v>Edpyme Acceso</v>
      </c>
      <c r="AL29" s="7" t="str">
        <f t="shared" si="54"/>
        <v>Crediscotia</v>
      </c>
      <c r="AM29" s="7" t="str">
        <f t="shared" si="54"/>
        <v>Credinka</v>
      </c>
      <c r="AN29" s="7" t="str">
        <f t="shared" si="54"/>
        <v>Compartamos</v>
      </c>
      <c r="AO29" s="7" t="str">
        <f t="shared" si="54"/>
        <v>Caja Trujillo</v>
      </c>
      <c r="AP29" s="7" t="str">
        <f t="shared" si="54"/>
        <v>Caja Sullana</v>
      </c>
      <c r="AQ29" s="7" t="str">
        <f t="shared" si="54"/>
        <v>Caja Prymera</v>
      </c>
      <c r="AR29" s="7" t="str">
        <f t="shared" si="54"/>
        <v>Caja Piura</v>
      </c>
      <c r="AS29" s="7" t="str">
        <f t="shared" si="54"/>
        <v>Caja Ica</v>
      </c>
      <c r="AT29" s="7" t="str">
        <f t="shared" si="54"/>
        <v>Caja Cusco</v>
      </c>
      <c r="AU29" s="7" t="str">
        <f t="shared" si="54"/>
        <v>Caja Arequipa</v>
      </c>
      <c r="AV29" s="7" t="str">
        <f t="shared" si="54"/>
        <v>BCP</v>
      </c>
      <c r="AW29" s="7" t="str">
        <f t="shared" si="54"/>
        <v>BBVA Continental</v>
      </c>
      <c r="AX29" s="7" t="str">
        <f t="shared" si="54"/>
        <v>Banco GNB</v>
      </c>
      <c r="AY29" s="7" t="str">
        <f t="shared" si="55"/>
        <v>Banco Financiero</v>
      </c>
      <c r="AZ29" s="7" t="str">
        <f t="shared" si="55"/>
        <v>QAPAQ</v>
      </c>
      <c r="BA29" s="7" t="str">
        <f t="shared" si="55"/>
        <v>MIBANCO</v>
      </c>
      <c r="BB29" s="7" t="str">
        <f t="shared" si="55"/>
        <v>Interbank</v>
      </c>
      <c r="BC29" s="7" t="str">
        <f t="shared" si="55"/>
        <v>GMONEY</v>
      </c>
      <c r="BD29" s="7" t="str">
        <f t="shared" si="55"/>
        <v>Edpyme Solidaridad</v>
      </c>
      <c r="BE29" s="7" t="str">
        <f t="shared" si="55"/>
        <v>Edpyme Alternativa</v>
      </c>
      <c r="BF29" s="7" t="str">
        <f t="shared" si="55"/>
        <v>Edpyme Acceso</v>
      </c>
      <c r="BG29" s="7" t="str">
        <f t="shared" si="55"/>
        <v>Crediscotia</v>
      </c>
      <c r="BH29" s="7" t="str">
        <f t="shared" si="55"/>
        <v>Credinka</v>
      </c>
      <c r="BI29" s="7" t="str">
        <f t="shared" si="55"/>
        <v>Compartamos</v>
      </c>
      <c r="BJ29" s="7" t="str">
        <f t="shared" si="55"/>
        <v>Caja Trujillo</v>
      </c>
      <c r="BK29" s="7" t="str">
        <f t="shared" si="55"/>
        <v>Caja Sullana</v>
      </c>
      <c r="BL29" s="7" t="str">
        <f t="shared" si="55"/>
        <v>Caja Prymera</v>
      </c>
      <c r="BM29" s="7" t="str">
        <f t="shared" si="55"/>
        <v>Caja Piura</v>
      </c>
      <c r="BN29" s="7" t="str">
        <f t="shared" si="55"/>
        <v>Caja Ica</v>
      </c>
      <c r="BO29" s="7" t="str">
        <f t="shared" si="43"/>
        <v>Caja Cusco</v>
      </c>
      <c r="BP29" s="7" t="str">
        <f t="shared" si="43"/>
        <v>Caja Arequipa</v>
      </c>
      <c r="BQ29" s="7" t="str">
        <f t="shared" si="43"/>
        <v>BCP</v>
      </c>
      <c r="BR29" s="7" t="str">
        <f t="shared" si="43"/>
        <v>BBVA Continental</v>
      </c>
      <c r="BS29" s="7" t="str">
        <f t="shared" si="43"/>
        <v>Banco GNB</v>
      </c>
      <c r="BT29" s="7" t="str">
        <f t="shared" si="43"/>
        <v>Banco Financiero</v>
      </c>
      <c r="BU29" s="7" t="str">
        <f t="shared" si="43"/>
        <v>QAPAQ</v>
      </c>
      <c r="BV29" s="7" t="str">
        <f t="shared" si="43"/>
        <v>MIBANCO</v>
      </c>
      <c r="BW29" s="7" t="str">
        <f t="shared" si="43"/>
        <v>Interbank</v>
      </c>
      <c r="BX29" s="7" t="str">
        <f t="shared" si="43"/>
        <v>GMONEY</v>
      </c>
      <c r="BY29" s="7" t="str">
        <f t="shared" si="43"/>
        <v>Edpyme Solidaridad</v>
      </c>
      <c r="BZ29" s="7" t="str">
        <f t="shared" si="43"/>
        <v>Edpyme Alternativa</v>
      </c>
      <c r="CA29" s="7" t="str">
        <f t="shared" si="43"/>
        <v>Edpyme Acceso</v>
      </c>
      <c r="CB29" s="7" t="str">
        <f t="shared" si="43"/>
        <v>Crediscotia</v>
      </c>
      <c r="CC29" s="7" t="str">
        <f t="shared" si="43"/>
        <v>Credinka</v>
      </c>
      <c r="CD29" s="7" t="str">
        <f t="shared" si="56"/>
        <v>Compartamos</v>
      </c>
      <c r="CE29" s="7" t="str">
        <f t="shared" si="56"/>
        <v>Caja Trujillo</v>
      </c>
      <c r="CF29" s="7" t="str">
        <f t="shared" si="56"/>
        <v>Caja Sullana</v>
      </c>
      <c r="CG29" s="7" t="str">
        <f t="shared" si="56"/>
        <v>Caja Prymera</v>
      </c>
      <c r="CH29" s="7" t="str">
        <f t="shared" si="56"/>
        <v>Caja Piura</v>
      </c>
      <c r="CI29" s="7" t="str">
        <f t="shared" si="56"/>
        <v>Caja Ica</v>
      </c>
      <c r="CJ29" s="7" t="str">
        <f t="shared" si="56"/>
        <v>Caja Cusco</v>
      </c>
      <c r="CK29" s="7" t="str">
        <f t="shared" si="56"/>
        <v>Caja Arequipa</v>
      </c>
      <c r="CL29" s="7" t="str">
        <f t="shared" si="56"/>
        <v>BCP</v>
      </c>
      <c r="CM29" s="7" t="str">
        <f t="shared" si="56"/>
        <v>BBVA Continental</v>
      </c>
      <c r="CN29" s="7" t="str">
        <f t="shared" si="56"/>
        <v>Banco GNB</v>
      </c>
      <c r="CO29" s="7" t="str">
        <f t="shared" si="56"/>
        <v>Banco Financiero</v>
      </c>
      <c r="CP29" s="7" t="str">
        <f t="shared" si="56"/>
        <v>QAPAQ</v>
      </c>
      <c r="CQ29" s="7" t="str">
        <f t="shared" si="56"/>
        <v>MIBANCO</v>
      </c>
      <c r="CR29" s="7" t="str">
        <f t="shared" si="56"/>
        <v>Interbank</v>
      </c>
      <c r="CS29" s="7" t="str">
        <f t="shared" si="56"/>
        <v>GMONEY</v>
      </c>
      <c r="CT29" s="7" t="str">
        <f t="shared" si="44"/>
        <v>Edpyme Solidaridad</v>
      </c>
      <c r="CU29" s="7" t="str">
        <f t="shared" si="44"/>
        <v>Edpyme Alternativa</v>
      </c>
      <c r="CV29" s="7" t="str">
        <f t="shared" si="44"/>
        <v>Edpyme Acceso</v>
      </c>
      <c r="CW29" s="7" t="str">
        <f t="shared" si="44"/>
        <v>Crediscotia</v>
      </c>
      <c r="CX29" s="7" t="str">
        <f t="shared" si="44"/>
        <v>Credinka</v>
      </c>
      <c r="CY29" s="7" t="str">
        <f t="shared" si="44"/>
        <v>Compartamos</v>
      </c>
      <c r="CZ29" s="7" t="str">
        <f t="shared" si="44"/>
        <v>Caja Trujillo</v>
      </c>
      <c r="DA29" s="7" t="str">
        <f t="shared" si="44"/>
        <v>Caja Sullana</v>
      </c>
      <c r="DB29" s="7" t="str">
        <f t="shared" si="44"/>
        <v>Caja Prymera</v>
      </c>
      <c r="DC29" s="7" t="str">
        <f t="shared" si="44"/>
        <v>Caja Piura</v>
      </c>
      <c r="DD29" s="7" t="str">
        <f t="shared" si="44"/>
        <v>Caja Ica</v>
      </c>
      <c r="DE29" s="7" t="str">
        <f t="shared" si="44"/>
        <v>Caja Cusco</v>
      </c>
      <c r="DF29" s="7" t="str">
        <f t="shared" si="44"/>
        <v>Caja Arequipa</v>
      </c>
      <c r="DG29" s="7" t="str">
        <f t="shared" si="44"/>
        <v>BCP</v>
      </c>
      <c r="DH29" s="7" t="str">
        <f t="shared" si="44"/>
        <v>BBVA Continental</v>
      </c>
      <c r="DI29" s="7" t="str">
        <f t="shared" si="44"/>
        <v>Banco GNB</v>
      </c>
      <c r="DJ29" s="7" t="str">
        <f t="shared" si="57"/>
        <v>Banco Financiero</v>
      </c>
      <c r="DK29" s="7" t="str">
        <f t="shared" si="57"/>
        <v>QAPAQ</v>
      </c>
      <c r="DL29" s="7" t="str">
        <f t="shared" si="57"/>
        <v>MIBANCO</v>
      </c>
      <c r="DM29" s="7" t="str">
        <f t="shared" si="57"/>
        <v>Interbank</v>
      </c>
      <c r="DN29" s="7" t="str">
        <f t="shared" si="57"/>
        <v>GMONEY</v>
      </c>
      <c r="DO29" s="7" t="str">
        <f t="shared" si="57"/>
        <v>Edpyme Solidaridad</v>
      </c>
      <c r="DP29" s="7" t="str">
        <f t="shared" si="57"/>
        <v>Edpyme Alternativa</v>
      </c>
      <c r="DQ29" s="7" t="str">
        <f t="shared" si="57"/>
        <v>Edpyme Acceso</v>
      </c>
      <c r="DR29" s="7" t="str">
        <f t="shared" si="57"/>
        <v>Crediscotia</v>
      </c>
      <c r="DS29" s="7" t="str">
        <f t="shared" si="57"/>
        <v>Credinka</v>
      </c>
      <c r="DT29" s="7" t="str">
        <f t="shared" si="57"/>
        <v>Compartamos</v>
      </c>
      <c r="DU29" s="7" t="str">
        <f t="shared" si="57"/>
        <v>Caja Trujillo</v>
      </c>
      <c r="DV29" s="7" t="str">
        <f t="shared" si="57"/>
        <v>Caja Sullana</v>
      </c>
      <c r="DW29" s="7" t="str">
        <f t="shared" si="57"/>
        <v>Caja Prymera</v>
      </c>
      <c r="DX29" s="7" t="str">
        <f t="shared" si="57"/>
        <v>Caja Piura</v>
      </c>
      <c r="DY29" s="7" t="str">
        <f t="shared" si="57"/>
        <v>Caja Ica</v>
      </c>
      <c r="DZ29" s="7" t="str">
        <f t="shared" si="45"/>
        <v>Caja Cusco</v>
      </c>
      <c r="EA29" s="7" t="str">
        <f t="shared" si="45"/>
        <v>Caja Arequipa</v>
      </c>
      <c r="EB29" s="7" t="str">
        <f t="shared" si="45"/>
        <v>BCP</v>
      </c>
      <c r="EC29" s="7" t="str">
        <f t="shared" si="45"/>
        <v>BBVA Continental</v>
      </c>
      <c r="ED29" s="7" t="str">
        <f t="shared" si="45"/>
        <v>Banco GNB</v>
      </c>
      <c r="EE29" s="7" t="str">
        <f t="shared" si="45"/>
        <v>Banco Financiero</v>
      </c>
      <c r="EF29" s="7" t="str">
        <f t="shared" si="45"/>
        <v>QAPAQ</v>
      </c>
      <c r="EG29" s="7" t="str">
        <f t="shared" si="45"/>
        <v>MIBANCO</v>
      </c>
      <c r="EH29" s="7" t="str">
        <f t="shared" si="45"/>
        <v>Interbank</v>
      </c>
      <c r="EI29" s="7" t="str">
        <f t="shared" si="45"/>
        <v>GMONEY</v>
      </c>
      <c r="EJ29" s="7" t="str">
        <f t="shared" si="45"/>
        <v>Edpyme Solidaridad</v>
      </c>
      <c r="EK29" s="7" t="str">
        <f t="shared" si="45"/>
        <v>Edpyme Alternativa</v>
      </c>
      <c r="EL29" s="7" t="str">
        <f t="shared" si="45"/>
        <v>Edpyme Acceso</v>
      </c>
      <c r="EM29" s="7" t="str">
        <f t="shared" si="45"/>
        <v>Crediscotia</v>
      </c>
      <c r="EN29" s="7" t="str">
        <f t="shared" si="45"/>
        <v>Credinka</v>
      </c>
      <c r="EO29" s="7" t="str">
        <f t="shared" si="45"/>
        <v>Compartamos</v>
      </c>
      <c r="EP29" s="7" t="str">
        <f t="shared" si="58"/>
        <v>Caja Trujillo</v>
      </c>
      <c r="EQ29" s="7" t="str">
        <f t="shared" si="58"/>
        <v>Caja Sullana</v>
      </c>
      <c r="ER29" s="7" t="str">
        <f t="shared" si="58"/>
        <v>Caja Prymera</v>
      </c>
      <c r="ES29" s="7" t="str">
        <f t="shared" si="58"/>
        <v>Caja Piura</v>
      </c>
      <c r="ET29" s="7" t="str">
        <f t="shared" si="58"/>
        <v>Caja Ica</v>
      </c>
      <c r="EU29" s="7" t="str">
        <f t="shared" si="58"/>
        <v>Caja Cusco</v>
      </c>
      <c r="EV29" s="7" t="str">
        <f t="shared" si="58"/>
        <v>Caja Arequipa</v>
      </c>
      <c r="EW29" s="7" t="str">
        <f t="shared" si="58"/>
        <v>BCP</v>
      </c>
      <c r="EX29" s="7" t="str">
        <f t="shared" si="58"/>
        <v>BBVA Continental</v>
      </c>
      <c r="EY29" s="7" t="str">
        <f t="shared" si="58"/>
        <v>Banco GNB</v>
      </c>
      <c r="EZ29" s="7" t="str">
        <f t="shared" si="58"/>
        <v>Banco Financiero</v>
      </c>
      <c r="FA29" s="7" t="str">
        <f t="shared" si="58"/>
        <v>QAPAQ</v>
      </c>
      <c r="FB29" s="7" t="str">
        <f t="shared" si="58"/>
        <v>MIBANCO</v>
      </c>
      <c r="FC29" s="7" t="str">
        <f t="shared" si="58"/>
        <v>Interbank</v>
      </c>
      <c r="FD29" s="7" t="str">
        <f t="shared" si="58"/>
        <v>GMONEY</v>
      </c>
      <c r="FE29" s="7" t="str">
        <f t="shared" si="58"/>
        <v>Edpyme Solidaridad</v>
      </c>
      <c r="FF29" s="7" t="str">
        <f t="shared" si="46"/>
        <v>Edpyme Alternativa</v>
      </c>
      <c r="FG29" s="7" t="str">
        <f t="shared" si="46"/>
        <v>Edpyme Acceso</v>
      </c>
      <c r="FH29" s="7" t="str">
        <f t="shared" si="46"/>
        <v>Crediscotia</v>
      </c>
      <c r="FI29" s="7" t="str">
        <f t="shared" si="46"/>
        <v>Credinka</v>
      </c>
      <c r="FJ29" s="7" t="str">
        <f t="shared" si="46"/>
        <v>Compartamos</v>
      </c>
      <c r="FK29" s="7" t="str">
        <f t="shared" si="46"/>
        <v>Caja Trujillo</v>
      </c>
      <c r="FL29" s="7" t="str">
        <f t="shared" si="46"/>
        <v>Caja Sullana</v>
      </c>
      <c r="FM29" s="7" t="str">
        <f t="shared" si="46"/>
        <v>Caja Prymera</v>
      </c>
      <c r="FN29" s="7" t="str">
        <f t="shared" si="46"/>
        <v>Caja Piura</v>
      </c>
      <c r="FO29" s="7" t="str">
        <f t="shared" si="46"/>
        <v>Caja Ica</v>
      </c>
      <c r="FP29" s="7" t="str">
        <f t="shared" si="46"/>
        <v>Caja Cusco</v>
      </c>
      <c r="FQ29" s="7" t="str">
        <f t="shared" si="46"/>
        <v>Caja Arequipa</v>
      </c>
      <c r="FR29" s="7" t="str">
        <f t="shared" si="46"/>
        <v>BCP</v>
      </c>
      <c r="FS29" s="7" t="str">
        <f t="shared" si="46"/>
        <v>BBVA Continental</v>
      </c>
      <c r="FT29" s="7" t="str">
        <f t="shared" si="46"/>
        <v>Banco GNB</v>
      </c>
      <c r="FU29" s="7" t="str">
        <f t="shared" si="46"/>
        <v>Banco Financiero</v>
      </c>
      <c r="FV29" s="7" t="str">
        <f t="shared" si="59"/>
        <v>QAPAQ</v>
      </c>
      <c r="FW29" s="7" t="str">
        <f t="shared" si="59"/>
        <v>MIBANCO</v>
      </c>
      <c r="FX29" s="7" t="str">
        <f t="shared" si="59"/>
        <v>Interbank</v>
      </c>
      <c r="FY29" s="7" t="str">
        <f t="shared" si="59"/>
        <v>GMONEY</v>
      </c>
      <c r="FZ29" s="7" t="str">
        <f t="shared" si="59"/>
        <v>Edpyme Solidaridad</v>
      </c>
      <c r="GA29" s="7" t="str">
        <f t="shared" si="59"/>
        <v>Edpyme Alternativa</v>
      </c>
      <c r="GB29" s="7" t="str">
        <f t="shared" si="59"/>
        <v>Edpyme Acceso</v>
      </c>
      <c r="GC29" s="7" t="str">
        <f t="shared" si="59"/>
        <v>Crediscotia</v>
      </c>
      <c r="GD29" s="7" t="str">
        <f t="shared" si="59"/>
        <v>Credinka</v>
      </c>
      <c r="GE29" s="7" t="str">
        <f t="shared" si="59"/>
        <v>Compartamos</v>
      </c>
      <c r="GF29" s="7" t="str">
        <f t="shared" si="59"/>
        <v>Caja Trujillo</v>
      </c>
      <c r="GG29" s="7" t="str">
        <f t="shared" si="59"/>
        <v>Caja Sullana</v>
      </c>
      <c r="GH29" s="7" t="str">
        <f t="shared" si="59"/>
        <v>Caja Prymera</v>
      </c>
      <c r="GI29" s="7" t="str">
        <f t="shared" si="59"/>
        <v>Caja Piura</v>
      </c>
      <c r="GJ29" s="7" t="str">
        <f t="shared" si="59"/>
        <v>Caja Ica</v>
      </c>
      <c r="GK29" s="7" t="str">
        <f t="shared" si="59"/>
        <v>Caja Cusco</v>
      </c>
      <c r="GL29" s="7" t="str">
        <f t="shared" si="47"/>
        <v>Caja Arequipa</v>
      </c>
      <c r="GM29" s="7" t="str">
        <f t="shared" si="47"/>
        <v>BCP</v>
      </c>
      <c r="GN29" s="7" t="str">
        <f t="shared" si="47"/>
        <v>BBVA Continental</v>
      </c>
      <c r="GO29" s="7" t="str">
        <f t="shared" si="47"/>
        <v>Banco GNB</v>
      </c>
      <c r="GP29" s="7" t="str">
        <f t="shared" si="47"/>
        <v>Banco Financiero</v>
      </c>
      <c r="GQ29" s="7" t="str">
        <f t="shared" si="47"/>
        <v>QAPAQ</v>
      </c>
      <c r="GR29" s="7" t="str">
        <f t="shared" si="47"/>
        <v>MIBANCO</v>
      </c>
      <c r="GS29" s="7" t="str">
        <f t="shared" si="47"/>
        <v>Interbank</v>
      </c>
      <c r="GT29" s="7" t="str">
        <f t="shared" si="47"/>
        <v>GMONEY</v>
      </c>
      <c r="GU29" s="7" t="str">
        <f t="shared" si="47"/>
        <v>Edpyme Solidaridad</v>
      </c>
      <c r="GV29" s="7" t="str">
        <f t="shared" si="47"/>
        <v>Edpyme Alternativa</v>
      </c>
      <c r="GW29" s="7" t="str">
        <f t="shared" si="47"/>
        <v>Edpyme Acceso</v>
      </c>
      <c r="GX29" s="7" t="str">
        <f t="shared" si="47"/>
        <v>Crediscotia</v>
      </c>
      <c r="GY29" s="7" t="str">
        <f t="shared" si="47"/>
        <v>Credinka</v>
      </c>
      <c r="GZ29" s="7" t="str">
        <f t="shared" si="47"/>
        <v>Compartamos</v>
      </c>
      <c r="HA29" s="7" t="str">
        <f t="shared" si="47"/>
        <v>Caja Trujillo</v>
      </c>
      <c r="HB29" s="7" t="str">
        <f t="shared" si="60"/>
        <v>Caja Sullana</v>
      </c>
      <c r="HC29" s="7" t="str">
        <f t="shared" si="60"/>
        <v>Caja Prymera</v>
      </c>
      <c r="HD29" s="7" t="str">
        <f t="shared" si="60"/>
        <v>Caja Piura</v>
      </c>
      <c r="HE29" s="7" t="str">
        <f t="shared" si="60"/>
        <v>Caja Ica</v>
      </c>
      <c r="HF29" s="7" t="str">
        <f t="shared" si="60"/>
        <v>Caja Cusco</v>
      </c>
      <c r="HG29" s="7" t="str">
        <f t="shared" si="60"/>
        <v>Caja Arequipa</v>
      </c>
      <c r="HH29" s="7" t="str">
        <f t="shared" si="60"/>
        <v>BCP</v>
      </c>
      <c r="HI29" s="7" t="str">
        <f t="shared" si="60"/>
        <v>BBVA Continental</v>
      </c>
      <c r="HJ29" s="7" t="str">
        <f t="shared" si="60"/>
        <v>Banco GNB</v>
      </c>
      <c r="HK29" s="7" t="str">
        <f t="shared" si="60"/>
        <v>Banco Financiero</v>
      </c>
      <c r="HL29" s="7" t="str">
        <f t="shared" si="60"/>
        <v>QAPAQ</v>
      </c>
      <c r="HM29" s="7" t="str">
        <f t="shared" si="60"/>
        <v>MIBANCO</v>
      </c>
      <c r="HN29" s="7" t="str">
        <f t="shared" si="60"/>
        <v>Interbank</v>
      </c>
      <c r="HO29" s="7" t="str">
        <f t="shared" si="60"/>
        <v>GMONEY</v>
      </c>
      <c r="HP29" s="7" t="str">
        <f t="shared" si="60"/>
        <v>Edpyme Solidaridad</v>
      </c>
      <c r="HQ29" s="7" t="str">
        <f t="shared" si="60"/>
        <v>Edpyme Alternativa</v>
      </c>
      <c r="HR29" s="7" t="str">
        <f t="shared" si="48"/>
        <v>Edpyme Acceso</v>
      </c>
      <c r="HS29" s="7" t="str">
        <f t="shared" si="48"/>
        <v>Crediscotia</v>
      </c>
      <c r="HT29" s="7" t="str">
        <f t="shared" si="48"/>
        <v>Credinka</v>
      </c>
      <c r="HU29" s="7" t="str">
        <f t="shared" si="48"/>
        <v>Compartamos</v>
      </c>
      <c r="HV29" s="7" t="str">
        <f t="shared" si="48"/>
        <v>Caja Trujillo</v>
      </c>
      <c r="HW29" s="7" t="str">
        <f t="shared" si="48"/>
        <v>Caja Sullana</v>
      </c>
      <c r="HX29" s="7" t="str">
        <f t="shared" si="48"/>
        <v>Caja Prymera</v>
      </c>
      <c r="HY29" s="7" t="str">
        <f t="shared" si="48"/>
        <v>Caja Piura</v>
      </c>
      <c r="HZ29" s="7" t="str">
        <f t="shared" si="48"/>
        <v>Caja Ica</v>
      </c>
      <c r="IA29" s="7" t="str">
        <f t="shared" si="48"/>
        <v>Caja Cusco</v>
      </c>
      <c r="IB29" s="7" t="str">
        <f t="shared" si="48"/>
        <v>Caja Arequipa</v>
      </c>
      <c r="IC29" s="7" t="str">
        <f t="shared" si="48"/>
        <v>BCP</v>
      </c>
      <c r="ID29" s="7" t="str">
        <f t="shared" si="48"/>
        <v>BBVA Continental</v>
      </c>
      <c r="IE29" s="7" t="str">
        <f t="shared" si="48"/>
        <v>Banco GNB</v>
      </c>
      <c r="IF29" s="7" t="str">
        <f t="shared" si="48"/>
        <v>Banco Financiero</v>
      </c>
      <c r="IG29" s="7" t="str">
        <f t="shared" si="48"/>
        <v>QAPAQ</v>
      </c>
      <c r="IH29" s="7" t="str">
        <f t="shared" si="61"/>
        <v>MIBANCO</v>
      </c>
      <c r="II29" s="7" t="str">
        <f t="shared" si="61"/>
        <v>Interbank</v>
      </c>
      <c r="IJ29" s="7" t="str">
        <f t="shared" si="61"/>
        <v>GMONEY</v>
      </c>
      <c r="IK29" s="7" t="str">
        <f t="shared" si="61"/>
        <v>Edpyme Solidaridad</v>
      </c>
      <c r="IL29" s="7" t="str">
        <f t="shared" si="61"/>
        <v>Edpyme Alternativa</v>
      </c>
      <c r="IM29" s="7" t="str">
        <f t="shared" si="61"/>
        <v>Edpyme Acceso</v>
      </c>
      <c r="IN29" s="7" t="str">
        <f t="shared" si="61"/>
        <v>Crediscotia</v>
      </c>
      <c r="IO29" s="7" t="str">
        <f t="shared" si="61"/>
        <v>Credinka</v>
      </c>
      <c r="IP29" s="7" t="str">
        <f t="shared" si="61"/>
        <v>Compartamos</v>
      </c>
      <c r="IQ29" s="7" t="str">
        <f t="shared" si="61"/>
        <v>Caja Trujillo</v>
      </c>
      <c r="IR29" s="7" t="str">
        <f t="shared" si="61"/>
        <v>Caja Sullana</v>
      </c>
      <c r="IS29" s="7" t="str">
        <f t="shared" si="61"/>
        <v>Caja Prymera</v>
      </c>
      <c r="IT29" s="7" t="str">
        <f t="shared" si="61"/>
        <v>Caja Piura</v>
      </c>
      <c r="IU29" s="7" t="str">
        <f t="shared" si="61"/>
        <v>Caja Ica</v>
      </c>
      <c r="IV29" s="7" t="str">
        <f t="shared" si="61"/>
        <v>Caja Cusco</v>
      </c>
      <c r="IW29" s="7" t="str">
        <f t="shared" si="61"/>
        <v>Caja Arequipa</v>
      </c>
      <c r="IX29" s="7" t="str">
        <f t="shared" si="49"/>
        <v>BCP</v>
      </c>
      <c r="IY29" s="7" t="str">
        <f t="shared" si="49"/>
        <v>BBVA Continental</v>
      </c>
      <c r="IZ29" s="7" t="str">
        <f t="shared" si="49"/>
        <v>Banco GNB</v>
      </c>
      <c r="JA29" s="7" t="str">
        <f t="shared" si="49"/>
        <v>Banco Financiero</v>
      </c>
      <c r="JB29" s="7" t="str">
        <f t="shared" si="49"/>
        <v>QAPAQ</v>
      </c>
      <c r="JC29" s="7" t="str">
        <f t="shared" si="49"/>
        <v>MIBANCO</v>
      </c>
      <c r="JD29" s="7" t="str">
        <f t="shared" si="49"/>
        <v>Interbank</v>
      </c>
      <c r="JE29" s="7" t="str">
        <f t="shared" si="49"/>
        <v>GMONEY</v>
      </c>
      <c r="JF29" s="7" t="str">
        <f t="shared" si="49"/>
        <v>Edpyme Solidaridad</v>
      </c>
      <c r="JG29" s="7" t="str">
        <f t="shared" si="49"/>
        <v>Edpyme Alternativa</v>
      </c>
      <c r="JH29" s="7" t="str">
        <f t="shared" si="49"/>
        <v>Edpyme Acceso</v>
      </c>
      <c r="JI29" s="7" t="str">
        <f t="shared" si="49"/>
        <v>Crediscotia</v>
      </c>
      <c r="JJ29" s="7" t="str">
        <f t="shared" si="49"/>
        <v>Credinka</v>
      </c>
      <c r="JK29" s="7" t="str">
        <f t="shared" si="49"/>
        <v>Compartamos</v>
      </c>
      <c r="JL29" s="7" t="str">
        <f t="shared" si="49"/>
        <v>Caja Trujillo</v>
      </c>
      <c r="JM29" s="7" t="str">
        <f t="shared" si="49"/>
        <v>Caja Sullana</v>
      </c>
      <c r="JN29" s="7" t="str">
        <f t="shared" si="62"/>
        <v>Caja Prymera</v>
      </c>
      <c r="JO29" s="7" t="str">
        <f t="shared" si="62"/>
        <v>Caja Piura</v>
      </c>
      <c r="JP29" s="7" t="str">
        <f t="shared" si="62"/>
        <v>Caja Ica</v>
      </c>
      <c r="JQ29" s="7" t="str">
        <f t="shared" si="62"/>
        <v>Caja Cusco</v>
      </c>
      <c r="JR29" s="7" t="str">
        <f t="shared" si="62"/>
        <v>Caja Arequipa</v>
      </c>
      <c r="JS29" s="7" t="str">
        <f t="shared" si="62"/>
        <v>BCP</v>
      </c>
      <c r="JT29" s="7" t="str">
        <f t="shared" si="62"/>
        <v>BBVA Continental</v>
      </c>
      <c r="JU29" s="7" t="str">
        <f t="shared" si="62"/>
        <v>Banco GNB</v>
      </c>
      <c r="JV29" s="7" t="str">
        <f t="shared" si="62"/>
        <v>Banco Financiero</v>
      </c>
      <c r="JW29" s="7" t="str">
        <f t="shared" si="62"/>
        <v>QAPAQ</v>
      </c>
      <c r="JX29" s="7" t="str">
        <f t="shared" si="62"/>
        <v>MIBANCO</v>
      </c>
      <c r="JY29" s="7" t="str">
        <f t="shared" si="62"/>
        <v>Interbank</v>
      </c>
      <c r="JZ29" s="7" t="str">
        <f t="shared" si="62"/>
        <v>GMONEY</v>
      </c>
      <c r="KA29" s="7" t="str">
        <f t="shared" si="62"/>
        <v>Edpyme Solidaridad</v>
      </c>
      <c r="KB29" s="7" t="str">
        <f t="shared" si="62"/>
        <v>Edpyme Alternativa</v>
      </c>
      <c r="KC29" s="7" t="str">
        <f t="shared" si="62"/>
        <v>Edpyme Acceso</v>
      </c>
      <c r="KD29" s="7" t="str">
        <f t="shared" si="50"/>
        <v>Crediscotia</v>
      </c>
      <c r="KE29" s="7" t="str">
        <f t="shared" si="50"/>
        <v>Credinka</v>
      </c>
      <c r="KF29" s="7" t="str">
        <f t="shared" si="50"/>
        <v>Compartamos</v>
      </c>
      <c r="KG29" s="7" t="str">
        <f t="shared" si="50"/>
        <v>Caja Trujillo</v>
      </c>
      <c r="KH29" s="7" t="str">
        <f t="shared" si="50"/>
        <v>Caja Sullana</v>
      </c>
      <c r="KI29" s="7" t="str">
        <f t="shared" si="50"/>
        <v>Caja Prymera</v>
      </c>
      <c r="KJ29" s="7" t="str">
        <f t="shared" si="50"/>
        <v>Caja Piura</v>
      </c>
      <c r="KK29" s="7" t="str">
        <f t="shared" si="50"/>
        <v>Caja Ica</v>
      </c>
      <c r="KL29" s="7" t="str">
        <f t="shared" si="50"/>
        <v>Caja Cusco</v>
      </c>
      <c r="KM29" s="7" t="str">
        <f t="shared" si="50"/>
        <v>Caja Arequipa</v>
      </c>
      <c r="KN29" s="7" t="str">
        <f t="shared" si="50"/>
        <v>BCP</v>
      </c>
      <c r="KO29" s="7" t="str">
        <f t="shared" si="50"/>
        <v>BBVA Continental</v>
      </c>
      <c r="KP29" s="7" t="str">
        <f t="shared" si="50"/>
        <v>Banco GNB</v>
      </c>
      <c r="KQ29" s="7" t="str">
        <f t="shared" si="50"/>
        <v>Banco Financiero</v>
      </c>
      <c r="KR29" s="7" t="str">
        <f t="shared" si="50"/>
        <v>QAPAQ</v>
      </c>
      <c r="KS29" s="7" t="str">
        <f t="shared" si="50"/>
        <v>MIBANCO</v>
      </c>
      <c r="KT29" s="7" t="str">
        <f t="shared" si="63"/>
        <v>Interbank</v>
      </c>
      <c r="KU29" s="7" t="str">
        <f t="shared" si="63"/>
        <v>GMONEY</v>
      </c>
      <c r="KV29" s="7" t="str">
        <f t="shared" si="63"/>
        <v>Edpyme Solidaridad</v>
      </c>
      <c r="KW29" s="7" t="str">
        <f t="shared" si="63"/>
        <v>Edpyme Alternativa</v>
      </c>
      <c r="KX29" s="7" t="str">
        <f t="shared" si="63"/>
        <v>Edpyme Acceso</v>
      </c>
      <c r="KY29" s="7" t="str">
        <f t="shared" si="63"/>
        <v>Crediscotia</v>
      </c>
      <c r="KZ29" s="7" t="str">
        <f t="shared" si="63"/>
        <v>Credinka</v>
      </c>
      <c r="LA29" s="7" t="str">
        <f t="shared" si="63"/>
        <v>Compartamos</v>
      </c>
      <c r="LB29" s="7" t="str">
        <f t="shared" si="63"/>
        <v>Caja Trujillo</v>
      </c>
      <c r="LC29" s="7" t="str">
        <f t="shared" si="63"/>
        <v>Caja Sullana</v>
      </c>
      <c r="LD29" s="7" t="str">
        <f t="shared" si="63"/>
        <v>Caja Prymera</v>
      </c>
      <c r="LE29" s="7" t="str">
        <f t="shared" si="63"/>
        <v>Caja Piura</v>
      </c>
      <c r="LF29" s="7" t="str">
        <f t="shared" si="63"/>
        <v>Caja Ica</v>
      </c>
      <c r="LG29" s="7" t="str">
        <f t="shared" si="63"/>
        <v>Caja Cusco</v>
      </c>
      <c r="LH29" s="7" t="str">
        <f t="shared" si="63"/>
        <v>Caja Arequipa</v>
      </c>
      <c r="LI29" s="7" t="str">
        <f t="shared" si="63"/>
        <v>BCP</v>
      </c>
      <c r="LJ29" s="7" t="str">
        <f t="shared" si="51"/>
        <v>BBVA Continental</v>
      </c>
      <c r="LK29" s="7" t="str">
        <f t="shared" si="51"/>
        <v>Banco GNB</v>
      </c>
      <c r="LL29" s="7" t="str">
        <f t="shared" si="51"/>
        <v>Banco Financiero</v>
      </c>
      <c r="LM29" s="7" t="str">
        <f t="shared" si="51"/>
        <v>QAPAQ</v>
      </c>
      <c r="LN29" s="7" t="str">
        <f t="shared" si="51"/>
        <v>MIBANCO</v>
      </c>
      <c r="LO29" s="7" t="str">
        <f t="shared" si="51"/>
        <v>Interbank</v>
      </c>
      <c r="LP29" s="7" t="str">
        <f t="shared" si="51"/>
        <v>GMONEY</v>
      </c>
      <c r="LQ29" s="7" t="str">
        <f t="shared" si="51"/>
        <v>Edpyme Solidaridad</v>
      </c>
      <c r="LR29" s="7" t="str">
        <f t="shared" si="51"/>
        <v>Edpyme Alternativa</v>
      </c>
      <c r="LS29" s="7" t="str">
        <f t="shared" si="51"/>
        <v>Edpyme Acceso</v>
      </c>
      <c r="LT29" s="7" t="str">
        <f t="shared" si="51"/>
        <v>Crediscotia</v>
      </c>
      <c r="LU29" s="7" t="str">
        <f t="shared" si="51"/>
        <v>Credinka</v>
      </c>
      <c r="LV29" s="7" t="str">
        <f t="shared" si="51"/>
        <v>Compartamos</v>
      </c>
      <c r="LW29" s="7" t="str">
        <f t="shared" si="51"/>
        <v>Caja Trujillo</v>
      </c>
      <c r="LX29" s="7" t="str">
        <f t="shared" si="51"/>
        <v>Caja Sullana</v>
      </c>
      <c r="LY29" s="7" t="str">
        <f t="shared" si="51"/>
        <v>Caja Prymera</v>
      </c>
      <c r="LZ29" s="7" t="str">
        <f t="shared" si="64"/>
        <v>Caja Piura</v>
      </c>
      <c r="MA29" s="7" t="str">
        <f t="shared" si="64"/>
        <v>Caja Ica</v>
      </c>
      <c r="MB29" s="7" t="str">
        <f t="shared" si="64"/>
        <v>Caja Cusco</v>
      </c>
      <c r="MC29" s="7" t="str">
        <f t="shared" si="64"/>
        <v>Caja Arequipa</v>
      </c>
      <c r="MD29" s="7" t="str">
        <f t="shared" si="64"/>
        <v>BCP</v>
      </c>
      <c r="ME29" s="7" t="str">
        <f t="shared" si="64"/>
        <v>BBVA Continental</v>
      </c>
      <c r="MF29" s="7" t="str">
        <f t="shared" si="64"/>
        <v>Banco GNB</v>
      </c>
      <c r="MG29" s="7" t="str">
        <f t="shared" si="64"/>
        <v>Banco Financiero</v>
      </c>
      <c r="MH29" s="7" t="str">
        <f t="shared" si="64"/>
        <v>QAPAQ</v>
      </c>
      <c r="MI29" s="7" t="str">
        <f t="shared" si="64"/>
        <v>MIBANCO</v>
      </c>
      <c r="MJ29" s="7" t="str">
        <f t="shared" si="64"/>
        <v>Interbank</v>
      </c>
      <c r="MK29" s="7" t="str">
        <f t="shared" si="64"/>
        <v>GMONEY</v>
      </c>
      <c r="ML29" s="7" t="str">
        <f t="shared" si="64"/>
        <v>Edpyme Solidaridad</v>
      </c>
      <c r="MM29" s="7" t="str">
        <f t="shared" si="64"/>
        <v>Edpyme Alternativa</v>
      </c>
      <c r="MN29" s="7" t="str">
        <f t="shared" si="64"/>
        <v>Edpyme Acceso</v>
      </c>
      <c r="MO29" s="7" t="str">
        <f t="shared" si="64"/>
        <v>Crediscotia</v>
      </c>
      <c r="MP29" s="7" t="str">
        <f t="shared" si="52"/>
        <v>Credinka</v>
      </c>
      <c r="MQ29" s="7" t="str">
        <f t="shared" si="52"/>
        <v>Compartamos</v>
      </c>
      <c r="MR29" s="7" t="str">
        <f t="shared" si="52"/>
        <v>Caja Trujillo</v>
      </c>
      <c r="MS29" s="7" t="str">
        <f t="shared" si="52"/>
        <v>Caja Sullana</v>
      </c>
      <c r="MT29" s="7" t="str">
        <f t="shared" si="52"/>
        <v>Caja Prymera</v>
      </c>
      <c r="MU29" s="7" t="str">
        <f t="shared" si="52"/>
        <v>Caja Piura</v>
      </c>
      <c r="MV29" s="7" t="str">
        <f t="shared" si="52"/>
        <v>Caja Ica</v>
      </c>
      <c r="MW29" s="7" t="str">
        <f t="shared" si="52"/>
        <v>Caja Cusco</v>
      </c>
      <c r="MX29" s="7" t="str">
        <f t="shared" si="52"/>
        <v>Caja Arequipa</v>
      </c>
      <c r="MY29" s="7" t="str">
        <f t="shared" si="52"/>
        <v>BCP</v>
      </c>
      <c r="MZ29" s="7" t="str">
        <f t="shared" si="52"/>
        <v>BBVA Continental</v>
      </c>
      <c r="NA29" s="7" t="str">
        <f t="shared" si="52"/>
        <v>Banco GNB</v>
      </c>
      <c r="NB29" s="7" t="str">
        <f t="shared" si="52"/>
        <v>Banco Financiero</v>
      </c>
      <c r="NC29" s="7" t="str">
        <f t="shared" si="52"/>
        <v>QAPAQ</v>
      </c>
      <c r="ND29" s="7" t="str">
        <f t="shared" si="52"/>
        <v>MIBANCO</v>
      </c>
      <c r="NE29" s="7" t="str">
        <f t="shared" si="52"/>
        <v>Interbank</v>
      </c>
      <c r="NF29" s="7" t="str">
        <f t="shared" si="65"/>
        <v>GMONEY</v>
      </c>
      <c r="NG29" s="7" t="str">
        <f t="shared" si="65"/>
        <v>Edpyme Solidaridad</v>
      </c>
      <c r="NH29" s="7" t="str">
        <f t="shared" si="65"/>
        <v>Edpyme Alternativa</v>
      </c>
      <c r="NI29" s="7" t="str">
        <f t="shared" si="65"/>
        <v>Edpyme Acceso</v>
      </c>
      <c r="NJ29" s="7" t="str">
        <f t="shared" si="65"/>
        <v>Crediscotia</v>
      </c>
      <c r="NK29" s="7" t="str">
        <f t="shared" si="65"/>
        <v>Credinka</v>
      </c>
    </row>
  </sheetData>
  <mergeCells count="3">
    <mergeCell ref="B7:E7"/>
    <mergeCell ref="F7:I7"/>
    <mergeCell ref="J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NOV2016-ENE2024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Arias</dc:creator>
  <cp:lastModifiedBy>HP</cp:lastModifiedBy>
  <dcterms:created xsi:type="dcterms:W3CDTF">2016-12-29T21:25:59Z</dcterms:created>
  <dcterms:modified xsi:type="dcterms:W3CDTF">2017-01-08T00:36:58Z</dcterms:modified>
</cp:coreProperties>
</file>