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garcia/Desktop/Multinomial Regression/"/>
    </mc:Choice>
  </mc:AlternateContent>
  <xr:revisionPtr revIDLastSave="0" documentId="13_ncr:1_{A70176BC-8860-804C-A8A1-CD52893D7E56}" xr6:coauthVersionLast="47" xr6:coauthVersionMax="47" xr10:uidLastSave="{00000000-0000-0000-0000-000000000000}"/>
  <bookViews>
    <workbookView xWindow="0" yWindow="1820" windowWidth="28800" windowHeight="14920" xr2:uid="{E4230C60-662A-5544-BA01-B714CEC88C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0" i="1"/>
  <c r="B29" i="1"/>
  <c r="B4" i="1"/>
  <c r="B7" i="1"/>
  <c r="B13" i="1"/>
  <c r="B14" i="1"/>
  <c r="B21" i="1"/>
  <c r="B12" i="1"/>
  <c r="B30" i="1"/>
  <c r="B31" i="1"/>
  <c r="B18" i="1"/>
  <c r="B2" i="1"/>
  <c r="B32" i="1"/>
  <c r="B8" i="1"/>
  <c r="B33" i="1"/>
  <c r="B9" i="1"/>
  <c r="B34" i="1"/>
  <c r="B10" i="1"/>
  <c r="B15" i="1"/>
  <c r="B35" i="1"/>
  <c r="B16" i="1"/>
  <c r="B36" i="1"/>
  <c r="B17" i="1"/>
  <c r="B37" i="1"/>
  <c r="B19" i="1"/>
  <c r="B38" i="1"/>
  <c r="B3" i="1"/>
  <c r="B5" i="1"/>
  <c r="B6" i="1"/>
  <c r="B22" i="1"/>
  <c r="B23" i="1"/>
  <c r="B24" i="1"/>
  <c r="B25" i="1"/>
  <c r="B26" i="1"/>
  <c r="B39" i="1"/>
  <c r="B40" i="1"/>
  <c r="B41" i="1"/>
  <c r="B42" i="1"/>
  <c r="B11" i="1"/>
</calcChain>
</file>

<file path=xl/sharedStrings.xml><?xml version="1.0" encoding="utf-8"?>
<sst xmlns="http://schemas.openxmlformats.org/spreadsheetml/2006/main" count="136" uniqueCount="78">
  <si>
    <t>HH</t>
  </si>
  <si>
    <t>HH comp</t>
  </si>
  <si>
    <t>income</t>
  </si>
  <si>
    <t>age</t>
  </si>
  <si>
    <t>education</t>
  </si>
  <si>
    <t>Occupation</t>
  </si>
  <si>
    <t>Risk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</si>
  <si>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</si>
  <si>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</si>
  <si>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</si>
  <si>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</si>
  <si>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</si>
  <si>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</si>
  <si>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</si>
  <si>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</si>
  <si>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</si>
  <si>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</si>
  <si>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</si>
  <si>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</si>
  <si>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</si>
  <si>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</si>
  <si>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</si>
  <si>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</si>
  <si>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</si>
  <si>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</si>
  <si>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</si>
  <si>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</si>
  <si>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</si>
  <si>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99.0%</t>
  </si>
  <si>
    <t>Upper 99.0%</t>
  </si>
  <si>
    <t>Income</t>
  </si>
  <si>
    <t>HH Comp</t>
  </si>
  <si>
    <t>Age</t>
  </si>
  <si>
    <t>Farmers</t>
  </si>
  <si>
    <t>Education</t>
  </si>
  <si>
    <t>Test Results</t>
  </si>
  <si>
    <t>Independent Var</t>
  </si>
  <si>
    <t>Diversification</t>
  </si>
  <si>
    <t>Co-Variates</t>
  </si>
  <si>
    <t>Variables</t>
  </si>
  <si>
    <t>Min</t>
  </si>
  <si>
    <t>Max</t>
  </si>
  <si>
    <t>-0.569** (0.24)</t>
  </si>
  <si>
    <t>0.029 (0.04)</t>
  </si>
  <si>
    <t>0.031 (0.04)</t>
  </si>
  <si>
    <t>0.001 (0.00)</t>
  </si>
  <si>
    <t>-0.001 (0.00)</t>
  </si>
  <si>
    <t>f-statistic</t>
  </si>
  <si>
    <t xml:space="preserve">76.49*** </t>
  </si>
  <si>
    <t>OBS</t>
  </si>
  <si>
    <t>0.844***(0.267)</t>
  </si>
  <si>
    <t>0.789*** (0.05)</t>
  </si>
  <si>
    <t>-0.013 (0.02)</t>
  </si>
  <si>
    <t>-0.101* (0.05)</t>
  </si>
  <si>
    <t>0.29*** (0.06)</t>
  </si>
  <si>
    <t>-0.034 (0.04)</t>
  </si>
  <si>
    <t>-0.002* (0.001)</t>
  </si>
  <si>
    <t>0.003 (0.003)</t>
  </si>
  <si>
    <t>-0.017 (0.02)</t>
  </si>
  <si>
    <t>First Iteration</t>
  </si>
  <si>
    <t>Second Iteration</t>
  </si>
  <si>
    <t>Land Use Change</t>
  </si>
  <si>
    <t>Iteration 1</t>
  </si>
  <si>
    <t>Iteration 2</t>
  </si>
  <si>
    <t>Risk-Averse Levels</t>
  </si>
  <si>
    <t>Occupation Classes</t>
  </si>
  <si>
    <t>Formalists</t>
  </si>
  <si>
    <t>Modernists</t>
  </si>
  <si>
    <t>Tourist Merchant</t>
  </si>
  <si>
    <t>Progressists</t>
  </si>
  <si>
    <t>Austeres</t>
  </si>
  <si>
    <t>Administrative</t>
  </si>
  <si>
    <t>none</t>
  </si>
  <si>
    <t>Elementary</t>
  </si>
  <si>
    <t>Middle School</t>
  </si>
  <si>
    <t>Junior High</t>
  </si>
  <si>
    <t>High</t>
  </si>
  <si>
    <t xml:space="preserve">Technical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</si>
</sst>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3" xfId="0" applyFont="1" applyBorder="1"/>
    <xf numFmtId="0" fontId="2" fillId="0" borderId="1" xfId="0" applyFont="1" applyBorder="1"/>
    <xf numFmtId="3" fontId="3" fillId="0" borderId="3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3" fillId="0" borderId="3" xfId="0" applyNumberFormat="1" applyFont="1" applyBorder="1" applyAlignment="1">
      <alignment horizontal="left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1" xfId="0" applyFont="1" applyBorder="1" applyAlignment="1">
      <alignment vertical="center"/>
    </xf>
    <xf numFmtId="0" fontId="3" fillId="0" borderId="2" xfId="0" applyFont="1" applyBorder="1" applyAlignment="1"/>
    <xf numFmtId="0" fontId="3" fillId="0" borderId="4" xfId="0" applyFont="1" applyBorder="1" applyAlignment="1"/>
    <xf numFmtId="0" fontId="3" fillId="0" borderId="1" xfId="0" applyFont="1" applyBorder="1" applyAlignment="1"/>
    <xf numFmtId="0" fontId="2" fillId="0" borderId="2" xfId="0" applyFont="1" applyBorder="1" applyAlignment="1">
      <alignment horizontal="right"/>
    </xf>
    <xf numFmtId="0" fontId="3" fillId="0" borderId="3" xfId="0" applyFont="1" applyBorder="1" applyAlignment="1"/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left"/>
    </xf>
    <xf numFmtId="0" fontId="4" fillId="0" borderId="9" xfId="0" applyFont="1" applyBorder="1"/>
    <xf numFmtId="0" fontId="3" fillId="0" borderId="0" xfId="0" applyFont="1" applyBorder="1" applyAlignment="1"/>
    <xf numFmtId="0" fontId="4" fillId="0" borderId="0" xfId="0" applyFont="1" applyBorder="1"/>
    <xf numFmtId="0" fontId="1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5" fillId="0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Continuous"/>
    </xf>
    <xf numFmtId="0" fontId="0" fillId="3" borderId="0" xfId="0" applyFill="1"/>
    <xf numFmtId="0" fontId="0" fillId="2" borderId="0" xfId="0" applyFill="1"/>
    <xf numFmtId="0" fontId="0" fillId="0" borderId="12" xfId="0" applyBorder="1"/>
    <xf numFmtId="164" fontId="0" fillId="0" borderId="0" xfId="0" applyNumberFormat="1" applyFill="1" applyBorder="1" applyAlignment="1"/>
    <xf numFmtId="164" fontId="0" fillId="0" borderId="10" xfId="0" applyNumberFormat="1" applyFill="1" applyBorder="1" applyAlignment="1"/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  <xf numFmtId="164" fontId="0" fillId="0" borderId="0" xfId="0" quotePrefix="1" applyNumberFormat="1" applyFill="1" applyBorder="1" applyAlignment="1">
      <alignment horizontal="center" vertical="center" wrapText="1"/>
    </xf>
    <xf numFmtId="164" fontId="0" fillId="0" borderId="0" xfId="0" quotePrefix="1" applyNumberFormat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164" fontId="0" fillId="0" borderId="10" xfId="0" quotePrefix="1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3" fontId="3" fillId="0" borderId="6" xfId="0" applyNumberFormat="1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61D8-33F0-F540-B4CD-65CDF17292A7}">
  <dimension ref="A1:AG79"/>
  <sheetViews>
    <sheetView tabSelected="1" zoomScale="70" zoomScaleNormal="70" workbookViewId="0">
      <selection activeCell="J48" sqref="J48"/>
    </sheetView>
  </sheetViews>
  <sheetFormatPr baseColWidth="10" defaultRowHeight="16" x14ac:dyDescent="0.2"/>
  <cols>
    <col min="10" max="10" width="24.83203125" customWidth="1"/>
    <col min="11" max="11" width="12.83203125" customWidth="1"/>
    <col min="12" max="13" width="15" customWidth="1"/>
    <col min="14" max="14" width="19.6640625" customWidth="1"/>
    <col min="15" max="15" width="18" customWidth="1"/>
    <col min="20" max="20" width="14.6640625" customWidth="1"/>
    <col min="27" max="29" width="8.6640625" customWidth="1"/>
    <col min="30" max="30" width="8.1640625" customWidth="1"/>
    <col min="31" max="31" width="7.6640625" customWidth="1"/>
    <col min="32" max="32" width="6.83203125" customWidth="1"/>
  </cols>
  <sheetData>
    <row r="1" spans="1:32" x14ac:dyDescent="0.2">
      <c r="A1" s="27" t="s">
        <v>0</v>
      </c>
      <c r="B1" s="27" t="s">
        <v>61</v>
      </c>
      <c r="C1" s="27" t="s">
        <v>1</v>
      </c>
      <c r="D1" s="27" t="s">
        <v>5</v>
      </c>
      <c r="E1" s="27" t="s">
        <v>6</v>
      </c>
      <c r="F1" s="27" t="s">
        <v>2</v>
      </c>
      <c r="G1" s="27" t="s">
        <v>3</v>
      </c>
      <c r="H1" s="27" t="s">
        <v>4</v>
      </c>
    </row>
    <row r="2" spans="1:32" ht="19" x14ac:dyDescent="0.25">
      <c r="A2" s="12">
        <v>1</v>
      </c>
      <c r="B2">
        <f t="shared" ref="B2:B42" si="0">IF(D2&gt;=1,1,0)</f>
        <v>1</v>
      </c>
      <c r="C2">
        <v>2</v>
      </c>
      <c r="D2" s="3">
        <v>1</v>
      </c>
      <c r="E2" s="3">
        <v>1</v>
      </c>
      <c r="F2" s="5">
        <v>35</v>
      </c>
      <c r="G2" s="7">
        <v>38</v>
      </c>
      <c r="H2" s="8">
        <v>1</v>
      </c>
      <c r="J2" s="58" t="s">
        <v>62</v>
      </c>
    </row>
    <row r="3" spans="1:32" ht="17" thickBot="1" x14ac:dyDescent="0.25">
      <c r="A3" s="16"/>
      <c r="B3">
        <f t="shared" si="0"/>
        <v>1</v>
      </c>
      <c r="C3">
        <v>1</v>
      </c>
      <c r="D3" s="3">
        <v>1</v>
      </c>
      <c r="E3" s="3">
        <v>2</v>
      </c>
      <c r="F3" s="5">
        <v>78</v>
      </c>
      <c r="G3" s="7">
        <v>65</v>
      </c>
      <c r="H3" s="9">
        <v>3</v>
      </c>
      <c r="S3" s="52" t="s">
        <v>64</v>
      </c>
      <c r="T3" s="53"/>
      <c r="V3" s="52" t="s">
        <v>65</v>
      </c>
      <c r="W3" s="53"/>
    </row>
    <row r="4" spans="1:32" x14ac:dyDescent="0.2">
      <c r="A4" s="16">
        <v>2</v>
      </c>
      <c r="B4">
        <f t="shared" si="0"/>
        <v>1</v>
      </c>
      <c r="C4">
        <v>1</v>
      </c>
      <c r="D4" s="3">
        <v>2</v>
      </c>
      <c r="E4" s="3">
        <v>1</v>
      </c>
      <c r="F4" s="5">
        <v>105</v>
      </c>
      <c r="G4" s="7">
        <v>41</v>
      </c>
      <c r="H4" s="10">
        <v>1</v>
      </c>
      <c r="J4" s="31" t="s">
        <v>7</v>
      </c>
      <c r="K4" s="31"/>
      <c r="S4" s="54" t="s">
        <v>66</v>
      </c>
      <c r="T4" s="55">
        <v>3</v>
      </c>
      <c r="V4" s="54" t="s">
        <v>33</v>
      </c>
      <c r="W4" s="55">
        <v>2</v>
      </c>
    </row>
    <row r="5" spans="1:32" x14ac:dyDescent="0.2">
      <c r="A5" s="1">
        <v>3</v>
      </c>
      <c r="B5">
        <f t="shared" si="0"/>
        <v>1</v>
      </c>
      <c r="C5">
        <v>1</v>
      </c>
      <c r="D5" s="3">
        <v>1</v>
      </c>
      <c r="E5" s="3">
        <v>0</v>
      </c>
      <c r="F5" s="5">
        <v>78</v>
      </c>
      <c r="G5" s="7">
        <v>64</v>
      </c>
      <c r="H5" s="10">
        <v>1</v>
      </c>
      <c r="J5" s="28" t="s">
        <v>8</v>
      </c>
      <c r="K5" s="37">
        <v>0.96489676567038352</v>
      </c>
      <c r="S5" s="54" t="s">
        <v>67</v>
      </c>
      <c r="T5" s="55">
        <v>2</v>
      </c>
      <c r="V5" s="54" t="s">
        <v>68</v>
      </c>
      <c r="W5" s="55">
        <v>3</v>
      </c>
    </row>
    <row r="6" spans="1:32" x14ac:dyDescent="0.2">
      <c r="A6" s="1">
        <v>4</v>
      </c>
      <c r="B6">
        <f t="shared" si="0"/>
        <v>1</v>
      </c>
      <c r="C6">
        <v>1</v>
      </c>
      <c r="D6" s="3">
        <v>1</v>
      </c>
      <c r="E6" s="3">
        <v>0</v>
      </c>
      <c r="F6" s="5">
        <v>70</v>
      </c>
      <c r="G6" s="7">
        <v>64</v>
      </c>
      <c r="H6" s="10">
        <v>1</v>
      </c>
      <c r="J6" s="28" t="s">
        <v>9</v>
      </c>
      <c r="K6" s="37">
        <v>0.93102576840116702</v>
      </c>
      <c r="S6" s="54" t="s">
        <v>69</v>
      </c>
      <c r="T6" s="55">
        <v>1</v>
      </c>
      <c r="V6" s="54" t="s">
        <v>34</v>
      </c>
      <c r="W6" s="55">
        <v>1</v>
      </c>
    </row>
    <row r="7" spans="1:32" x14ac:dyDescent="0.2">
      <c r="A7" s="1">
        <v>5</v>
      </c>
      <c r="B7">
        <f t="shared" si="0"/>
        <v>1</v>
      </c>
      <c r="C7">
        <v>1</v>
      </c>
      <c r="D7" s="3">
        <v>2</v>
      </c>
      <c r="E7" s="3">
        <v>1</v>
      </c>
      <c r="F7" s="5">
        <v>134.75</v>
      </c>
      <c r="G7" s="7">
        <v>70</v>
      </c>
      <c r="H7" s="10">
        <v>0</v>
      </c>
      <c r="J7" s="28" t="s">
        <v>10</v>
      </c>
      <c r="K7" s="37">
        <v>0.91885384517784363</v>
      </c>
      <c r="S7" s="56" t="s">
        <v>70</v>
      </c>
      <c r="T7" s="57">
        <v>0</v>
      </c>
      <c r="V7" s="56" t="s">
        <v>71</v>
      </c>
      <c r="W7" s="57">
        <v>0</v>
      </c>
    </row>
    <row r="8" spans="1:32" x14ac:dyDescent="0.2">
      <c r="A8" s="1">
        <v>6</v>
      </c>
      <c r="B8">
        <f t="shared" si="0"/>
        <v>1</v>
      </c>
      <c r="C8">
        <v>2</v>
      </c>
      <c r="D8" s="3">
        <v>1</v>
      </c>
      <c r="E8" s="3">
        <v>1</v>
      </c>
      <c r="F8" s="5">
        <v>78</v>
      </c>
      <c r="G8" s="7">
        <v>45</v>
      </c>
      <c r="H8" s="9">
        <v>4</v>
      </c>
      <c r="J8" s="28" t="s">
        <v>11</v>
      </c>
      <c r="K8" s="37">
        <v>0.16315605146816664</v>
      </c>
    </row>
    <row r="9" spans="1:32" ht="17" thickBot="1" x14ac:dyDescent="0.25">
      <c r="A9" s="20">
        <v>7</v>
      </c>
      <c r="B9">
        <f t="shared" si="0"/>
        <v>1</v>
      </c>
      <c r="C9">
        <v>2</v>
      </c>
      <c r="D9" s="3">
        <v>1</v>
      </c>
      <c r="E9" s="3">
        <v>1</v>
      </c>
      <c r="F9" s="5">
        <v>52.5</v>
      </c>
      <c r="G9" s="7">
        <v>36</v>
      </c>
      <c r="H9" s="11">
        <v>4</v>
      </c>
      <c r="J9" s="29" t="s">
        <v>12</v>
      </c>
      <c r="K9" s="29">
        <v>41</v>
      </c>
    </row>
    <row r="10" spans="1:32" x14ac:dyDescent="0.2">
      <c r="A10" s="12">
        <v>8</v>
      </c>
      <c r="B10">
        <f t="shared" si="0"/>
        <v>1</v>
      </c>
      <c r="C10">
        <v>2</v>
      </c>
      <c r="D10" s="3">
        <v>1</v>
      </c>
      <c r="E10" s="3">
        <v>0</v>
      </c>
      <c r="F10" s="5">
        <v>63</v>
      </c>
      <c r="G10" s="7">
        <v>75</v>
      </c>
      <c r="H10" s="9">
        <v>2</v>
      </c>
      <c r="S10" s="52" t="s">
        <v>34</v>
      </c>
      <c r="T10" s="53"/>
    </row>
    <row r="11" spans="1:32" ht="17" thickBot="1" x14ac:dyDescent="0.25">
      <c r="A11" s="18"/>
      <c r="B11">
        <f t="shared" si="0"/>
        <v>1</v>
      </c>
      <c r="C11">
        <v>3</v>
      </c>
      <c r="D11" s="3">
        <v>2</v>
      </c>
      <c r="E11" s="3">
        <v>2</v>
      </c>
      <c r="F11" s="5">
        <v>70</v>
      </c>
      <c r="G11" s="7">
        <v>50</v>
      </c>
      <c r="H11" s="11">
        <v>2</v>
      </c>
      <c r="J11" t="s">
        <v>13</v>
      </c>
      <c r="S11" s="54" t="s">
        <v>72</v>
      </c>
      <c r="T11" s="55">
        <v>0</v>
      </c>
    </row>
    <row r="12" spans="1:32" x14ac:dyDescent="0.2">
      <c r="A12" s="18">
        <v>9</v>
      </c>
      <c r="B12">
        <f t="shared" si="0"/>
        <v>1</v>
      </c>
      <c r="C12">
        <v>3</v>
      </c>
      <c r="D12" s="3">
        <v>1</v>
      </c>
      <c r="E12" s="3">
        <v>0</v>
      </c>
      <c r="F12" s="5">
        <v>42</v>
      </c>
      <c r="G12" s="7">
        <v>75</v>
      </c>
      <c r="H12" s="9">
        <v>2</v>
      </c>
      <c r="J12" s="30"/>
      <c r="K12" s="30" t="s">
        <v>18</v>
      </c>
      <c r="L12" s="30" t="s">
        <v>19</v>
      </c>
      <c r="M12" s="30" t="s">
        <v>20</v>
      </c>
      <c r="N12" s="30" t="s">
        <v>21</v>
      </c>
      <c r="O12" s="30" t="s">
        <v>22</v>
      </c>
      <c r="S12" s="54" t="s">
        <v>73</v>
      </c>
      <c r="T12" s="55">
        <v>1</v>
      </c>
    </row>
    <row r="13" spans="1:32" x14ac:dyDescent="0.2">
      <c r="A13" s="12">
        <v>10</v>
      </c>
      <c r="B13">
        <f t="shared" si="0"/>
        <v>1</v>
      </c>
      <c r="C13">
        <v>1</v>
      </c>
      <c r="D13" s="3">
        <v>2</v>
      </c>
      <c r="E13" s="3">
        <v>1</v>
      </c>
      <c r="F13" s="5">
        <v>78</v>
      </c>
      <c r="G13" s="7">
        <v>65</v>
      </c>
      <c r="H13" s="11">
        <v>2</v>
      </c>
      <c r="J13" s="28" t="s">
        <v>14</v>
      </c>
      <c r="K13" s="28">
        <v>6</v>
      </c>
      <c r="L13" s="28">
        <v>12.216874717068979</v>
      </c>
      <c r="M13" s="28">
        <v>2.0361457861781633</v>
      </c>
      <c r="N13" s="28">
        <v>76.48961888102977</v>
      </c>
      <c r="O13" s="28">
        <v>2.705019725695225E-18</v>
      </c>
      <c r="S13" s="54" t="s">
        <v>74</v>
      </c>
      <c r="T13" s="55">
        <v>2</v>
      </c>
    </row>
    <row r="14" spans="1:32" x14ac:dyDescent="0.2">
      <c r="A14" s="18"/>
      <c r="B14">
        <f t="shared" si="0"/>
        <v>1</v>
      </c>
      <c r="C14">
        <v>1</v>
      </c>
      <c r="D14" s="3">
        <v>2</v>
      </c>
      <c r="E14" s="3">
        <v>2</v>
      </c>
      <c r="F14" s="5">
        <v>70</v>
      </c>
      <c r="G14" s="7">
        <v>34</v>
      </c>
      <c r="H14" s="9">
        <v>6</v>
      </c>
      <c r="J14" s="28" t="s">
        <v>15</v>
      </c>
      <c r="K14" s="28">
        <v>34</v>
      </c>
      <c r="L14" s="28">
        <v>0.90507650244322324</v>
      </c>
      <c r="M14" s="28">
        <v>2.6619897130683037E-2</v>
      </c>
      <c r="N14" s="28"/>
      <c r="O14" s="28"/>
      <c r="S14" s="54" t="s">
        <v>75</v>
      </c>
      <c r="T14" s="55">
        <v>3</v>
      </c>
      <c r="AA14" s="48"/>
      <c r="AB14" s="48"/>
      <c r="AC14" s="48"/>
      <c r="AD14" s="48"/>
      <c r="AE14" s="48"/>
      <c r="AF14" s="48"/>
    </row>
    <row r="15" spans="1:32" ht="17" thickBot="1" x14ac:dyDescent="0.25">
      <c r="A15" s="18">
        <v>11</v>
      </c>
      <c r="B15">
        <f t="shared" si="0"/>
        <v>1</v>
      </c>
      <c r="C15">
        <v>2</v>
      </c>
      <c r="D15" s="3">
        <v>1</v>
      </c>
      <c r="E15" s="3">
        <v>1</v>
      </c>
      <c r="F15" s="5">
        <v>63</v>
      </c>
      <c r="G15" s="7">
        <v>55</v>
      </c>
      <c r="H15" s="11">
        <v>0</v>
      </c>
      <c r="J15" s="29" t="s">
        <v>16</v>
      </c>
      <c r="K15" s="29">
        <v>40</v>
      </c>
      <c r="L15" s="29">
        <v>13.121951219512201</v>
      </c>
      <c r="M15" s="29"/>
      <c r="N15" s="29"/>
      <c r="O15" s="29"/>
      <c r="S15" s="54" t="s">
        <v>76</v>
      </c>
      <c r="T15" s="55">
        <v>4</v>
      </c>
      <c r="Z15" s="47" t="s">
        <v>39</v>
      </c>
      <c r="AA15" s="43" t="s">
        <v>59</v>
      </c>
      <c r="AB15" s="43" t="s">
        <v>40</v>
      </c>
      <c r="AC15" s="43" t="s">
        <v>41</v>
      </c>
      <c r="AD15" s="43" t="s">
        <v>60</v>
      </c>
      <c r="AE15" s="43" t="s">
        <v>40</v>
      </c>
      <c r="AF15" s="43" t="s">
        <v>41</v>
      </c>
    </row>
    <row r="16" spans="1:32" ht="17" thickBot="1" x14ac:dyDescent="0.25">
      <c r="A16" s="2">
        <v>12</v>
      </c>
      <c r="B16">
        <f t="shared" si="0"/>
        <v>1</v>
      </c>
      <c r="C16">
        <v>2</v>
      </c>
      <c r="D16" s="3">
        <v>1</v>
      </c>
      <c r="E16" s="3">
        <v>1</v>
      </c>
      <c r="F16" s="5">
        <v>63</v>
      </c>
      <c r="G16" s="7">
        <v>65</v>
      </c>
      <c r="H16" s="11">
        <v>2</v>
      </c>
      <c r="S16" s="56" t="s">
        <v>77</v>
      </c>
      <c r="T16" s="57">
        <v>5</v>
      </c>
      <c r="Z16" s="47"/>
      <c r="AA16" s="43">
        <v>1</v>
      </c>
      <c r="AB16" s="43">
        <v>2</v>
      </c>
      <c r="AC16" s="43">
        <v>3</v>
      </c>
      <c r="AD16" s="43">
        <v>4</v>
      </c>
      <c r="AE16" s="43">
        <v>5</v>
      </c>
      <c r="AF16" s="43">
        <v>6</v>
      </c>
    </row>
    <row r="17" spans="1:33" ht="34" x14ac:dyDescent="0.2">
      <c r="A17" s="16">
        <v>13</v>
      </c>
      <c r="B17">
        <f t="shared" si="0"/>
        <v>1</v>
      </c>
      <c r="C17">
        <v>2</v>
      </c>
      <c r="D17" s="3">
        <v>1</v>
      </c>
      <c r="E17" s="3">
        <v>1</v>
      </c>
      <c r="F17" s="5">
        <v>84</v>
      </c>
      <c r="G17" s="7">
        <v>41</v>
      </c>
      <c r="H17" s="9">
        <v>6</v>
      </c>
      <c r="J17" s="30"/>
      <c r="K17" s="30" t="s">
        <v>23</v>
      </c>
      <c r="L17" s="30" t="s">
        <v>11</v>
      </c>
      <c r="M17" s="30" t="s">
        <v>24</v>
      </c>
      <c r="N17" s="30" t="s">
        <v>25</v>
      </c>
      <c r="O17" s="30" t="s">
        <v>26</v>
      </c>
      <c r="P17" s="30" t="s">
        <v>27</v>
      </c>
      <c r="Q17" s="30" t="s">
        <v>28</v>
      </c>
      <c r="R17" s="30" t="s">
        <v>29</v>
      </c>
      <c r="Z17" s="28" t="s">
        <v>17</v>
      </c>
      <c r="AA17" s="39" t="s">
        <v>42</v>
      </c>
      <c r="AB17" s="44">
        <v>-1.2141688445270298</v>
      </c>
      <c r="AC17" s="44">
        <v>7.5957566258548992E-2</v>
      </c>
      <c r="AD17" s="40" t="s">
        <v>50</v>
      </c>
      <c r="AE17" s="44">
        <v>0.11575687554819103</v>
      </c>
      <c r="AF17" s="44">
        <v>1.5728935285589005</v>
      </c>
      <c r="AG17" s="37"/>
    </row>
    <row r="18" spans="1:33" ht="34" x14ac:dyDescent="0.2">
      <c r="A18" s="12">
        <v>14</v>
      </c>
      <c r="B18">
        <f t="shared" si="0"/>
        <v>1</v>
      </c>
      <c r="C18">
        <v>3</v>
      </c>
      <c r="D18" s="3">
        <v>1</v>
      </c>
      <c r="E18" s="3">
        <v>1</v>
      </c>
      <c r="F18" s="5">
        <v>63</v>
      </c>
      <c r="G18" s="7">
        <v>60</v>
      </c>
      <c r="H18" s="11">
        <v>3</v>
      </c>
      <c r="J18" s="28" t="s">
        <v>17</v>
      </c>
      <c r="K18" s="35">
        <v>-0.56910563913424039</v>
      </c>
      <c r="L18" s="37">
        <v>0.23642594090433747</v>
      </c>
      <c r="M18" s="35">
        <v>-2.4071201195494516</v>
      </c>
      <c r="N18" s="35">
        <v>2.1655888447917264E-2</v>
      </c>
      <c r="O18" s="28">
        <v>-1.0495809593973557</v>
      </c>
      <c r="P18" s="28">
        <v>-8.8630318871125047E-2</v>
      </c>
      <c r="Q18" s="28">
        <v>-1.2141688445270298</v>
      </c>
      <c r="R18" s="28">
        <v>7.5957566258548992E-2</v>
      </c>
      <c r="Z18" s="28" t="s">
        <v>1</v>
      </c>
      <c r="AA18" s="39" t="s">
        <v>43</v>
      </c>
      <c r="AB18" s="44">
        <v>-8.954463779098551E-2</v>
      </c>
      <c r="AC18" s="44">
        <v>0.14836647009146242</v>
      </c>
      <c r="AD18" s="40" t="s">
        <v>53</v>
      </c>
      <c r="AE18" s="44">
        <v>-0.2418448921400593</v>
      </c>
      <c r="AF18" s="44">
        <v>4.0773219833167423E-2</v>
      </c>
      <c r="AG18" s="37"/>
    </row>
    <row r="19" spans="1:33" ht="34" x14ac:dyDescent="0.2">
      <c r="A19" s="19">
        <v>15</v>
      </c>
      <c r="B19">
        <f t="shared" si="0"/>
        <v>1</v>
      </c>
      <c r="C19">
        <v>2</v>
      </c>
      <c r="D19" s="3">
        <v>1</v>
      </c>
      <c r="E19" s="3">
        <v>1</v>
      </c>
      <c r="F19" s="5">
        <v>63</v>
      </c>
      <c r="G19" s="7">
        <v>50</v>
      </c>
      <c r="H19" s="11">
        <v>2</v>
      </c>
      <c r="J19" s="28" t="s">
        <v>1</v>
      </c>
      <c r="K19" s="35">
        <v>2.9410916150238459E-2</v>
      </c>
      <c r="L19" s="37">
        <v>4.3599105531411116E-2</v>
      </c>
      <c r="M19" s="35">
        <v>0.67457613617896983</v>
      </c>
      <c r="N19" s="35">
        <v>0.5045064817491085</v>
      </c>
      <c r="O19" s="28">
        <v>-5.9193126677135582E-2</v>
      </c>
      <c r="P19" s="28">
        <v>0.11801495897761249</v>
      </c>
      <c r="Q19" s="28">
        <v>-8.954463779098551E-2</v>
      </c>
      <c r="R19" s="28">
        <v>0.14836647009146242</v>
      </c>
      <c r="Z19" s="28" t="s">
        <v>5</v>
      </c>
      <c r="AA19" s="39" t="s">
        <v>51</v>
      </c>
      <c r="AB19" s="44">
        <v>0.66566865236430139</v>
      </c>
      <c r="AC19" s="44">
        <v>0.91198198221865345</v>
      </c>
      <c r="AD19" s="40" t="s">
        <v>54</v>
      </c>
      <c r="AE19" s="44">
        <v>0.10930133002655845</v>
      </c>
      <c r="AF19" s="44">
        <v>0.46972886226208305</v>
      </c>
      <c r="AG19" s="37"/>
    </row>
    <row r="20" spans="1:33" ht="34" x14ac:dyDescent="0.2">
      <c r="A20" s="18">
        <v>16</v>
      </c>
      <c r="B20">
        <f t="shared" si="0"/>
        <v>1</v>
      </c>
      <c r="C20">
        <v>3</v>
      </c>
      <c r="D20" s="3">
        <v>2</v>
      </c>
      <c r="E20" s="3">
        <v>3</v>
      </c>
      <c r="F20" s="5">
        <v>105</v>
      </c>
      <c r="G20" s="7">
        <v>50</v>
      </c>
      <c r="H20" s="9">
        <v>3</v>
      </c>
      <c r="J20" s="28" t="s">
        <v>5</v>
      </c>
      <c r="K20" s="35">
        <v>0.78882531729147742</v>
      </c>
      <c r="L20" s="37">
        <v>4.5138879633225631E-2</v>
      </c>
      <c r="M20" s="35">
        <v>17.47551830486378</v>
      </c>
      <c r="N20" s="35">
        <v>1.471541827886281E-18</v>
      </c>
      <c r="O20" s="28">
        <v>0.69709207700010123</v>
      </c>
      <c r="P20" s="28">
        <v>0.88055855758285362</v>
      </c>
      <c r="Q20" s="28">
        <v>0.66566865236430139</v>
      </c>
      <c r="R20" s="28">
        <v>0.91198198221865345</v>
      </c>
      <c r="Z20" s="28" t="s">
        <v>6</v>
      </c>
      <c r="AA20" s="39" t="s">
        <v>44</v>
      </c>
      <c r="AB20" s="44">
        <v>-7.0355419063871577E-2</v>
      </c>
      <c r="AC20" s="44">
        <v>0.13292928348701877</v>
      </c>
      <c r="AD20" s="40" t="s">
        <v>55</v>
      </c>
      <c r="AE20" s="44">
        <v>-0.15909917097192072</v>
      </c>
      <c r="AF20" s="44">
        <v>9.0805584161304229E-2</v>
      </c>
      <c r="AG20" s="37"/>
    </row>
    <row r="21" spans="1:33" ht="34" x14ac:dyDescent="0.2">
      <c r="A21" s="12">
        <v>17</v>
      </c>
      <c r="B21">
        <f t="shared" si="0"/>
        <v>1</v>
      </c>
      <c r="C21">
        <v>1</v>
      </c>
      <c r="D21" s="3">
        <v>2</v>
      </c>
      <c r="E21" s="3">
        <v>1</v>
      </c>
      <c r="F21" s="5">
        <v>70</v>
      </c>
      <c r="G21" s="7">
        <v>48</v>
      </c>
      <c r="H21" s="46">
        <v>0</v>
      </c>
      <c r="J21" s="28" t="s">
        <v>6</v>
      </c>
      <c r="K21" s="35">
        <v>3.1286932211573602E-2</v>
      </c>
      <c r="L21" s="37">
        <v>3.7253540947810714E-2</v>
      </c>
      <c r="M21" s="35">
        <v>0.8398378091200549</v>
      </c>
      <c r="N21" s="35">
        <v>0.40686629381811557</v>
      </c>
      <c r="O21" s="28">
        <v>-4.4421371832257535E-2</v>
      </c>
      <c r="P21" s="28">
        <v>0.10699523625540475</v>
      </c>
      <c r="Q21" s="28">
        <v>-7.0355419063871577E-2</v>
      </c>
      <c r="R21" s="28">
        <v>0.13292928348701877</v>
      </c>
      <c r="Z21" s="28" t="s">
        <v>2</v>
      </c>
      <c r="AA21" s="41" t="s">
        <v>45</v>
      </c>
      <c r="AB21" s="44">
        <v>-1.4757534413939969E-3</v>
      </c>
      <c r="AC21" s="44">
        <v>3.1673476037473057E-3</v>
      </c>
      <c r="AD21" s="40" t="s">
        <v>56</v>
      </c>
      <c r="AE21" s="44">
        <v>-4.7575447823659496E-3</v>
      </c>
      <c r="AF21" s="44">
        <v>7.9890062346239885E-4</v>
      </c>
      <c r="AG21" s="37"/>
    </row>
    <row r="22" spans="1:33" ht="34" x14ac:dyDescent="0.2">
      <c r="A22" s="19">
        <v>18</v>
      </c>
      <c r="B22">
        <f t="shared" si="0"/>
        <v>1</v>
      </c>
      <c r="C22">
        <v>1</v>
      </c>
      <c r="D22" s="3">
        <v>1</v>
      </c>
      <c r="E22" s="3">
        <v>0</v>
      </c>
      <c r="F22" s="5">
        <v>175</v>
      </c>
      <c r="G22" s="7">
        <v>50</v>
      </c>
      <c r="H22" s="9">
        <v>1</v>
      </c>
      <c r="J22" s="28" t="s">
        <v>2</v>
      </c>
      <c r="K22" s="35">
        <v>8.4579708117665429E-4</v>
      </c>
      <c r="L22" s="37">
        <v>8.5088524979734948E-4</v>
      </c>
      <c r="M22" s="35">
        <v>0.99402014710925235</v>
      </c>
      <c r="N22" s="35">
        <v>0.3272350966518226</v>
      </c>
      <c r="O22" s="28">
        <v>-8.8340979578344493E-4</v>
      </c>
      <c r="P22" s="28">
        <v>2.5750039581367533E-3</v>
      </c>
      <c r="Q22" s="28">
        <v>-1.4757534413939969E-3</v>
      </c>
      <c r="R22" s="28">
        <v>3.1673476037473057E-3</v>
      </c>
      <c r="Z22" s="28" t="s">
        <v>3</v>
      </c>
      <c r="AA22" s="39" t="s">
        <v>46</v>
      </c>
      <c r="AB22" s="44">
        <v>-8.0560823416199676E-3</v>
      </c>
      <c r="AC22" s="44">
        <v>5.0812658263668115E-3</v>
      </c>
      <c r="AD22" s="40" t="s">
        <v>57</v>
      </c>
      <c r="AE22" s="44">
        <v>-4.5282010922079799E-3</v>
      </c>
      <c r="AF22" s="44">
        <v>1.1369330137904563E-2</v>
      </c>
      <c r="AG22" s="37"/>
    </row>
    <row r="23" spans="1:33" ht="35" thickBot="1" x14ac:dyDescent="0.25">
      <c r="A23" s="18">
        <v>19</v>
      </c>
      <c r="B23">
        <f t="shared" si="0"/>
        <v>1</v>
      </c>
      <c r="C23">
        <v>1</v>
      </c>
      <c r="D23" s="3">
        <v>1</v>
      </c>
      <c r="E23" s="3">
        <v>0</v>
      </c>
      <c r="F23" s="5">
        <v>140</v>
      </c>
      <c r="G23" s="7">
        <v>45</v>
      </c>
      <c r="H23" s="11">
        <v>1</v>
      </c>
      <c r="J23" s="28" t="s">
        <v>3</v>
      </c>
      <c r="K23" s="35">
        <v>-1.4874082576265782E-3</v>
      </c>
      <c r="L23" s="37">
        <v>2.4075236935215123E-3</v>
      </c>
      <c r="M23" s="35">
        <v>-0.61781666432986548</v>
      </c>
      <c r="N23" s="35">
        <v>0.54081264635039883</v>
      </c>
      <c r="O23" s="28">
        <v>-6.3800850648379863E-3</v>
      </c>
      <c r="P23" s="28">
        <v>3.4052685495848303E-3</v>
      </c>
      <c r="Q23" s="28">
        <v>-8.0560823416199676E-3</v>
      </c>
      <c r="R23" s="28">
        <v>5.0812658263668115E-3</v>
      </c>
      <c r="Z23" s="29" t="s">
        <v>4</v>
      </c>
      <c r="AA23" s="42" t="s">
        <v>52</v>
      </c>
      <c r="AB23" s="45">
        <v>-5.7879270308765191E-2</v>
      </c>
      <c r="AC23" s="45">
        <v>3.1679570154223985E-2</v>
      </c>
      <c r="AD23" s="40" t="s">
        <v>58</v>
      </c>
      <c r="AE23" s="45">
        <v>-7.1497405669159797E-2</v>
      </c>
      <c r="AF23" s="45">
        <v>3.8342999855759785E-2</v>
      </c>
      <c r="AG23" s="38"/>
    </row>
    <row r="24" spans="1:33" ht="17" thickBot="1" x14ac:dyDescent="0.25">
      <c r="A24" s="1">
        <v>20</v>
      </c>
      <c r="B24">
        <f t="shared" si="0"/>
        <v>1</v>
      </c>
      <c r="C24">
        <v>1</v>
      </c>
      <c r="D24" s="3">
        <v>1</v>
      </c>
      <c r="E24" s="3">
        <v>0</v>
      </c>
      <c r="F24" s="5">
        <v>105</v>
      </c>
      <c r="G24" s="7">
        <v>65</v>
      </c>
      <c r="H24" s="9">
        <v>0</v>
      </c>
      <c r="J24" s="29" t="s">
        <v>4</v>
      </c>
      <c r="K24" s="36">
        <v>-1.3099850077270606E-2</v>
      </c>
      <c r="L24" s="38">
        <v>1.6412370869820777E-2</v>
      </c>
      <c r="M24" s="36">
        <v>-0.7981692700692461</v>
      </c>
      <c r="N24" s="36">
        <v>0.43031220782699653</v>
      </c>
      <c r="O24" s="29">
        <v>-4.6453800662349956E-2</v>
      </c>
      <c r="P24" s="29">
        <v>2.0254100507808747E-2</v>
      </c>
      <c r="Q24" s="29">
        <v>-5.7879270308765191E-2</v>
      </c>
      <c r="R24" s="29">
        <v>3.1679570154223985E-2</v>
      </c>
      <c r="Z24" s="28" t="s">
        <v>47</v>
      </c>
      <c r="AA24" s="35" t="s">
        <v>48</v>
      </c>
      <c r="AB24" s="35"/>
      <c r="AC24" s="35"/>
    </row>
    <row r="25" spans="1:33" x14ac:dyDescent="0.2">
      <c r="A25" s="1">
        <v>21</v>
      </c>
      <c r="B25">
        <f t="shared" si="0"/>
        <v>1</v>
      </c>
      <c r="C25">
        <v>1</v>
      </c>
      <c r="D25" s="3">
        <v>1</v>
      </c>
      <c r="E25" s="3">
        <v>1</v>
      </c>
      <c r="F25" s="5">
        <v>78</v>
      </c>
      <c r="G25" s="7">
        <v>54</v>
      </c>
      <c r="H25" s="11">
        <v>4</v>
      </c>
      <c r="Z25" s="28" t="s">
        <v>49</v>
      </c>
      <c r="AA25">
        <v>40</v>
      </c>
    </row>
    <row r="26" spans="1:33" x14ac:dyDescent="0.2">
      <c r="A26" s="2">
        <v>22</v>
      </c>
      <c r="B26">
        <f t="shared" si="0"/>
        <v>1</v>
      </c>
      <c r="C26">
        <v>1</v>
      </c>
      <c r="D26" s="3">
        <v>1</v>
      </c>
      <c r="E26" s="3">
        <v>1</v>
      </c>
      <c r="F26" s="5">
        <v>210</v>
      </c>
      <c r="G26" s="7">
        <v>55</v>
      </c>
      <c r="H26" s="9">
        <v>1</v>
      </c>
      <c r="Z26" s="28" t="s">
        <v>18</v>
      </c>
      <c r="AA26">
        <v>6</v>
      </c>
    </row>
    <row r="27" spans="1:33" x14ac:dyDescent="0.2">
      <c r="A27" s="16">
        <v>23</v>
      </c>
      <c r="B27">
        <f t="shared" si="0"/>
        <v>1</v>
      </c>
      <c r="C27">
        <v>3</v>
      </c>
      <c r="D27" s="3">
        <v>2</v>
      </c>
      <c r="E27" s="3">
        <v>3</v>
      </c>
      <c r="F27" s="5">
        <v>56</v>
      </c>
      <c r="G27" s="7">
        <v>30</v>
      </c>
      <c r="H27" s="11">
        <v>3</v>
      </c>
    </row>
    <row r="28" spans="1:33" x14ac:dyDescent="0.2">
      <c r="A28" s="2">
        <v>24</v>
      </c>
      <c r="B28">
        <f t="shared" si="0"/>
        <v>1</v>
      </c>
      <c r="C28">
        <v>3</v>
      </c>
      <c r="D28" s="3">
        <v>2</v>
      </c>
      <c r="E28" s="3">
        <v>2</v>
      </c>
      <c r="F28" s="5">
        <v>35</v>
      </c>
      <c r="G28" s="7">
        <v>45</v>
      </c>
      <c r="H28" s="9">
        <v>3</v>
      </c>
      <c r="J28" s="49"/>
      <c r="K28" s="49"/>
      <c r="L28" s="49"/>
      <c r="M28" s="49"/>
      <c r="N28" s="49"/>
      <c r="O28" s="49"/>
      <c r="P28" s="49"/>
      <c r="Q28" s="49"/>
      <c r="R28" s="49"/>
    </row>
    <row r="29" spans="1:33" x14ac:dyDescent="0.2">
      <c r="A29" s="16">
        <v>25</v>
      </c>
      <c r="B29">
        <f t="shared" si="0"/>
        <v>1</v>
      </c>
      <c r="C29">
        <v>2</v>
      </c>
      <c r="D29" s="3">
        <v>2</v>
      </c>
      <c r="E29" s="3">
        <v>3</v>
      </c>
      <c r="F29" s="5">
        <v>49</v>
      </c>
      <c r="G29" s="7">
        <v>23</v>
      </c>
      <c r="H29" s="11">
        <v>2</v>
      </c>
      <c r="J29" s="49"/>
      <c r="K29" s="49"/>
      <c r="L29" s="49"/>
      <c r="M29" s="49"/>
      <c r="N29" s="49"/>
      <c r="O29" s="49"/>
      <c r="P29" s="49"/>
      <c r="Q29" s="49"/>
      <c r="R29" s="49"/>
    </row>
    <row r="30" spans="1:33" x14ac:dyDescent="0.2">
      <c r="A30" s="14"/>
      <c r="B30">
        <f t="shared" si="0"/>
        <v>1</v>
      </c>
      <c r="C30">
        <v>3</v>
      </c>
      <c r="D30" s="3">
        <v>1</v>
      </c>
      <c r="E30" s="3">
        <v>2</v>
      </c>
      <c r="F30" s="5">
        <v>42</v>
      </c>
      <c r="G30" s="7">
        <v>65</v>
      </c>
      <c r="H30" s="11">
        <v>0</v>
      </c>
      <c r="J30" s="50"/>
      <c r="K30" s="50"/>
      <c r="L30" s="49"/>
      <c r="M30" s="49"/>
      <c r="N30" s="49"/>
      <c r="O30" s="49"/>
      <c r="P30" s="49"/>
      <c r="Q30" s="49"/>
      <c r="R30" s="49"/>
    </row>
    <row r="31" spans="1:33" x14ac:dyDescent="0.2">
      <c r="A31" s="13"/>
      <c r="B31">
        <f t="shared" si="0"/>
        <v>1</v>
      </c>
      <c r="C31">
        <v>3</v>
      </c>
      <c r="D31" s="3">
        <v>1</v>
      </c>
      <c r="E31" s="3">
        <v>0</v>
      </c>
      <c r="F31" s="5">
        <v>42</v>
      </c>
      <c r="G31" s="7">
        <v>35</v>
      </c>
      <c r="H31" s="9">
        <v>3</v>
      </c>
      <c r="J31" s="28"/>
      <c r="K31" s="28"/>
      <c r="L31" s="49"/>
      <c r="M31" s="49"/>
      <c r="N31" s="49"/>
      <c r="O31" s="49"/>
      <c r="P31" s="49"/>
      <c r="Q31" s="49"/>
      <c r="R31" s="49"/>
    </row>
    <row r="32" spans="1:33" x14ac:dyDescent="0.2">
      <c r="A32" s="15"/>
      <c r="B32">
        <f t="shared" si="0"/>
        <v>1</v>
      </c>
      <c r="C32">
        <v>2</v>
      </c>
      <c r="D32" s="3">
        <v>1</v>
      </c>
      <c r="E32" s="3">
        <v>2</v>
      </c>
      <c r="F32" s="5">
        <v>105</v>
      </c>
      <c r="G32" s="7">
        <v>40</v>
      </c>
      <c r="H32" s="11">
        <v>0</v>
      </c>
      <c r="J32" s="28"/>
      <c r="K32" s="28"/>
      <c r="L32" s="49"/>
      <c r="M32" s="49"/>
      <c r="N32" s="49"/>
      <c r="O32" s="49"/>
      <c r="P32" s="49"/>
      <c r="Q32" s="49"/>
      <c r="R32" s="49"/>
    </row>
    <row r="33" spans="1:24" x14ac:dyDescent="0.2">
      <c r="A33" s="13"/>
      <c r="B33">
        <f t="shared" si="0"/>
        <v>1</v>
      </c>
      <c r="C33">
        <v>2</v>
      </c>
      <c r="D33" s="3">
        <v>1</v>
      </c>
      <c r="E33" s="3">
        <v>1</v>
      </c>
      <c r="F33" s="5">
        <v>78</v>
      </c>
      <c r="G33" s="7">
        <v>38</v>
      </c>
      <c r="H33" s="9">
        <v>4</v>
      </c>
      <c r="J33" s="28"/>
      <c r="K33" s="28"/>
      <c r="L33" s="49"/>
      <c r="M33" s="49"/>
      <c r="N33" s="49"/>
      <c r="O33" s="49"/>
      <c r="P33" s="49"/>
      <c r="Q33" s="49"/>
      <c r="R33" s="49"/>
    </row>
    <row r="34" spans="1:24" x14ac:dyDescent="0.2">
      <c r="A34" s="15"/>
      <c r="B34">
        <f t="shared" si="0"/>
        <v>1</v>
      </c>
      <c r="C34">
        <v>2</v>
      </c>
      <c r="D34" s="3">
        <v>1</v>
      </c>
      <c r="E34" s="3">
        <v>2</v>
      </c>
      <c r="F34" s="5">
        <v>42</v>
      </c>
      <c r="G34" s="7">
        <v>27</v>
      </c>
      <c r="H34" s="11">
        <v>5</v>
      </c>
      <c r="J34" s="28"/>
      <c r="K34" s="28"/>
      <c r="L34" s="49"/>
      <c r="M34" s="49"/>
      <c r="N34" s="49"/>
      <c r="O34" s="49"/>
      <c r="P34" s="49"/>
      <c r="Q34" s="49"/>
      <c r="R34" s="49"/>
    </row>
    <row r="35" spans="1:24" x14ac:dyDescent="0.2">
      <c r="A35" s="14"/>
      <c r="B35">
        <f t="shared" si="0"/>
        <v>1</v>
      </c>
      <c r="C35">
        <v>2</v>
      </c>
      <c r="D35" s="3">
        <v>1</v>
      </c>
      <c r="E35" s="3">
        <v>2</v>
      </c>
      <c r="F35" s="5">
        <v>63</v>
      </c>
      <c r="G35" s="7">
        <v>45</v>
      </c>
      <c r="H35" s="11">
        <v>0</v>
      </c>
      <c r="J35" s="28"/>
      <c r="K35" s="28"/>
      <c r="L35" s="49"/>
      <c r="M35" s="49"/>
      <c r="N35" s="49"/>
      <c r="O35" s="49"/>
      <c r="P35" s="49"/>
      <c r="Q35" s="49"/>
      <c r="R35" s="49"/>
    </row>
    <row r="36" spans="1:24" x14ac:dyDescent="0.2">
      <c r="A36" s="14"/>
      <c r="B36">
        <f t="shared" si="0"/>
        <v>1</v>
      </c>
      <c r="C36">
        <v>2</v>
      </c>
      <c r="D36" s="3">
        <v>1</v>
      </c>
      <c r="E36" s="3">
        <v>2</v>
      </c>
      <c r="F36" s="5">
        <v>63</v>
      </c>
      <c r="G36" s="7">
        <v>60</v>
      </c>
      <c r="H36" s="11">
        <v>0</v>
      </c>
      <c r="J36" s="49"/>
      <c r="K36" s="49"/>
      <c r="L36" s="49"/>
      <c r="M36" s="49"/>
      <c r="N36" s="49"/>
      <c r="O36" s="49"/>
      <c r="P36" s="49"/>
      <c r="Q36" s="49"/>
      <c r="R36" s="49"/>
    </row>
    <row r="37" spans="1:24" x14ac:dyDescent="0.2">
      <c r="A37" s="17"/>
      <c r="B37">
        <f t="shared" si="0"/>
        <v>1</v>
      </c>
      <c r="C37">
        <v>2</v>
      </c>
      <c r="D37" s="3">
        <v>1</v>
      </c>
      <c r="E37" s="3">
        <v>2</v>
      </c>
      <c r="F37" s="5">
        <v>56</v>
      </c>
      <c r="G37" s="7">
        <v>39</v>
      </c>
      <c r="H37" s="24">
        <v>3</v>
      </c>
      <c r="J37" s="49"/>
      <c r="K37" s="49"/>
      <c r="L37" s="49"/>
      <c r="M37" s="49"/>
      <c r="N37" s="49"/>
      <c r="O37" s="49"/>
      <c r="P37" s="49"/>
      <c r="Q37" s="49"/>
      <c r="R37" s="49"/>
    </row>
    <row r="38" spans="1:24" x14ac:dyDescent="0.2">
      <c r="A38" s="17"/>
      <c r="B38">
        <f t="shared" si="0"/>
        <v>1</v>
      </c>
      <c r="C38">
        <v>2</v>
      </c>
      <c r="D38" s="3">
        <v>1</v>
      </c>
      <c r="E38" s="3">
        <v>2</v>
      </c>
      <c r="F38" s="5">
        <v>63</v>
      </c>
      <c r="G38" s="7">
        <v>46</v>
      </c>
      <c r="H38" s="9">
        <v>6</v>
      </c>
      <c r="J38" s="51"/>
      <c r="K38" s="51"/>
      <c r="L38" s="51"/>
      <c r="M38" s="51"/>
      <c r="N38" s="51"/>
      <c r="O38" s="51"/>
      <c r="P38" s="49"/>
      <c r="Q38" s="49"/>
      <c r="R38" s="49"/>
    </row>
    <row r="39" spans="1:24" x14ac:dyDescent="0.2">
      <c r="A39" s="17"/>
      <c r="B39">
        <f t="shared" si="0"/>
        <v>0</v>
      </c>
      <c r="C39">
        <v>3</v>
      </c>
      <c r="D39" s="3">
        <v>0</v>
      </c>
      <c r="E39" s="3">
        <v>2</v>
      </c>
      <c r="F39" s="5">
        <v>78</v>
      </c>
      <c r="G39" s="7">
        <v>30</v>
      </c>
      <c r="H39" s="9">
        <v>6</v>
      </c>
      <c r="J39" s="28"/>
      <c r="K39" s="28"/>
      <c r="L39" s="28"/>
      <c r="M39" s="28"/>
      <c r="N39" s="28"/>
      <c r="O39" s="28"/>
      <c r="P39" s="49"/>
      <c r="Q39" s="49"/>
      <c r="R39" s="49"/>
    </row>
    <row r="40" spans="1:24" x14ac:dyDescent="0.2">
      <c r="A40" s="17"/>
      <c r="B40">
        <f t="shared" si="0"/>
        <v>0</v>
      </c>
      <c r="C40">
        <v>3</v>
      </c>
      <c r="D40" s="3">
        <v>0</v>
      </c>
      <c r="E40" s="3">
        <v>2</v>
      </c>
      <c r="F40" s="5">
        <v>70</v>
      </c>
      <c r="G40" s="7">
        <v>27</v>
      </c>
      <c r="H40" s="9">
        <v>6</v>
      </c>
      <c r="J40" s="28"/>
      <c r="K40" s="28"/>
      <c r="L40" s="28"/>
      <c r="M40" s="28"/>
      <c r="N40" s="28"/>
      <c r="O40" s="28"/>
      <c r="P40" s="49"/>
      <c r="Q40" s="49"/>
      <c r="R40" s="49"/>
    </row>
    <row r="41" spans="1:24" x14ac:dyDescent="0.2">
      <c r="A41" s="15"/>
      <c r="B41">
        <f t="shared" si="0"/>
        <v>0</v>
      </c>
      <c r="C41">
        <v>3</v>
      </c>
      <c r="D41" s="4">
        <v>0</v>
      </c>
      <c r="E41" s="4">
        <v>3</v>
      </c>
      <c r="F41" s="6">
        <v>91</v>
      </c>
      <c r="G41" s="7">
        <v>19</v>
      </c>
      <c r="H41" s="9">
        <v>6</v>
      </c>
      <c r="J41" s="28"/>
      <c r="K41" s="28"/>
      <c r="L41" s="28"/>
      <c r="M41" s="28"/>
      <c r="N41" s="28"/>
      <c r="O41" s="28"/>
      <c r="P41" s="49"/>
      <c r="Q41" s="49"/>
      <c r="R41" s="49"/>
    </row>
    <row r="42" spans="1:24" x14ac:dyDescent="0.2">
      <c r="A42" s="25"/>
      <c r="B42">
        <f t="shared" si="0"/>
        <v>0</v>
      </c>
      <c r="C42">
        <v>3</v>
      </c>
      <c r="D42" s="21">
        <v>0</v>
      </c>
      <c r="E42" s="21">
        <v>0</v>
      </c>
      <c r="F42" s="22">
        <v>105</v>
      </c>
      <c r="G42" s="23">
        <v>47</v>
      </c>
      <c r="H42" s="26">
        <v>2</v>
      </c>
      <c r="J42" s="49"/>
      <c r="K42" s="49"/>
      <c r="L42" s="49"/>
      <c r="M42" s="49"/>
      <c r="N42" s="49"/>
      <c r="O42" s="49"/>
      <c r="P42" s="49"/>
      <c r="Q42" s="49"/>
      <c r="R42" s="49"/>
    </row>
    <row r="43" spans="1:24" x14ac:dyDescent="0.2">
      <c r="J43" s="51"/>
      <c r="K43" s="51"/>
      <c r="L43" s="51"/>
      <c r="M43" s="51"/>
      <c r="N43" s="51"/>
      <c r="O43" s="51"/>
      <c r="P43" s="51"/>
      <c r="Q43" s="51"/>
      <c r="R43" s="51"/>
      <c r="T43" s="27" t="s">
        <v>35</v>
      </c>
    </row>
    <row r="44" spans="1:24" x14ac:dyDescent="0.2">
      <c r="J44" s="28"/>
      <c r="K44" s="28"/>
      <c r="L44" s="28"/>
      <c r="M44" s="28"/>
      <c r="N44" s="28"/>
      <c r="O44" s="28"/>
      <c r="P44" s="28"/>
      <c r="Q44" s="28"/>
      <c r="R44" s="28"/>
      <c r="T44" s="34" t="s">
        <v>36</v>
      </c>
      <c r="V44" s="34" t="s">
        <v>36</v>
      </c>
    </row>
    <row r="45" spans="1:24" x14ac:dyDescent="0.2">
      <c r="J45" s="28"/>
      <c r="K45" s="28"/>
      <c r="L45" s="28"/>
      <c r="M45" s="28"/>
      <c r="N45" s="28"/>
      <c r="O45" s="28"/>
      <c r="P45" s="28"/>
      <c r="Q45" s="28"/>
      <c r="R45" s="28"/>
      <c r="T45" s="34" t="s">
        <v>37</v>
      </c>
      <c r="U45" s="34" t="s">
        <v>38</v>
      </c>
      <c r="V45" s="34" t="s">
        <v>33</v>
      </c>
      <c r="W45" s="34" t="s">
        <v>38</v>
      </c>
      <c r="X45" s="34"/>
    </row>
    <row r="46" spans="1:24" x14ac:dyDescent="0.2">
      <c r="J46" s="28"/>
      <c r="K46" s="28"/>
      <c r="L46" s="28"/>
      <c r="M46" s="28"/>
      <c r="N46" s="28"/>
      <c r="O46" s="28"/>
      <c r="P46" s="28"/>
      <c r="Q46" s="28"/>
      <c r="R46" s="28"/>
      <c r="T46">
        <v>1</v>
      </c>
      <c r="U46" s="33" t="s">
        <v>30</v>
      </c>
      <c r="V46" s="33"/>
      <c r="W46" s="33" t="s">
        <v>30</v>
      </c>
    </row>
    <row r="47" spans="1:24" x14ac:dyDescent="0.2">
      <c r="J47" s="28"/>
      <c r="K47" s="28"/>
      <c r="L47" s="28"/>
      <c r="M47" s="28"/>
      <c r="N47" s="28"/>
      <c r="O47" s="28"/>
      <c r="P47" s="28"/>
      <c r="Q47" s="28"/>
      <c r="R47" s="28"/>
      <c r="T47">
        <v>2</v>
      </c>
      <c r="U47" s="33" t="s">
        <v>31</v>
      </c>
      <c r="V47" s="33"/>
      <c r="W47" s="33" t="s">
        <v>6</v>
      </c>
    </row>
    <row r="48" spans="1:24" x14ac:dyDescent="0.2">
      <c r="J48" s="28"/>
      <c r="K48" s="28"/>
      <c r="L48" s="28"/>
      <c r="M48" s="28"/>
      <c r="N48" s="28"/>
      <c r="O48" s="28"/>
      <c r="P48" s="28"/>
      <c r="Q48" s="28"/>
      <c r="R48" s="28"/>
      <c r="T48">
        <v>3</v>
      </c>
      <c r="U48" t="s">
        <v>6</v>
      </c>
      <c r="W48" s="33" t="s">
        <v>34</v>
      </c>
    </row>
    <row r="49" spans="10:23" x14ac:dyDescent="0.2">
      <c r="J49" s="28"/>
      <c r="K49" s="28"/>
      <c r="L49" s="28"/>
      <c r="M49" s="28"/>
      <c r="N49" s="28"/>
      <c r="O49" s="28"/>
      <c r="P49" s="28"/>
      <c r="Q49" s="28"/>
      <c r="R49" s="28"/>
      <c r="T49">
        <v>4</v>
      </c>
      <c r="U49" t="s">
        <v>32</v>
      </c>
      <c r="W49" t="s">
        <v>1</v>
      </c>
    </row>
    <row r="50" spans="10:23" x14ac:dyDescent="0.2">
      <c r="J50" s="28"/>
      <c r="K50" s="28"/>
      <c r="L50" s="28"/>
      <c r="M50" s="28"/>
      <c r="N50" s="28"/>
      <c r="O50" s="28"/>
      <c r="P50" s="28"/>
      <c r="Q50" s="28"/>
      <c r="R50" s="28"/>
      <c r="T50">
        <v>5</v>
      </c>
      <c r="U50" s="32" t="s">
        <v>34</v>
      </c>
      <c r="W50" s="32" t="s">
        <v>3</v>
      </c>
    </row>
    <row r="57" spans="10:23" ht="19" x14ac:dyDescent="0.25">
      <c r="J57" s="58" t="s">
        <v>63</v>
      </c>
    </row>
    <row r="58" spans="10:23" ht="17" thickBot="1" x14ac:dyDescent="0.25"/>
    <row r="59" spans="10:23" x14ac:dyDescent="0.2">
      <c r="J59" s="31" t="s">
        <v>7</v>
      </c>
      <c r="K59" s="31"/>
    </row>
    <row r="60" spans="10:23" x14ac:dyDescent="0.2">
      <c r="J60" s="28" t="s">
        <v>8</v>
      </c>
      <c r="K60" s="37">
        <v>0.79293410849504564</v>
      </c>
    </row>
    <row r="61" spans="10:23" x14ac:dyDescent="0.2">
      <c r="J61" s="28" t="s">
        <v>9</v>
      </c>
      <c r="K61" s="37">
        <v>0.62874450041483287</v>
      </c>
    </row>
    <row r="62" spans="10:23" x14ac:dyDescent="0.2">
      <c r="J62" s="28" t="s">
        <v>10</v>
      </c>
      <c r="K62" s="37">
        <v>0.56322882401745045</v>
      </c>
    </row>
    <row r="63" spans="10:23" x14ac:dyDescent="0.2">
      <c r="J63" s="28" t="s">
        <v>11</v>
      </c>
      <c r="K63" s="37">
        <v>0.19853446903131744</v>
      </c>
    </row>
    <row r="64" spans="10:23" ht="17" thickBot="1" x14ac:dyDescent="0.25">
      <c r="J64" s="29" t="s">
        <v>12</v>
      </c>
      <c r="K64" s="29">
        <v>41</v>
      </c>
    </row>
    <row r="66" spans="10:18" ht="17" thickBot="1" x14ac:dyDescent="0.25">
      <c r="J66" t="s">
        <v>13</v>
      </c>
    </row>
    <row r="67" spans="10:18" x14ac:dyDescent="0.2">
      <c r="J67" s="30"/>
      <c r="K67" s="30" t="s">
        <v>18</v>
      </c>
      <c r="L67" s="30" t="s">
        <v>19</v>
      </c>
      <c r="M67" s="30" t="s">
        <v>20</v>
      </c>
      <c r="N67" s="30" t="s">
        <v>21</v>
      </c>
      <c r="O67" s="30" t="s">
        <v>22</v>
      </c>
    </row>
    <row r="68" spans="10:18" x14ac:dyDescent="0.2">
      <c r="J68" s="28" t="s">
        <v>14</v>
      </c>
      <c r="K68" s="28">
        <v>6</v>
      </c>
      <c r="L68" s="28">
        <v>2.2696142941803723</v>
      </c>
      <c r="M68" s="28">
        <v>0.37826904903006203</v>
      </c>
      <c r="N68" s="28">
        <v>9.5968558212115695</v>
      </c>
      <c r="O68" s="28">
        <v>3.4898869065744272E-6</v>
      </c>
    </row>
    <row r="69" spans="10:18" x14ac:dyDescent="0.2">
      <c r="J69" s="28" t="s">
        <v>15</v>
      </c>
      <c r="K69" s="28">
        <v>34</v>
      </c>
      <c r="L69" s="28">
        <v>1.340141803380603</v>
      </c>
      <c r="M69" s="28">
        <v>3.9415935393547145E-2</v>
      </c>
      <c r="N69" s="28"/>
      <c r="O69" s="28"/>
    </row>
    <row r="70" spans="10:18" ht="17" thickBot="1" x14ac:dyDescent="0.25">
      <c r="J70" s="29" t="s">
        <v>16</v>
      </c>
      <c r="K70" s="29">
        <v>40</v>
      </c>
      <c r="L70" s="29">
        <v>3.6097560975609753</v>
      </c>
      <c r="M70" s="29"/>
      <c r="N70" s="29"/>
      <c r="O70" s="29"/>
    </row>
    <row r="71" spans="10:18" ht="17" thickBot="1" x14ac:dyDescent="0.25"/>
    <row r="72" spans="10:18" x14ac:dyDescent="0.2">
      <c r="J72" s="30"/>
      <c r="K72" s="30" t="s">
        <v>23</v>
      </c>
      <c r="L72" s="30" t="s">
        <v>11</v>
      </c>
      <c r="M72" s="30" t="s">
        <v>24</v>
      </c>
      <c r="N72" s="30" t="s">
        <v>25</v>
      </c>
      <c r="O72" s="30" t="s">
        <v>26</v>
      </c>
      <c r="P72" s="30" t="s">
        <v>27</v>
      </c>
      <c r="Q72" s="30" t="s">
        <v>28</v>
      </c>
      <c r="R72" s="30" t="s">
        <v>29</v>
      </c>
    </row>
    <row r="73" spans="10:18" x14ac:dyDescent="0.2">
      <c r="J73" s="28" t="s">
        <v>17</v>
      </c>
      <c r="K73" s="35">
        <v>0.84432520205354578</v>
      </c>
      <c r="L73" s="35">
        <v>0.26703189806375605</v>
      </c>
      <c r="M73" s="28">
        <v>3.1618889285352578</v>
      </c>
      <c r="N73" s="35">
        <v>3.2901860002840732E-3</v>
      </c>
      <c r="O73" s="28">
        <v>0.30165109340078866</v>
      </c>
      <c r="P73" s="28">
        <v>1.3869993107063028</v>
      </c>
      <c r="Q73" s="28">
        <v>0.11575687554819103</v>
      </c>
      <c r="R73" s="28">
        <v>1.5728935285589005</v>
      </c>
    </row>
    <row r="74" spans="10:18" x14ac:dyDescent="0.2">
      <c r="J74" s="28" t="s">
        <v>1</v>
      </c>
      <c r="K74" s="35">
        <v>-0.10053583615344594</v>
      </c>
      <c r="L74" s="35">
        <v>5.1792020131725562E-2</v>
      </c>
      <c r="M74" s="28">
        <v>-1.9411452941543406</v>
      </c>
      <c r="N74" s="35">
        <v>6.05667282192432E-2</v>
      </c>
      <c r="O74" s="28">
        <v>-0.205789884692618</v>
      </c>
      <c r="P74" s="28">
        <v>4.7182123857261032E-3</v>
      </c>
      <c r="Q74" s="28">
        <v>-0.2418448921400593</v>
      </c>
      <c r="R74" s="28">
        <v>4.0773219833167423E-2</v>
      </c>
    </row>
    <row r="75" spans="10:18" x14ac:dyDescent="0.2">
      <c r="J75" s="28" t="s">
        <v>5</v>
      </c>
      <c r="K75" s="35">
        <v>0.28951509614432075</v>
      </c>
      <c r="L75" s="35">
        <v>6.6051216163169543E-2</v>
      </c>
      <c r="M75" s="28">
        <v>4.3831909987715818</v>
      </c>
      <c r="N75" s="35">
        <v>1.0662215955041526E-4</v>
      </c>
      <c r="O75" s="28">
        <v>0.15528287476296168</v>
      </c>
      <c r="P75" s="28">
        <v>0.42374731752567985</v>
      </c>
      <c r="Q75" s="28">
        <v>0.10930133002655845</v>
      </c>
      <c r="R75" s="28">
        <v>0.46972886226208305</v>
      </c>
    </row>
    <row r="76" spans="10:18" x14ac:dyDescent="0.2">
      <c r="J76" s="28" t="s">
        <v>6</v>
      </c>
      <c r="K76" s="35">
        <v>-3.4146793405308254E-2</v>
      </c>
      <c r="L76" s="35">
        <v>4.5797036922035878E-2</v>
      </c>
      <c r="M76" s="28">
        <v>-0.74561141288330934</v>
      </c>
      <c r="N76" s="35">
        <v>0.46102612374701102</v>
      </c>
      <c r="O76" s="28">
        <v>-0.12721757023313651</v>
      </c>
      <c r="P76" s="28">
        <v>5.8923983422520004E-2</v>
      </c>
      <c r="Q76" s="28">
        <v>-0.15909917097192072</v>
      </c>
      <c r="R76" s="28">
        <v>9.0805584161304229E-2</v>
      </c>
    </row>
    <row r="77" spans="10:18" x14ac:dyDescent="0.2">
      <c r="J77" s="28" t="s">
        <v>2</v>
      </c>
      <c r="K77" s="35">
        <v>-1.9793220794517754E-3</v>
      </c>
      <c r="L77" s="35">
        <v>1.0182628788729508E-3</v>
      </c>
      <c r="M77" s="28">
        <v>-1.94382228844732</v>
      </c>
      <c r="N77" s="35">
        <v>6.0230564243328837E-2</v>
      </c>
      <c r="O77" s="28">
        <v>-4.0486812240833831E-3</v>
      </c>
      <c r="P77" s="28">
        <v>9.0037065179832294E-5</v>
      </c>
      <c r="Q77" s="28">
        <v>-4.7575447823659496E-3</v>
      </c>
      <c r="R77" s="28">
        <v>7.9890062346239885E-4</v>
      </c>
    </row>
    <row r="78" spans="10:18" x14ac:dyDescent="0.2">
      <c r="J78" s="28" t="s">
        <v>3</v>
      </c>
      <c r="K78" s="35">
        <v>3.4205645228482921E-3</v>
      </c>
      <c r="L78" s="35">
        <v>2.9133492250939829E-3</v>
      </c>
      <c r="M78" s="28">
        <v>1.1741004110957369</v>
      </c>
      <c r="N78" s="35">
        <v>0.24851343257619149</v>
      </c>
      <c r="O78" s="28">
        <v>-2.5000734435739864E-3</v>
      </c>
      <c r="P78" s="28">
        <v>9.3412024892705701E-3</v>
      </c>
      <c r="Q78" s="28">
        <v>-4.5282010922079799E-3</v>
      </c>
      <c r="R78" s="28">
        <v>1.1369330137904563E-2</v>
      </c>
    </row>
    <row r="79" spans="10:18" ht="17" thickBot="1" x14ac:dyDescent="0.25">
      <c r="J79" s="29" t="s">
        <v>4</v>
      </c>
      <c r="K79" s="36">
        <v>-1.6577202906700002E-2</v>
      </c>
      <c r="L79" s="36">
        <v>2.0129129214345814E-2</v>
      </c>
      <c r="M79" s="29">
        <v>-0.82354297248415531</v>
      </c>
      <c r="N79" s="36">
        <v>0.41593880117265969</v>
      </c>
      <c r="O79" s="29">
        <v>-5.7484515229901181E-2</v>
      </c>
      <c r="P79" s="29">
        <v>2.4330109416501173E-2</v>
      </c>
      <c r="Q79" s="29">
        <v>-7.1497405669159797E-2</v>
      </c>
      <c r="R79" s="29">
        <v>3.8342999855759785E-2</v>
      </c>
    </row>
  </sheetData>
  <sortState xmlns:xlrd2="http://schemas.microsoft.com/office/spreadsheetml/2017/richdata2" ref="A2:H79">
    <sortCondition ref="A1:A79"/>
  </sortState>
  <mergeCells count="6">
    <mergeCell ref="Z15:Z16"/>
    <mergeCell ref="AA14:AC14"/>
    <mergeCell ref="AD14:AF14"/>
    <mergeCell ref="S3:T3"/>
    <mergeCell ref="V3:W3"/>
    <mergeCell ref="S10:T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2021-11-11T15:23:06Z</dcterms:created>
  <dcterms:modified xsi:type="dcterms:W3CDTF">2021-11-15T11:40:27Z</dcterms:modified>
</cp:coreProperties>
</file>