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untitled folder/Desktop Asus/Research Topic Literature/Social Planning/2. H.H. District TOD &amp; Urban Form Efficiency/Paper02 /IjDRR Submission/Supplementary Information/Transportation Research Part D/"/>
    </mc:Choice>
  </mc:AlternateContent>
  <xr:revisionPtr revIDLastSave="0" documentId="13_ncr:1_{D5AF5997-5248-484F-8343-2A0BB97CE6CF}" xr6:coauthVersionLast="47" xr6:coauthVersionMax="47" xr10:uidLastSave="{00000000-0000-0000-0000-000000000000}"/>
  <bookViews>
    <workbookView xWindow="1800" yWindow="500" windowWidth="27000" windowHeight="16280" xr2:uid="{00000000-000D-0000-FFFF-FFFF00000000}"/>
  </bookViews>
  <sheets>
    <sheet name="Synthetic Dataset" sheetId="1" r:id="rId1"/>
    <sheet name="Occupational Profiles" sheetId="2" r:id="rId2"/>
  </sheets>
  <definedNames>
    <definedName name="_xlnm.Print_Area" localSheetId="0">'Synthetic Dataset'!$A$1:$I$51</definedName>
  </definedNames>
  <calcPr calcId="191029"/>
</workbook>
</file>

<file path=xl/calcChain.xml><?xml version="1.0" encoding="utf-8"?>
<calcChain xmlns="http://schemas.openxmlformats.org/spreadsheetml/2006/main">
  <c r="AO64" i="1" l="1"/>
  <c r="AO43" i="1"/>
  <c r="AO47" i="1"/>
  <c r="AO45" i="1"/>
  <c r="AO51" i="1"/>
  <c r="AO55" i="1"/>
  <c r="AO59" i="1"/>
  <c r="AO63" i="1"/>
  <c r="AN64" i="1"/>
  <c r="AF66" i="1"/>
  <c r="AK65" i="1"/>
  <c r="AJ65" i="1"/>
  <c r="AI65" i="1"/>
  <c r="AH65" i="1"/>
  <c r="AG65" i="1"/>
  <c r="AK64" i="1"/>
  <c r="AK66" i="1" s="1"/>
  <c r="AJ64" i="1"/>
  <c r="AJ66" i="1" s="1"/>
  <c r="AI64" i="1"/>
  <c r="AI66" i="1" s="1"/>
  <c r="AH64" i="1"/>
  <c r="AH66" i="1" s="1"/>
  <c r="AG64" i="1"/>
  <c r="AF64" i="1"/>
  <c r="AL63" i="1"/>
  <c r="AL62" i="1"/>
  <c r="AM62" i="1" s="1"/>
  <c r="AL61" i="1"/>
  <c r="AL60" i="1"/>
  <c r="AL59" i="1"/>
  <c r="AL58" i="1"/>
  <c r="AL57" i="1"/>
  <c r="AL56" i="1"/>
  <c r="AM56" i="1" s="1"/>
  <c r="AL55" i="1"/>
  <c r="AL54" i="1"/>
  <c r="AL53" i="1"/>
  <c r="AL52" i="1"/>
  <c r="AM52" i="1" s="1"/>
  <c r="AL51" i="1"/>
  <c r="AL50" i="1"/>
  <c r="AL49" i="1"/>
  <c r="AL48" i="1"/>
  <c r="AM48" i="1" s="1"/>
  <c r="AL47" i="1"/>
  <c r="AL46" i="1"/>
  <c r="AM46" i="1" s="1"/>
  <c r="AL45" i="1"/>
  <c r="AL44" i="1"/>
  <c r="AL43" i="1"/>
  <c r="AL42" i="1"/>
  <c r="AM42" i="1" s="1"/>
  <c r="AL41" i="1"/>
  <c r="AL40" i="1"/>
  <c r="AM58" i="1" l="1"/>
  <c r="AM44" i="1"/>
  <c r="AM54" i="1"/>
  <c r="AG66" i="1"/>
  <c r="AM40" i="1"/>
  <c r="AM50" i="1"/>
  <c r="AM60" i="1"/>
</calcChain>
</file>

<file path=xl/sharedStrings.xml><?xml version="1.0" encoding="utf-8"?>
<sst xmlns="http://schemas.openxmlformats.org/spreadsheetml/2006/main" count="1349" uniqueCount="340">
  <si>
    <t>TypeOfSegmentation</t>
  </si>
  <si>
    <t>FullZeros</t>
  </si>
  <si>
    <t>NodeStates</t>
  </si>
  <si>
    <t>Node States</t>
  </si>
  <si>
    <t>Cluster N</t>
  </si>
  <si>
    <t>HH Amount</t>
  </si>
  <si>
    <t>Education (1)</t>
  </si>
  <si>
    <t>Austere</t>
  </si>
  <si>
    <t>Commerce (6)</t>
  </si>
  <si>
    <t>Progressist</t>
  </si>
  <si>
    <t>Small Industry (3)</t>
  </si>
  <si>
    <t>Services (2)</t>
  </si>
  <si>
    <t>Modern</t>
  </si>
  <si>
    <t>Total</t>
  </si>
  <si>
    <t>Formalist</t>
  </si>
  <si>
    <t>Conservative</t>
  </si>
  <si>
    <t xml:space="preserve"> </t>
  </si>
  <si>
    <t>Survey Num</t>
  </si>
  <si>
    <t>State</t>
  </si>
  <si>
    <t>HH Code: Survey</t>
  </si>
  <si>
    <t>0 - 19 ; 1</t>
  </si>
  <si>
    <t>20-39; 2</t>
  </si>
  <si>
    <t>40-59; 3</t>
  </si>
  <si>
    <t>60-79; 4</t>
  </si>
  <si>
    <t>80-99;5</t>
  </si>
  <si>
    <t>100-119;6</t>
  </si>
  <si>
    <t>120-139;7</t>
  </si>
  <si>
    <t>140-159;8</t>
  </si>
  <si>
    <t>160-179;9</t>
  </si>
  <si>
    <t>180-199;10</t>
  </si>
  <si>
    <t>200-219;11</t>
  </si>
  <si>
    <t>220-239;12</t>
  </si>
  <si>
    <t>240-259;13</t>
  </si>
  <si>
    <t>260;279;14</t>
  </si>
  <si>
    <t>280-299;15</t>
  </si>
  <si>
    <t>300-319;16</t>
  </si>
  <si>
    <t>320-339;17</t>
  </si>
  <si>
    <t>340-359;18</t>
  </si>
  <si>
    <t>360-379;19</t>
  </si>
  <si>
    <t>380-399;20</t>
  </si>
  <si>
    <t>400-419;21</t>
  </si>
  <si>
    <t>420-439;22</t>
  </si>
  <si>
    <t>440-459;23</t>
  </si>
  <si>
    <t>460-479;24</t>
  </si>
  <si>
    <t>480-499;25</t>
  </si>
  <si>
    <t>S4 - Commerce-12</t>
  </si>
  <si>
    <t>S4 - Commerce-11</t>
  </si>
  <si>
    <t>S13 - Small Industry-10</t>
  </si>
  <si>
    <t>S9 - Services-9</t>
  </si>
  <si>
    <t>S4 - Commerce-8</t>
  </si>
  <si>
    <t>S13 - Small Industry-7</t>
  </si>
  <si>
    <t>S13 - Small Industry-6</t>
  </si>
  <si>
    <t>S4 - Commerce-5</t>
  </si>
  <si>
    <t>S7 - Education-4</t>
  </si>
  <si>
    <t>S9 - Services-3</t>
  </si>
  <si>
    <t>S4 - Commerce-2</t>
  </si>
  <si>
    <t>S4 - Commerce-1</t>
  </si>
  <si>
    <t>WukirSari</t>
  </si>
  <si>
    <t>Age &gt; 50</t>
  </si>
  <si>
    <t>Cluster No.</t>
  </si>
  <si>
    <t>Livelihood</t>
  </si>
  <si>
    <t>Lifestyle</t>
  </si>
  <si>
    <t>Land-Use Conversion</t>
  </si>
  <si>
    <t>Commercial</t>
  </si>
  <si>
    <t>Farmer</t>
  </si>
  <si>
    <t>Probability</t>
  </si>
  <si>
    <t>SI</t>
  </si>
  <si>
    <t>T</t>
  </si>
  <si>
    <t>C</t>
  </si>
  <si>
    <t>E</t>
  </si>
  <si>
    <t>Se</t>
  </si>
  <si>
    <t>modern</t>
  </si>
  <si>
    <t>austere</t>
  </si>
  <si>
    <t>formalist</t>
  </si>
  <si>
    <t>conservative</t>
  </si>
  <si>
    <t>Si</t>
  </si>
  <si>
    <t>c</t>
  </si>
  <si>
    <t>si</t>
  </si>
  <si>
    <t>t</t>
  </si>
  <si>
    <t>e</t>
  </si>
  <si>
    <t>se</t>
  </si>
  <si>
    <t>Cluster 12</t>
  </si>
  <si>
    <t>Cluster 11</t>
  </si>
  <si>
    <t>Cluster 8</t>
  </si>
  <si>
    <t>Cluster 5</t>
  </si>
  <si>
    <t>Cluster 1</t>
  </si>
  <si>
    <t>Cluster 2</t>
  </si>
  <si>
    <t>Cluster 10</t>
  </si>
  <si>
    <t>Cluster 7</t>
  </si>
  <si>
    <t>Cluster 9</t>
  </si>
  <si>
    <t>Cluster 6</t>
  </si>
  <si>
    <t>Cluster 3</t>
  </si>
  <si>
    <t>HHs &gt; 50</t>
  </si>
  <si>
    <t xml:space="preserve">Probability </t>
  </si>
  <si>
    <t>Persons over 50 and within 400-m of the entrance to the site (2030)</t>
  </si>
  <si>
    <t>Exposed Lots</t>
  </si>
  <si>
    <t>Block No.</t>
  </si>
  <si>
    <t>Cluster 4</t>
  </si>
  <si>
    <t xml:space="preserve">SurveyHHCode </t>
  </si>
  <si>
    <t>HH State Code</t>
  </si>
  <si>
    <t>Landuse Group</t>
  </si>
  <si>
    <t>Land Use States</t>
  </si>
  <si>
    <t>Sub State</t>
  </si>
  <si>
    <t>HH_Occupational Profile</t>
  </si>
  <si>
    <t>HH_Type</t>
  </si>
  <si>
    <t>Commerce</t>
  </si>
  <si>
    <t>S1</t>
  </si>
  <si>
    <t>T+T</t>
  </si>
  <si>
    <t>Small Industry</t>
  </si>
  <si>
    <t>Tourism</t>
  </si>
  <si>
    <t>Education</t>
  </si>
  <si>
    <t>Services</t>
  </si>
  <si>
    <t>T+C</t>
  </si>
  <si>
    <t xml:space="preserve">E </t>
  </si>
  <si>
    <t xml:space="preserve">C </t>
  </si>
  <si>
    <t>E+E</t>
  </si>
  <si>
    <t>E+C</t>
  </si>
  <si>
    <t>Total:</t>
  </si>
  <si>
    <r>
      <rPr>
        <b/>
        <sz val="10"/>
        <color rgb="FF000000"/>
        <rFont val="Arial"/>
        <family val="2"/>
      </rPr>
      <t>54</t>
    </r>
    <r>
      <rPr>
        <sz val="10"/>
        <color rgb="FF000000"/>
        <rFont val="Arial"/>
        <family val="2"/>
      </rPr>
      <t xml:space="preserve"> Possible Combinations with a maximum of 3 Working Adults per Household (HH)</t>
    </r>
  </si>
  <si>
    <t>C+C</t>
  </si>
  <si>
    <t>T+T+C</t>
  </si>
  <si>
    <t>T+C+C</t>
  </si>
  <si>
    <t>E+E+T</t>
  </si>
  <si>
    <t>E+C+C</t>
  </si>
  <si>
    <t>1-13</t>
  </si>
  <si>
    <t>C+C+C</t>
  </si>
  <si>
    <t>1-14</t>
  </si>
  <si>
    <t>T+T+E</t>
  </si>
  <si>
    <t>1-15</t>
  </si>
  <si>
    <t>T+C+E</t>
  </si>
  <si>
    <t>1-16</t>
  </si>
  <si>
    <t>E+E+C</t>
  </si>
  <si>
    <t>1-17</t>
  </si>
  <si>
    <t>E+C+T</t>
  </si>
  <si>
    <t>1-18</t>
  </si>
  <si>
    <t>C+C+T</t>
  </si>
  <si>
    <t>1-19</t>
  </si>
  <si>
    <t>T+T+T</t>
  </si>
  <si>
    <t>1-20</t>
  </si>
  <si>
    <t>E+E+E</t>
  </si>
  <si>
    <t>S2</t>
  </si>
  <si>
    <t>C+SI</t>
  </si>
  <si>
    <t>SI+SI</t>
  </si>
  <si>
    <t>C+SI+C</t>
  </si>
  <si>
    <t>SI+SI+SI</t>
  </si>
  <si>
    <t>2-13</t>
  </si>
  <si>
    <t>2-14</t>
  </si>
  <si>
    <t>T+C+SI</t>
  </si>
  <si>
    <t>2-15</t>
  </si>
  <si>
    <t>T+T+SI</t>
  </si>
  <si>
    <t>2-16</t>
  </si>
  <si>
    <t>C+SI+SI</t>
  </si>
  <si>
    <t>2-17</t>
  </si>
  <si>
    <t>SI+SI+T</t>
  </si>
  <si>
    <t>2-18</t>
  </si>
  <si>
    <t>T+C+T</t>
  </si>
  <si>
    <t>2-19</t>
  </si>
  <si>
    <t>S3</t>
  </si>
  <si>
    <t>Se+Se</t>
  </si>
  <si>
    <t>C+Se</t>
  </si>
  <si>
    <t xml:space="preserve">Se </t>
  </si>
  <si>
    <t>E+C+Se</t>
  </si>
  <si>
    <t>Se+Se+Se</t>
  </si>
  <si>
    <t>C+C+Se</t>
  </si>
  <si>
    <t>3-13</t>
  </si>
  <si>
    <t>3-14</t>
  </si>
  <si>
    <t>E+E+Se</t>
  </si>
  <si>
    <t>3-15</t>
  </si>
  <si>
    <t>3-16</t>
  </si>
  <si>
    <t>Se+Se+C</t>
  </si>
  <si>
    <t>3-17</t>
  </si>
  <si>
    <t>Se+Se+E</t>
  </si>
  <si>
    <t>3-18</t>
  </si>
  <si>
    <t>S4</t>
  </si>
  <si>
    <t>SI+SI+C</t>
  </si>
  <si>
    <t>C+Se+SI</t>
  </si>
  <si>
    <t>4-13</t>
  </si>
  <si>
    <t>4-14</t>
  </si>
  <si>
    <t>4-15</t>
  </si>
  <si>
    <t>4-16</t>
  </si>
  <si>
    <t>C+Se+Se</t>
  </si>
  <si>
    <t>4-17</t>
  </si>
  <si>
    <t>Se+Se+SI</t>
  </si>
  <si>
    <t>4-18</t>
  </si>
  <si>
    <t>SI+SI+Se</t>
  </si>
  <si>
    <t>EDUCATION</t>
  </si>
  <si>
    <t>S5</t>
  </si>
  <si>
    <t>SI+Se</t>
  </si>
  <si>
    <t>SI+E</t>
  </si>
  <si>
    <t>SI+Se+SI</t>
  </si>
  <si>
    <t>SI+E+E</t>
  </si>
  <si>
    <t>5-13</t>
  </si>
  <si>
    <t>5-14</t>
  </si>
  <si>
    <t>5-15</t>
  </si>
  <si>
    <t>SI+Se+E</t>
  </si>
  <si>
    <t>5-16</t>
  </si>
  <si>
    <t>SI+SI+E</t>
  </si>
  <si>
    <t>5-17</t>
  </si>
  <si>
    <t>5-18</t>
  </si>
  <si>
    <t>S6</t>
  </si>
  <si>
    <t>E+Se</t>
  </si>
  <si>
    <t>C+E</t>
  </si>
  <si>
    <t>C+Se+C</t>
  </si>
  <si>
    <t>E+Se+Se</t>
  </si>
  <si>
    <t>C+E+C</t>
  </si>
  <si>
    <t>6-13</t>
  </si>
  <si>
    <t>6-14</t>
  </si>
  <si>
    <t>6-15</t>
  </si>
  <si>
    <t>6-16</t>
  </si>
  <si>
    <t>C+E+E</t>
  </si>
  <si>
    <t>6-17</t>
  </si>
  <si>
    <t>6-18</t>
  </si>
  <si>
    <t>S7</t>
  </si>
  <si>
    <t>SI+E+SI</t>
  </si>
  <si>
    <t>7-13</t>
  </si>
  <si>
    <t>7-14</t>
  </si>
  <si>
    <t>7-15</t>
  </si>
  <si>
    <t>SI+E+T</t>
  </si>
  <si>
    <t>7-16</t>
  </si>
  <si>
    <t>7-17</t>
  </si>
  <si>
    <t>7-18</t>
  </si>
  <si>
    <t>S8</t>
  </si>
  <si>
    <t>T+E</t>
  </si>
  <si>
    <t>8-13</t>
  </si>
  <si>
    <t>8-14</t>
  </si>
  <si>
    <t>8-15</t>
  </si>
  <si>
    <t>C+C+E</t>
  </si>
  <si>
    <t>8-16</t>
  </si>
  <si>
    <t>8-17</t>
  </si>
  <si>
    <t>8-18</t>
  </si>
  <si>
    <t>LARGE INDUSTRY</t>
  </si>
  <si>
    <t>S9</t>
  </si>
  <si>
    <t>SI+C</t>
  </si>
  <si>
    <t>Se+C</t>
  </si>
  <si>
    <t>SI+C+C</t>
  </si>
  <si>
    <t>9-13</t>
  </si>
  <si>
    <t>9-14</t>
  </si>
  <si>
    <t>9-15</t>
  </si>
  <si>
    <t>SI+C+Se</t>
  </si>
  <si>
    <t>9-16</t>
  </si>
  <si>
    <t>9-17</t>
  </si>
  <si>
    <t>9-18</t>
  </si>
  <si>
    <t>S10</t>
  </si>
  <si>
    <t>Se+T</t>
  </si>
  <si>
    <t>Se+C+T</t>
  </si>
  <si>
    <t>SE+T+T</t>
  </si>
  <si>
    <t>10-13</t>
  </si>
  <si>
    <t>10-14</t>
  </si>
  <si>
    <t>10-15</t>
  </si>
  <si>
    <t>10-16</t>
  </si>
  <si>
    <t>10-17</t>
  </si>
  <si>
    <t>Se+Se+T</t>
  </si>
  <si>
    <t>S11</t>
  </si>
  <si>
    <t>Se+SI</t>
  </si>
  <si>
    <t>Se+E</t>
  </si>
  <si>
    <t>Se+SI+SI</t>
  </si>
  <si>
    <t>11-13</t>
  </si>
  <si>
    <t>11-14</t>
  </si>
  <si>
    <t>11-15</t>
  </si>
  <si>
    <t>11-16</t>
  </si>
  <si>
    <t>11-17</t>
  </si>
  <si>
    <t>SI+E+Se</t>
  </si>
  <si>
    <t>S12</t>
  </si>
  <si>
    <t>T+E+E</t>
  </si>
  <si>
    <t>12-13</t>
  </si>
  <si>
    <t>12-14</t>
  </si>
  <si>
    <t>Se+E+E</t>
  </si>
  <si>
    <t>12-15</t>
  </si>
  <si>
    <t>Se+T+T</t>
  </si>
  <si>
    <t>12-16</t>
  </si>
  <si>
    <t>T+E+T</t>
  </si>
  <si>
    <t>12-17</t>
  </si>
  <si>
    <t>Se+E+T</t>
  </si>
  <si>
    <t>SMALL INDUSTRY</t>
  </si>
  <si>
    <t>S13</t>
  </si>
  <si>
    <t>C+T</t>
  </si>
  <si>
    <t>T+SI</t>
  </si>
  <si>
    <t>C+T+C</t>
  </si>
  <si>
    <t>SI+C+SI</t>
  </si>
  <si>
    <t>13-13</t>
  </si>
  <si>
    <t>13-14</t>
  </si>
  <si>
    <t>13-15</t>
  </si>
  <si>
    <t>T+SI+SI</t>
  </si>
  <si>
    <t>13-16</t>
  </si>
  <si>
    <t>C+C+SI</t>
  </si>
  <si>
    <t>13-17</t>
  </si>
  <si>
    <t>C+T+SI</t>
  </si>
  <si>
    <t>S14</t>
  </si>
  <si>
    <t>SI+T</t>
  </si>
  <si>
    <t>SI+T+SI</t>
  </si>
  <si>
    <t>14-13</t>
  </si>
  <si>
    <t>14-14</t>
  </si>
  <si>
    <t>SI+T+T</t>
  </si>
  <si>
    <t>14-15</t>
  </si>
  <si>
    <t>14-16</t>
  </si>
  <si>
    <t>14-17</t>
  </si>
  <si>
    <t>14-18</t>
  </si>
  <si>
    <t>SI+CBD+E</t>
  </si>
  <si>
    <t>S15</t>
  </si>
  <si>
    <t>15-13</t>
  </si>
  <si>
    <t>15-14</t>
  </si>
  <si>
    <t>15-15</t>
  </si>
  <si>
    <t>15-16</t>
  </si>
  <si>
    <t>15-17</t>
  </si>
  <si>
    <t>15-18</t>
  </si>
  <si>
    <t>S16</t>
  </si>
  <si>
    <t>Se+E+Se</t>
  </si>
  <si>
    <t>16-13</t>
  </si>
  <si>
    <t>16-14</t>
  </si>
  <si>
    <t>16-15</t>
  </si>
  <si>
    <t>16-16</t>
  </si>
  <si>
    <t>SI+Se+Se</t>
  </si>
  <si>
    <t>16-17</t>
  </si>
  <si>
    <t>CENTRAL BUSINESS DISTRICT</t>
  </si>
  <si>
    <t>S17</t>
  </si>
  <si>
    <t>17-13</t>
  </si>
  <si>
    <t>17-14</t>
  </si>
  <si>
    <t>17-15</t>
  </si>
  <si>
    <t>17-16</t>
  </si>
  <si>
    <t>17-17</t>
  </si>
  <si>
    <t>S18</t>
  </si>
  <si>
    <t>18-13</t>
  </si>
  <si>
    <t>18-14</t>
  </si>
  <si>
    <t>18-15</t>
  </si>
  <si>
    <t>Se+SI+T</t>
  </si>
  <si>
    <t>18-16</t>
  </si>
  <si>
    <t>18-17</t>
  </si>
  <si>
    <t>S19</t>
  </si>
  <si>
    <t>E+C+E</t>
  </si>
  <si>
    <t>19-13</t>
  </si>
  <si>
    <t>19-14</t>
  </si>
  <si>
    <t>19-15</t>
  </si>
  <si>
    <t>19-16</t>
  </si>
  <si>
    <t>19-17</t>
  </si>
  <si>
    <t>S20</t>
  </si>
  <si>
    <t>20-13</t>
  </si>
  <si>
    <t>20-14</t>
  </si>
  <si>
    <t>20-15</t>
  </si>
  <si>
    <t>20-16</t>
  </si>
  <si>
    <t>20-17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</si>
</sst>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%"/>
    <numFmt numFmtId="165" formatCode="d\-m"/>
    <numFmt numFmtId="166" formatCode="m\-d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0" xfId="0" applyBorder="1"/>
    <xf numFmtId="0" fontId="0" fillId="0" borderId="0" xfId="0" applyBorder="1"/>
    <xf numFmtId="0" fontId="0" fillId="33" borderId="10" xfId="0" applyFill="1" applyBorder="1"/>
    <xf numFmtId="0" fontId="0" fillId="0" borderId="25" xfId="0" applyBorder="1"/>
    <xf numFmtId="0" fontId="16" fillId="0" borderId="32" xfId="0" applyFont="1" applyBorder="1"/>
    <xf numFmtId="0" fontId="0" fillId="37" borderId="24" xfId="0" applyFill="1" applyBorder="1"/>
    <xf numFmtId="0" fontId="0" fillId="37" borderId="10" xfId="0" applyFill="1" applyBorder="1"/>
    <xf numFmtId="0" fontId="18" fillId="0" borderId="24" xfId="0" applyFont="1" applyBorder="1"/>
    <xf numFmtId="0" fontId="18" fillId="0" borderId="10" xfId="0" applyFont="1" applyBorder="1"/>
    <xf numFmtId="0" fontId="18" fillId="37" borderId="24" xfId="0" applyFont="1" applyFill="1" applyBorder="1"/>
    <xf numFmtId="0" fontId="18" fillId="37" borderId="10" xfId="0" applyFont="1" applyFill="1" applyBorder="1"/>
    <xf numFmtId="0" fontId="0" fillId="37" borderId="0" xfId="0" applyFill="1" applyBorder="1"/>
    <xf numFmtId="0" fontId="0" fillId="0" borderId="0" xfId="0" applyFill="1" applyBorder="1"/>
    <xf numFmtId="0" fontId="18" fillId="38" borderId="24" xfId="0" applyFont="1" applyFill="1" applyBorder="1"/>
    <xf numFmtId="0" fontId="18" fillId="38" borderId="10" xfId="0" applyFont="1" applyFill="1" applyBorder="1"/>
    <xf numFmtId="0" fontId="0" fillId="38" borderId="0" xfId="0" applyFill="1" applyBorder="1"/>
    <xf numFmtId="0" fontId="18" fillId="39" borderId="24" xfId="0" applyFont="1" applyFill="1" applyBorder="1"/>
    <xf numFmtId="0" fontId="18" fillId="39" borderId="10" xfId="0" applyFont="1" applyFill="1" applyBorder="1"/>
    <xf numFmtId="0" fontId="0" fillId="39" borderId="0" xfId="0" applyFill="1" applyBorder="1"/>
    <xf numFmtId="0" fontId="0" fillId="40" borderId="0" xfId="0" applyFill="1" applyBorder="1"/>
    <xf numFmtId="0" fontId="20" fillId="0" borderId="0" xfId="0" applyFont="1"/>
    <xf numFmtId="0" fontId="0" fillId="0" borderId="33" xfId="0" applyBorder="1"/>
    <xf numFmtId="164" fontId="0" fillId="0" borderId="0" xfId="42" applyNumberFormat="1" applyFont="1"/>
    <xf numFmtId="0" fontId="0" fillId="0" borderId="0" xfId="42" applyNumberFormat="1" applyFont="1"/>
    <xf numFmtId="1" fontId="0" fillId="0" borderId="0" xfId="0" applyNumberFormat="1"/>
    <xf numFmtId="0" fontId="21" fillId="0" borderId="0" xfId="0" applyFont="1"/>
    <xf numFmtId="0" fontId="0" fillId="0" borderId="0" xfId="42" applyNumberFormat="1" applyFont="1" applyFill="1" applyBorder="1"/>
    <xf numFmtId="0" fontId="0" fillId="0" borderId="34" xfId="0" applyBorder="1"/>
    <xf numFmtId="1" fontId="0" fillId="0" borderId="34" xfId="0" applyNumberFormat="1" applyBorder="1"/>
    <xf numFmtId="1" fontId="0" fillId="0" borderId="0" xfId="0" applyNumberFormat="1" applyBorder="1"/>
    <xf numFmtId="164" fontId="0" fillId="0" borderId="0" xfId="42" applyNumberFormat="1" applyFont="1" applyBorder="1"/>
    <xf numFmtId="0" fontId="0" fillId="0" borderId="34" xfId="0" applyFill="1" applyBorder="1"/>
    <xf numFmtId="164" fontId="0" fillId="0" borderId="34" xfId="42" applyNumberFormat="1" applyFont="1" applyBorder="1"/>
    <xf numFmtId="0" fontId="0" fillId="0" borderId="35" xfId="0" applyBorder="1"/>
    <xf numFmtId="0" fontId="0" fillId="0" borderId="35" xfId="0" applyFill="1" applyBorder="1"/>
    <xf numFmtId="1" fontId="0" fillId="0" borderId="35" xfId="0" applyNumberFormat="1" applyBorder="1"/>
    <xf numFmtId="0" fontId="22" fillId="0" borderId="34" xfId="0" applyFont="1" applyBorder="1"/>
    <xf numFmtId="0" fontId="22" fillId="0" borderId="35" xfId="0" applyFont="1" applyBorder="1"/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3" fillId="0" borderId="0" xfId="42" applyNumberFormat="1" applyFont="1" applyFill="1" applyAlignment="1">
      <alignment horizontal="left" vertical="center"/>
    </xf>
    <xf numFmtId="0" fontId="0" fillId="0" borderId="34" xfId="0" applyBorder="1" applyAlignment="1"/>
    <xf numFmtId="0" fontId="23" fillId="0" borderId="35" xfId="42" applyNumberFormat="1" applyFont="1" applyBorder="1"/>
    <xf numFmtId="1" fontId="0" fillId="0" borderId="0" xfId="0" applyNumberFormat="1" applyAlignment="1">
      <alignment horizontal="right"/>
    </xf>
    <xf numFmtId="0" fontId="23" fillId="0" borderId="35" xfId="0" applyFont="1" applyBorder="1"/>
    <xf numFmtId="0" fontId="0" fillId="0" borderId="35" xfId="0" applyBorder="1" applyAlignment="1">
      <alignment horizontal="left"/>
    </xf>
    <xf numFmtId="0" fontId="0" fillId="0" borderId="0" xfId="0" applyAlignment="1"/>
    <xf numFmtId="0" fontId="23" fillId="0" borderId="35" xfId="0" applyFont="1" applyFill="1" applyBorder="1" applyAlignment="1">
      <alignment horizontal="left" vertical="center"/>
    </xf>
    <xf numFmtId="9" fontId="0" fillId="0" borderId="35" xfId="42" applyFont="1" applyBorder="1"/>
    <xf numFmtId="164" fontId="0" fillId="0" borderId="35" xfId="42" applyNumberFormat="1" applyFont="1" applyBorder="1"/>
    <xf numFmtId="164" fontId="0" fillId="0" borderId="35" xfId="43" applyNumberFormat="1" applyFont="1" applyBorder="1"/>
    <xf numFmtId="164" fontId="0" fillId="0" borderId="35" xfId="42" applyNumberFormat="1" applyFont="1" applyBorder="1" applyAlignment="1">
      <alignment horizontal="right" indent="1"/>
    </xf>
    <xf numFmtId="164" fontId="0" fillId="0" borderId="35" xfId="42" applyNumberFormat="1" applyFont="1" applyBorder="1" applyAlignment="1">
      <alignment horizontal="right"/>
    </xf>
    <xf numFmtId="0" fontId="23" fillId="0" borderId="0" xfId="42" applyNumberFormat="1" applyFont="1" applyFill="1" applyBorder="1" applyAlignment="1">
      <alignment horizontal="left" vertical="center"/>
    </xf>
    <xf numFmtId="0" fontId="23" fillId="0" borderId="0" xfId="0" applyFont="1" applyFill="1" applyBorder="1"/>
    <xf numFmtId="0" fontId="23" fillId="0" borderId="0" xfId="42" applyNumberFormat="1" applyFont="1" applyFill="1" applyBorder="1"/>
    <xf numFmtId="164" fontId="0" fillId="0" borderId="0" xfId="42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42" applyNumberFormat="1" applyFont="1" applyFill="1" applyBorder="1" applyAlignment="1">
      <alignment horizontal="right" indent="1"/>
    </xf>
    <xf numFmtId="164" fontId="0" fillId="0" borderId="0" xfId="42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2" fillId="0" borderId="0" xfId="0" applyFont="1" applyFill="1" applyBorder="1"/>
    <xf numFmtId="9" fontId="0" fillId="0" borderId="0" xfId="42" applyFont="1" applyFill="1" applyBorder="1"/>
    <xf numFmtId="164" fontId="0" fillId="0" borderId="0" xfId="43" applyNumberFormat="1" applyFont="1" applyFill="1" applyBorder="1"/>
    <xf numFmtId="0" fontId="0" fillId="0" borderId="0" xfId="0" applyFill="1" applyBorder="1" applyAlignment="1"/>
    <xf numFmtId="0" fontId="16" fillId="0" borderId="29" xfId="0" applyFont="1" applyFill="1" applyBorder="1"/>
    <xf numFmtId="0" fontId="0" fillId="0" borderId="14" xfId="0" applyFill="1" applyBorder="1"/>
    <xf numFmtId="0" fontId="0" fillId="0" borderId="18" xfId="0" applyFill="1" applyBorder="1"/>
    <xf numFmtId="0" fontId="0" fillId="0" borderId="20" xfId="0" applyFill="1" applyBorder="1"/>
    <xf numFmtId="0" fontId="0" fillId="0" borderId="19" xfId="0" applyFill="1" applyBorder="1"/>
    <xf numFmtId="0" fontId="0" fillId="0" borderId="16" xfId="0" applyFill="1" applyBorder="1"/>
    <xf numFmtId="0" fontId="0" fillId="0" borderId="11" xfId="0" applyFill="1" applyBorder="1"/>
    <xf numFmtId="0" fontId="0" fillId="0" borderId="0" xfId="0" applyFill="1"/>
    <xf numFmtId="0" fontId="0" fillId="0" borderId="10" xfId="0" applyFill="1" applyBorder="1"/>
    <xf numFmtId="0" fontId="16" fillId="0" borderId="30" xfId="0" applyFont="1" applyFill="1" applyBorder="1"/>
    <xf numFmtId="0" fontId="0" fillId="0" borderId="17" xfId="0" applyFill="1" applyBorder="1"/>
    <xf numFmtId="0" fontId="0" fillId="0" borderId="12" xfId="0" applyFill="1" applyBorder="1"/>
    <xf numFmtId="0" fontId="16" fillId="0" borderId="31" xfId="0" applyFont="1" applyFill="1" applyBorder="1"/>
    <xf numFmtId="0" fontId="0" fillId="0" borderId="24" xfId="0" applyFill="1" applyBorder="1"/>
    <xf numFmtId="0" fontId="18" fillId="0" borderId="24" xfId="0" applyFont="1" applyFill="1" applyBorder="1"/>
    <xf numFmtId="0" fontId="18" fillId="0" borderId="10" xfId="0" applyFont="1" applyFill="1" applyBorder="1"/>
    <xf numFmtId="0" fontId="18" fillId="0" borderId="0" xfId="0" applyFont="1" applyFill="1" applyBorder="1"/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11" xfId="0" applyFont="1" applyFill="1" applyBorder="1"/>
    <xf numFmtId="0" fontId="16" fillId="0" borderId="12" xfId="0" applyFont="1" applyFill="1" applyBorder="1"/>
    <xf numFmtId="0" fontId="16" fillId="0" borderId="36" xfId="0" applyFont="1" applyFill="1" applyBorder="1"/>
    <xf numFmtId="0" fontId="0" fillId="0" borderId="33" xfId="0" applyFill="1" applyBorder="1"/>
    <xf numFmtId="0" fontId="16" fillId="0" borderId="13" xfId="0" applyFont="1" applyBorder="1"/>
    <xf numFmtId="0" fontId="0" fillId="0" borderId="36" xfId="0" applyFill="1" applyBorder="1"/>
    <xf numFmtId="0" fontId="0" fillId="0" borderId="37" xfId="0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textRotation="90"/>
    </xf>
    <xf numFmtId="0" fontId="0" fillId="0" borderId="22" xfId="0" applyFill="1" applyBorder="1" applyAlignment="1">
      <alignment horizontal="center" vertical="center" textRotation="90"/>
    </xf>
    <xf numFmtId="0" fontId="0" fillId="0" borderId="23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5" xfId="0" applyFill="1" applyBorder="1" applyAlignment="1">
      <alignment horizontal="center" vertical="center" textRotation="90"/>
    </xf>
    <xf numFmtId="0" fontId="19" fillId="0" borderId="10" xfId="0" applyFont="1" applyBorder="1" applyAlignment="1">
      <alignment horizontal="center"/>
    </xf>
    <xf numFmtId="0" fontId="0" fillId="0" borderId="26" xfId="0" applyFill="1" applyBorder="1" applyAlignment="1">
      <alignment horizontal="center" vertical="center" textRotation="90"/>
    </xf>
    <xf numFmtId="0" fontId="0" fillId="0" borderId="27" xfId="0" applyFill="1" applyBorder="1" applyAlignment="1">
      <alignment horizontal="center" vertical="center" textRotation="90"/>
    </xf>
    <xf numFmtId="0" fontId="0" fillId="0" borderId="28" xfId="0" applyFill="1" applyBorder="1" applyAlignment="1">
      <alignment horizontal="center" vertical="center" textRotation="90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20" fillId="0" borderId="38" xfId="0" applyFont="1" applyBorder="1"/>
    <xf numFmtId="0" fontId="24" fillId="0" borderId="39" xfId="0" applyFont="1" applyBorder="1" applyAlignment="1">
      <alignment horizontal="center" vertical="center" textRotation="90"/>
    </xf>
    <xf numFmtId="0" fontId="20" fillId="0" borderId="39" xfId="0" applyFont="1" applyBorder="1" applyAlignment="1">
      <alignment horizontal="center" vertical="center"/>
    </xf>
    <xf numFmtId="165" fontId="20" fillId="0" borderId="38" xfId="0" applyNumberFormat="1" applyFont="1" applyBorder="1" applyAlignment="1">
      <alignment horizontal="center"/>
    </xf>
    <xf numFmtId="0" fontId="20" fillId="0" borderId="40" xfId="0" applyFont="1" applyBorder="1"/>
    <xf numFmtId="0" fontId="25" fillId="0" borderId="41" xfId="0" applyFont="1" applyBorder="1"/>
    <xf numFmtId="0" fontId="26" fillId="0" borderId="0" xfId="0" applyFont="1"/>
    <xf numFmtId="0" fontId="19" fillId="0" borderId="0" xfId="0" applyFont="1"/>
    <xf numFmtId="0" fontId="20" fillId="0" borderId="38" xfId="0" applyFont="1" applyBorder="1" applyAlignment="1">
      <alignment horizontal="center"/>
    </xf>
    <xf numFmtId="0" fontId="25" fillId="0" borderId="42" xfId="0" applyFont="1" applyBorder="1"/>
    <xf numFmtId="166" fontId="20" fillId="0" borderId="38" xfId="0" applyNumberFormat="1" applyFont="1" applyBorder="1" applyAlignment="1">
      <alignment horizontal="center"/>
    </xf>
    <xf numFmtId="0" fontId="20" fillId="0" borderId="39" xfId="0" applyFont="1" applyBorder="1" applyAlignment="1">
      <alignment horizontal="center" vertical="center" textRotation="90"/>
    </xf>
    <xf numFmtId="0" fontId="25" fillId="0" borderId="38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837"/>
  <sheetViews>
    <sheetView tabSelected="1" zoomScale="80" zoomScaleNormal="80" workbookViewId="0">
      <selection activeCell="I171" sqref="I171"/>
    </sheetView>
  </sheetViews>
  <sheetFormatPr baseColWidth="10" defaultRowHeight="16" x14ac:dyDescent="0.2"/>
  <cols>
    <col min="1" max="1" width="21.1640625" style="74" customWidth="1"/>
    <col min="2" max="2" width="14.1640625" style="74" customWidth="1"/>
    <col min="3" max="3" width="11.83203125" style="74" customWidth="1"/>
    <col min="4" max="4" width="10.83203125" style="74"/>
    <col min="7" max="7" width="15.5" customWidth="1"/>
    <col min="14" max="14" width="15.33203125" style="74" customWidth="1"/>
    <col min="15" max="15" width="14.1640625" style="74" customWidth="1"/>
    <col min="16" max="16" width="14.6640625" style="74" customWidth="1"/>
    <col min="17" max="17" width="10.83203125" style="74"/>
    <col min="30" max="30" width="7.5" customWidth="1"/>
    <col min="31" max="31" width="15.1640625" customWidth="1"/>
    <col min="32" max="32" width="12.6640625" customWidth="1"/>
    <col min="33" max="33" width="13.33203125" customWidth="1"/>
    <col min="34" max="34" width="12.1640625" customWidth="1"/>
    <col min="35" max="35" width="13" customWidth="1"/>
    <col min="36" max="36" width="13.1640625" customWidth="1"/>
    <col min="37" max="37" width="12.83203125" customWidth="1"/>
    <col min="40" max="40" width="10.1640625" customWidth="1"/>
    <col min="41" max="41" width="7" customWidth="1"/>
  </cols>
  <sheetData>
    <row r="1" spans="1:41" ht="17" thickBot="1" x14ac:dyDescent="0.25">
      <c r="A1" s="86" t="s">
        <v>98</v>
      </c>
      <c r="B1" s="87" t="s">
        <v>99</v>
      </c>
      <c r="C1" s="87" t="s">
        <v>0</v>
      </c>
      <c r="D1" s="88" t="s">
        <v>1</v>
      </c>
      <c r="E1" s="90" t="s">
        <v>2</v>
      </c>
      <c r="G1" s="1" t="s">
        <v>3</v>
      </c>
      <c r="H1" s="1" t="s">
        <v>4</v>
      </c>
      <c r="I1" s="1" t="s">
        <v>5</v>
      </c>
      <c r="J1" s="12" t="s">
        <v>57</v>
      </c>
      <c r="K1" s="20" t="s">
        <v>58</v>
      </c>
      <c r="L1" s="13"/>
      <c r="M1" s="13"/>
      <c r="N1" s="67" t="s">
        <v>98</v>
      </c>
      <c r="O1" s="76" t="s">
        <v>99</v>
      </c>
      <c r="P1" s="76" t="s">
        <v>0</v>
      </c>
      <c r="Q1" s="79" t="s">
        <v>1</v>
      </c>
      <c r="R1" s="5" t="s">
        <v>2</v>
      </c>
      <c r="X1" s="26" t="s">
        <v>9</v>
      </c>
      <c r="Y1" s="26" t="s">
        <v>71</v>
      </c>
      <c r="Z1" s="26" t="s">
        <v>72</v>
      </c>
      <c r="AA1" s="26" t="s">
        <v>73</v>
      </c>
      <c r="AB1" s="26" t="s">
        <v>74</v>
      </c>
    </row>
    <row r="2" spans="1:41" x14ac:dyDescent="0.2">
      <c r="A2" s="73">
        <v>79</v>
      </c>
      <c r="B2" s="78">
        <v>21</v>
      </c>
      <c r="C2" s="78">
        <v>2</v>
      </c>
      <c r="D2" s="91">
        <v>12</v>
      </c>
      <c r="E2" s="106" t="s">
        <v>45</v>
      </c>
      <c r="F2" t="s">
        <v>66</v>
      </c>
      <c r="G2" s="3" t="s">
        <v>6</v>
      </c>
      <c r="H2" s="1">
        <v>4</v>
      </c>
      <c r="I2" s="1">
        <v>15</v>
      </c>
      <c r="J2">
        <v>4</v>
      </c>
      <c r="K2">
        <v>17</v>
      </c>
      <c r="N2" s="73">
        <v>72</v>
      </c>
      <c r="O2" s="78">
        <v>21</v>
      </c>
      <c r="P2" s="78" t="s">
        <v>7</v>
      </c>
      <c r="Q2" s="78">
        <v>1</v>
      </c>
      <c r="R2" s="100" t="s">
        <v>56</v>
      </c>
      <c r="S2" t="s">
        <v>66</v>
      </c>
      <c r="T2" s="21"/>
      <c r="U2" s="21"/>
      <c r="V2" s="21"/>
      <c r="W2" s="21"/>
      <c r="X2" s="26">
        <v>0</v>
      </c>
      <c r="Y2" s="26">
        <v>1</v>
      </c>
      <c r="Z2" s="26">
        <v>2</v>
      </c>
      <c r="AA2" s="26">
        <v>3</v>
      </c>
      <c r="AB2" s="26">
        <v>4</v>
      </c>
      <c r="AD2" s="2"/>
      <c r="AE2" s="2"/>
      <c r="AF2" s="22"/>
    </row>
    <row r="3" spans="1:41" x14ac:dyDescent="0.2">
      <c r="A3" s="68">
        <v>118</v>
      </c>
      <c r="B3" s="13">
        <v>5</v>
      </c>
      <c r="C3" s="13">
        <v>0</v>
      </c>
      <c r="D3" s="89">
        <v>12</v>
      </c>
      <c r="E3" s="107"/>
      <c r="F3" t="s">
        <v>68</v>
      </c>
      <c r="G3" s="109" t="s">
        <v>8</v>
      </c>
      <c r="H3" s="1">
        <v>12</v>
      </c>
      <c r="I3" s="1">
        <v>26</v>
      </c>
      <c r="J3">
        <v>15</v>
      </c>
      <c r="K3">
        <v>34</v>
      </c>
      <c r="N3" s="68">
        <v>76</v>
      </c>
      <c r="O3" s="13">
        <v>21</v>
      </c>
      <c r="P3" s="13" t="s">
        <v>7</v>
      </c>
      <c r="Q3" s="13">
        <v>1</v>
      </c>
      <c r="R3" s="101"/>
      <c r="S3" t="s">
        <v>66</v>
      </c>
      <c r="T3" s="21"/>
      <c r="U3" s="21"/>
      <c r="V3" s="21"/>
      <c r="W3" s="21"/>
      <c r="AD3" s="2"/>
      <c r="AE3" s="2"/>
      <c r="AF3" s="2"/>
      <c r="AG3" s="24"/>
      <c r="AH3" s="13"/>
      <c r="AI3" s="13"/>
      <c r="AJ3" s="13"/>
      <c r="AK3" s="13"/>
      <c r="AL3" s="27"/>
    </row>
    <row r="4" spans="1:41" x14ac:dyDescent="0.2">
      <c r="A4" s="68">
        <v>123</v>
      </c>
      <c r="B4" s="13">
        <v>20</v>
      </c>
      <c r="C4" s="13">
        <v>0</v>
      </c>
      <c r="D4" s="89">
        <v>12</v>
      </c>
      <c r="E4" s="107"/>
      <c r="F4" t="s">
        <v>66</v>
      </c>
      <c r="G4" s="110"/>
      <c r="H4" s="1">
        <v>11</v>
      </c>
      <c r="I4" s="1">
        <v>26</v>
      </c>
      <c r="J4">
        <v>12</v>
      </c>
      <c r="K4">
        <v>28</v>
      </c>
      <c r="N4" s="68">
        <v>79</v>
      </c>
      <c r="O4" s="13">
        <v>21</v>
      </c>
      <c r="P4" s="13" t="s">
        <v>7</v>
      </c>
      <c r="Q4" s="13">
        <v>1</v>
      </c>
      <c r="R4" s="101"/>
      <c r="S4" t="s">
        <v>66</v>
      </c>
      <c r="T4" s="21"/>
      <c r="U4" s="21"/>
      <c r="V4" s="21"/>
      <c r="W4" s="21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13"/>
    </row>
    <row r="5" spans="1:41" x14ac:dyDescent="0.2">
      <c r="A5" s="68">
        <v>123</v>
      </c>
      <c r="B5" s="13">
        <v>20</v>
      </c>
      <c r="C5" s="13">
        <v>0</v>
      </c>
      <c r="D5" s="89">
        <v>12</v>
      </c>
      <c r="E5" s="107"/>
      <c r="F5" t="s">
        <v>66</v>
      </c>
      <c r="G5" s="110"/>
      <c r="H5" s="1">
        <v>8</v>
      </c>
      <c r="I5" s="1">
        <v>26</v>
      </c>
      <c r="J5">
        <v>9</v>
      </c>
      <c r="K5">
        <v>30</v>
      </c>
      <c r="N5" s="68">
        <v>99</v>
      </c>
      <c r="O5" s="13">
        <v>21</v>
      </c>
      <c r="P5" s="13" t="s">
        <v>7</v>
      </c>
      <c r="Q5" s="13">
        <v>1</v>
      </c>
      <c r="R5" s="101"/>
      <c r="S5" t="s">
        <v>66</v>
      </c>
      <c r="T5" s="21"/>
      <c r="U5" s="21"/>
      <c r="V5" s="21"/>
      <c r="W5" s="21"/>
      <c r="AD5" s="13"/>
      <c r="AE5" s="13"/>
      <c r="AF5" s="13"/>
      <c r="AG5" s="13"/>
      <c r="AH5" s="13"/>
      <c r="AI5" s="13"/>
      <c r="AJ5" s="13"/>
      <c r="AK5" s="13"/>
      <c r="AL5" s="93"/>
      <c r="AM5" s="93"/>
      <c r="AN5" s="93"/>
      <c r="AO5" s="13"/>
    </row>
    <row r="6" spans="1:41" x14ac:dyDescent="0.2">
      <c r="A6" s="68">
        <v>124</v>
      </c>
      <c r="B6" s="13">
        <v>20</v>
      </c>
      <c r="C6" s="13">
        <v>0</v>
      </c>
      <c r="D6" s="89">
        <v>12</v>
      </c>
      <c r="E6" s="107"/>
      <c r="F6" t="s">
        <v>66</v>
      </c>
      <c r="G6" s="110"/>
      <c r="H6" s="1">
        <v>5</v>
      </c>
      <c r="I6" s="1">
        <v>26</v>
      </c>
      <c r="J6">
        <v>18</v>
      </c>
      <c r="K6">
        <v>34</v>
      </c>
      <c r="N6" s="68">
        <v>109</v>
      </c>
      <c r="O6" s="13">
        <v>5</v>
      </c>
      <c r="P6" s="13" t="s">
        <v>9</v>
      </c>
      <c r="Q6" s="13">
        <v>1</v>
      </c>
      <c r="R6" s="101"/>
      <c r="S6" t="s">
        <v>68</v>
      </c>
      <c r="T6" s="21"/>
      <c r="U6" s="21"/>
      <c r="V6" s="21"/>
      <c r="W6" s="21"/>
      <c r="AD6" s="55"/>
      <c r="AE6" s="55"/>
      <c r="AF6" s="39"/>
      <c r="AG6" s="39"/>
      <c r="AH6" s="39"/>
      <c r="AI6" s="39"/>
      <c r="AJ6" s="39"/>
      <c r="AK6" s="39"/>
      <c r="AL6" s="54"/>
      <c r="AM6" s="39"/>
      <c r="AN6" s="56"/>
      <c r="AO6" s="39"/>
    </row>
    <row r="7" spans="1:41" x14ac:dyDescent="0.2">
      <c r="A7" s="68">
        <v>124</v>
      </c>
      <c r="B7" s="13">
        <v>20</v>
      </c>
      <c r="C7" s="13">
        <v>0</v>
      </c>
      <c r="D7" s="89">
        <v>12</v>
      </c>
      <c r="E7" s="107"/>
      <c r="F7" t="s">
        <v>66</v>
      </c>
      <c r="G7" s="110"/>
      <c r="H7" s="1">
        <v>1</v>
      </c>
      <c r="I7" s="1">
        <v>26</v>
      </c>
      <c r="J7">
        <v>10</v>
      </c>
      <c r="K7">
        <v>31</v>
      </c>
      <c r="N7" s="68">
        <v>407</v>
      </c>
      <c r="O7" s="13">
        <v>21</v>
      </c>
      <c r="P7" s="13" t="s">
        <v>7</v>
      </c>
      <c r="Q7" s="13">
        <v>1</v>
      </c>
      <c r="R7" s="101"/>
      <c r="S7" t="s">
        <v>66</v>
      </c>
      <c r="T7" s="21"/>
      <c r="U7" s="21"/>
      <c r="V7" s="21"/>
      <c r="W7" s="21"/>
      <c r="AD7" s="13"/>
      <c r="AE7" s="13"/>
      <c r="AF7" s="13"/>
      <c r="AG7" s="13"/>
      <c r="AH7" s="13"/>
      <c r="AI7" s="13"/>
      <c r="AJ7" s="13"/>
      <c r="AK7" s="13"/>
      <c r="AL7" s="13"/>
      <c r="AM7" s="57"/>
      <c r="AN7" s="58"/>
      <c r="AO7" s="59"/>
    </row>
    <row r="8" spans="1:41" x14ac:dyDescent="0.2">
      <c r="A8" s="68">
        <v>128</v>
      </c>
      <c r="B8" s="13">
        <v>20</v>
      </c>
      <c r="C8" s="13">
        <v>0</v>
      </c>
      <c r="D8" s="89">
        <v>12</v>
      </c>
      <c r="E8" s="107"/>
      <c r="F8" t="s">
        <v>66</v>
      </c>
      <c r="G8" s="111"/>
      <c r="H8" s="1">
        <v>2</v>
      </c>
      <c r="I8" s="1">
        <v>26</v>
      </c>
      <c r="J8">
        <v>11</v>
      </c>
      <c r="K8">
        <v>29</v>
      </c>
      <c r="N8" s="68">
        <v>423</v>
      </c>
      <c r="O8" s="13">
        <v>21</v>
      </c>
      <c r="P8" s="13" t="s">
        <v>9</v>
      </c>
      <c r="Q8" s="13">
        <v>1</v>
      </c>
      <c r="R8" s="101"/>
      <c r="S8" t="s">
        <v>66</v>
      </c>
      <c r="T8" s="21"/>
      <c r="U8" s="21"/>
      <c r="V8" s="21"/>
      <c r="W8" s="21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58"/>
      <c r="AO8" s="13"/>
    </row>
    <row r="9" spans="1:41" x14ac:dyDescent="0.2">
      <c r="A9" s="68">
        <v>128</v>
      </c>
      <c r="B9" s="13">
        <v>20</v>
      </c>
      <c r="C9" s="13">
        <v>0</v>
      </c>
      <c r="D9" s="89">
        <v>12</v>
      </c>
      <c r="E9" s="107"/>
      <c r="F9" t="s">
        <v>66</v>
      </c>
      <c r="G9" s="112" t="s">
        <v>10</v>
      </c>
      <c r="H9" s="1">
        <v>10</v>
      </c>
      <c r="I9" s="1">
        <v>26</v>
      </c>
      <c r="J9">
        <v>7</v>
      </c>
      <c r="K9">
        <v>30</v>
      </c>
      <c r="N9" s="68">
        <v>448</v>
      </c>
      <c r="O9" s="13">
        <v>21</v>
      </c>
      <c r="P9" s="13" t="s">
        <v>9</v>
      </c>
      <c r="Q9" s="13">
        <v>1</v>
      </c>
      <c r="R9" s="101"/>
      <c r="S9" t="s">
        <v>66</v>
      </c>
      <c r="T9" s="21"/>
      <c r="U9" s="21"/>
      <c r="V9" s="21"/>
      <c r="W9" s="21"/>
      <c r="AD9" s="13"/>
      <c r="AE9" s="13"/>
      <c r="AF9" s="13"/>
      <c r="AG9" s="13"/>
      <c r="AH9" s="13"/>
      <c r="AI9" s="13"/>
      <c r="AJ9" s="13"/>
      <c r="AK9" s="13"/>
      <c r="AL9" s="13"/>
      <c r="AM9" s="57"/>
      <c r="AN9" s="58"/>
      <c r="AO9" s="58"/>
    </row>
    <row r="10" spans="1:41" x14ac:dyDescent="0.2">
      <c r="A10" s="68">
        <v>133</v>
      </c>
      <c r="B10" s="13">
        <v>20</v>
      </c>
      <c r="C10" s="13">
        <v>0</v>
      </c>
      <c r="D10" s="89">
        <v>12</v>
      </c>
      <c r="E10" s="107"/>
      <c r="F10" t="s">
        <v>66</v>
      </c>
      <c r="G10" s="113"/>
      <c r="H10" s="1">
        <v>7</v>
      </c>
      <c r="I10" s="1">
        <v>26</v>
      </c>
      <c r="J10">
        <v>8</v>
      </c>
      <c r="K10">
        <v>34</v>
      </c>
      <c r="N10" s="68">
        <v>466</v>
      </c>
      <c r="O10" s="13">
        <v>21</v>
      </c>
      <c r="P10" s="13" t="s">
        <v>9</v>
      </c>
      <c r="Q10" s="13">
        <v>1</v>
      </c>
      <c r="R10" s="101"/>
      <c r="S10" t="s">
        <v>66</v>
      </c>
      <c r="T10" s="21"/>
      <c r="U10" s="21"/>
      <c r="V10" s="21"/>
      <c r="W10" s="21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58"/>
      <c r="AO10" s="58"/>
    </row>
    <row r="11" spans="1:41" x14ac:dyDescent="0.2">
      <c r="A11" s="68">
        <v>133</v>
      </c>
      <c r="B11" s="13">
        <v>20</v>
      </c>
      <c r="C11" s="13">
        <v>0</v>
      </c>
      <c r="D11" s="89">
        <v>12</v>
      </c>
      <c r="E11" s="107"/>
      <c r="F11" t="s">
        <v>66</v>
      </c>
      <c r="G11" s="114"/>
      <c r="H11" s="1">
        <v>6</v>
      </c>
      <c r="I11" s="1">
        <v>26</v>
      </c>
      <c r="J11">
        <v>5</v>
      </c>
      <c r="K11">
        <v>36</v>
      </c>
      <c r="N11" s="68">
        <v>496</v>
      </c>
      <c r="O11" s="13">
        <v>21</v>
      </c>
      <c r="P11" s="13" t="s">
        <v>7</v>
      </c>
      <c r="Q11" s="13">
        <v>1</v>
      </c>
      <c r="R11" s="101"/>
      <c r="S11" t="s">
        <v>66</v>
      </c>
      <c r="T11" s="21"/>
      <c r="U11" s="21"/>
      <c r="V11" s="21"/>
      <c r="W11" s="21"/>
      <c r="AD11" s="13"/>
      <c r="AE11" s="13"/>
      <c r="AF11" s="13"/>
      <c r="AG11" s="13"/>
      <c r="AH11" s="13"/>
      <c r="AI11" s="13"/>
      <c r="AJ11" s="13"/>
      <c r="AK11" s="13"/>
      <c r="AL11" s="13"/>
      <c r="AM11" s="57"/>
      <c r="AN11" s="58"/>
      <c r="AO11" s="58"/>
    </row>
    <row r="12" spans="1:41" x14ac:dyDescent="0.2">
      <c r="A12" s="68">
        <v>141</v>
      </c>
      <c r="B12" s="13">
        <v>20</v>
      </c>
      <c r="C12" s="13">
        <v>0</v>
      </c>
      <c r="D12" s="89">
        <v>12</v>
      </c>
      <c r="E12" s="107"/>
      <c r="F12" t="s">
        <v>66</v>
      </c>
      <c r="G12" s="115" t="s">
        <v>11</v>
      </c>
      <c r="H12" s="1">
        <v>9</v>
      </c>
      <c r="I12" s="1">
        <v>26</v>
      </c>
      <c r="J12">
        <v>8</v>
      </c>
      <c r="K12">
        <v>30</v>
      </c>
      <c r="N12" s="68">
        <v>6</v>
      </c>
      <c r="O12" s="13">
        <v>20</v>
      </c>
      <c r="P12" s="13" t="s">
        <v>12</v>
      </c>
      <c r="Q12" s="13">
        <v>1</v>
      </c>
      <c r="R12" s="101"/>
      <c r="S12" t="s">
        <v>66</v>
      </c>
      <c r="T12" s="21"/>
      <c r="U12" s="21"/>
      <c r="V12" s="21"/>
      <c r="W12" s="21"/>
      <c r="X12" s="6" t="s">
        <v>17</v>
      </c>
      <c r="Y12" s="7" t="s">
        <v>18</v>
      </c>
      <c r="Z12" s="98" t="s">
        <v>19</v>
      </c>
      <c r="AA12" s="98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58"/>
      <c r="AO12" s="58"/>
    </row>
    <row r="13" spans="1:41" x14ac:dyDescent="0.2">
      <c r="A13" s="68">
        <v>141</v>
      </c>
      <c r="B13" s="13">
        <v>20</v>
      </c>
      <c r="C13" s="13">
        <v>1</v>
      </c>
      <c r="D13" s="89">
        <v>12</v>
      </c>
      <c r="E13" s="107"/>
      <c r="F13" t="s">
        <v>66</v>
      </c>
      <c r="G13" s="116"/>
      <c r="H13" s="1">
        <v>3</v>
      </c>
      <c r="I13" s="1">
        <v>26</v>
      </c>
      <c r="J13">
        <v>4</v>
      </c>
      <c r="K13">
        <v>37</v>
      </c>
      <c r="N13" s="68">
        <v>6</v>
      </c>
      <c r="O13" s="13">
        <v>20</v>
      </c>
      <c r="P13" s="13" t="s">
        <v>9</v>
      </c>
      <c r="Q13" s="13">
        <v>1</v>
      </c>
      <c r="R13" s="101"/>
      <c r="S13" t="s">
        <v>66</v>
      </c>
      <c r="T13" s="21"/>
      <c r="U13" s="21"/>
      <c r="V13" s="21"/>
      <c r="W13" s="21"/>
      <c r="X13" s="8">
        <v>1</v>
      </c>
      <c r="Y13" s="9">
        <v>20</v>
      </c>
      <c r="Z13" s="105" t="s">
        <v>20</v>
      </c>
      <c r="AA13" s="105"/>
      <c r="AD13" s="13"/>
      <c r="AE13" s="13"/>
      <c r="AF13" s="13"/>
      <c r="AG13" s="13"/>
      <c r="AH13" s="13"/>
      <c r="AI13" s="13"/>
      <c r="AJ13" s="13"/>
      <c r="AK13" s="13"/>
      <c r="AL13" s="13"/>
      <c r="AM13" s="57"/>
      <c r="AN13" s="58"/>
      <c r="AO13" s="58"/>
    </row>
    <row r="14" spans="1:41" x14ac:dyDescent="0.2">
      <c r="A14" s="68">
        <v>180</v>
      </c>
      <c r="B14" s="13">
        <v>16</v>
      </c>
      <c r="C14" s="13">
        <v>1</v>
      </c>
      <c r="D14" s="89">
        <v>12</v>
      </c>
      <c r="E14" s="107"/>
      <c r="F14" t="s">
        <v>68</v>
      </c>
      <c r="G14" s="1" t="s">
        <v>13</v>
      </c>
      <c r="H14" s="1">
        <v>12</v>
      </c>
      <c r="I14" s="1">
        <v>301</v>
      </c>
      <c r="N14" s="68">
        <v>132</v>
      </c>
      <c r="O14" s="13">
        <v>20</v>
      </c>
      <c r="P14" s="13" t="s">
        <v>9</v>
      </c>
      <c r="Q14" s="13">
        <v>1</v>
      </c>
      <c r="R14" s="101"/>
      <c r="S14" t="s">
        <v>66</v>
      </c>
      <c r="T14" s="21"/>
      <c r="U14" s="21"/>
      <c r="V14" s="21"/>
      <c r="W14" s="21"/>
      <c r="X14" s="8">
        <v>2</v>
      </c>
      <c r="Y14" s="9">
        <v>21</v>
      </c>
      <c r="Z14" s="105" t="s">
        <v>21</v>
      </c>
      <c r="AA14" s="105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58"/>
      <c r="AO14" s="58"/>
    </row>
    <row r="15" spans="1:41" x14ac:dyDescent="0.2">
      <c r="A15" s="68">
        <v>180</v>
      </c>
      <c r="B15" s="13">
        <v>16</v>
      </c>
      <c r="C15" s="13">
        <v>3</v>
      </c>
      <c r="D15" s="89">
        <v>12</v>
      </c>
      <c r="E15" s="107"/>
      <c r="F15" t="s">
        <v>67</v>
      </c>
      <c r="N15" s="68">
        <v>132</v>
      </c>
      <c r="O15" s="13">
        <v>20</v>
      </c>
      <c r="P15" s="13" t="s">
        <v>9</v>
      </c>
      <c r="Q15" s="13">
        <v>1</v>
      </c>
      <c r="R15" s="101"/>
      <c r="S15" t="s">
        <v>66</v>
      </c>
      <c r="T15" s="21"/>
      <c r="U15" s="21"/>
      <c r="V15" s="21"/>
      <c r="W15" s="21"/>
      <c r="X15" s="17">
        <v>3</v>
      </c>
      <c r="Y15" s="18">
        <v>5</v>
      </c>
      <c r="Z15" s="97" t="s">
        <v>22</v>
      </c>
      <c r="AA15" s="97"/>
      <c r="AD15" s="13"/>
      <c r="AE15" s="13"/>
      <c r="AF15" s="13"/>
      <c r="AG15" s="13"/>
      <c r="AH15" s="13"/>
      <c r="AI15" s="13"/>
      <c r="AJ15" s="13"/>
      <c r="AK15" s="13"/>
      <c r="AL15" s="13"/>
      <c r="AM15" s="57"/>
      <c r="AN15" s="58"/>
      <c r="AO15" s="58"/>
    </row>
    <row r="16" spans="1:41" x14ac:dyDescent="0.2">
      <c r="A16" s="68">
        <v>180</v>
      </c>
      <c r="B16" s="13">
        <v>16</v>
      </c>
      <c r="C16" s="13">
        <v>1</v>
      </c>
      <c r="D16" s="89">
        <v>12</v>
      </c>
      <c r="E16" s="107"/>
      <c r="F16" t="s">
        <v>69</v>
      </c>
      <c r="N16" s="68">
        <v>133</v>
      </c>
      <c r="O16" s="13">
        <v>20</v>
      </c>
      <c r="P16" s="13" t="s">
        <v>9</v>
      </c>
      <c r="Q16" s="13">
        <v>1</v>
      </c>
      <c r="R16" s="101"/>
      <c r="S16" t="s">
        <v>66</v>
      </c>
      <c r="T16" s="21"/>
      <c r="U16" s="21"/>
      <c r="V16" s="21"/>
      <c r="W16" s="21"/>
      <c r="X16" s="8">
        <v>4</v>
      </c>
      <c r="Y16" s="9">
        <v>21</v>
      </c>
      <c r="Z16" s="105" t="s">
        <v>23</v>
      </c>
      <c r="AA16" s="105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58"/>
      <c r="AO16" s="58"/>
    </row>
    <row r="17" spans="1:41" x14ac:dyDescent="0.2">
      <c r="A17" s="68">
        <v>196</v>
      </c>
      <c r="B17" s="13">
        <v>16</v>
      </c>
      <c r="C17" s="13">
        <v>1</v>
      </c>
      <c r="D17" s="89">
        <v>12</v>
      </c>
      <c r="E17" s="107"/>
      <c r="F17" t="s">
        <v>68</v>
      </c>
      <c r="N17" s="68">
        <v>133</v>
      </c>
      <c r="O17" s="13">
        <v>20</v>
      </c>
      <c r="P17" s="13" t="s">
        <v>9</v>
      </c>
      <c r="Q17" s="13">
        <v>1</v>
      </c>
      <c r="R17" s="101"/>
      <c r="S17" t="s">
        <v>66</v>
      </c>
      <c r="T17" s="21"/>
      <c r="U17" s="21"/>
      <c r="V17" s="21"/>
      <c r="W17" s="21"/>
      <c r="X17" s="17">
        <v>5</v>
      </c>
      <c r="Y17" s="18">
        <v>21</v>
      </c>
      <c r="Z17" s="97" t="s">
        <v>24</v>
      </c>
      <c r="AA17" s="97"/>
      <c r="AD17" s="13"/>
      <c r="AE17" s="13"/>
      <c r="AF17" s="13"/>
      <c r="AG17" s="13"/>
      <c r="AH17" s="13"/>
      <c r="AI17" s="13"/>
      <c r="AJ17" s="13"/>
      <c r="AK17" s="13"/>
      <c r="AL17" s="13"/>
      <c r="AM17" s="57"/>
      <c r="AN17" s="58"/>
      <c r="AO17" s="58"/>
    </row>
    <row r="18" spans="1:41" x14ac:dyDescent="0.2">
      <c r="A18" s="68">
        <v>196</v>
      </c>
      <c r="B18" s="13">
        <v>16</v>
      </c>
      <c r="C18" s="13">
        <v>3</v>
      </c>
      <c r="D18" s="89">
        <v>12</v>
      </c>
      <c r="E18" s="107"/>
      <c r="F18" t="s">
        <v>67</v>
      </c>
      <c r="G18" s="6" t="s">
        <v>17</v>
      </c>
      <c r="H18" s="7" t="s">
        <v>18</v>
      </c>
      <c r="I18" s="98" t="s">
        <v>19</v>
      </c>
      <c r="J18" s="98"/>
      <c r="N18" s="68">
        <v>156</v>
      </c>
      <c r="O18" s="13">
        <v>20</v>
      </c>
      <c r="P18" s="13" t="s">
        <v>9</v>
      </c>
      <c r="Q18" s="13">
        <v>1</v>
      </c>
      <c r="R18" s="101"/>
      <c r="S18" t="s">
        <v>66</v>
      </c>
      <c r="T18" s="21"/>
      <c r="U18" s="21"/>
      <c r="V18" s="21"/>
      <c r="W18" s="21"/>
      <c r="X18" s="17">
        <v>6</v>
      </c>
      <c r="Y18" s="18">
        <v>5</v>
      </c>
      <c r="Z18" s="97" t="s">
        <v>25</v>
      </c>
      <c r="AA18" s="97"/>
      <c r="AD18" s="13"/>
      <c r="AE18" s="13"/>
      <c r="AF18" s="13"/>
      <c r="AG18" s="13"/>
      <c r="AH18" s="13"/>
      <c r="AI18" s="13"/>
      <c r="AJ18" s="58"/>
      <c r="AK18" s="58"/>
      <c r="AL18" s="13"/>
      <c r="AM18" s="13"/>
      <c r="AN18" s="58"/>
      <c r="AO18" s="58"/>
    </row>
    <row r="19" spans="1:41" x14ac:dyDescent="0.2">
      <c r="A19" s="68">
        <v>196</v>
      </c>
      <c r="B19" s="13">
        <v>16</v>
      </c>
      <c r="C19" s="13">
        <v>1</v>
      </c>
      <c r="D19" s="89">
        <v>12</v>
      </c>
      <c r="E19" s="107"/>
      <c r="F19" t="s">
        <v>69</v>
      </c>
      <c r="G19" s="81">
        <v>1</v>
      </c>
      <c r="H19" s="82">
        <v>20</v>
      </c>
      <c r="I19" s="96" t="s">
        <v>20</v>
      </c>
      <c r="J19" s="96"/>
      <c r="N19" s="68">
        <v>156</v>
      </c>
      <c r="O19" s="13">
        <v>20</v>
      </c>
      <c r="P19" s="13" t="s">
        <v>12</v>
      </c>
      <c r="Q19" s="13">
        <v>1</v>
      </c>
      <c r="R19" s="101"/>
      <c r="S19" t="s">
        <v>66</v>
      </c>
      <c r="T19" s="21"/>
      <c r="U19" s="21"/>
      <c r="V19" s="21"/>
      <c r="W19" s="21"/>
      <c r="X19" s="10">
        <v>7</v>
      </c>
      <c r="Y19" s="11">
        <v>20</v>
      </c>
      <c r="Z19" s="120" t="s">
        <v>26</v>
      </c>
      <c r="AA19" s="120"/>
      <c r="AD19" s="13"/>
      <c r="AE19" s="13"/>
      <c r="AF19" s="13"/>
      <c r="AG19" s="13"/>
      <c r="AH19" s="13"/>
      <c r="AI19" s="13"/>
      <c r="AJ19" s="13"/>
      <c r="AK19" s="13"/>
      <c r="AL19" s="13"/>
      <c r="AM19" s="57"/>
      <c r="AN19" s="58"/>
      <c r="AO19" s="58"/>
    </row>
    <row r="20" spans="1:41" x14ac:dyDescent="0.2">
      <c r="A20" s="68">
        <v>197</v>
      </c>
      <c r="B20" s="13">
        <v>16</v>
      </c>
      <c r="C20" s="13">
        <v>1</v>
      </c>
      <c r="D20" s="89">
        <v>12</v>
      </c>
      <c r="E20" s="107"/>
      <c r="F20" t="s">
        <v>68</v>
      </c>
      <c r="G20" s="81">
        <v>2</v>
      </c>
      <c r="H20" s="82">
        <v>21</v>
      </c>
      <c r="I20" s="96" t="s">
        <v>21</v>
      </c>
      <c r="J20" s="96"/>
      <c r="N20" s="68">
        <v>157</v>
      </c>
      <c r="O20" s="13">
        <v>20</v>
      </c>
      <c r="P20" s="13" t="s">
        <v>9</v>
      </c>
      <c r="Q20" s="13">
        <v>1</v>
      </c>
      <c r="R20" s="101"/>
      <c r="S20" t="s">
        <v>66</v>
      </c>
      <c r="T20" s="21"/>
      <c r="U20" s="21"/>
      <c r="V20" s="21"/>
      <c r="W20" s="21"/>
      <c r="X20" s="14">
        <v>8</v>
      </c>
      <c r="Y20" s="15">
        <v>20</v>
      </c>
      <c r="Z20" s="121" t="s">
        <v>27</v>
      </c>
      <c r="AA20" s="121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58"/>
      <c r="AO20" s="58"/>
    </row>
    <row r="21" spans="1:41" x14ac:dyDescent="0.2">
      <c r="A21" s="68">
        <v>197</v>
      </c>
      <c r="B21" s="13">
        <v>16</v>
      </c>
      <c r="C21" s="13">
        <v>3</v>
      </c>
      <c r="D21" s="89">
        <v>12</v>
      </c>
      <c r="E21" s="107"/>
      <c r="F21" t="s">
        <v>67</v>
      </c>
      <c r="G21" s="81">
        <v>3</v>
      </c>
      <c r="H21" s="82">
        <v>5</v>
      </c>
      <c r="I21" s="96" t="s">
        <v>22</v>
      </c>
      <c r="J21" s="96"/>
      <c r="N21" s="68">
        <v>157</v>
      </c>
      <c r="O21" s="13">
        <v>20</v>
      </c>
      <c r="P21" s="13" t="s">
        <v>12</v>
      </c>
      <c r="Q21" s="13">
        <v>1</v>
      </c>
      <c r="R21" s="101"/>
      <c r="S21" t="s">
        <v>66</v>
      </c>
      <c r="T21" s="21"/>
      <c r="U21" s="21"/>
      <c r="V21" s="21"/>
      <c r="W21" s="21"/>
      <c r="X21" s="17">
        <v>9</v>
      </c>
      <c r="Y21" s="18">
        <v>53</v>
      </c>
      <c r="Z21" s="97" t="s">
        <v>28</v>
      </c>
      <c r="AA21" s="97"/>
      <c r="AD21" s="13"/>
      <c r="AE21" s="13"/>
      <c r="AF21" s="13"/>
      <c r="AG21" s="13"/>
      <c r="AH21" s="13"/>
      <c r="AI21" s="13"/>
      <c r="AJ21" s="13"/>
      <c r="AK21" s="13"/>
      <c r="AL21" s="13"/>
      <c r="AM21" s="57"/>
      <c r="AN21" s="58"/>
      <c r="AO21" s="58"/>
    </row>
    <row r="22" spans="1:41" x14ac:dyDescent="0.2">
      <c r="A22" s="68">
        <v>197</v>
      </c>
      <c r="B22" s="13">
        <v>16</v>
      </c>
      <c r="C22" s="13">
        <v>1</v>
      </c>
      <c r="D22" s="89">
        <v>12</v>
      </c>
      <c r="E22" s="107"/>
      <c r="F22" t="s">
        <v>69</v>
      </c>
      <c r="G22" s="81">
        <v>4</v>
      </c>
      <c r="H22" s="82">
        <v>21</v>
      </c>
      <c r="I22" s="96" t="s">
        <v>23</v>
      </c>
      <c r="J22" s="96"/>
      <c r="N22" s="68">
        <v>301</v>
      </c>
      <c r="O22" s="13">
        <v>20</v>
      </c>
      <c r="P22" s="13" t="s">
        <v>9</v>
      </c>
      <c r="Q22" s="13">
        <v>1</v>
      </c>
      <c r="R22" s="101"/>
      <c r="S22" t="s">
        <v>66</v>
      </c>
      <c r="T22" s="21"/>
      <c r="U22" s="21"/>
      <c r="V22" s="21"/>
      <c r="W22" s="21"/>
      <c r="X22" s="17">
        <v>10</v>
      </c>
      <c r="Y22" s="18">
        <v>16</v>
      </c>
      <c r="Z22" s="97" t="s">
        <v>29</v>
      </c>
      <c r="AA22" s="9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58"/>
      <c r="AO22" s="58"/>
    </row>
    <row r="23" spans="1:41" x14ac:dyDescent="0.2">
      <c r="A23" s="68">
        <v>200</v>
      </c>
      <c r="B23" s="13">
        <v>23</v>
      </c>
      <c r="C23" s="13">
        <v>2</v>
      </c>
      <c r="D23" s="89">
        <v>12</v>
      </c>
      <c r="E23" s="107"/>
      <c r="F23" t="s">
        <v>66</v>
      </c>
      <c r="G23" s="81">
        <v>5</v>
      </c>
      <c r="H23" s="82">
        <v>21</v>
      </c>
      <c r="I23" s="96" t="s">
        <v>24</v>
      </c>
      <c r="J23" s="96"/>
      <c r="N23" s="68">
        <v>301</v>
      </c>
      <c r="O23" s="13">
        <v>20</v>
      </c>
      <c r="P23" s="13" t="s">
        <v>12</v>
      </c>
      <c r="Q23" s="13">
        <v>1</v>
      </c>
      <c r="R23" s="101"/>
      <c r="S23" t="s">
        <v>66</v>
      </c>
      <c r="T23" s="21"/>
      <c r="U23" s="21"/>
      <c r="V23" s="21"/>
      <c r="W23" s="21"/>
      <c r="X23" s="17">
        <v>11</v>
      </c>
      <c r="Y23" s="18">
        <v>23</v>
      </c>
      <c r="Z23" s="97" t="s">
        <v>30</v>
      </c>
      <c r="AA23" s="97"/>
      <c r="AD23" s="13"/>
      <c r="AE23" s="13"/>
      <c r="AF23" s="13"/>
      <c r="AG23" s="13"/>
      <c r="AH23" s="13"/>
      <c r="AI23" s="13"/>
      <c r="AJ23" s="63"/>
      <c r="AK23" s="63"/>
      <c r="AL23" s="13"/>
      <c r="AM23" s="57"/>
      <c r="AN23" s="58"/>
      <c r="AO23" s="58"/>
    </row>
    <row r="24" spans="1:41" x14ac:dyDescent="0.2">
      <c r="A24" s="68">
        <v>200</v>
      </c>
      <c r="B24" s="13">
        <v>23</v>
      </c>
      <c r="C24" s="13">
        <v>1</v>
      </c>
      <c r="D24" s="89">
        <v>12</v>
      </c>
      <c r="E24" s="107"/>
      <c r="F24" t="s">
        <v>66</v>
      </c>
      <c r="G24" s="81">
        <v>6</v>
      </c>
      <c r="H24" s="82">
        <v>5</v>
      </c>
      <c r="I24" s="96" t="s">
        <v>25</v>
      </c>
      <c r="J24" s="96"/>
      <c r="N24" s="68">
        <v>352</v>
      </c>
      <c r="O24" s="13">
        <v>20</v>
      </c>
      <c r="P24" s="13" t="s">
        <v>9</v>
      </c>
      <c r="Q24" s="13">
        <v>1</v>
      </c>
      <c r="R24" s="101"/>
      <c r="S24" t="s">
        <v>66</v>
      </c>
      <c r="T24" s="21"/>
      <c r="U24" s="21"/>
      <c r="V24" s="21"/>
      <c r="W24" s="21"/>
      <c r="X24" s="17">
        <v>12</v>
      </c>
      <c r="Y24" s="18">
        <v>5</v>
      </c>
      <c r="Z24" s="97" t="s">
        <v>31</v>
      </c>
      <c r="AA24" s="97"/>
      <c r="AD24" s="13"/>
      <c r="AE24" s="13"/>
      <c r="AF24" s="13"/>
      <c r="AG24" s="13"/>
      <c r="AH24" s="13"/>
      <c r="AI24" s="13"/>
      <c r="AJ24" s="63"/>
      <c r="AK24" s="63"/>
      <c r="AL24" s="13"/>
      <c r="AM24" s="13"/>
      <c r="AN24" s="58"/>
      <c r="AO24" s="58"/>
    </row>
    <row r="25" spans="1:41" x14ac:dyDescent="0.2">
      <c r="A25" s="68">
        <v>200</v>
      </c>
      <c r="B25" s="13">
        <v>23</v>
      </c>
      <c r="C25" s="13">
        <v>2</v>
      </c>
      <c r="D25" s="89">
        <v>12</v>
      </c>
      <c r="E25" s="107"/>
      <c r="F25" t="s">
        <v>66</v>
      </c>
      <c r="G25" s="81">
        <v>7</v>
      </c>
      <c r="H25" s="82">
        <v>20</v>
      </c>
      <c r="I25" s="96" t="s">
        <v>26</v>
      </c>
      <c r="J25" s="96"/>
      <c r="N25" s="68">
        <v>352</v>
      </c>
      <c r="O25" s="13">
        <v>20</v>
      </c>
      <c r="P25" s="13" t="s">
        <v>12</v>
      </c>
      <c r="Q25" s="13">
        <v>1</v>
      </c>
      <c r="R25" s="101"/>
      <c r="S25" t="s">
        <v>66</v>
      </c>
      <c r="T25" s="21"/>
      <c r="U25" s="21"/>
      <c r="V25" s="21"/>
      <c r="W25" s="21"/>
      <c r="X25" s="17">
        <v>13</v>
      </c>
      <c r="Y25" s="18">
        <v>5</v>
      </c>
      <c r="Z25" s="97" t="s">
        <v>32</v>
      </c>
      <c r="AA25" s="97"/>
      <c r="AD25" s="13"/>
      <c r="AE25" s="13"/>
      <c r="AF25" s="13"/>
      <c r="AG25" s="13"/>
      <c r="AH25" s="13"/>
      <c r="AI25" s="13"/>
      <c r="AJ25" s="13"/>
      <c r="AK25" s="13"/>
      <c r="AL25" s="13"/>
      <c r="AM25" s="57"/>
      <c r="AN25" s="58"/>
      <c r="AO25" s="58"/>
    </row>
    <row r="26" spans="1:41" x14ac:dyDescent="0.2">
      <c r="A26" s="68">
        <v>206</v>
      </c>
      <c r="B26" s="13">
        <v>23</v>
      </c>
      <c r="C26" s="13">
        <v>2</v>
      </c>
      <c r="D26" s="89">
        <v>12</v>
      </c>
      <c r="E26" s="107"/>
      <c r="F26" t="s">
        <v>66</v>
      </c>
      <c r="G26" s="81">
        <v>8</v>
      </c>
      <c r="H26" s="82">
        <v>20</v>
      </c>
      <c r="I26" s="96" t="s">
        <v>27</v>
      </c>
      <c r="J26" s="96"/>
      <c r="N26" s="69">
        <v>358</v>
      </c>
      <c r="O26" s="13">
        <v>20</v>
      </c>
      <c r="P26" s="13" t="s">
        <v>9</v>
      </c>
      <c r="Q26" s="13">
        <v>1</v>
      </c>
      <c r="R26" s="101"/>
      <c r="S26" t="s">
        <v>66</v>
      </c>
      <c r="T26" s="21"/>
      <c r="U26" s="21"/>
      <c r="V26" s="21"/>
      <c r="W26" s="21"/>
      <c r="X26" s="17">
        <v>14</v>
      </c>
      <c r="Y26" s="18">
        <v>20</v>
      </c>
      <c r="Z26" s="97" t="s">
        <v>33</v>
      </c>
      <c r="AA26" s="9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58"/>
      <c r="AO26" s="58"/>
    </row>
    <row r="27" spans="1:41" x14ac:dyDescent="0.2">
      <c r="A27" s="68">
        <v>206</v>
      </c>
      <c r="B27" s="13">
        <v>23</v>
      </c>
      <c r="C27" s="13">
        <v>1</v>
      </c>
      <c r="D27" s="89">
        <v>12</v>
      </c>
      <c r="E27" s="107"/>
      <c r="F27" t="s">
        <v>66</v>
      </c>
      <c r="G27" s="81">
        <v>9</v>
      </c>
      <c r="H27" s="82">
        <v>53</v>
      </c>
      <c r="I27" s="96" t="s">
        <v>28</v>
      </c>
      <c r="J27" s="96"/>
      <c r="N27" s="70">
        <v>358</v>
      </c>
      <c r="O27" s="13">
        <v>20</v>
      </c>
      <c r="P27" s="13" t="s">
        <v>12</v>
      </c>
      <c r="Q27" s="13">
        <v>1</v>
      </c>
      <c r="R27" s="101"/>
      <c r="S27" t="s">
        <v>66</v>
      </c>
      <c r="T27" s="21"/>
      <c r="U27" s="21"/>
      <c r="V27" s="21"/>
      <c r="W27" s="21"/>
      <c r="X27" s="8">
        <v>15</v>
      </c>
      <c r="Y27" s="9">
        <v>20</v>
      </c>
      <c r="Z27" s="105" t="s">
        <v>34</v>
      </c>
      <c r="AA27" s="105"/>
      <c r="AD27" s="13"/>
      <c r="AE27" s="13"/>
      <c r="AF27" s="13"/>
      <c r="AG27" s="13"/>
      <c r="AH27" s="13"/>
      <c r="AI27" s="13"/>
      <c r="AJ27" s="13"/>
      <c r="AK27" s="13"/>
      <c r="AL27" s="13"/>
      <c r="AM27" s="57"/>
      <c r="AN27" s="58"/>
      <c r="AO27" s="58"/>
    </row>
    <row r="28" spans="1:41" x14ac:dyDescent="0.2">
      <c r="A28" s="68">
        <v>206</v>
      </c>
      <c r="B28" s="13">
        <v>23</v>
      </c>
      <c r="C28" s="13">
        <v>2</v>
      </c>
      <c r="D28" s="89">
        <v>12</v>
      </c>
      <c r="E28" s="107"/>
      <c r="F28" t="s">
        <v>66</v>
      </c>
      <c r="G28" s="81">
        <v>10</v>
      </c>
      <c r="H28" s="82">
        <v>16</v>
      </c>
      <c r="I28" s="96" t="s">
        <v>29</v>
      </c>
      <c r="J28" s="96"/>
      <c r="N28" s="68">
        <v>374</v>
      </c>
      <c r="O28" s="13">
        <v>52</v>
      </c>
      <c r="P28" s="13" t="s">
        <v>14</v>
      </c>
      <c r="Q28" s="13">
        <v>1</v>
      </c>
      <c r="R28" s="101"/>
      <c r="S28" t="s">
        <v>67</v>
      </c>
      <c r="T28" s="21"/>
      <c r="U28" s="21"/>
      <c r="V28" s="21"/>
      <c r="W28" s="21"/>
      <c r="X28" s="8">
        <v>16</v>
      </c>
      <c r="Y28" s="9">
        <v>20</v>
      </c>
      <c r="Z28" s="105" t="s">
        <v>35</v>
      </c>
      <c r="AA28" s="105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58"/>
      <c r="AO28" s="58"/>
    </row>
    <row r="29" spans="1:41" x14ac:dyDescent="0.2">
      <c r="A29" s="68">
        <v>231</v>
      </c>
      <c r="B29" s="13">
        <v>5</v>
      </c>
      <c r="C29" s="13">
        <v>0</v>
      </c>
      <c r="D29" s="89">
        <v>12</v>
      </c>
      <c r="E29" s="107"/>
      <c r="F29" t="s">
        <v>68</v>
      </c>
      <c r="G29" s="81">
        <v>11</v>
      </c>
      <c r="H29" s="82">
        <v>23</v>
      </c>
      <c r="I29" s="96" t="s">
        <v>30</v>
      </c>
      <c r="J29" s="96"/>
      <c r="N29" s="68">
        <v>374</v>
      </c>
      <c r="O29" s="13">
        <v>52</v>
      </c>
      <c r="P29" s="13" t="s">
        <v>12</v>
      </c>
      <c r="Q29" s="13">
        <v>1</v>
      </c>
      <c r="R29" s="101"/>
      <c r="S29" t="s">
        <v>69</v>
      </c>
      <c r="T29" s="21"/>
      <c r="U29" s="21"/>
      <c r="V29" s="21"/>
      <c r="W29" s="21"/>
      <c r="X29" s="17">
        <v>17</v>
      </c>
      <c r="Y29" s="18">
        <v>54</v>
      </c>
      <c r="Z29" s="97" t="s">
        <v>36</v>
      </c>
      <c r="AA29" s="97"/>
      <c r="AD29" s="13"/>
      <c r="AE29" s="13"/>
      <c r="AF29" s="13"/>
      <c r="AG29" s="58"/>
      <c r="AH29" s="58"/>
      <c r="AI29" s="13"/>
      <c r="AJ29" s="13"/>
      <c r="AK29" s="13"/>
      <c r="AL29" s="13"/>
      <c r="AM29" s="57"/>
      <c r="AN29" s="58"/>
      <c r="AO29" s="58"/>
    </row>
    <row r="30" spans="1:41" x14ac:dyDescent="0.2">
      <c r="A30" s="68">
        <v>266</v>
      </c>
      <c r="B30" s="13">
        <v>20</v>
      </c>
      <c r="C30" s="13">
        <v>0</v>
      </c>
      <c r="D30" s="89">
        <v>12</v>
      </c>
      <c r="E30" s="107"/>
      <c r="F30" t="s">
        <v>66</v>
      </c>
      <c r="G30" s="81">
        <v>12</v>
      </c>
      <c r="H30" s="82">
        <v>5</v>
      </c>
      <c r="I30" s="96" t="s">
        <v>31</v>
      </c>
      <c r="J30" s="96"/>
      <c r="N30" s="68">
        <v>374</v>
      </c>
      <c r="O30" s="13">
        <v>52</v>
      </c>
      <c r="P30" s="13" t="s">
        <v>15</v>
      </c>
      <c r="Q30" s="13">
        <v>1</v>
      </c>
      <c r="R30" s="101"/>
      <c r="S30" t="s">
        <v>80</v>
      </c>
      <c r="T30" s="21"/>
      <c r="U30" s="21"/>
      <c r="V30" s="21"/>
      <c r="W30" s="21"/>
      <c r="X30" s="17">
        <v>18</v>
      </c>
      <c r="Y30" s="18">
        <v>20</v>
      </c>
      <c r="Z30" s="97" t="s">
        <v>37</v>
      </c>
      <c r="AA30" s="9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58"/>
      <c r="AO30" s="13"/>
    </row>
    <row r="31" spans="1:41" x14ac:dyDescent="0.2">
      <c r="A31" s="68">
        <v>266</v>
      </c>
      <c r="B31" s="13">
        <v>20</v>
      </c>
      <c r="C31" s="13">
        <v>1</v>
      </c>
      <c r="D31" s="89">
        <v>12</v>
      </c>
      <c r="E31" s="107"/>
      <c r="F31" t="s">
        <v>66</v>
      </c>
      <c r="G31" s="81">
        <v>13</v>
      </c>
      <c r="H31" s="82">
        <v>5</v>
      </c>
      <c r="I31" s="96" t="s">
        <v>32</v>
      </c>
      <c r="J31" s="96"/>
      <c r="N31" s="68">
        <v>323</v>
      </c>
      <c r="O31" s="13">
        <v>54</v>
      </c>
      <c r="P31" s="13" t="s">
        <v>9</v>
      </c>
      <c r="Q31" s="13">
        <v>1</v>
      </c>
      <c r="R31" s="101"/>
      <c r="S31" t="s">
        <v>66</v>
      </c>
      <c r="T31" s="21"/>
      <c r="U31" s="21"/>
      <c r="V31" s="21"/>
      <c r="W31" s="21"/>
      <c r="X31" s="8">
        <v>19</v>
      </c>
      <c r="Y31" s="9">
        <v>52</v>
      </c>
      <c r="Z31" s="105" t="s">
        <v>38</v>
      </c>
      <c r="AA31" s="105"/>
      <c r="AD31" s="66"/>
      <c r="AE31" s="66"/>
      <c r="AF31" s="13"/>
      <c r="AG31" s="58"/>
      <c r="AH31" s="58"/>
      <c r="AI31" s="58"/>
      <c r="AJ31" s="58"/>
      <c r="AK31" s="58"/>
      <c r="AL31" s="13"/>
      <c r="AM31" s="57"/>
      <c r="AN31" s="58"/>
      <c r="AO31" s="58"/>
    </row>
    <row r="32" spans="1:41" x14ac:dyDescent="0.2">
      <c r="A32" s="68">
        <v>310</v>
      </c>
      <c r="B32" s="13">
        <v>20</v>
      </c>
      <c r="C32" s="13">
        <v>0</v>
      </c>
      <c r="D32" s="89">
        <v>12</v>
      </c>
      <c r="E32" s="107"/>
      <c r="F32" t="s">
        <v>66</v>
      </c>
      <c r="G32" s="81">
        <v>14</v>
      </c>
      <c r="H32" s="82">
        <v>20</v>
      </c>
      <c r="I32" s="96" t="s">
        <v>33</v>
      </c>
      <c r="J32" s="96"/>
      <c r="N32" s="68">
        <v>323</v>
      </c>
      <c r="O32" s="13">
        <v>54</v>
      </c>
      <c r="P32" s="13" t="s">
        <v>12</v>
      </c>
      <c r="Q32" s="13">
        <v>1</v>
      </c>
      <c r="R32" s="101"/>
      <c r="S32" t="s">
        <v>67</v>
      </c>
      <c r="T32" s="21"/>
      <c r="U32" s="21"/>
      <c r="V32" s="21"/>
      <c r="W32" s="21"/>
      <c r="X32" s="8">
        <v>20</v>
      </c>
      <c r="Y32" s="9">
        <v>6</v>
      </c>
      <c r="Z32" s="105" t="s">
        <v>39</v>
      </c>
      <c r="AA32" s="105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58"/>
      <c r="AO32" s="13"/>
    </row>
    <row r="33" spans="1:54" x14ac:dyDescent="0.2">
      <c r="A33" s="68">
        <v>310</v>
      </c>
      <c r="B33" s="13">
        <v>20</v>
      </c>
      <c r="C33" s="13">
        <v>1</v>
      </c>
      <c r="D33" s="89">
        <v>12</v>
      </c>
      <c r="E33" s="107"/>
      <c r="F33" t="s">
        <v>66</v>
      </c>
      <c r="G33" s="81">
        <v>15</v>
      </c>
      <c r="H33" s="82">
        <v>20</v>
      </c>
      <c r="I33" s="96" t="s">
        <v>34</v>
      </c>
      <c r="J33" s="96"/>
      <c r="N33" s="68">
        <v>323</v>
      </c>
      <c r="O33" s="13">
        <v>54</v>
      </c>
      <c r="P33" s="13" t="s">
        <v>14</v>
      </c>
      <c r="Q33" s="13">
        <v>1</v>
      </c>
      <c r="R33" s="101"/>
      <c r="S33" t="s">
        <v>70</v>
      </c>
      <c r="T33" s="21"/>
      <c r="U33" s="21"/>
      <c r="V33" s="21"/>
      <c r="W33" s="21"/>
      <c r="X33" s="17">
        <v>21</v>
      </c>
      <c r="Y33" s="18">
        <v>21</v>
      </c>
      <c r="Z33" s="97" t="s">
        <v>40</v>
      </c>
      <c r="AA33" s="97"/>
      <c r="AD33" s="66"/>
      <c r="AE33" s="66"/>
      <c r="AF33" s="57"/>
      <c r="AG33" s="57"/>
      <c r="AH33" s="57"/>
      <c r="AI33" s="57"/>
      <c r="AJ33" s="57"/>
      <c r="AK33" s="57"/>
      <c r="AL33" s="57"/>
      <c r="AM33" s="13"/>
      <c r="AN33" s="58"/>
      <c r="AO33" s="58"/>
    </row>
    <row r="34" spans="1:54" x14ac:dyDescent="0.2">
      <c r="A34" s="68">
        <v>320</v>
      </c>
      <c r="B34" s="13">
        <v>54</v>
      </c>
      <c r="C34" s="13">
        <v>0</v>
      </c>
      <c r="D34" s="89">
        <v>12</v>
      </c>
      <c r="E34" s="107"/>
      <c r="F34" t="s">
        <v>66</v>
      </c>
      <c r="G34" s="81">
        <v>16</v>
      </c>
      <c r="H34" s="82">
        <v>20</v>
      </c>
      <c r="I34" s="96" t="s">
        <v>35</v>
      </c>
      <c r="J34" s="96"/>
      <c r="N34" s="68">
        <v>189</v>
      </c>
      <c r="O34" s="13">
        <v>16</v>
      </c>
      <c r="P34" s="13" t="s">
        <v>12</v>
      </c>
      <c r="Q34" s="13">
        <v>1</v>
      </c>
      <c r="R34" s="101"/>
      <c r="S34" t="s">
        <v>68</v>
      </c>
      <c r="T34" s="21"/>
      <c r="U34" s="21"/>
      <c r="V34" s="21"/>
      <c r="W34" s="21"/>
      <c r="X34" s="10">
        <v>22</v>
      </c>
      <c r="Y34" s="11">
        <v>21</v>
      </c>
      <c r="Z34" s="120" t="s">
        <v>41</v>
      </c>
      <c r="AA34" s="120"/>
    </row>
    <row r="35" spans="1:54" x14ac:dyDescent="0.2">
      <c r="A35" s="68">
        <v>320</v>
      </c>
      <c r="B35" s="13">
        <v>54</v>
      </c>
      <c r="C35" s="13">
        <v>1</v>
      </c>
      <c r="D35" s="89">
        <v>12</v>
      </c>
      <c r="E35" s="107"/>
      <c r="F35" t="s">
        <v>67</v>
      </c>
      <c r="G35" s="81">
        <v>17</v>
      </c>
      <c r="H35" s="82">
        <v>54</v>
      </c>
      <c r="I35" s="96" t="s">
        <v>36</v>
      </c>
      <c r="J35" s="96"/>
      <c r="N35" s="68">
        <v>189</v>
      </c>
      <c r="O35" s="13">
        <v>16</v>
      </c>
      <c r="P35" s="13" t="s">
        <v>14</v>
      </c>
      <c r="Q35" s="13">
        <v>1</v>
      </c>
      <c r="R35" s="101"/>
      <c r="S35" t="s">
        <v>67</v>
      </c>
      <c r="T35" s="21"/>
      <c r="U35" s="21"/>
      <c r="V35" s="21"/>
      <c r="W35" s="21"/>
      <c r="X35" s="17">
        <v>23</v>
      </c>
      <c r="Y35" s="18">
        <v>21</v>
      </c>
      <c r="Z35" s="97" t="s">
        <v>42</v>
      </c>
      <c r="AA35" s="97"/>
    </row>
    <row r="36" spans="1:54" x14ac:dyDescent="0.2">
      <c r="A36" s="68">
        <v>320</v>
      </c>
      <c r="B36" s="13">
        <v>54</v>
      </c>
      <c r="C36" s="13">
        <v>3</v>
      </c>
      <c r="D36" s="89">
        <v>12</v>
      </c>
      <c r="E36" s="107"/>
      <c r="F36" t="s">
        <v>70</v>
      </c>
      <c r="G36" s="81">
        <v>18</v>
      </c>
      <c r="H36" s="82">
        <v>20</v>
      </c>
      <c r="I36" s="96" t="s">
        <v>37</v>
      </c>
      <c r="J36" s="96"/>
      <c r="N36" s="68">
        <v>189</v>
      </c>
      <c r="O36" s="13">
        <v>16</v>
      </c>
      <c r="P36" s="13" t="s">
        <v>12</v>
      </c>
      <c r="Q36" s="13">
        <v>1</v>
      </c>
      <c r="R36" s="101"/>
      <c r="S36" t="s">
        <v>69</v>
      </c>
      <c r="T36" s="21"/>
      <c r="U36" s="21"/>
      <c r="V36" s="21"/>
      <c r="W36" s="21"/>
      <c r="X36" s="17">
        <v>24</v>
      </c>
      <c r="Y36" s="18">
        <v>21</v>
      </c>
      <c r="Z36" s="97" t="s">
        <v>43</v>
      </c>
      <c r="AA36" s="97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x14ac:dyDescent="0.2">
      <c r="A37" s="68">
        <v>321</v>
      </c>
      <c r="B37" s="13">
        <v>54</v>
      </c>
      <c r="C37" s="13">
        <v>0</v>
      </c>
      <c r="D37" s="89">
        <v>12</v>
      </c>
      <c r="E37" s="107"/>
      <c r="F37" t="s">
        <v>66</v>
      </c>
      <c r="G37" s="81">
        <v>19</v>
      </c>
      <c r="H37" s="82">
        <v>52</v>
      </c>
      <c r="I37" s="96" t="s">
        <v>38</v>
      </c>
      <c r="J37" s="96"/>
      <c r="N37" s="68">
        <v>326</v>
      </c>
      <c r="O37" s="13">
        <v>54</v>
      </c>
      <c r="P37" s="13" t="s">
        <v>9</v>
      </c>
      <c r="Q37" s="13">
        <v>1</v>
      </c>
      <c r="R37" s="101"/>
      <c r="S37" t="s">
        <v>66</v>
      </c>
      <c r="T37" s="21"/>
      <c r="U37" s="21"/>
      <c r="V37" s="21"/>
      <c r="W37" s="21"/>
      <c r="X37" s="17">
        <v>25</v>
      </c>
      <c r="Y37" s="18">
        <v>21</v>
      </c>
      <c r="Z37" s="97" t="s">
        <v>44</v>
      </c>
      <c r="AA37" s="97"/>
      <c r="AD37" s="118" t="s">
        <v>94</v>
      </c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13"/>
    </row>
    <row r="38" spans="1:54" x14ac:dyDescent="0.2">
      <c r="A38" s="68">
        <v>321</v>
      </c>
      <c r="B38" s="13">
        <v>54</v>
      </c>
      <c r="C38" s="13">
        <v>1</v>
      </c>
      <c r="D38" s="89">
        <v>12</v>
      </c>
      <c r="E38" s="107"/>
      <c r="F38" t="s">
        <v>67</v>
      </c>
      <c r="G38" s="81">
        <v>20</v>
      </c>
      <c r="H38" s="82">
        <v>6</v>
      </c>
      <c r="I38" s="96" t="s">
        <v>39</v>
      </c>
      <c r="J38" s="96"/>
      <c r="N38" s="68">
        <v>326</v>
      </c>
      <c r="O38" s="13">
        <v>54</v>
      </c>
      <c r="P38" s="13" t="s">
        <v>12</v>
      </c>
      <c r="Q38" s="13">
        <v>1</v>
      </c>
      <c r="R38" s="101"/>
      <c r="S38" t="s">
        <v>67</v>
      </c>
      <c r="T38" s="21"/>
      <c r="U38" s="21"/>
      <c r="V38" s="21"/>
      <c r="W38" s="21"/>
      <c r="AD38" s="2"/>
      <c r="AE38" s="2"/>
      <c r="AF38" s="2"/>
      <c r="AG38" s="2" t="s">
        <v>61</v>
      </c>
      <c r="AH38" s="2"/>
      <c r="AI38" s="2"/>
      <c r="AJ38" s="2" t="s">
        <v>60</v>
      </c>
      <c r="AK38" s="2"/>
      <c r="AL38" s="119" t="s">
        <v>62</v>
      </c>
      <c r="AM38" s="119"/>
      <c r="AN38" s="119"/>
      <c r="AO38" s="28"/>
      <c r="AQ38" s="13"/>
      <c r="AR38" s="13"/>
      <c r="AS38" s="13"/>
      <c r="AT38" s="13"/>
      <c r="AU38" s="13"/>
      <c r="AV38" s="13"/>
      <c r="AW38" s="13"/>
      <c r="AX38" s="13"/>
      <c r="AY38" s="93"/>
      <c r="AZ38" s="93"/>
      <c r="BA38" s="93"/>
      <c r="BB38" s="13"/>
    </row>
    <row r="39" spans="1:54" x14ac:dyDescent="0.2">
      <c r="A39" s="68">
        <v>321</v>
      </c>
      <c r="B39" s="13">
        <v>54</v>
      </c>
      <c r="C39" s="13">
        <v>3</v>
      </c>
      <c r="D39" s="89">
        <v>12</v>
      </c>
      <c r="E39" s="107"/>
      <c r="F39" t="s">
        <v>70</v>
      </c>
      <c r="G39" s="81">
        <v>21</v>
      </c>
      <c r="H39" s="82">
        <v>21</v>
      </c>
      <c r="I39" s="96" t="s">
        <v>40</v>
      </c>
      <c r="J39" s="96"/>
      <c r="N39" s="68">
        <v>326</v>
      </c>
      <c r="O39" s="13">
        <v>54</v>
      </c>
      <c r="P39" s="13" t="s">
        <v>14</v>
      </c>
      <c r="Q39" s="13">
        <v>1</v>
      </c>
      <c r="R39" s="101"/>
      <c r="S39" t="s">
        <v>70</v>
      </c>
      <c r="T39" s="21"/>
      <c r="U39" s="21"/>
      <c r="V39" s="21"/>
      <c r="W39" s="21"/>
      <c r="AD39" s="45" t="s">
        <v>96</v>
      </c>
      <c r="AE39" s="45" t="s">
        <v>59</v>
      </c>
      <c r="AF39" s="39" t="s">
        <v>92</v>
      </c>
      <c r="AG39" s="40" t="s">
        <v>9</v>
      </c>
      <c r="AH39" s="40" t="s">
        <v>7</v>
      </c>
      <c r="AI39" s="40" t="s">
        <v>12</v>
      </c>
      <c r="AJ39" s="40" t="s">
        <v>63</v>
      </c>
      <c r="AK39" s="40" t="s">
        <v>64</v>
      </c>
      <c r="AL39" s="41" t="s">
        <v>93</v>
      </c>
      <c r="AM39" s="40" t="s">
        <v>65</v>
      </c>
      <c r="AN39" s="43" t="s">
        <v>95</v>
      </c>
      <c r="AO39" s="48" t="s">
        <v>13</v>
      </c>
      <c r="AQ39" s="55"/>
      <c r="AR39" s="55"/>
      <c r="AS39" s="39"/>
      <c r="AT39" s="39"/>
      <c r="AU39" s="39"/>
      <c r="AV39" s="39"/>
      <c r="AW39" s="39"/>
      <c r="AX39" s="39"/>
      <c r="AY39" s="54"/>
      <c r="AZ39" s="39"/>
      <c r="BA39" s="56"/>
      <c r="BB39" s="39"/>
    </row>
    <row r="40" spans="1:54" x14ac:dyDescent="0.2">
      <c r="A40" s="68">
        <v>348</v>
      </c>
      <c r="B40" s="13">
        <v>20</v>
      </c>
      <c r="C40" s="13">
        <v>0</v>
      </c>
      <c r="D40" s="89">
        <v>12</v>
      </c>
      <c r="E40" s="107"/>
      <c r="F40" t="s">
        <v>66</v>
      </c>
      <c r="G40" s="81">
        <v>22</v>
      </c>
      <c r="H40" s="82">
        <v>21</v>
      </c>
      <c r="I40" s="96" t="s">
        <v>41</v>
      </c>
      <c r="J40" s="96"/>
      <c r="N40" s="68">
        <v>206</v>
      </c>
      <c r="O40" s="13">
        <v>23</v>
      </c>
      <c r="P40" s="13" t="s">
        <v>7</v>
      </c>
      <c r="Q40" s="13">
        <v>1</v>
      </c>
      <c r="R40" s="101"/>
      <c r="S40" t="s">
        <v>75</v>
      </c>
      <c r="T40" s="21"/>
      <c r="U40" s="21"/>
      <c r="V40" s="21"/>
      <c r="W40" s="21"/>
      <c r="AD40" s="2">
        <v>1</v>
      </c>
      <c r="AE40" s="2" t="s">
        <v>97</v>
      </c>
      <c r="AF40" s="28">
        <v>17</v>
      </c>
      <c r="AG40" s="28">
        <v>8</v>
      </c>
      <c r="AH40" s="28">
        <v>6</v>
      </c>
      <c r="AI40" s="28">
        <v>4</v>
      </c>
      <c r="AJ40" s="28">
        <v>4</v>
      </c>
      <c r="AK40" s="28">
        <v>21</v>
      </c>
      <c r="AL40" s="4">
        <f t="shared" ref="AL40:AL63" si="0">(AG40*AH40*AI40*AJ40*AK40)</f>
        <v>16128</v>
      </c>
      <c r="AM40" s="33">
        <f>(AL40/AL41)</f>
        <v>7.6581196581196581E-2</v>
      </c>
      <c r="AN40" s="25">
        <v>12</v>
      </c>
      <c r="AO40" s="44"/>
      <c r="AQ40" s="13"/>
      <c r="AR40" s="13"/>
      <c r="AS40" s="13"/>
      <c r="AT40" s="13"/>
      <c r="AU40" s="13"/>
      <c r="AV40" s="13"/>
      <c r="AW40" s="13"/>
      <c r="AX40" s="13"/>
      <c r="AY40" s="13"/>
      <c r="AZ40" s="57"/>
      <c r="BA40" s="58"/>
      <c r="BB40" s="59"/>
    </row>
    <row r="41" spans="1:54" x14ac:dyDescent="0.2">
      <c r="A41" s="68">
        <v>348</v>
      </c>
      <c r="B41" s="13">
        <v>20</v>
      </c>
      <c r="C41" s="13">
        <v>1</v>
      </c>
      <c r="D41" s="89">
        <v>12</v>
      </c>
      <c r="E41" s="107"/>
      <c r="F41" t="s">
        <v>66</v>
      </c>
      <c r="G41" s="81">
        <v>23</v>
      </c>
      <c r="H41" s="82">
        <v>21</v>
      </c>
      <c r="I41" s="96" t="s">
        <v>42</v>
      </c>
      <c r="J41" s="96"/>
      <c r="N41" s="68">
        <v>206</v>
      </c>
      <c r="O41" s="13">
        <v>23</v>
      </c>
      <c r="P41" s="13" t="s">
        <v>12</v>
      </c>
      <c r="Q41" s="13">
        <v>1</v>
      </c>
      <c r="R41" s="101"/>
      <c r="S41" t="s">
        <v>75</v>
      </c>
      <c r="T41" s="21"/>
      <c r="U41" s="21"/>
      <c r="V41" s="21"/>
      <c r="W41" s="21"/>
      <c r="AD41" s="2"/>
      <c r="AE41" s="2"/>
      <c r="AF41" s="34"/>
      <c r="AG41" s="34">
        <v>15</v>
      </c>
      <c r="AH41" s="34">
        <v>8</v>
      </c>
      <c r="AI41" s="34">
        <v>13</v>
      </c>
      <c r="AJ41" s="34">
        <v>5</v>
      </c>
      <c r="AK41" s="34">
        <v>27</v>
      </c>
      <c r="AL41" s="34">
        <f t="shared" si="0"/>
        <v>210600</v>
      </c>
      <c r="AM41" s="34"/>
      <c r="AN41" s="25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58"/>
      <c r="BB41" s="13"/>
    </row>
    <row r="42" spans="1:54" x14ac:dyDescent="0.2">
      <c r="A42" s="68">
        <v>368</v>
      </c>
      <c r="B42" s="13">
        <v>52</v>
      </c>
      <c r="C42" s="13">
        <v>3</v>
      </c>
      <c r="D42" s="89">
        <v>12</v>
      </c>
      <c r="E42" s="107"/>
      <c r="F42" t="s">
        <v>67</v>
      </c>
      <c r="G42" s="81">
        <v>24</v>
      </c>
      <c r="H42" s="82">
        <v>21</v>
      </c>
      <c r="I42" s="96" t="s">
        <v>43</v>
      </c>
      <c r="J42" s="96"/>
      <c r="N42" s="68">
        <v>206</v>
      </c>
      <c r="O42" s="13">
        <v>23</v>
      </c>
      <c r="P42" s="13" t="s">
        <v>7</v>
      </c>
      <c r="Q42" s="13">
        <v>1</v>
      </c>
      <c r="R42" s="101"/>
      <c r="S42" t="s">
        <v>75</v>
      </c>
      <c r="T42" s="21"/>
      <c r="U42" s="21"/>
      <c r="V42" s="21"/>
      <c r="W42" s="21"/>
      <c r="AD42" s="2"/>
      <c r="AE42" s="2" t="s">
        <v>87</v>
      </c>
      <c r="AF42" s="28">
        <v>13</v>
      </c>
      <c r="AG42" s="28">
        <v>8</v>
      </c>
      <c r="AH42" s="28">
        <v>7</v>
      </c>
      <c r="AI42" s="28">
        <v>9</v>
      </c>
      <c r="AJ42" s="28">
        <v>4</v>
      </c>
      <c r="AK42" s="28">
        <v>17</v>
      </c>
      <c r="AL42" s="34">
        <f t="shared" si="0"/>
        <v>34272</v>
      </c>
      <c r="AM42" s="33">
        <f>(AL42/AL43)</f>
        <v>9.6161616161616156E-2</v>
      </c>
      <c r="AN42" s="25"/>
      <c r="AO42" s="25"/>
      <c r="AQ42" s="13"/>
      <c r="AR42" s="13"/>
      <c r="AS42" s="13"/>
      <c r="AT42" s="13"/>
      <c r="AU42" s="13"/>
      <c r="AV42" s="13"/>
      <c r="AW42" s="13"/>
      <c r="AX42" s="13"/>
      <c r="AY42" s="13"/>
      <c r="AZ42" s="57"/>
      <c r="BA42" s="58"/>
      <c r="BB42" s="58"/>
    </row>
    <row r="43" spans="1:54" x14ac:dyDescent="0.2">
      <c r="A43" s="68">
        <v>368</v>
      </c>
      <c r="B43" s="13">
        <v>52</v>
      </c>
      <c r="C43" s="13">
        <v>1</v>
      </c>
      <c r="D43" s="89">
        <v>12</v>
      </c>
      <c r="E43" s="107"/>
      <c r="F43" t="s">
        <v>69</v>
      </c>
      <c r="G43" s="81">
        <v>25</v>
      </c>
      <c r="H43" s="82">
        <v>21</v>
      </c>
      <c r="I43" s="96" t="s">
        <v>44</v>
      </c>
      <c r="J43" s="96"/>
      <c r="N43" s="68">
        <v>327</v>
      </c>
      <c r="O43" s="13">
        <v>54</v>
      </c>
      <c r="P43" s="13" t="s">
        <v>9</v>
      </c>
      <c r="Q43" s="13">
        <v>1</v>
      </c>
      <c r="R43" s="101"/>
      <c r="S43" t="s">
        <v>66</v>
      </c>
      <c r="T43" s="21"/>
      <c r="U43" s="21"/>
      <c r="V43" s="21"/>
      <c r="W43" s="21"/>
      <c r="AD43" s="34"/>
      <c r="AE43" s="34"/>
      <c r="AF43" s="34"/>
      <c r="AG43" s="35">
        <v>18</v>
      </c>
      <c r="AH43" s="35">
        <v>10</v>
      </c>
      <c r="AI43" s="35">
        <v>15</v>
      </c>
      <c r="AJ43" s="34">
        <v>4</v>
      </c>
      <c r="AK43" s="34">
        <v>33</v>
      </c>
      <c r="AL43" s="34">
        <f t="shared" si="0"/>
        <v>356400</v>
      </c>
      <c r="AM43" s="34"/>
      <c r="AN43" s="52">
        <v>0.17299999999999999</v>
      </c>
      <c r="AO43" s="36">
        <f>(AN43*AN40)</f>
        <v>2.0759999999999996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60"/>
      <c r="BB43" s="58"/>
    </row>
    <row r="44" spans="1:54" x14ac:dyDescent="0.2">
      <c r="A44" s="68">
        <v>368</v>
      </c>
      <c r="B44" s="13">
        <v>52</v>
      </c>
      <c r="C44" s="13">
        <v>4</v>
      </c>
      <c r="D44" s="89">
        <v>12</v>
      </c>
      <c r="E44" s="107"/>
      <c r="F44" t="s">
        <v>70</v>
      </c>
      <c r="N44" s="68">
        <v>327</v>
      </c>
      <c r="O44" s="13">
        <v>54</v>
      </c>
      <c r="P44" s="13" t="s">
        <v>12</v>
      </c>
      <c r="Q44" s="13">
        <v>1</v>
      </c>
      <c r="R44" s="101"/>
      <c r="S44" t="s">
        <v>67</v>
      </c>
      <c r="T44" s="21"/>
      <c r="U44" s="21"/>
      <c r="V44" s="21"/>
      <c r="W44" s="21"/>
      <c r="AD44" s="2">
        <v>2</v>
      </c>
      <c r="AE44" s="2" t="s">
        <v>89</v>
      </c>
      <c r="AF44" s="28">
        <v>15</v>
      </c>
      <c r="AG44" s="28">
        <v>8</v>
      </c>
      <c r="AH44" s="28">
        <v>8</v>
      </c>
      <c r="AI44" s="28">
        <v>8</v>
      </c>
      <c r="AJ44" s="28">
        <v>2</v>
      </c>
      <c r="AK44" s="28">
        <v>18</v>
      </c>
      <c r="AL44" s="34">
        <f t="shared" si="0"/>
        <v>18432</v>
      </c>
      <c r="AM44" s="33">
        <f>(AL44/AL45)</f>
        <v>9.7523809523809527E-2</v>
      </c>
      <c r="AN44" s="30">
        <v>10</v>
      </c>
      <c r="AO44" s="30"/>
      <c r="AQ44" s="13"/>
      <c r="AR44" s="13"/>
      <c r="AS44" s="13"/>
      <c r="AT44" s="13"/>
      <c r="AU44" s="13"/>
      <c r="AV44" s="13"/>
      <c r="AW44" s="13"/>
      <c r="AX44" s="13"/>
      <c r="AY44" s="13"/>
      <c r="AZ44" s="57"/>
      <c r="BA44" s="58"/>
      <c r="BB44" s="58"/>
    </row>
    <row r="45" spans="1:54" x14ac:dyDescent="0.2">
      <c r="A45" s="68">
        <v>402</v>
      </c>
      <c r="B45" s="13">
        <v>21</v>
      </c>
      <c r="C45" s="13">
        <v>2</v>
      </c>
      <c r="D45" s="89">
        <v>12</v>
      </c>
      <c r="E45" s="107"/>
      <c r="F45" t="s">
        <v>75</v>
      </c>
      <c r="N45" s="68">
        <v>327</v>
      </c>
      <c r="O45" s="13">
        <v>54</v>
      </c>
      <c r="P45" s="13" t="s">
        <v>14</v>
      </c>
      <c r="Q45" s="13">
        <v>1</v>
      </c>
      <c r="R45" s="101"/>
      <c r="S45" t="s">
        <v>70</v>
      </c>
      <c r="T45" s="21"/>
      <c r="U45" s="21"/>
      <c r="V45" s="21"/>
      <c r="W45" s="21"/>
      <c r="AD45" s="34"/>
      <c r="AE45" s="34"/>
      <c r="AF45" s="34"/>
      <c r="AG45" s="34">
        <v>18</v>
      </c>
      <c r="AH45" s="34">
        <v>10</v>
      </c>
      <c r="AI45" s="34">
        <v>15</v>
      </c>
      <c r="AJ45" s="34">
        <v>2</v>
      </c>
      <c r="AK45" s="34">
        <v>35</v>
      </c>
      <c r="AL45" s="34">
        <f t="shared" si="0"/>
        <v>189000</v>
      </c>
      <c r="AM45" s="34"/>
      <c r="AN45" s="30"/>
      <c r="AO45" s="30">
        <f>(AM44*AN44)</f>
        <v>0.97523809523809524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58"/>
      <c r="BB45" s="58"/>
    </row>
    <row r="46" spans="1:54" x14ac:dyDescent="0.2">
      <c r="A46" s="68">
        <v>457</v>
      </c>
      <c r="B46" s="13">
        <v>21</v>
      </c>
      <c r="C46" s="13">
        <v>0</v>
      </c>
      <c r="D46" s="89">
        <v>12</v>
      </c>
      <c r="E46" s="107"/>
      <c r="F46" t="s">
        <v>75</v>
      </c>
      <c r="N46" s="68">
        <v>215</v>
      </c>
      <c r="O46" s="13">
        <v>23</v>
      </c>
      <c r="P46" s="13" t="s">
        <v>7</v>
      </c>
      <c r="Q46" s="13">
        <v>1</v>
      </c>
      <c r="R46" s="101"/>
      <c r="S46" t="s">
        <v>75</v>
      </c>
      <c r="T46" s="21"/>
      <c r="U46" s="21"/>
      <c r="V46" s="21"/>
      <c r="W46" s="21"/>
      <c r="AD46" s="2">
        <v>3</v>
      </c>
      <c r="AE46" s="2" t="s">
        <v>83</v>
      </c>
      <c r="AF46" s="28">
        <v>15</v>
      </c>
      <c r="AG46" s="32">
        <v>9</v>
      </c>
      <c r="AH46" s="32">
        <v>7</v>
      </c>
      <c r="AI46" s="32">
        <v>9</v>
      </c>
      <c r="AJ46" s="32">
        <v>4</v>
      </c>
      <c r="AK46" s="32">
        <v>16</v>
      </c>
      <c r="AL46" s="34">
        <f t="shared" si="0"/>
        <v>36288</v>
      </c>
      <c r="AM46" s="33">
        <f>(AL46/AL47)</f>
        <v>0.105</v>
      </c>
      <c r="AN46" s="29">
        <v>8</v>
      </c>
      <c r="AO46" s="29"/>
      <c r="AQ46" s="13"/>
      <c r="AR46" s="13"/>
      <c r="AS46" s="13"/>
      <c r="AT46" s="13"/>
      <c r="AU46" s="13"/>
      <c r="AV46" s="13"/>
      <c r="AW46" s="13"/>
      <c r="AX46" s="13"/>
      <c r="AY46" s="13"/>
      <c r="AZ46" s="57"/>
      <c r="BA46" s="58"/>
      <c r="BB46" s="58"/>
    </row>
    <row r="47" spans="1:54" x14ac:dyDescent="0.2">
      <c r="A47" s="68">
        <v>469</v>
      </c>
      <c r="B47" s="13">
        <v>21</v>
      </c>
      <c r="C47" s="13">
        <v>0</v>
      </c>
      <c r="D47" s="89">
        <v>12</v>
      </c>
      <c r="E47" s="107"/>
      <c r="F47" t="s">
        <v>75</v>
      </c>
      <c r="N47" s="68">
        <v>215</v>
      </c>
      <c r="O47" s="13">
        <v>23</v>
      </c>
      <c r="P47" s="13" t="s">
        <v>12</v>
      </c>
      <c r="Q47" s="13">
        <v>1</v>
      </c>
      <c r="R47" s="101"/>
      <c r="S47" t="s">
        <v>75</v>
      </c>
      <c r="T47" s="21"/>
      <c r="U47" s="21"/>
      <c r="V47" s="21"/>
      <c r="W47" s="21"/>
      <c r="AD47" s="2"/>
      <c r="AE47" s="2"/>
      <c r="AF47" s="34"/>
      <c r="AG47" s="35">
        <v>18</v>
      </c>
      <c r="AH47" s="35">
        <v>10</v>
      </c>
      <c r="AI47" s="35">
        <v>15</v>
      </c>
      <c r="AJ47" s="35">
        <v>4</v>
      </c>
      <c r="AK47" s="35">
        <v>32</v>
      </c>
      <c r="AL47" s="34">
        <f t="shared" si="0"/>
        <v>345600</v>
      </c>
      <c r="AM47" s="34"/>
      <c r="AN47" s="36"/>
      <c r="AO47" s="36">
        <f>(AN46*AM46)</f>
        <v>0.84</v>
      </c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58"/>
      <c r="BB47" s="58"/>
    </row>
    <row r="48" spans="1:54" x14ac:dyDescent="0.2">
      <c r="A48" s="68">
        <v>484</v>
      </c>
      <c r="B48" s="13">
        <v>21</v>
      </c>
      <c r="C48" s="13">
        <v>2</v>
      </c>
      <c r="D48" s="89">
        <v>12</v>
      </c>
      <c r="E48" s="107"/>
      <c r="F48" t="s">
        <v>75</v>
      </c>
      <c r="N48" s="68">
        <v>215</v>
      </c>
      <c r="O48" s="13">
        <v>23</v>
      </c>
      <c r="P48" s="13" t="s">
        <v>7</v>
      </c>
      <c r="Q48" s="13">
        <v>1</v>
      </c>
      <c r="R48" s="101"/>
      <c r="S48" t="s">
        <v>75</v>
      </c>
      <c r="T48" s="21"/>
      <c r="U48" s="21"/>
      <c r="V48" s="21"/>
      <c r="W48" s="21"/>
      <c r="AD48" s="28">
        <v>4</v>
      </c>
      <c r="AE48" s="28" t="s">
        <v>90</v>
      </c>
      <c r="AF48" s="28">
        <v>17</v>
      </c>
      <c r="AG48" s="28">
        <v>11</v>
      </c>
      <c r="AH48" s="28">
        <v>10</v>
      </c>
      <c r="AI48" s="28">
        <v>13</v>
      </c>
      <c r="AJ48" s="28">
        <v>3</v>
      </c>
      <c r="AK48" s="28">
        <v>29</v>
      </c>
      <c r="AL48" s="34">
        <f t="shared" si="0"/>
        <v>124410</v>
      </c>
      <c r="AM48" s="33">
        <f>(AL48/AL49)</f>
        <v>0.31133633633633634</v>
      </c>
      <c r="AN48" s="25">
        <v>23</v>
      </c>
      <c r="AO48" s="25"/>
      <c r="AQ48" s="13"/>
      <c r="AR48" s="13"/>
      <c r="AS48" s="13"/>
      <c r="AT48" s="13"/>
      <c r="AU48" s="13"/>
      <c r="AV48" s="13"/>
      <c r="AW48" s="13"/>
      <c r="AX48" s="13"/>
      <c r="AY48" s="13"/>
      <c r="AZ48" s="57"/>
      <c r="BA48" s="58"/>
      <c r="BB48" s="58"/>
    </row>
    <row r="49" spans="1:54" x14ac:dyDescent="0.2">
      <c r="A49" s="68">
        <v>493</v>
      </c>
      <c r="B49" s="13">
        <v>21</v>
      </c>
      <c r="C49" s="13">
        <v>2</v>
      </c>
      <c r="D49" s="89">
        <v>12</v>
      </c>
      <c r="E49" s="107"/>
      <c r="F49" s="19">
        <v>34</v>
      </c>
      <c r="N49" s="68">
        <v>331</v>
      </c>
      <c r="O49" s="13">
        <v>54</v>
      </c>
      <c r="P49" s="13" t="s">
        <v>9</v>
      </c>
      <c r="Q49" s="13">
        <v>1</v>
      </c>
      <c r="R49" s="101"/>
      <c r="U49" s="21"/>
      <c r="V49" s="21"/>
      <c r="W49" s="21"/>
      <c r="AE49" s="2"/>
      <c r="AF49" s="34"/>
      <c r="AG49" s="34">
        <v>18</v>
      </c>
      <c r="AH49" s="34">
        <v>10</v>
      </c>
      <c r="AI49" s="34">
        <v>15</v>
      </c>
      <c r="AJ49" s="34">
        <v>4</v>
      </c>
      <c r="AK49" s="34">
        <v>37</v>
      </c>
      <c r="AL49" s="34">
        <f t="shared" si="0"/>
        <v>399600</v>
      </c>
      <c r="AM49" s="34"/>
      <c r="AN49" s="25"/>
      <c r="AO49" s="25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58"/>
      <c r="BB49" s="58"/>
    </row>
    <row r="50" spans="1:54" x14ac:dyDescent="0.2">
      <c r="A50" s="68">
        <v>494</v>
      </c>
      <c r="B50" s="13">
        <v>21</v>
      </c>
      <c r="C50" s="13">
        <v>2</v>
      </c>
      <c r="D50" s="89">
        <v>12</v>
      </c>
      <c r="E50" s="107"/>
      <c r="F50" s="16">
        <v>27</v>
      </c>
      <c r="N50" s="68">
        <v>331</v>
      </c>
      <c r="O50" s="13">
        <v>54</v>
      </c>
      <c r="P50" s="13" t="s">
        <v>12</v>
      </c>
      <c r="Q50" s="13">
        <v>1</v>
      </c>
      <c r="R50" s="101"/>
      <c r="S50" s="19">
        <v>31</v>
      </c>
      <c r="U50" s="21"/>
      <c r="V50" s="21"/>
      <c r="W50" s="21"/>
      <c r="AE50" s="2" t="s">
        <v>91</v>
      </c>
      <c r="AF50" s="28">
        <v>25</v>
      </c>
      <c r="AG50" s="29">
        <v>14</v>
      </c>
      <c r="AH50" s="29">
        <v>14</v>
      </c>
      <c r="AI50" s="32">
        <v>10</v>
      </c>
      <c r="AJ50" s="32">
        <v>9</v>
      </c>
      <c r="AK50" s="32">
        <v>23</v>
      </c>
      <c r="AL50" s="34">
        <f t="shared" si="0"/>
        <v>405720</v>
      </c>
      <c r="AM50" s="33">
        <f>(AL50/AL51)</f>
        <v>0.50594837261503933</v>
      </c>
      <c r="AN50" s="25"/>
      <c r="AO50" s="25"/>
      <c r="AQ50" s="13"/>
      <c r="AR50" s="13"/>
      <c r="AS50" s="13"/>
      <c r="AT50" s="58"/>
      <c r="AU50" s="58"/>
      <c r="AV50" s="13"/>
      <c r="AW50" s="13"/>
      <c r="AX50" s="13"/>
      <c r="AY50" s="13"/>
      <c r="AZ50" s="57"/>
      <c r="BA50" s="58"/>
      <c r="BB50" s="58"/>
    </row>
    <row r="51" spans="1:54" ht="17" thickBot="1" x14ac:dyDescent="0.25">
      <c r="A51" s="72">
        <v>498</v>
      </c>
      <c r="B51" s="77">
        <v>21</v>
      </c>
      <c r="C51" s="77">
        <v>2</v>
      </c>
      <c r="D51" s="92">
        <v>12</v>
      </c>
      <c r="E51" s="108"/>
      <c r="F51" s="12">
        <v>15</v>
      </c>
      <c r="N51" s="68">
        <v>331</v>
      </c>
      <c r="O51" s="13">
        <v>54</v>
      </c>
      <c r="P51" s="13" t="s">
        <v>14</v>
      </c>
      <c r="Q51" s="13">
        <v>1</v>
      </c>
      <c r="R51" s="101"/>
      <c r="S51" s="12">
        <v>10</v>
      </c>
      <c r="U51" s="21"/>
      <c r="V51" s="21"/>
      <c r="W51" s="21"/>
      <c r="AD51" s="34"/>
      <c r="AE51" s="34"/>
      <c r="AF51" s="34"/>
      <c r="AG51" s="34">
        <v>18</v>
      </c>
      <c r="AH51" s="34">
        <v>10</v>
      </c>
      <c r="AI51" s="34">
        <v>15</v>
      </c>
      <c r="AJ51" s="34">
        <v>9</v>
      </c>
      <c r="AK51" s="34">
        <v>33</v>
      </c>
      <c r="AL51" s="4">
        <f t="shared" si="0"/>
        <v>801900</v>
      </c>
      <c r="AM51" s="34"/>
      <c r="AN51" s="53">
        <v>0.81699999999999995</v>
      </c>
      <c r="AO51" s="46">
        <f>(AN51*AN48)</f>
        <v>18.791</v>
      </c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61"/>
      <c r="BB51" s="62"/>
    </row>
    <row r="52" spans="1:54" x14ac:dyDescent="0.2">
      <c r="A52" s="68">
        <v>61</v>
      </c>
      <c r="B52" s="13">
        <v>21</v>
      </c>
      <c r="C52" s="13">
        <v>2</v>
      </c>
      <c r="D52" s="13">
        <v>11</v>
      </c>
      <c r="E52" s="100" t="s">
        <v>46</v>
      </c>
      <c r="F52" t="s">
        <v>66</v>
      </c>
      <c r="N52" s="73">
        <v>66</v>
      </c>
      <c r="O52" s="78">
        <v>21</v>
      </c>
      <c r="P52" s="78" t="s">
        <v>7</v>
      </c>
      <c r="Q52" s="78">
        <v>2</v>
      </c>
      <c r="R52" s="100" t="s">
        <v>55</v>
      </c>
      <c r="S52" t="s">
        <v>66</v>
      </c>
      <c r="T52" s="21"/>
      <c r="U52" s="21"/>
      <c r="V52" s="21"/>
      <c r="W52" s="21"/>
      <c r="AD52" s="2">
        <v>5</v>
      </c>
      <c r="AE52" s="2" t="s">
        <v>88</v>
      </c>
      <c r="AF52" s="28">
        <v>18</v>
      </c>
      <c r="AG52" s="32">
        <v>10</v>
      </c>
      <c r="AH52" s="32">
        <v>10</v>
      </c>
      <c r="AI52" s="32">
        <v>9</v>
      </c>
      <c r="AJ52" s="37">
        <v>5</v>
      </c>
      <c r="AK52" s="37">
        <v>20</v>
      </c>
      <c r="AL52" s="34">
        <f t="shared" si="0"/>
        <v>90000</v>
      </c>
      <c r="AM52" s="33">
        <f>(AL52/AL53)</f>
        <v>0.20833333333333334</v>
      </c>
      <c r="AN52" s="25">
        <v>25</v>
      </c>
      <c r="AO52" s="25"/>
      <c r="AQ52" s="13"/>
      <c r="AR52" s="13"/>
      <c r="AS52" s="13"/>
      <c r="AT52" s="13"/>
      <c r="AU52" s="13"/>
      <c r="AV52" s="13"/>
      <c r="AW52" s="63"/>
      <c r="AX52" s="63"/>
      <c r="AY52" s="13"/>
      <c r="AZ52" s="57"/>
      <c r="BA52" s="58"/>
      <c r="BB52" s="58"/>
    </row>
    <row r="53" spans="1:54" x14ac:dyDescent="0.2">
      <c r="A53" s="68">
        <v>70</v>
      </c>
      <c r="B53" s="13">
        <v>21</v>
      </c>
      <c r="C53" s="13">
        <v>2</v>
      </c>
      <c r="D53" s="13">
        <v>11</v>
      </c>
      <c r="E53" s="101"/>
      <c r="F53" t="s">
        <v>66</v>
      </c>
      <c r="N53" s="68">
        <v>83</v>
      </c>
      <c r="O53" s="13">
        <v>21</v>
      </c>
      <c r="P53" s="13" t="s">
        <v>7</v>
      </c>
      <c r="Q53" s="13">
        <v>2</v>
      </c>
      <c r="R53" s="101"/>
      <c r="S53" t="s">
        <v>66</v>
      </c>
      <c r="AD53" s="2"/>
      <c r="AE53" s="2"/>
      <c r="AF53" s="34"/>
      <c r="AG53" s="35">
        <v>18</v>
      </c>
      <c r="AH53" s="35">
        <v>10</v>
      </c>
      <c r="AI53" s="35">
        <v>15</v>
      </c>
      <c r="AJ53" s="38">
        <v>5</v>
      </c>
      <c r="AK53" s="38">
        <v>32</v>
      </c>
      <c r="AL53" s="34">
        <f t="shared" si="0"/>
        <v>432000</v>
      </c>
      <c r="AM53" s="34"/>
      <c r="AN53" s="25"/>
      <c r="AO53" s="25"/>
      <c r="AQ53" s="13"/>
      <c r="AR53" s="13"/>
      <c r="AS53" s="13"/>
      <c r="AT53" s="13"/>
      <c r="AU53" s="13"/>
      <c r="AV53" s="13"/>
      <c r="AW53" s="63"/>
      <c r="AX53" s="63"/>
      <c r="AY53" s="13"/>
      <c r="AZ53" s="13"/>
      <c r="BA53" s="58"/>
      <c r="BB53" s="58"/>
    </row>
    <row r="54" spans="1:54" x14ac:dyDescent="0.2">
      <c r="A54" s="68">
        <v>75</v>
      </c>
      <c r="B54" s="13">
        <v>21</v>
      </c>
      <c r="C54" s="13">
        <v>2</v>
      </c>
      <c r="D54" s="13">
        <v>11</v>
      </c>
      <c r="E54" s="101"/>
      <c r="F54" t="s">
        <v>66</v>
      </c>
      <c r="N54" s="68">
        <v>84</v>
      </c>
      <c r="O54" s="13">
        <v>21</v>
      </c>
      <c r="P54" s="13" t="s">
        <v>7</v>
      </c>
      <c r="Q54" s="13">
        <v>2</v>
      </c>
      <c r="R54" s="101"/>
      <c r="S54" t="s">
        <v>66</v>
      </c>
      <c r="AD54" s="2"/>
      <c r="AE54" s="2" t="s">
        <v>85</v>
      </c>
      <c r="AF54" s="28">
        <v>15</v>
      </c>
      <c r="AG54" s="32">
        <v>9</v>
      </c>
      <c r="AH54" s="32">
        <v>7</v>
      </c>
      <c r="AI54" s="32">
        <v>10</v>
      </c>
      <c r="AJ54" s="32">
        <v>2</v>
      </c>
      <c r="AK54" s="32">
        <v>19</v>
      </c>
      <c r="AL54" s="34">
        <f t="shared" si="0"/>
        <v>23940</v>
      </c>
      <c r="AM54" s="33">
        <f>(AL54/AL55)</f>
        <v>0.12666666666666668</v>
      </c>
      <c r="AN54" s="25"/>
      <c r="AO54" s="25"/>
      <c r="AQ54" s="13"/>
      <c r="AR54" s="13"/>
      <c r="AS54" s="13"/>
      <c r="AT54" s="13"/>
      <c r="AU54" s="13"/>
      <c r="AV54" s="13"/>
      <c r="AW54" s="13"/>
      <c r="AX54" s="13"/>
      <c r="AY54" s="13"/>
      <c r="AZ54" s="57"/>
      <c r="BA54" s="58"/>
      <c r="BB54" s="58"/>
    </row>
    <row r="55" spans="1:54" x14ac:dyDescent="0.2">
      <c r="A55" s="68">
        <v>77</v>
      </c>
      <c r="B55" s="13">
        <v>21</v>
      </c>
      <c r="C55" s="13">
        <v>2</v>
      </c>
      <c r="D55" s="13">
        <v>11</v>
      </c>
      <c r="E55" s="101"/>
      <c r="F55" t="s">
        <v>66</v>
      </c>
      <c r="N55" s="68">
        <v>224</v>
      </c>
      <c r="O55" s="13">
        <v>5</v>
      </c>
      <c r="P55" s="13" t="s">
        <v>9</v>
      </c>
      <c r="Q55" s="13">
        <v>2</v>
      </c>
      <c r="R55" s="101"/>
      <c r="S55" t="s">
        <v>68</v>
      </c>
      <c r="AD55" s="34"/>
      <c r="AE55" s="34"/>
      <c r="AF55" s="34"/>
      <c r="AG55" s="35">
        <v>18</v>
      </c>
      <c r="AH55" s="35">
        <v>10</v>
      </c>
      <c r="AI55" s="35">
        <v>15</v>
      </c>
      <c r="AJ55" s="36">
        <v>2</v>
      </c>
      <c r="AK55" s="36">
        <v>35</v>
      </c>
      <c r="AL55" s="34">
        <f t="shared" si="0"/>
        <v>189000</v>
      </c>
      <c r="AM55" s="34"/>
      <c r="AN55" s="50">
        <v>0.33500000000000002</v>
      </c>
      <c r="AO55" s="36">
        <f>(AN55*AN52)</f>
        <v>8.375</v>
      </c>
      <c r="AQ55" s="13"/>
      <c r="AR55" s="13"/>
      <c r="AS55" s="13"/>
      <c r="AT55" s="13"/>
      <c r="AU55" s="13"/>
      <c r="AV55" s="13"/>
      <c r="AW55" s="58"/>
      <c r="AX55" s="58"/>
      <c r="AY55" s="13"/>
      <c r="AZ55" s="13"/>
      <c r="BA55" s="57"/>
      <c r="BB55" s="58"/>
    </row>
    <row r="56" spans="1:54" x14ac:dyDescent="0.2">
      <c r="A56" s="68">
        <v>98</v>
      </c>
      <c r="B56" s="13">
        <v>21</v>
      </c>
      <c r="C56" s="13">
        <v>2</v>
      </c>
      <c r="D56" s="13">
        <v>11</v>
      </c>
      <c r="E56" s="101"/>
      <c r="F56" t="s">
        <v>66</v>
      </c>
      <c r="N56" s="68">
        <v>418</v>
      </c>
      <c r="O56" s="13">
        <v>21</v>
      </c>
      <c r="P56" s="13" t="s">
        <v>7</v>
      </c>
      <c r="Q56" s="13">
        <v>2</v>
      </c>
      <c r="R56" s="101"/>
      <c r="S56" t="s">
        <v>66</v>
      </c>
      <c r="AD56" s="2">
        <v>6</v>
      </c>
      <c r="AE56" s="2" t="s">
        <v>82</v>
      </c>
      <c r="AF56" s="28">
        <v>12</v>
      </c>
      <c r="AG56" s="32">
        <v>5</v>
      </c>
      <c r="AH56" s="32">
        <v>5</v>
      </c>
      <c r="AI56" s="32">
        <v>12</v>
      </c>
      <c r="AJ56" s="32">
        <v>5</v>
      </c>
      <c r="AK56" s="32">
        <v>26</v>
      </c>
      <c r="AL56" s="34">
        <f t="shared" si="0"/>
        <v>39000</v>
      </c>
      <c r="AM56" s="33">
        <f>(AL56/AL57)</f>
        <v>9.0277777777777776E-2</v>
      </c>
      <c r="AN56" s="25">
        <v>23</v>
      </c>
      <c r="AO56" s="25"/>
      <c r="AQ56" s="13"/>
      <c r="AR56" s="13"/>
      <c r="AS56" s="13"/>
      <c r="AT56" s="13"/>
      <c r="AU56" s="13"/>
      <c r="AV56" s="13"/>
      <c r="AW56" s="13"/>
      <c r="AX56" s="13"/>
      <c r="AY56" s="13"/>
      <c r="AZ56" s="57"/>
      <c r="BA56" s="58"/>
      <c r="BB56" s="58"/>
    </row>
    <row r="57" spans="1:54" x14ac:dyDescent="0.2">
      <c r="A57" s="68">
        <v>134</v>
      </c>
      <c r="B57" s="13">
        <v>20</v>
      </c>
      <c r="C57" s="13">
        <v>0</v>
      </c>
      <c r="D57" s="13">
        <v>11</v>
      </c>
      <c r="E57" s="101"/>
      <c r="F57" t="s">
        <v>66</v>
      </c>
      <c r="N57" s="75">
        <v>420</v>
      </c>
      <c r="O57" s="13">
        <v>21</v>
      </c>
      <c r="P57" s="13" t="s">
        <v>9</v>
      </c>
      <c r="Q57" s="13">
        <v>2</v>
      </c>
      <c r="R57" s="101"/>
      <c r="S57" t="s">
        <v>66</v>
      </c>
      <c r="AD57" s="2"/>
      <c r="AE57" s="2"/>
      <c r="AF57" s="34"/>
      <c r="AG57" s="35">
        <v>18</v>
      </c>
      <c r="AH57" s="35">
        <v>10</v>
      </c>
      <c r="AI57" s="35">
        <v>15</v>
      </c>
      <c r="AJ57" s="35">
        <v>5</v>
      </c>
      <c r="AK57" s="35">
        <v>32</v>
      </c>
      <c r="AL57" s="34">
        <f t="shared" si="0"/>
        <v>432000</v>
      </c>
      <c r="AM57" s="34"/>
      <c r="AN57" s="25"/>
      <c r="AO57" s="25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58"/>
      <c r="BB57" s="58"/>
    </row>
    <row r="58" spans="1:54" x14ac:dyDescent="0.2">
      <c r="A58" s="68">
        <v>134</v>
      </c>
      <c r="B58" s="13">
        <v>20</v>
      </c>
      <c r="C58" s="13">
        <v>0</v>
      </c>
      <c r="D58" s="13">
        <v>11</v>
      </c>
      <c r="E58" s="101"/>
      <c r="F58" t="s">
        <v>66</v>
      </c>
      <c r="N58" s="68">
        <v>442</v>
      </c>
      <c r="O58" s="13">
        <v>21</v>
      </c>
      <c r="P58" s="13" t="s">
        <v>9</v>
      </c>
      <c r="Q58" s="13">
        <v>2</v>
      </c>
      <c r="R58" s="101"/>
      <c r="S58" t="s">
        <v>66</v>
      </c>
      <c r="AD58" s="2"/>
      <c r="AE58" s="2" t="s">
        <v>86</v>
      </c>
      <c r="AF58" s="28">
        <v>16</v>
      </c>
      <c r="AG58" s="32">
        <v>9</v>
      </c>
      <c r="AH58" s="32">
        <v>8</v>
      </c>
      <c r="AI58" s="32">
        <v>8</v>
      </c>
      <c r="AJ58" s="28">
        <v>2</v>
      </c>
      <c r="AK58" s="28">
        <v>18</v>
      </c>
      <c r="AL58" s="34">
        <f t="shared" si="0"/>
        <v>20736</v>
      </c>
      <c r="AM58" s="33">
        <f>(AL58/AL59)</f>
        <v>0.10971428571428571</v>
      </c>
      <c r="AN58" s="25"/>
      <c r="AO58" s="25"/>
      <c r="AQ58" s="13"/>
      <c r="AR58" s="13"/>
      <c r="AS58" s="13"/>
      <c r="AT58" s="13"/>
      <c r="AU58" s="13"/>
      <c r="AV58" s="13"/>
      <c r="AW58" s="13"/>
      <c r="AX58" s="13"/>
      <c r="AY58" s="13"/>
      <c r="AZ58" s="57"/>
      <c r="BA58" s="58"/>
      <c r="BB58" s="58"/>
    </row>
    <row r="59" spans="1:54" x14ac:dyDescent="0.2">
      <c r="A59" s="68">
        <v>136</v>
      </c>
      <c r="B59" s="13">
        <v>20</v>
      </c>
      <c r="C59" s="13">
        <v>0</v>
      </c>
      <c r="D59" s="13">
        <v>11</v>
      </c>
      <c r="E59" s="101"/>
      <c r="F59" t="s">
        <v>66</v>
      </c>
      <c r="N59" s="68">
        <v>462</v>
      </c>
      <c r="O59" s="13">
        <v>21</v>
      </c>
      <c r="P59" s="13" t="s">
        <v>9</v>
      </c>
      <c r="Q59" s="13">
        <v>2</v>
      </c>
      <c r="R59" s="101"/>
      <c r="S59" t="s">
        <v>66</v>
      </c>
      <c r="AD59" s="34"/>
      <c r="AE59" s="34"/>
      <c r="AF59" s="34"/>
      <c r="AG59" s="35">
        <v>18</v>
      </c>
      <c r="AH59" s="35">
        <v>10</v>
      </c>
      <c r="AI59" s="35">
        <v>15</v>
      </c>
      <c r="AJ59" s="34">
        <v>2</v>
      </c>
      <c r="AK59" s="34">
        <v>35</v>
      </c>
      <c r="AL59" s="34">
        <f t="shared" si="0"/>
        <v>189000</v>
      </c>
      <c r="AM59" s="34"/>
      <c r="AN59" s="49">
        <v>0.2</v>
      </c>
      <c r="AO59" s="36">
        <f>(AN59*AN56)</f>
        <v>4.6000000000000005</v>
      </c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64"/>
      <c r="BB59" s="58"/>
    </row>
    <row r="60" spans="1:54" x14ac:dyDescent="0.2">
      <c r="A60" s="68">
        <v>136</v>
      </c>
      <c r="B60" s="13">
        <v>20</v>
      </c>
      <c r="C60" s="13">
        <v>0</v>
      </c>
      <c r="D60" s="13">
        <v>11</v>
      </c>
      <c r="E60" s="101"/>
      <c r="F60" t="s">
        <v>66</v>
      </c>
      <c r="N60" s="68">
        <v>494</v>
      </c>
      <c r="O60" s="13">
        <v>21</v>
      </c>
      <c r="P60" s="13" t="s">
        <v>7</v>
      </c>
      <c r="Q60" s="13">
        <v>2</v>
      </c>
      <c r="R60" s="101"/>
      <c r="S60" t="s">
        <v>66</v>
      </c>
      <c r="AD60" s="2">
        <v>7</v>
      </c>
      <c r="AE60" s="2" t="s">
        <v>81</v>
      </c>
      <c r="AF60" s="28">
        <v>18</v>
      </c>
      <c r="AG60" s="32">
        <v>6</v>
      </c>
      <c r="AH60" s="32">
        <v>9</v>
      </c>
      <c r="AI60" s="32">
        <v>12</v>
      </c>
      <c r="AJ60" s="32">
        <v>5</v>
      </c>
      <c r="AK60" s="32">
        <v>21</v>
      </c>
      <c r="AL60" s="34">
        <f t="shared" si="0"/>
        <v>68040</v>
      </c>
      <c r="AM60" s="33">
        <f>(AL60/AL61)</f>
        <v>0.1575</v>
      </c>
      <c r="AN60" s="25">
        <v>12</v>
      </c>
      <c r="AO60" s="25"/>
      <c r="AQ60" s="13"/>
      <c r="AR60" s="13"/>
      <c r="AS60" s="13"/>
      <c r="AT60" s="13"/>
      <c r="AU60" s="13"/>
      <c r="AV60" s="13"/>
      <c r="AW60" s="13"/>
      <c r="AX60" s="13"/>
      <c r="AY60" s="13"/>
      <c r="AZ60" s="57"/>
      <c r="BA60" s="58"/>
      <c r="BB60" s="58"/>
    </row>
    <row r="61" spans="1:54" x14ac:dyDescent="0.2">
      <c r="A61" s="68">
        <v>137</v>
      </c>
      <c r="B61" s="13">
        <v>20</v>
      </c>
      <c r="C61" s="13">
        <v>0</v>
      </c>
      <c r="D61" s="13">
        <v>11</v>
      </c>
      <c r="E61" s="101"/>
      <c r="F61" t="s">
        <v>66</v>
      </c>
      <c r="N61" s="75">
        <v>499</v>
      </c>
      <c r="O61" s="13">
        <v>21</v>
      </c>
      <c r="P61" s="13" t="s">
        <v>7</v>
      </c>
      <c r="Q61" s="13">
        <v>2</v>
      </c>
      <c r="R61" s="101"/>
      <c r="S61" t="s">
        <v>66</v>
      </c>
      <c r="AD61" s="2"/>
      <c r="AE61" s="2"/>
      <c r="AF61" s="34"/>
      <c r="AG61" s="35">
        <v>18</v>
      </c>
      <c r="AH61" s="35">
        <v>10</v>
      </c>
      <c r="AI61" s="35">
        <v>15</v>
      </c>
      <c r="AJ61" s="35">
        <v>5</v>
      </c>
      <c r="AK61" s="35">
        <v>32</v>
      </c>
      <c r="AL61" s="34">
        <f t="shared" si="0"/>
        <v>432000</v>
      </c>
      <c r="AM61" s="34"/>
      <c r="AN61" s="25"/>
      <c r="AO61" s="25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58"/>
      <c r="BB61" s="58"/>
    </row>
    <row r="62" spans="1:54" x14ac:dyDescent="0.2">
      <c r="A62" s="68">
        <v>137</v>
      </c>
      <c r="B62" s="13">
        <v>20</v>
      </c>
      <c r="C62" s="13">
        <v>0</v>
      </c>
      <c r="D62" s="13">
        <v>11</v>
      </c>
      <c r="E62" s="101"/>
      <c r="F62" t="s">
        <v>66</v>
      </c>
      <c r="G62" s="80" t="s">
        <v>17</v>
      </c>
      <c r="H62" s="75" t="s">
        <v>18</v>
      </c>
      <c r="I62" s="117" t="s">
        <v>19</v>
      </c>
      <c r="J62" s="117"/>
      <c r="N62" s="68">
        <v>4</v>
      </c>
      <c r="O62" s="13">
        <v>20</v>
      </c>
      <c r="P62" s="13" t="s">
        <v>12</v>
      </c>
      <c r="Q62" s="13">
        <v>2</v>
      </c>
      <c r="R62" s="101"/>
      <c r="S62" t="s">
        <v>66</v>
      </c>
      <c r="AD62" s="2"/>
      <c r="AE62" s="2" t="s">
        <v>84</v>
      </c>
      <c r="AF62" s="28">
        <v>19</v>
      </c>
      <c r="AG62" s="32">
        <v>5</v>
      </c>
      <c r="AH62" s="32">
        <v>9</v>
      </c>
      <c r="AI62" s="32">
        <v>14</v>
      </c>
      <c r="AJ62" s="32">
        <v>9</v>
      </c>
      <c r="AK62" s="32">
        <v>13</v>
      </c>
      <c r="AL62" s="34">
        <f t="shared" si="0"/>
        <v>73710</v>
      </c>
      <c r="AM62" s="33">
        <f>(AL62/AL63)</f>
        <v>0.11666666666666667</v>
      </c>
      <c r="AN62" s="25"/>
      <c r="AO62" s="25"/>
      <c r="AQ62" s="13"/>
      <c r="AR62" s="13"/>
      <c r="AS62" s="13"/>
      <c r="AT62" s="13"/>
      <c r="AU62" s="13"/>
      <c r="AV62" s="13"/>
      <c r="AW62" s="13"/>
      <c r="AX62" s="13"/>
      <c r="AY62" s="13"/>
      <c r="AZ62" s="57"/>
      <c r="BA62" s="58"/>
      <c r="BB62" s="58"/>
    </row>
    <row r="63" spans="1:54" x14ac:dyDescent="0.2">
      <c r="A63" s="68">
        <v>139</v>
      </c>
      <c r="B63" s="13">
        <v>20</v>
      </c>
      <c r="C63" s="13">
        <v>0</v>
      </c>
      <c r="D63" s="13">
        <v>11</v>
      </c>
      <c r="E63" s="101"/>
      <c r="F63" t="s">
        <v>66</v>
      </c>
      <c r="G63" s="81">
        <v>1</v>
      </c>
      <c r="H63" s="82">
        <v>20</v>
      </c>
      <c r="I63" s="96" t="s">
        <v>20</v>
      </c>
      <c r="J63" s="96"/>
      <c r="N63" s="68">
        <v>4</v>
      </c>
      <c r="O63" s="13">
        <v>20</v>
      </c>
      <c r="P63" s="13" t="s">
        <v>9</v>
      </c>
      <c r="Q63" s="13">
        <v>2</v>
      </c>
      <c r="R63" s="101"/>
      <c r="S63" t="s">
        <v>66</v>
      </c>
      <c r="AD63" s="34"/>
      <c r="AE63" s="34"/>
      <c r="AF63" s="34"/>
      <c r="AG63" s="35">
        <v>18</v>
      </c>
      <c r="AH63" s="35">
        <v>10</v>
      </c>
      <c r="AI63" s="35">
        <v>15</v>
      </c>
      <c r="AJ63" s="35">
        <v>9</v>
      </c>
      <c r="AK63" s="35">
        <v>26</v>
      </c>
      <c r="AL63" s="34">
        <f t="shared" si="0"/>
        <v>631800</v>
      </c>
      <c r="AM63" s="34"/>
      <c r="AN63" s="51">
        <v>0.27500000000000002</v>
      </c>
      <c r="AO63" s="36">
        <f>(AN63*AN60)</f>
        <v>3.3000000000000003</v>
      </c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65"/>
      <c r="BB63" s="58"/>
    </row>
    <row r="64" spans="1:54" x14ac:dyDescent="0.2">
      <c r="A64" s="68">
        <v>139</v>
      </c>
      <c r="B64" s="13">
        <v>20</v>
      </c>
      <c r="C64" s="13">
        <v>0</v>
      </c>
      <c r="D64" s="13">
        <v>11</v>
      </c>
      <c r="E64" s="101"/>
      <c r="F64" t="s">
        <v>66</v>
      </c>
      <c r="G64" s="81">
        <v>2</v>
      </c>
      <c r="H64" s="82">
        <v>21</v>
      </c>
      <c r="I64" s="96" t="s">
        <v>21</v>
      </c>
      <c r="J64" s="96"/>
      <c r="N64" s="68">
        <v>9</v>
      </c>
      <c r="O64" s="13">
        <v>20</v>
      </c>
      <c r="P64" s="13" t="s">
        <v>12</v>
      </c>
      <c r="Q64" s="13">
        <v>2</v>
      </c>
      <c r="R64" s="101"/>
      <c r="S64" t="s">
        <v>66</v>
      </c>
      <c r="AD64" s="42" t="s">
        <v>13</v>
      </c>
      <c r="AE64" s="42"/>
      <c r="AF64" s="28">
        <f>SUM(AF40:AF62)</f>
        <v>200</v>
      </c>
      <c r="AG64" s="29">
        <f>SUM(AG40,AG42,AG44,AG46,AG48,AG50,AG52,AG54,AG56,AG58,AG60,AG62)</f>
        <v>102</v>
      </c>
      <c r="AH64" s="29">
        <f t="shared" ref="AH64:AK64" si="1">SUM(AH40,AH42,AH44,AH46,AH48,AH50,AH52,AH54,AH56,AH58,AH60,AH62)</f>
        <v>100</v>
      </c>
      <c r="AI64" s="29">
        <f t="shared" si="1"/>
        <v>118</v>
      </c>
      <c r="AJ64" s="29">
        <f t="shared" si="1"/>
        <v>54</v>
      </c>
      <c r="AK64" s="29">
        <f t="shared" si="1"/>
        <v>241</v>
      </c>
      <c r="AL64" s="28"/>
      <c r="AM64" s="33"/>
      <c r="AN64" s="29">
        <f>SUM(AN40,AN44,AN46,AN48,AN52,AN56,AN60)</f>
        <v>113</v>
      </c>
      <c r="AO64" s="29">
        <f>SUM(AO38:AO63)</f>
        <v>38.95723809523809</v>
      </c>
      <c r="AQ64" s="66"/>
      <c r="AR64" s="66"/>
      <c r="AS64" s="13"/>
      <c r="AT64" s="58"/>
      <c r="AU64" s="58"/>
      <c r="AV64" s="58"/>
      <c r="AW64" s="58"/>
      <c r="AX64" s="58"/>
      <c r="AY64" s="13"/>
      <c r="AZ64" s="57"/>
      <c r="BA64" s="58"/>
      <c r="BB64" s="58"/>
    </row>
    <row r="65" spans="1:54" x14ac:dyDescent="0.2">
      <c r="A65" s="68">
        <v>142</v>
      </c>
      <c r="B65" s="13">
        <v>20</v>
      </c>
      <c r="C65" s="13">
        <v>0</v>
      </c>
      <c r="D65" s="13">
        <v>11</v>
      </c>
      <c r="E65" s="101"/>
      <c r="F65" t="s">
        <v>66</v>
      </c>
      <c r="G65" s="81">
        <v>3</v>
      </c>
      <c r="H65" s="82">
        <v>5</v>
      </c>
      <c r="I65" s="96" t="s">
        <v>22</v>
      </c>
      <c r="J65" s="96"/>
      <c r="N65" s="68">
        <v>9</v>
      </c>
      <c r="O65" s="13">
        <v>20</v>
      </c>
      <c r="P65" s="13" t="s">
        <v>9</v>
      </c>
      <c r="Q65" s="13">
        <v>2</v>
      </c>
      <c r="R65" s="101"/>
      <c r="S65" t="s">
        <v>66</v>
      </c>
      <c r="AD65" s="34"/>
      <c r="AE65" s="34"/>
      <c r="AF65" s="34">
        <v>301</v>
      </c>
      <c r="AG65" s="34">
        <f>SUM(AG41,AG43,AG45,AG47,AG49,AG51,AG53,AG55,AG57,AG59,AG61,AG63)</f>
        <v>213</v>
      </c>
      <c r="AH65" s="34">
        <f t="shared" ref="AH65:AK65" si="2">SUM(AH41,AH43,AH45,AH47,AH49,AH51,AH53,AH55,AH57,AH59,AH61,AH63)</f>
        <v>118</v>
      </c>
      <c r="AI65" s="34">
        <f t="shared" si="2"/>
        <v>178</v>
      </c>
      <c r="AJ65" s="34">
        <f t="shared" si="2"/>
        <v>56</v>
      </c>
      <c r="AK65" s="34">
        <f t="shared" si="2"/>
        <v>389</v>
      </c>
      <c r="AL65" s="34"/>
      <c r="AM65" s="34"/>
      <c r="AN65" s="36"/>
      <c r="AO65" s="34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58"/>
      <c r="BB65" s="13"/>
    </row>
    <row r="66" spans="1:54" x14ac:dyDescent="0.2">
      <c r="A66" s="68">
        <v>142</v>
      </c>
      <c r="B66" s="13">
        <v>20</v>
      </c>
      <c r="C66" s="13">
        <v>1</v>
      </c>
      <c r="D66" s="13">
        <v>11</v>
      </c>
      <c r="E66" s="101"/>
      <c r="F66" t="s">
        <v>66</v>
      </c>
      <c r="G66" s="81">
        <v>4</v>
      </c>
      <c r="H66" s="82">
        <v>21</v>
      </c>
      <c r="I66" s="96" t="s">
        <v>23</v>
      </c>
      <c r="J66" s="96"/>
      <c r="N66" s="69">
        <v>10</v>
      </c>
      <c r="O66" s="13">
        <v>20</v>
      </c>
      <c r="P66" s="13" t="s">
        <v>12</v>
      </c>
      <c r="Q66" s="13">
        <v>2</v>
      </c>
      <c r="R66" s="101"/>
      <c r="S66" t="s">
        <v>66</v>
      </c>
      <c r="AD66" s="47" t="s">
        <v>65</v>
      </c>
      <c r="AE66" s="47"/>
      <c r="AF66" s="23">
        <f>(AF64/AF65)</f>
        <v>0.66445182724252494</v>
      </c>
      <c r="AG66" s="23">
        <f>(AG64/AG65)</f>
        <v>0.47887323943661969</v>
      </c>
      <c r="AH66" s="23">
        <f t="shared" ref="AH66" si="3">(AH64/AH65)</f>
        <v>0.84745762711864403</v>
      </c>
      <c r="AI66" s="23">
        <f t="shared" ref="AI66" si="4">(AI64/AI65)</f>
        <v>0.6629213483146067</v>
      </c>
      <c r="AJ66" s="23">
        <f t="shared" ref="AJ66" si="5">(AJ64/AJ65)</f>
        <v>0.9642857142857143</v>
      </c>
      <c r="AK66" s="23">
        <f t="shared" ref="AK66" si="6">(AK64/AK65)</f>
        <v>0.61953727506426737</v>
      </c>
      <c r="AL66" s="31"/>
      <c r="AM66" s="2"/>
      <c r="AN66" s="30"/>
      <c r="AO66" s="30"/>
      <c r="AQ66" s="66"/>
      <c r="AR66" s="66"/>
      <c r="AS66" s="57"/>
      <c r="AT66" s="57"/>
      <c r="AU66" s="57"/>
      <c r="AV66" s="57"/>
      <c r="AW66" s="57"/>
      <c r="AX66" s="57"/>
      <c r="AY66" s="57"/>
      <c r="AZ66" s="13"/>
      <c r="BA66" s="58"/>
      <c r="BB66" s="58"/>
    </row>
    <row r="67" spans="1:54" x14ac:dyDescent="0.2">
      <c r="A67" s="68">
        <v>187</v>
      </c>
      <c r="B67" s="13">
        <v>16</v>
      </c>
      <c r="C67" s="13">
        <v>1</v>
      </c>
      <c r="D67" s="13">
        <v>11</v>
      </c>
      <c r="E67" s="101"/>
      <c r="F67" t="s">
        <v>68</v>
      </c>
      <c r="G67" s="81">
        <v>5</v>
      </c>
      <c r="H67" s="82">
        <v>21</v>
      </c>
      <c r="I67" s="96" t="s">
        <v>24</v>
      </c>
      <c r="J67" s="96"/>
      <c r="N67" s="70">
        <v>10</v>
      </c>
      <c r="O67" s="13">
        <v>20</v>
      </c>
      <c r="P67" s="13" t="s">
        <v>9</v>
      </c>
      <c r="Q67" s="13">
        <v>2</v>
      </c>
      <c r="R67" s="101"/>
      <c r="S67" t="s">
        <v>66</v>
      </c>
      <c r="T67" s="13"/>
      <c r="U67" s="13"/>
      <c r="V67" s="13"/>
      <c r="W67" s="13"/>
      <c r="X67" s="95"/>
      <c r="Y67" s="95"/>
      <c r="Z67" s="13"/>
      <c r="AA67" s="13"/>
      <c r="AB67" s="95"/>
      <c r="AC67" s="95"/>
    </row>
    <row r="68" spans="1:54" x14ac:dyDescent="0.2">
      <c r="A68" s="68">
        <v>187</v>
      </c>
      <c r="B68" s="13">
        <v>16</v>
      </c>
      <c r="C68" s="13">
        <v>3</v>
      </c>
      <c r="D68" s="13">
        <v>11</v>
      </c>
      <c r="E68" s="101"/>
      <c r="F68" t="s">
        <v>67</v>
      </c>
      <c r="G68" s="81">
        <v>6</v>
      </c>
      <c r="H68" s="82">
        <v>5</v>
      </c>
      <c r="I68" s="96" t="s">
        <v>25</v>
      </c>
      <c r="J68" s="96"/>
      <c r="N68" s="68">
        <v>128</v>
      </c>
      <c r="O68" s="13">
        <v>20</v>
      </c>
      <c r="P68" s="13" t="s">
        <v>9</v>
      </c>
      <c r="Q68" s="13">
        <v>2</v>
      </c>
      <c r="R68" s="101"/>
      <c r="S68" t="s">
        <v>66</v>
      </c>
      <c r="T68" s="83"/>
      <c r="U68" s="83"/>
      <c r="V68" s="83"/>
      <c r="W68" s="83"/>
      <c r="X68" s="94"/>
      <c r="Y68" s="94"/>
      <c r="Z68" s="83"/>
      <c r="AA68" s="83"/>
      <c r="AB68" s="94"/>
      <c r="AC68" s="94"/>
    </row>
    <row r="69" spans="1:54" x14ac:dyDescent="0.2">
      <c r="A69" s="68">
        <v>187</v>
      </c>
      <c r="B69" s="13">
        <v>16</v>
      </c>
      <c r="C69" s="13">
        <v>1</v>
      </c>
      <c r="D69" s="13">
        <v>11</v>
      </c>
      <c r="E69" s="101"/>
      <c r="F69" t="s">
        <v>69</v>
      </c>
      <c r="G69" s="81">
        <v>7</v>
      </c>
      <c r="H69" s="82">
        <v>20</v>
      </c>
      <c r="I69" s="96" t="s">
        <v>26</v>
      </c>
      <c r="J69" s="96"/>
      <c r="N69" s="68">
        <v>128</v>
      </c>
      <c r="O69" s="13">
        <v>20</v>
      </c>
      <c r="P69" s="13" t="s">
        <v>9</v>
      </c>
      <c r="Q69" s="13">
        <v>2</v>
      </c>
      <c r="R69" s="101"/>
      <c r="S69" t="s">
        <v>66</v>
      </c>
      <c r="T69" s="83"/>
      <c r="U69" s="83"/>
      <c r="V69" s="83"/>
      <c r="W69" s="83"/>
      <c r="X69" s="94"/>
      <c r="Y69" s="94"/>
      <c r="Z69" s="83"/>
      <c r="AA69" s="83"/>
      <c r="AB69" s="94"/>
      <c r="AC69" s="94"/>
    </row>
    <row r="70" spans="1:54" x14ac:dyDescent="0.2">
      <c r="A70" s="68">
        <v>193</v>
      </c>
      <c r="B70" s="13">
        <v>16</v>
      </c>
      <c r="C70" s="13">
        <v>1</v>
      </c>
      <c r="D70" s="13">
        <v>11</v>
      </c>
      <c r="E70" s="101"/>
      <c r="F70" t="s">
        <v>68</v>
      </c>
      <c r="G70" s="81">
        <v>8</v>
      </c>
      <c r="H70" s="82">
        <v>20</v>
      </c>
      <c r="I70" s="96" t="s">
        <v>27</v>
      </c>
      <c r="J70" s="96"/>
      <c r="N70" s="68">
        <v>135</v>
      </c>
      <c r="O70" s="13">
        <v>20</v>
      </c>
      <c r="P70" s="13" t="s">
        <v>9</v>
      </c>
      <c r="Q70" s="13">
        <v>2</v>
      </c>
      <c r="R70" s="101"/>
      <c r="S70" t="s">
        <v>66</v>
      </c>
      <c r="T70" s="83"/>
      <c r="U70" s="83"/>
      <c r="V70" s="83"/>
      <c r="W70" s="83"/>
      <c r="X70" s="94"/>
      <c r="Y70" s="94"/>
      <c r="Z70" s="83"/>
      <c r="AA70" s="83"/>
      <c r="AB70" s="94"/>
      <c r="AC70" s="94"/>
    </row>
    <row r="71" spans="1:54" x14ac:dyDescent="0.2">
      <c r="A71" s="68">
        <v>193</v>
      </c>
      <c r="B71" s="13">
        <v>16</v>
      </c>
      <c r="C71" s="13">
        <v>3</v>
      </c>
      <c r="D71" s="13">
        <v>11</v>
      </c>
      <c r="E71" s="101"/>
      <c r="F71" t="s">
        <v>67</v>
      </c>
      <c r="G71" s="81">
        <v>9</v>
      </c>
      <c r="H71" s="82">
        <v>53</v>
      </c>
      <c r="I71" s="96" t="s">
        <v>28</v>
      </c>
      <c r="J71" s="96"/>
      <c r="N71" s="68">
        <v>135</v>
      </c>
      <c r="O71" s="13">
        <v>20</v>
      </c>
      <c r="P71" s="13" t="s">
        <v>9</v>
      </c>
      <c r="Q71" s="13">
        <v>2</v>
      </c>
      <c r="R71" s="101"/>
      <c r="S71" t="s">
        <v>66</v>
      </c>
      <c r="T71" s="83"/>
      <c r="U71" s="83"/>
      <c r="V71" s="83"/>
      <c r="W71" s="83"/>
      <c r="X71" s="94"/>
      <c r="Y71" s="94"/>
      <c r="Z71" s="83"/>
      <c r="AA71" s="83"/>
      <c r="AB71" s="94"/>
      <c r="AC71" s="94"/>
    </row>
    <row r="72" spans="1:54" x14ac:dyDescent="0.2">
      <c r="A72" s="68">
        <v>193</v>
      </c>
      <c r="B72" s="13">
        <v>16</v>
      </c>
      <c r="C72" s="13">
        <v>1</v>
      </c>
      <c r="D72" s="13">
        <v>11</v>
      </c>
      <c r="E72" s="101"/>
      <c r="F72" t="s">
        <v>69</v>
      </c>
      <c r="G72" s="81">
        <v>10</v>
      </c>
      <c r="H72" s="82">
        <v>16</v>
      </c>
      <c r="I72" s="96" t="s">
        <v>29</v>
      </c>
      <c r="J72" s="96"/>
      <c r="N72" s="68">
        <v>145</v>
      </c>
      <c r="O72" s="13">
        <v>20</v>
      </c>
      <c r="P72" s="13" t="s">
        <v>9</v>
      </c>
      <c r="Q72" s="13">
        <v>2</v>
      </c>
      <c r="R72" s="101"/>
      <c r="S72" t="s">
        <v>66</v>
      </c>
      <c r="T72" s="83"/>
      <c r="U72" s="83"/>
      <c r="V72" s="83"/>
      <c r="W72" s="83"/>
      <c r="X72" s="94"/>
      <c r="Y72" s="94"/>
      <c r="Z72" s="83"/>
      <c r="AA72" s="83"/>
      <c r="AB72" s="94"/>
      <c r="AC72" s="94"/>
    </row>
    <row r="73" spans="1:54" x14ac:dyDescent="0.2">
      <c r="A73" s="68">
        <v>195</v>
      </c>
      <c r="B73" s="13">
        <v>16</v>
      </c>
      <c r="C73" s="13">
        <v>1</v>
      </c>
      <c r="D73" s="13">
        <v>11</v>
      </c>
      <c r="E73" s="101"/>
      <c r="F73" t="s">
        <v>68</v>
      </c>
      <c r="G73" s="81">
        <v>11</v>
      </c>
      <c r="H73" s="82">
        <v>23</v>
      </c>
      <c r="I73" s="96" t="s">
        <v>30</v>
      </c>
      <c r="J73" s="96"/>
      <c r="N73" s="68">
        <v>145</v>
      </c>
      <c r="O73" s="13">
        <v>20</v>
      </c>
      <c r="P73" s="13" t="s">
        <v>12</v>
      </c>
      <c r="Q73" s="13">
        <v>2</v>
      </c>
      <c r="R73" s="101"/>
      <c r="S73" t="s">
        <v>66</v>
      </c>
      <c r="T73" s="83"/>
      <c r="U73" s="83"/>
      <c r="V73" s="83"/>
      <c r="W73" s="83"/>
      <c r="X73" s="94"/>
      <c r="Y73" s="94"/>
      <c r="Z73" s="83"/>
      <c r="AA73" s="83"/>
      <c r="AB73" s="94"/>
      <c r="AC73" s="94"/>
    </row>
    <row r="74" spans="1:54" x14ac:dyDescent="0.2">
      <c r="A74" s="68">
        <v>195</v>
      </c>
      <c r="B74" s="13">
        <v>16</v>
      </c>
      <c r="C74" s="13">
        <v>3</v>
      </c>
      <c r="D74" s="13">
        <v>11</v>
      </c>
      <c r="E74" s="101"/>
      <c r="F74" t="s">
        <v>67</v>
      </c>
      <c r="G74" s="81">
        <v>12</v>
      </c>
      <c r="H74" s="82">
        <v>5</v>
      </c>
      <c r="I74" s="96" t="s">
        <v>31</v>
      </c>
      <c r="J74" s="96"/>
      <c r="N74" s="68">
        <v>152</v>
      </c>
      <c r="O74" s="13">
        <v>20</v>
      </c>
      <c r="P74" s="13" t="s">
        <v>9</v>
      </c>
      <c r="Q74" s="13">
        <v>2</v>
      </c>
      <c r="R74" s="101"/>
      <c r="S74" t="s">
        <v>66</v>
      </c>
      <c r="T74" s="83"/>
      <c r="U74" s="83"/>
      <c r="V74" s="83"/>
      <c r="W74" s="83"/>
      <c r="X74" s="94"/>
      <c r="Y74" s="94"/>
      <c r="Z74" s="83"/>
      <c r="AA74" s="83"/>
      <c r="AB74" s="94"/>
      <c r="AC74" s="94"/>
    </row>
    <row r="75" spans="1:54" x14ac:dyDescent="0.2">
      <c r="A75" s="68">
        <v>195</v>
      </c>
      <c r="B75" s="13">
        <v>16</v>
      </c>
      <c r="C75" s="13">
        <v>1</v>
      </c>
      <c r="D75" s="13">
        <v>11</v>
      </c>
      <c r="E75" s="101"/>
      <c r="F75" t="s">
        <v>69</v>
      </c>
      <c r="G75" s="81">
        <v>13</v>
      </c>
      <c r="H75" s="82">
        <v>5</v>
      </c>
      <c r="I75" s="96" t="s">
        <v>32</v>
      </c>
      <c r="J75" s="96"/>
      <c r="N75" s="68">
        <v>152</v>
      </c>
      <c r="O75" s="13">
        <v>20</v>
      </c>
      <c r="P75" s="13" t="s">
        <v>12</v>
      </c>
      <c r="Q75" s="13">
        <v>2</v>
      </c>
      <c r="R75" s="101"/>
      <c r="S75" t="s">
        <v>66</v>
      </c>
      <c r="T75" s="83"/>
      <c r="U75" s="83"/>
      <c r="V75" s="83"/>
      <c r="W75" s="83"/>
      <c r="X75" s="94"/>
      <c r="Y75" s="94"/>
      <c r="Z75" s="83"/>
      <c r="AA75" s="83"/>
      <c r="AB75" s="94"/>
      <c r="AC75" s="94"/>
    </row>
    <row r="76" spans="1:54" x14ac:dyDescent="0.2">
      <c r="A76" s="68">
        <v>211</v>
      </c>
      <c r="B76" s="13">
        <v>23</v>
      </c>
      <c r="C76" s="13">
        <v>2</v>
      </c>
      <c r="D76" s="13">
        <v>11</v>
      </c>
      <c r="E76" s="101"/>
      <c r="F76" t="s">
        <v>66</v>
      </c>
      <c r="G76" s="81">
        <v>14</v>
      </c>
      <c r="H76" s="82">
        <v>20</v>
      </c>
      <c r="I76" s="96" t="s">
        <v>33</v>
      </c>
      <c r="J76" s="96"/>
      <c r="N76" s="68">
        <v>281</v>
      </c>
      <c r="O76" s="13">
        <v>20</v>
      </c>
      <c r="P76" s="13" t="s">
        <v>9</v>
      </c>
      <c r="Q76" s="13">
        <v>2</v>
      </c>
      <c r="R76" s="101"/>
      <c r="S76" t="s">
        <v>66</v>
      </c>
      <c r="T76" s="83"/>
      <c r="U76" s="83"/>
      <c r="V76" s="83"/>
      <c r="W76" s="83"/>
      <c r="X76" s="94"/>
      <c r="Y76" s="94"/>
      <c r="Z76" s="83"/>
      <c r="AA76" s="83"/>
      <c r="AB76" s="94"/>
      <c r="AC76" s="94"/>
    </row>
    <row r="77" spans="1:54" x14ac:dyDescent="0.2">
      <c r="A77" s="68">
        <v>211</v>
      </c>
      <c r="B77" s="13">
        <v>23</v>
      </c>
      <c r="C77" s="13">
        <v>1</v>
      </c>
      <c r="D77" s="13">
        <v>11</v>
      </c>
      <c r="E77" s="101"/>
      <c r="F77" t="s">
        <v>66</v>
      </c>
      <c r="G77" s="81">
        <v>15</v>
      </c>
      <c r="H77" s="82">
        <v>20</v>
      </c>
      <c r="I77" s="96" t="s">
        <v>34</v>
      </c>
      <c r="J77" s="96"/>
      <c r="N77" s="68">
        <v>281</v>
      </c>
      <c r="O77" s="13">
        <v>20</v>
      </c>
      <c r="P77" s="13" t="s">
        <v>12</v>
      </c>
      <c r="Q77" s="13">
        <v>2</v>
      </c>
      <c r="R77" s="101"/>
      <c r="S77" t="s">
        <v>66</v>
      </c>
      <c r="T77" s="83"/>
      <c r="U77" s="83"/>
      <c r="V77" s="83"/>
      <c r="W77" s="83"/>
      <c r="X77" s="94"/>
      <c r="Y77" s="94"/>
      <c r="Z77" s="83"/>
      <c r="AA77" s="83"/>
      <c r="AB77" s="94"/>
      <c r="AC77" s="94"/>
    </row>
    <row r="78" spans="1:54" x14ac:dyDescent="0.2">
      <c r="A78" s="68">
        <v>211</v>
      </c>
      <c r="B78" s="13">
        <v>23</v>
      </c>
      <c r="C78" s="13">
        <v>2</v>
      </c>
      <c r="D78" s="13">
        <v>11</v>
      </c>
      <c r="E78" s="101"/>
      <c r="F78" t="s">
        <v>66</v>
      </c>
      <c r="G78" s="81">
        <v>16</v>
      </c>
      <c r="H78" s="82">
        <v>20</v>
      </c>
      <c r="I78" s="96" t="s">
        <v>35</v>
      </c>
      <c r="J78" s="96"/>
      <c r="N78" s="68">
        <v>188</v>
      </c>
      <c r="O78" s="13">
        <v>16</v>
      </c>
      <c r="P78" s="13" t="s">
        <v>12</v>
      </c>
      <c r="Q78" s="13">
        <v>2</v>
      </c>
      <c r="R78" s="101"/>
      <c r="S78" t="s">
        <v>68</v>
      </c>
      <c r="T78" s="83"/>
      <c r="U78" s="83"/>
      <c r="V78" s="83"/>
      <c r="W78" s="83"/>
      <c r="X78" s="94"/>
      <c r="Y78" s="94"/>
      <c r="Z78" s="83"/>
      <c r="AA78" s="83"/>
      <c r="AB78" s="94"/>
      <c r="AC78" s="94"/>
    </row>
    <row r="79" spans="1:54" x14ac:dyDescent="0.2">
      <c r="A79" s="68">
        <v>214</v>
      </c>
      <c r="B79" s="13">
        <v>23</v>
      </c>
      <c r="C79" s="13">
        <v>2</v>
      </c>
      <c r="D79" s="13">
        <v>11</v>
      </c>
      <c r="E79" s="101"/>
      <c r="F79" t="s">
        <v>66</v>
      </c>
      <c r="G79" s="81">
        <v>17</v>
      </c>
      <c r="H79" s="82">
        <v>54</v>
      </c>
      <c r="I79" s="96" t="s">
        <v>36</v>
      </c>
      <c r="J79" s="96"/>
      <c r="N79" s="68">
        <v>188</v>
      </c>
      <c r="O79" s="13">
        <v>16</v>
      </c>
      <c r="P79" s="13" t="s">
        <v>14</v>
      </c>
      <c r="Q79" s="13">
        <v>2</v>
      </c>
      <c r="R79" s="101"/>
      <c r="S79" t="s">
        <v>67</v>
      </c>
      <c r="T79" s="83"/>
      <c r="U79" s="83"/>
      <c r="V79" s="83"/>
      <c r="W79" s="83"/>
      <c r="X79" s="94"/>
      <c r="Y79" s="94"/>
      <c r="Z79" s="83"/>
      <c r="AA79" s="83"/>
      <c r="AB79" s="94"/>
      <c r="AC79" s="94"/>
    </row>
    <row r="80" spans="1:54" x14ac:dyDescent="0.2">
      <c r="A80" s="68">
        <v>214</v>
      </c>
      <c r="B80" s="13">
        <v>23</v>
      </c>
      <c r="C80" s="13">
        <v>1</v>
      </c>
      <c r="D80" s="13">
        <v>11</v>
      </c>
      <c r="E80" s="101"/>
      <c r="F80" t="s">
        <v>66</v>
      </c>
      <c r="G80" s="81">
        <v>18</v>
      </c>
      <c r="H80" s="82">
        <v>20</v>
      </c>
      <c r="I80" s="96" t="s">
        <v>37</v>
      </c>
      <c r="J80" s="96"/>
      <c r="N80" s="68">
        <v>188</v>
      </c>
      <c r="O80" s="13">
        <v>16</v>
      </c>
      <c r="P80" s="13" t="s">
        <v>12</v>
      </c>
      <c r="Q80" s="13">
        <v>2</v>
      </c>
      <c r="R80" s="101"/>
      <c r="S80" t="s">
        <v>69</v>
      </c>
      <c r="T80" s="83"/>
      <c r="U80" s="83"/>
      <c r="V80" s="83"/>
      <c r="W80" s="83"/>
      <c r="X80" s="94"/>
      <c r="Y80" s="94"/>
      <c r="Z80" s="83"/>
      <c r="AA80" s="83"/>
      <c r="AB80" s="94"/>
      <c r="AC80" s="94"/>
    </row>
    <row r="81" spans="1:29" x14ac:dyDescent="0.2">
      <c r="A81" s="68">
        <v>214</v>
      </c>
      <c r="B81" s="13">
        <v>23</v>
      </c>
      <c r="C81" s="13">
        <v>2</v>
      </c>
      <c r="D81" s="13">
        <v>11</v>
      </c>
      <c r="E81" s="101"/>
      <c r="F81" t="s">
        <v>66</v>
      </c>
      <c r="G81" s="81">
        <v>19</v>
      </c>
      <c r="H81" s="82">
        <v>52</v>
      </c>
      <c r="I81" s="96" t="s">
        <v>38</v>
      </c>
      <c r="J81" s="96"/>
      <c r="N81" s="68">
        <v>204</v>
      </c>
      <c r="O81" s="13">
        <v>23</v>
      </c>
      <c r="P81" s="13" t="s">
        <v>7</v>
      </c>
      <c r="Q81" s="13">
        <v>2</v>
      </c>
      <c r="R81" s="101"/>
      <c r="S81" t="s">
        <v>66</v>
      </c>
      <c r="T81" s="83"/>
      <c r="U81" s="83"/>
      <c r="V81" s="83"/>
      <c r="W81" s="83"/>
      <c r="X81" s="94"/>
      <c r="Y81" s="94"/>
      <c r="Z81" s="83"/>
      <c r="AA81" s="83"/>
      <c r="AB81" s="94"/>
      <c r="AC81" s="94"/>
    </row>
    <row r="82" spans="1:29" x14ac:dyDescent="0.2">
      <c r="A82" s="68">
        <v>235</v>
      </c>
      <c r="B82" s="13">
        <v>5</v>
      </c>
      <c r="C82" s="13">
        <v>0</v>
      </c>
      <c r="D82" s="13">
        <v>11</v>
      </c>
      <c r="E82" s="101"/>
      <c r="F82" t="s">
        <v>68</v>
      </c>
      <c r="G82" s="81">
        <v>20</v>
      </c>
      <c r="H82" s="82">
        <v>6</v>
      </c>
      <c r="I82" s="96" t="s">
        <v>39</v>
      </c>
      <c r="J82" s="96"/>
      <c r="N82" s="68">
        <v>204</v>
      </c>
      <c r="O82" s="13">
        <v>23</v>
      </c>
      <c r="P82" s="13" t="s">
        <v>12</v>
      </c>
      <c r="Q82" s="13">
        <v>2</v>
      </c>
      <c r="R82" s="101"/>
      <c r="S82" t="s">
        <v>66</v>
      </c>
      <c r="T82" s="83"/>
      <c r="U82" s="83"/>
      <c r="V82" s="83"/>
      <c r="W82" s="83"/>
      <c r="X82" s="94"/>
      <c r="Y82" s="94"/>
      <c r="Z82" s="83"/>
      <c r="AA82" s="83"/>
      <c r="AB82" s="94"/>
      <c r="AC82" s="94"/>
    </row>
    <row r="83" spans="1:29" x14ac:dyDescent="0.2">
      <c r="A83" s="68">
        <v>237</v>
      </c>
      <c r="B83" s="13">
        <v>5</v>
      </c>
      <c r="C83" s="13">
        <v>0</v>
      </c>
      <c r="D83" s="13">
        <v>11</v>
      </c>
      <c r="E83" s="101"/>
      <c r="F83" t="s">
        <v>68</v>
      </c>
      <c r="G83" s="81">
        <v>21</v>
      </c>
      <c r="H83" s="82">
        <v>21</v>
      </c>
      <c r="I83" s="96" t="s">
        <v>40</v>
      </c>
      <c r="J83" s="96"/>
      <c r="N83" s="68">
        <v>204</v>
      </c>
      <c r="O83" s="13">
        <v>23</v>
      </c>
      <c r="P83" s="13" t="s">
        <v>7</v>
      </c>
      <c r="Q83" s="13">
        <v>2</v>
      </c>
      <c r="R83" s="101"/>
      <c r="S83" t="s">
        <v>66</v>
      </c>
      <c r="T83" s="83"/>
      <c r="U83" s="83"/>
      <c r="V83" s="83"/>
      <c r="W83" s="83"/>
      <c r="X83" s="94"/>
      <c r="Y83" s="94"/>
      <c r="Z83" s="83"/>
      <c r="AA83" s="83"/>
      <c r="AB83" s="94"/>
      <c r="AC83" s="94"/>
    </row>
    <row r="84" spans="1:29" x14ac:dyDescent="0.2">
      <c r="A84" s="68">
        <v>270</v>
      </c>
      <c r="B84" s="13">
        <v>20</v>
      </c>
      <c r="C84" s="13">
        <v>0</v>
      </c>
      <c r="D84" s="13">
        <v>11</v>
      </c>
      <c r="E84" s="101"/>
      <c r="F84" t="s">
        <v>66</v>
      </c>
      <c r="G84" s="81">
        <v>22</v>
      </c>
      <c r="H84" s="82">
        <v>21</v>
      </c>
      <c r="I84" s="96" t="s">
        <v>41</v>
      </c>
      <c r="J84" s="96"/>
      <c r="N84" s="68">
        <v>205</v>
      </c>
      <c r="O84" s="13">
        <v>23</v>
      </c>
      <c r="P84" s="13" t="s">
        <v>7</v>
      </c>
      <c r="Q84" s="13">
        <v>2</v>
      </c>
      <c r="R84" s="101"/>
      <c r="S84" t="s">
        <v>66</v>
      </c>
      <c r="T84" s="83"/>
      <c r="U84" s="83"/>
      <c r="V84" s="83"/>
      <c r="W84" s="83"/>
      <c r="X84" s="94"/>
      <c r="Y84" s="94"/>
      <c r="Z84" s="83"/>
      <c r="AA84" s="83"/>
      <c r="AB84" s="94"/>
      <c r="AC84" s="94"/>
    </row>
    <row r="85" spans="1:29" x14ac:dyDescent="0.2">
      <c r="A85" s="68">
        <v>270</v>
      </c>
      <c r="B85" s="13">
        <v>20</v>
      </c>
      <c r="C85" s="13">
        <v>1</v>
      </c>
      <c r="D85" s="13">
        <v>11</v>
      </c>
      <c r="E85" s="101"/>
      <c r="F85" t="s">
        <v>66</v>
      </c>
      <c r="G85" s="81">
        <v>23</v>
      </c>
      <c r="H85" s="82">
        <v>21</v>
      </c>
      <c r="I85" s="96" t="s">
        <v>42</v>
      </c>
      <c r="J85" s="96"/>
      <c r="N85" s="68">
        <v>205</v>
      </c>
      <c r="O85" s="13">
        <v>23</v>
      </c>
      <c r="P85" s="13" t="s">
        <v>12</v>
      </c>
      <c r="Q85" s="13">
        <v>2</v>
      </c>
      <c r="R85" s="101"/>
      <c r="S85" t="s">
        <v>66</v>
      </c>
      <c r="T85" s="83"/>
      <c r="U85" s="83"/>
      <c r="V85" s="83"/>
      <c r="W85" s="83"/>
      <c r="X85" s="94"/>
      <c r="Y85" s="94"/>
      <c r="Z85" s="83"/>
      <c r="AA85" s="83"/>
      <c r="AB85" s="94"/>
      <c r="AC85" s="94"/>
    </row>
    <row r="86" spans="1:29" x14ac:dyDescent="0.2">
      <c r="A86" s="68">
        <v>285</v>
      </c>
      <c r="B86" s="13">
        <v>20</v>
      </c>
      <c r="C86" s="13">
        <v>0</v>
      </c>
      <c r="D86" s="13">
        <v>11</v>
      </c>
      <c r="E86" s="101"/>
      <c r="F86" t="s">
        <v>75</v>
      </c>
      <c r="G86" s="81">
        <v>24</v>
      </c>
      <c r="H86" s="82">
        <v>21</v>
      </c>
      <c r="I86" s="96" t="s">
        <v>43</v>
      </c>
      <c r="J86" s="96"/>
      <c r="N86" s="68">
        <v>205</v>
      </c>
      <c r="O86" s="13">
        <v>23</v>
      </c>
      <c r="P86" s="13" t="s">
        <v>7</v>
      </c>
      <c r="Q86" s="13">
        <v>2</v>
      </c>
      <c r="R86" s="101"/>
      <c r="S86" t="s">
        <v>66</v>
      </c>
      <c r="T86" s="83"/>
      <c r="U86" s="83"/>
      <c r="V86" s="83"/>
      <c r="W86" s="83"/>
      <c r="X86" s="94"/>
      <c r="Y86" s="94"/>
      <c r="Z86" s="83"/>
      <c r="AA86" s="83"/>
      <c r="AB86" s="94"/>
      <c r="AC86" s="94"/>
    </row>
    <row r="87" spans="1:29" x14ac:dyDescent="0.2">
      <c r="A87" s="68">
        <v>285</v>
      </c>
      <c r="B87" s="13">
        <v>20</v>
      </c>
      <c r="C87" s="13">
        <v>1</v>
      </c>
      <c r="D87" s="13">
        <v>11</v>
      </c>
      <c r="E87" s="101"/>
      <c r="F87" t="s">
        <v>75</v>
      </c>
      <c r="G87" s="81">
        <v>25</v>
      </c>
      <c r="H87" s="82">
        <v>21</v>
      </c>
      <c r="I87" s="96" t="s">
        <v>44</v>
      </c>
      <c r="J87" s="96"/>
      <c r="N87" s="68">
        <v>320</v>
      </c>
      <c r="O87" s="13">
        <v>54</v>
      </c>
      <c r="P87" s="13" t="s">
        <v>9</v>
      </c>
      <c r="Q87" s="13">
        <v>2</v>
      </c>
      <c r="R87" s="101"/>
      <c r="S87" t="s">
        <v>66</v>
      </c>
      <c r="T87" s="83"/>
      <c r="U87" s="83"/>
      <c r="V87" s="83"/>
      <c r="W87" s="83"/>
      <c r="X87" s="94"/>
      <c r="Y87" s="94"/>
      <c r="Z87" s="83"/>
      <c r="AA87" s="83"/>
      <c r="AB87" s="94"/>
      <c r="AC87" s="94"/>
    </row>
    <row r="88" spans="1:29" x14ac:dyDescent="0.2">
      <c r="A88" s="68">
        <v>330</v>
      </c>
      <c r="B88" s="13">
        <v>54</v>
      </c>
      <c r="C88" s="13">
        <v>0</v>
      </c>
      <c r="D88" s="13">
        <v>11</v>
      </c>
      <c r="E88" s="101"/>
      <c r="F88" t="s">
        <v>66</v>
      </c>
      <c r="N88" s="68">
        <v>320</v>
      </c>
      <c r="O88" s="13">
        <v>54</v>
      </c>
      <c r="P88" s="13" t="s">
        <v>12</v>
      </c>
      <c r="Q88" s="13">
        <v>2</v>
      </c>
      <c r="R88" s="101"/>
      <c r="S88" t="s">
        <v>67</v>
      </c>
      <c r="T88" s="83"/>
      <c r="U88" s="83"/>
      <c r="V88" s="83"/>
      <c r="W88" s="83"/>
      <c r="X88" s="94"/>
      <c r="Y88" s="94"/>
      <c r="Z88" s="83"/>
      <c r="AA88" s="83"/>
      <c r="AB88" s="94"/>
      <c r="AC88" s="94"/>
    </row>
    <row r="89" spans="1:29" x14ac:dyDescent="0.2">
      <c r="A89" s="68">
        <v>330</v>
      </c>
      <c r="B89" s="13">
        <v>54</v>
      </c>
      <c r="C89" s="13">
        <v>1</v>
      </c>
      <c r="D89" s="13">
        <v>11</v>
      </c>
      <c r="E89" s="101"/>
      <c r="F89" t="s">
        <v>67</v>
      </c>
      <c r="N89" s="68">
        <v>320</v>
      </c>
      <c r="O89" s="13">
        <v>54</v>
      </c>
      <c r="P89" s="13" t="s">
        <v>14</v>
      </c>
      <c r="Q89" s="13">
        <v>2</v>
      </c>
      <c r="R89" s="101"/>
      <c r="S89" t="s">
        <v>70</v>
      </c>
      <c r="T89" s="83"/>
      <c r="U89" s="83"/>
      <c r="V89" s="83"/>
      <c r="W89" s="83"/>
      <c r="X89" s="94"/>
      <c r="Y89" s="94"/>
      <c r="Z89" s="83"/>
      <c r="AA89" s="83"/>
      <c r="AB89" s="94"/>
      <c r="AC89" s="94"/>
    </row>
    <row r="90" spans="1:29" x14ac:dyDescent="0.2">
      <c r="A90" s="68">
        <v>330</v>
      </c>
      <c r="B90" s="13">
        <v>54</v>
      </c>
      <c r="C90" s="13">
        <v>3</v>
      </c>
      <c r="D90" s="13">
        <v>11</v>
      </c>
      <c r="E90" s="101"/>
      <c r="F90" t="s">
        <v>70</v>
      </c>
      <c r="N90" s="68">
        <v>329</v>
      </c>
      <c r="O90" s="13">
        <v>54</v>
      </c>
      <c r="P90" s="13" t="s">
        <v>9</v>
      </c>
      <c r="Q90" s="13">
        <v>2</v>
      </c>
      <c r="R90" s="101"/>
      <c r="S90" t="s">
        <v>66</v>
      </c>
      <c r="T90" s="83"/>
      <c r="U90" s="83"/>
      <c r="V90" s="83"/>
      <c r="W90" s="83"/>
      <c r="X90" s="94"/>
      <c r="Y90" s="94"/>
      <c r="Z90" s="83"/>
      <c r="AA90" s="83"/>
      <c r="AB90" s="94"/>
      <c r="AC90" s="94"/>
    </row>
    <row r="91" spans="1:29" x14ac:dyDescent="0.2">
      <c r="A91" s="68">
        <v>334</v>
      </c>
      <c r="B91" s="13">
        <v>54</v>
      </c>
      <c r="C91" s="13">
        <v>0</v>
      </c>
      <c r="D91" s="13">
        <v>11</v>
      </c>
      <c r="E91" s="101"/>
      <c r="F91" t="s">
        <v>66</v>
      </c>
      <c r="N91" s="68">
        <v>329</v>
      </c>
      <c r="O91" s="13">
        <v>54</v>
      </c>
      <c r="P91" s="13" t="s">
        <v>12</v>
      </c>
      <c r="Q91" s="13">
        <v>2</v>
      </c>
      <c r="R91" s="101"/>
      <c r="S91" t="s">
        <v>67</v>
      </c>
      <c r="T91" s="83"/>
      <c r="U91" s="83"/>
      <c r="V91" s="83"/>
      <c r="W91" s="83"/>
      <c r="X91" s="94"/>
      <c r="Y91" s="94"/>
      <c r="Z91" s="83"/>
      <c r="AA91" s="83"/>
      <c r="AB91" s="94"/>
      <c r="AC91" s="94"/>
    </row>
    <row r="92" spans="1:29" x14ac:dyDescent="0.2">
      <c r="A92" s="68">
        <v>334</v>
      </c>
      <c r="B92" s="13">
        <v>54</v>
      </c>
      <c r="C92" s="13">
        <v>1</v>
      </c>
      <c r="D92" s="13">
        <v>11</v>
      </c>
      <c r="E92" s="101"/>
      <c r="F92" t="s">
        <v>67</v>
      </c>
      <c r="N92" s="68">
        <v>329</v>
      </c>
      <c r="O92" s="13">
        <v>54</v>
      </c>
      <c r="P92" s="13" t="s">
        <v>14</v>
      </c>
      <c r="Q92" s="13">
        <v>2</v>
      </c>
      <c r="R92" s="101"/>
      <c r="S92" t="s">
        <v>70</v>
      </c>
      <c r="T92" s="83"/>
      <c r="U92" s="83"/>
      <c r="V92" s="83"/>
      <c r="W92" s="83"/>
      <c r="X92" s="94"/>
      <c r="Y92" s="94"/>
      <c r="Z92" s="83"/>
      <c r="AA92" s="83"/>
      <c r="AB92" s="94"/>
      <c r="AC92" s="94"/>
    </row>
    <row r="93" spans="1:29" x14ac:dyDescent="0.2">
      <c r="A93" s="68">
        <v>334</v>
      </c>
      <c r="B93" s="13">
        <v>54</v>
      </c>
      <c r="C93" s="13">
        <v>3</v>
      </c>
      <c r="D93" s="13">
        <v>11</v>
      </c>
      <c r="E93" s="101"/>
      <c r="F93" t="s">
        <v>70</v>
      </c>
      <c r="N93" s="68">
        <v>332</v>
      </c>
      <c r="O93" s="13">
        <v>54</v>
      </c>
      <c r="P93" s="13" t="s">
        <v>9</v>
      </c>
      <c r="Q93" s="13">
        <v>2</v>
      </c>
      <c r="R93" s="101"/>
      <c r="S93" t="s">
        <v>66</v>
      </c>
    </row>
    <row r="94" spans="1:29" x14ac:dyDescent="0.2">
      <c r="A94" s="69">
        <v>355</v>
      </c>
      <c r="B94" s="13">
        <v>20</v>
      </c>
      <c r="C94" s="13">
        <v>0</v>
      </c>
      <c r="D94" s="13">
        <v>11</v>
      </c>
      <c r="E94" s="101"/>
      <c r="F94" t="s">
        <v>66</v>
      </c>
      <c r="N94" s="68">
        <v>332</v>
      </c>
      <c r="O94" s="13">
        <v>54</v>
      </c>
      <c r="P94" s="13" t="s">
        <v>12</v>
      </c>
      <c r="Q94" s="13">
        <v>2</v>
      </c>
      <c r="R94" s="101"/>
      <c r="S94" t="s">
        <v>67</v>
      </c>
    </row>
    <row r="95" spans="1:29" x14ac:dyDescent="0.2">
      <c r="A95" s="70">
        <v>355</v>
      </c>
      <c r="B95" s="13">
        <v>20</v>
      </c>
      <c r="C95" s="13">
        <v>1</v>
      </c>
      <c r="D95" s="13">
        <v>11</v>
      </c>
      <c r="E95" s="101"/>
      <c r="F95" t="s">
        <v>66</v>
      </c>
      <c r="N95" s="68">
        <v>332</v>
      </c>
      <c r="O95" s="13">
        <v>54</v>
      </c>
      <c r="P95" s="13" t="s">
        <v>14</v>
      </c>
      <c r="Q95" s="13">
        <v>2</v>
      </c>
      <c r="R95" s="101"/>
      <c r="S95" t="s">
        <v>70</v>
      </c>
    </row>
    <row r="96" spans="1:29" x14ac:dyDescent="0.2">
      <c r="A96" s="69">
        <v>372</v>
      </c>
      <c r="B96" s="13">
        <v>52</v>
      </c>
      <c r="C96" s="13">
        <v>3</v>
      </c>
      <c r="D96" s="13">
        <v>11</v>
      </c>
      <c r="E96" s="101"/>
      <c r="F96" t="s">
        <v>67</v>
      </c>
      <c r="N96" s="68">
        <v>334</v>
      </c>
      <c r="O96" s="13">
        <v>54</v>
      </c>
      <c r="P96" s="13" t="s">
        <v>9</v>
      </c>
      <c r="Q96" s="13">
        <v>2</v>
      </c>
      <c r="R96" s="101"/>
      <c r="S96" t="s">
        <v>66</v>
      </c>
    </row>
    <row r="97" spans="1:19" x14ac:dyDescent="0.2">
      <c r="A97" s="71">
        <v>372</v>
      </c>
      <c r="B97" s="13">
        <v>52</v>
      </c>
      <c r="C97" s="13">
        <v>1</v>
      </c>
      <c r="D97" s="13">
        <v>11</v>
      </c>
      <c r="E97" s="101"/>
      <c r="F97" t="s">
        <v>69</v>
      </c>
      <c r="N97" s="68">
        <v>334</v>
      </c>
      <c r="O97" s="13">
        <v>54</v>
      </c>
      <c r="P97" s="13" t="s">
        <v>12</v>
      </c>
      <c r="Q97" s="13">
        <v>2</v>
      </c>
      <c r="R97" s="101"/>
      <c r="S97" t="s">
        <v>67</v>
      </c>
    </row>
    <row r="98" spans="1:19" x14ac:dyDescent="0.2">
      <c r="A98" s="70">
        <v>372</v>
      </c>
      <c r="B98" s="13">
        <v>52</v>
      </c>
      <c r="C98" s="13">
        <v>4</v>
      </c>
      <c r="D98" s="13">
        <v>11</v>
      </c>
      <c r="E98" s="101"/>
      <c r="F98" t="s">
        <v>70</v>
      </c>
      <c r="N98" s="68">
        <v>334</v>
      </c>
      <c r="O98" s="13">
        <v>54</v>
      </c>
      <c r="P98" s="13" t="s">
        <v>14</v>
      </c>
      <c r="Q98" s="13">
        <v>2</v>
      </c>
      <c r="R98" s="101"/>
      <c r="S98" t="s">
        <v>70</v>
      </c>
    </row>
    <row r="99" spans="1:19" x14ac:dyDescent="0.2">
      <c r="A99" s="68">
        <v>422</v>
      </c>
      <c r="B99" s="13">
        <v>21</v>
      </c>
      <c r="C99" s="13">
        <v>0</v>
      </c>
      <c r="D99" s="13">
        <v>11</v>
      </c>
      <c r="E99" s="101"/>
      <c r="F99" s="19">
        <v>28</v>
      </c>
      <c r="N99" s="68">
        <v>379</v>
      </c>
      <c r="O99" s="13">
        <v>52</v>
      </c>
      <c r="P99" s="13" t="s">
        <v>14</v>
      </c>
      <c r="Q99" s="13">
        <v>2</v>
      </c>
      <c r="R99" s="101"/>
      <c r="S99" t="s">
        <v>67</v>
      </c>
    </row>
    <row r="100" spans="1:19" x14ac:dyDescent="0.2">
      <c r="A100" s="68">
        <v>459</v>
      </c>
      <c r="B100" s="13">
        <v>21</v>
      </c>
      <c r="C100" s="13">
        <v>0</v>
      </c>
      <c r="D100" s="13">
        <v>11</v>
      </c>
      <c r="E100" s="101"/>
      <c r="F100" s="16">
        <v>27</v>
      </c>
      <c r="N100" s="68">
        <v>379</v>
      </c>
      <c r="O100" s="13">
        <v>52</v>
      </c>
      <c r="P100" s="13" t="s">
        <v>12</v>
      </c>
      <c r="Q100" s="13">
        <v>2</v>
      </c>
      <c r="R100" s="101"/>
      <c r="S100" s="19">
        <v>29</v>
      </c>
    </row>
    <row r="101" spans="1:19" ht="17" thickBot="1" x14ac:dyDescent="0.25">
      <c r="A101" s="72">
        <v>499</v>
      </c>
      <c r="B101" s="77">
        <v>21</v>
      </c>
      <c r="C101" s="77">
        <v>2</v>
      </c>
      <c r="D101" s="77">
        <v>11</v>
      </c>
      <c r="E101" s="102"/>
      <c r="F101" s="12">
        <v>12</v>
      </c>
      <c r="N101" s="68">
        <v>379</v>
      </c>
      <c r="O101" s="13">
        <v>52</v>
      </c>
      <c r="P101" s="13" t="s">
        <v>15</v>
      </c>
      <c r="Q101" s="13">
        <v>2</v>
      </c>
      <c r="R101" s="101"/>
      <c r="S101" s="12">
        <v>11</v>
      </c>
    </row>
    <row r="102" spans="1:19" x14ac:dyDescent="0.2">
      <c r="A102" s="73">
        <v>3</v>
      </c>
      <c r="B102" s="78">
        <v>20</v>
      </c>
      <c r="C102" s="78">
        <v>0</v>
      </c>
      <c r="D102" s="78">
        <v>10</v>
      </c>
      <c r="E102" s="100" t="s">
        <v>47</v>
      </c>
      <c r="F102" t="s">
        <v>66</v>
      </c>
      <c r="N102" s="73">
        <v>35</v>
      </c>
      <c r="O102" s="78">
        <v>21</v>
      </c>
      <c r="P102" s="78" t="s">
        <v>12</v>
      </c>
      <c r="Q102" s="78">
        <v>3</v>
      </c>
      <c r="R102" s="100" t="s">
        <v>54</v>
      </c>
      <c r="S102" t="s">
        <v>66</v>
      </c>
    </row>
    <row r="103" spans="1:19" x14ac:dyDescent="0.2">
      <c r="A103" s="68">
        <v>3</v>
      </c>
      <c r="B103" s="13">
        <v>20</v>
      </c>
      <c r="C103" s="13">
        <v>1</v>
      </c>
      <c r="D103" s="13">
        <v>10</v>
      </c>
      <c r="E103" s="101"/>
      <c r="F103" t="s">
        <v>66</v>
      </c>
      <c r="N103" s="68">
        <v>44</v>
      </c>
      <c r="O103" s="13">
        <v>5</v>
      </c>
      <c r="P103" s="13" t="s">
        <v>9</v>
      </c>
      <c r="Q103" s="13">
        <v>3</v>
      </c>
      <c r="R103" s="101"/>
      <c r="S103" t="s">
        <v>68</v>
      </c>
    </row>
    <row r="104" spans="1:19" x14ac:dyDescent="0.2">
      <c r="A104" s="68">
        <v>8</v>
      </c>
      <c r="B104" s="13">
        <v>20</v>
      </c>
      <c r="C104" s="13">
        <v>0</v>
      </c>
      <c r="D104" s="13">
        <v>10</v>
      </c>
      <c r="E104" s="101"/>
      <c r="F104" t="s">
        <v>66</v>
      </c>
      <c r="N104" s="68">
        <v>50</v>
      </c>
      <c r="O104" s="13">
        <v>5</v>
      </c>
      <c r="P104" s="13" t="s">
        <v>9</v>
      </c>
      <c r="Q104" s="13">
        <v>3</v>
      </c>
      <c r="R104" s="101"/>
      <c r="S104" t="s">
        <v>68</v>
      </c>
    </row>
    <row r="105" spans="1:19" x14ac:dyDescent="0.2">
      <c r="A105" s="68">
        <v>8</v>
      </c>
      <c r="B105" s="13">
        <v>20</v>
      </c>
      <c r="C105" s="13">
        <v>1</v>
      </c>
      <c r="D105" s="13">
        <v>10</v>
      </c>
      <c r="E105" s="101"/>
      <c r="F105" t="s">
        <v>66</v>
      </c>
      <c r="N105" s="68">
        <v>51</v>
      </c>
      <c r="O105" s="13">
        <v>5</v>
      </c>
      <c r="P105" s="13" t="s">
        <v>9</v>
      </c>
      <c r="Q105" s="13">
        <v>3</v>
      </c>
      <c r="R105" s="101"/>
      <c r="S105" t="s">
        <v>68</v>
      </c>
    </row>
    <row r="106" spans="1:19" x14ac:dyDescent="0.2">
      <c r="A106" s="68">
        <v>64</v>
      </c>
      <c r="B106" s="13">
        <v>21</v>
      </c>
      <c r="C106" s="13">
        <v>2</v>
      </c>
      <c r="D106" s="13">
        <v>10</v>
      </c>
      <c r="E106" s="101"/>
      <c r="F106" t="s">
        <v>66</v>
      </c>
      <c r="N106" s="68">
        <v>53</v>
      </c>
      <c r="O106" s="13">
        <v>5</v>
      </c>
      <c r="P106" s="13" t="s">
        <v>9</v>
      </c>
      <c r="Q106" s="13">
        <v>3</v>
      </c>
      <c r="R106" s="101"/>
      <c r="S106" t="s">
        <v>68</v>
      </c>
    </row>
    <row r="107" spans="1:19" x14ac:dyDescent="0.2">
      <c r="A107" s="68">
        <v>68</v>
      </c>
      <c r="B107" s="13">
        <v>21</v>
      </c>
      <c r="C107" s="13">
        <v>2</v>
      </c>
      <c r="D107" s="13">
        <v>10</v>
      </c>
      <c r="E107" s="101"/>
      <c r="F107" t="s">
        <v>66</v>
      </c>
      <c r="N107" s="68">
        <v>58</v>
      </c>
      <c r="O107" s="13">
        <v>5</v>
      </c>
      <c r="P107" s="13" t="s">
        <v>9</v>
      </c>
      <c r="Q107" s="13">
        <v>3</v>
      </c>
      <c r="R107" s="101"/>
      <c r="S107" t="s">
        <v>68</v>
      </c>
    </row>
    <row r="108" spans="1:19" x14ac:dyDescent="0.2">
      <c r="A108" s="68">
        <v>115</v>
      </c>
      <c r="B108" s="13">
        <v>5</v>
      </c>
      <c r="C108" s="13">
        <v>0</v>
      </c>
      <c r="D108" s="13">
        <v>10</v>
      </c>
      <c r="E108" s="101"/>
      <c r="F108" t="s">
        <v>68</v>
      </c>
      <c r="N108" s="68">
        <v>111</v>
      </c>
      <c r="O108" s="13">
        <v>5</v>
      </c>
      <c r="P108" s="13" t="s">
        <v>9</v>
      </c>
      <c r="Q108" s="13">
        <v>3</v>
      </c>
      <c r="R108" s="101"/>
      <c r="S108" t="s">
        <v>68</v>
      </c>
    </row>
    <row r="109" spans="1:19" x14ac:dyDescent="0.2">
      <c r="A109" s="68">
        <v>127</v>
      </c>
      <c r="B109" s="13">
        <v>20</v>
      </c>
      <c r="C109" s="13">
        <v>0</v>
      </c>
      <c r="D109" s="13">
        <v>10</v>
      </c>
      <c r="E109" s="101"/>
      <c r="F109" t="s">
        <v>66</v>
      </c>
      <c r="N109" s="68">
        <v>426</v>
      </c>
      <c r="O109" s="13">
        <v>21</v>
      </c>
      <c r="P109" s="13" t="s">
        <v>9</v>
      </c>
      <c r="Q109" s="13">
        <v>3</v>
      </c>
      <c r="R109" s="101"/>
      <c r="S109" t="s">
        <v>66</v>
      </c>
    </row>
    <row r="110" spans="1:19" x14ac:dyDescent="0.2">
      <c r="A110" s="68">
        <v>127</v>
      </c>
      <c r="B110" s="13">
        <v>20</v>
      </c>
      <c r="C110" s="13">
        <v>0</v>
      </c>
      <c r="D110" s="13">
        <v>10</v>
      </c>
      <c r="E110" s="101"/>
      <c r="F110" t="s">
        <v>66</v>
      </c>
      <c r="N110" s="68">
        <v>451</v>
      </c>
      <c r="O110" s="13">
        <v>21</v>
      </c>
      <c r="P110" s="13" t="s">
        <v>9</v>
      </c>
      <c r="Q110" s="13">
        <v>3</v>
      </c>
      <c r="R110" s="101"/>
      <c r="S110" t="s">
        <v>66</v>
      </c>
    </row>
    <row r="111" spans="1:19" x14ac:dyDescent="0.2">
      <c r="A111" s="68">
        <v>145</v>
      </c>
      <c r="B111" s="13">
        <v>20</v>
      </c>
      <c r="C111" s="13">
        <v>0</v>
      </c>
      <c r="D111" s="13">
        <v>10</v>
      </c>
      <c r="E111" s="101"/>
      <c r="F111" t="s">
        <v>66</v>
      </c>
      <c r="N111" s="68">
        <v>454</v>
      </c>
      <c r="O111" s="13">
        <v>21</v>
      </c>
      <c r="P111" s="13" t="s">
        <v>9</v>
      </c>
      <c r="Q111" s="13">
        <v>3</v>
      </c>
      <c r="R111" s="101"/>
      <c r="S111" t="s">
        <v>66</v>
      </c>
    </row>
    <row r="112" spans="1:19" x14ac:dyDescent="0.2">
      <c r="A112" s="68">
        <v>145</v>
      </c>
      <c r="B112" s="13">
        <v>20</v>
      </c>
      <c r="C112" s="13">
        <v>1</v>
      </c>
      <c r="D112" s="13">
        <v>10</v>
      </c>
      <c r="E112" s="101"/>
      <c r="F112" t="s">
        <v>66</v>
      </c>
      <c r="H112" s="13"/>
      <c r="I112" s="13"/>
      <c r="J112" s="95"/>
      <c r="K112" s="95"/>
      <c r="N112" s="68">
        <v>1</v>
      </c>
      <c r="O112" s="13">
        <v>20</v>
      </c>
      <c r="P112" s="13" t="s">
        <v>12</v>
      </c>
      <c r="Q112" s="13">
        <v>3</v>
      </c>
      <c r="R112" s="101"/>
      <c r="S112" t="s">
        <v>66</v>
      </c>
    </row>
    <row r="113" spans="1:29" x14ac:dyDescent="0.2">
      <c r="A113" s="68">
        <v>177</v>
      </c>
      <c r="B113" s="13">
        <v>53</v>
      </c>
      <c r="C113" s="13">
        <v>2</v>
      </c>
      <c r="D113" s="13">
        <v>10</v>
      </c>
      <c r="E113" s="101"/>
      <c r="F113" t="s">
        <v>66</v>
      </c>
      <c r="H113" s="83"/>
      <c r="I113" s="83"/>
      <c r="J113" s="94"/>
      <c r="K113" s="94"/>
      <c r="N113" s="68">
        <v>1</v>
      </c>
      <c r="O113" s="13">
        <v>20</v>
      </c>
      <c r="P113" s="13" t="s">
        <v>9</v>
      </c>
      <c r="Q113" s="13">
        <v>3</v>
      </c>
      <c r="R113" s="101"/>
      <c r="S113" t="s">
        <v>66</v>
      </c>
    </row>
    <row r="114" spans="1:29" x14ac:dyDescent="0.2">
      <c r="A114" s="68">
        <v>177</v>
      </c>
      <c r="B114" s="13">
        <v>53</v>
      </c>
      <c r="C114" s="13">
        <v>3</v>
      </c>
      <c r="D114" s="13">
        <v>10</v>
      </c>
      <c r="E114" s="101"/>
      <c r="F114" t="s">
        <v>67</v>
      </c>
      <c r="H114" s="83"/>
      <c r="I114" s="83"/>
      <c r="J114" s="94"/>
      <c r="K114" s="94"/>
      <c r="N114" s="68">
        <v>8</v>
      </c>
      <c r="O114" s="13">
        <v>20</v>
      </c>
      <c r="P114" s="13" t="s">
        <v>12</v>
      </c>
      <c r="Q114" s="13">
        <v>3</v>
      </c>
      <c r="R114" s="101"/>
      <c r="S114" t="s">
        <v>66</v>
      </c>
      <c r="T114" s="13"/>
      <c r="U114" s="13"/>
      <c r="V114" s="13"/>
      <c r="W114" s="13"/>
      <c r="X114" s="95"/>
      <c r="Y114" s="95"/>
      <c r="Z114" s="13"/>
      <c r="AA114" s="13"/>
      <c r="AB114" s="95"/>
      <c r="AC114" s="95"/>
    </row>
    <row r="115" spans="1:29" x14ac:dyDescent="0.2">
      <c r="A115" s="68">
        <v>186</v>
      </c>
      <c r="B115" s="13">
        <v>16</v>
      </c>
      <c r="C115" s="13">
        <v>1</v>
      </c>
      <c r="D115" s="13">
        <v>10</v>
      </c>
      <c r="E115" s="101"/>
      <c r="F115" t="s">
        <v>68</v>
      </c>
      <c r="H115" s="83"/>
      <c r="I115" s="83"/>
      <c r="J115" s="94"/>
      <c r="K115" s="94"/>
      <c r="N115" s="68">
        <v>8</v>
      </c>
      <c r="O115" s="13">
        <v>20</v>
      </c>
      <c r="P115" s="13" t="s">
        <v>9</v>
      </c>
      <c r="Q115" s="13">
        <v>3</v>
      </c>
      <c r="R115" s="101"/>
      <c r="S115" t="s">
        <v>66</v>
      </c>
      <c r="T115" s="83"/>
      <c r="U115" s="83"/>
      <c r="V115" s="83"/>
      <c r="W115" s="83"/>
      <c r="X115" s="94"/>
      <c r="Y115" s="94"/>
      <c r="Z115" s="83"/>
      <c r="AA115" s="83"/>
      <c r="AB115" s="94"/>
      <c r="AC115" s="94"/>
    </row>
    <row r="116" spans="1:29" x14ac:dyDescent="0.2">
      <c r="A116" s="68">
        <v>186</v>
      </c>
      <c r="B116" s="13">
        <v>16</v>
      </c>
      <c r="C116" s="13">
        <v>3</v>
      </c>
      <c r="D116" s="13">
        <v>10</v>
      </c>
      <c r="E116" s="101"/>
      <c r="F116" t="s">
        <v>67</v>
      </c>
      <c r="H116" s="83"/>
      <c r="I116" s="83"/>
      <c r="J116" s="94"/>
      <c r="K116" s="94"/>
      <c r="N116" s="68">
        <v>173</v>
      </c>
      <c r="O116" s="13">
        <v>53</v>
      </c>
      <c r="P116" s="13" t="s">
        <v>7</v>
      </c>
      <c r="Q116" s="13">
        <v>3</v>
      </c>
      <c r="R116" s="101"/>
      <c r="S116" t="s">
        <v>66</v>
      </c>
      <c r="T116" s="83"/>
      <c r="U116" s="83"/>
      <c r="V116" s="83"/>
      <c r="W116" s="83"/>
      <c r="X116" s="94"/>
      <c r="Y116" s="94"/>
      <c r="Z116" s="83"/>
      <c r="AA116" s="83"/>
      <c r="AB116" s="94"/>
      <c r="AC116" s="94"/>
    </row>
    <row r="117" spans="1:29" x14ac:dyDescent="0.2">
      <c r="A117" s="68">
        <v>186</v>
      </c>
      <c r="B117" s="13">
        <v>16</v>
      </c>
      <c r="C117" s="13">
        <v>1</v>
      </c>
      <c r="D117" s="13">
        <v>10</v>
      </c>
      <c r="E117" s="101"/>
      <c r="F117" t="s">
        <v>69</v>
      </c>
      <c r="H117" s="83"/>
      <c r="I117" s="83"/>
      <c r="J117" s="94"/>
      <c r="K117" s="94"/>
      <c r="N117" s="68">
        <v>173</v>
      </c>
      <c r="O117" s="13">
        <v>53</v>
      </c>
      <c r="P117" s="13" t="s">
        <v>14</v>
      </c>
      <c r="Q117" s="13">
        <v>3</v>
      </c>
      <c r="R117" s="101"/>
      <c r="S117" t="s">
        <v>67</v>
      </c>
      <c r="T117" s="83"/>
      <c r="U117" s="83"/>
      <c r="V117" s="83"/>
      <c r="W117" s="83"/>
      <c r="X117" s="94"/>
      <c r="Y117" s="94"/>
      <c r="Z117" s="83"/>
      <c r="AA117" s="83"/>
      <c r="AB117" s="94"/>
      <c r="AC117" s="94"/>
    </row>
    <row r="118" spans="1:29" x14ac:dyDescent="0.2">
      <c r="A118" s="68">
        <v>202</v>
      </c>
      <c r="B118" s="13">
        <v>23</v>
      </c>
      <c r="C118" s="13">
        <v>2</v>
      </c>
      <c r="D118" s="13">
        <v>10</v>
      </c>
      <c r="E118" s="101"/>
      <c r="F118" t="s">
        <v>75</v>
      </c>
      <c r="H118" s="83"/>
      <c r="I118" s="83"/>
      <c r="J118" s="94"/>
      <c r="K118" s="94"/>
      <c r="N118" s="68">
        <v>178</v>
      </c>
      <c r="O118" s="13">
        <v>53</v>
      </c>
      <c r="P118" s="13" t="s">
        <v>7</v>
      </c>
      <c r="Q118" s="13">
        <v>3</v>
      </c>
      <c r="R118" s="101"/>
      <c r="S118" t="s">
        <v>66</v>
      </c>
      <c r="T118" s="83"/>
      <c r="U118" s="83"/>
      <c r="V118" s="83"/>
      <c r="W118" s="83"/>
      <c r="X118" s="94"/>
      <c r="Y118" s="94"/>
      <c r="Z118" s="83"/>
      <c r="AA118" s="83"/>
      <c r="AB118" s="94"/>
      <c r="AC118" s="94"/>
    </row>
    <row r="119" spans="1:29" x14ac:dyDescent="0.2">
      <c r="A119" s="68">
        <v>202</v>
      </c>
      <c r="B119" s="13">
        <v>23</v>
      </c>
      <c r="C119" s="13">
        <v>1</v>
      </c>
      <c r="D119" s="13">
        <v>10</v>
      </c>
      <c r="E119" s="101"/>
      <c r="F119" t="s">
        <v>75</v>
      </c>
      <c r="H119" s="83"/>
      <c r="I119" s="83"/>
      <c r="J119" s="94"/>
      <c r="K119" s="94"/>
      <c r="N119" s="68">
        <v>178</v>
      </c>
      <c r="O119" s="13">
        <v>53</v>
      </c>
      <c r="P119" s="13" t="s">
        <v>14</v>
      </c>
      <c r="Q119" s="13">
        <v>3</v>
      </c>
      <c r="R119" s="101"/>
      <c r="S119" t="s">
        <v>67</v>
      </c>
      <c r="T119" s="83"/>
      <c r="U119" s="83"/>
      <c r="V119" s="83"/>
      <c r="W119" s="83"/>
      <c r="X119" s="94"/>
      <c r="Y119" s="94"/>
      <c r="Z119" s="83"/>
      <c r="AA119" s="83"/>
      <c r="AB119" s="94"/>
      <c r="AC119" s="94"/>
    </row>
    <row r="120" spans="1:29" x14ac:dyDescent="0.2">
      <c r="A120" s="68">
        <v>202</v>
      </c>
      <c r="B120" s="13">
        <v>23</v>
      </c>
      <c r="C120" s="13">
        <v>2</v>
      </c>
      <c r="D120" s="13">
        <v>10</v>
      </c>
      <c r="E120" s="101"/>
      <c r="F120" t="s">
        <v>75</v>
      </c>
      <c r="H120" s="83"/>
      <c r="I120" s="83"/>
      <c r="J120" s="94"/>
      <c r="K120" s="94"/>
      <c r="N120" s="68">
        <v>264</v>
      </c>
      <c r="O120" s="13">
        <v>20</v>
      </c>
      <c r="P120" s="13" t="s">
        <v>9</v>
      </c>
      <c r="Q120" s="13">
        <v>3</v>
      </c>
      <c r="R120" s="101"/>
      <c r="S120" t="s">
        <v>66</v>
      </c>
      <c r="T120" s="83"/>
      <c r="U120" s="83"/>
      <c r="V120" s="83"/>
      <c r="W120" s="83"/>
      <c r="X120" s="94"/>
      <c r="Y120" s="94"/>
      <c r="Z120" s="83"/>
      <c r="AA120" s="83"/>
      <c r="AB120" s="94"/>
      <c r="AC120" s="94"/>
    </row>
    <row r="121" spans="1:29" x14ac:dyDescent="0.2">
      <c r="A121" s="68">
        <v>204</v>
      </c>
      <c r="B121" s="13">
        <v>23</v>
      </c>
      <c r="C121" s="13">
        <v>2</v>
      </c>
      <c r="D121" s="13">
        <v>10</v>
      </c>
      <c r="E121" s="101"/>
      <c r="F121" t="s">
        <v>75</v>
      </c>
      <c r="H121" s="83"/>
      <c r="I121" s="83"/>
      <c r="J121" s="94"/>
      <c r="K121" s="94"/>
      <c r="N121" s="68">
        <v>264</v>
      </c>
      <c r="O121" s="13">
        <v>20</v>
      </c>
      <c r="P121" s="13" t="s">
        <v>12</v>
      </c>
      <c r="Q121" s="13">
        <v>3</v>
      </c>
      <c r="R121" s="101"/>
      <c r="S121" t="s">
        <v>66</v>
      </c>
      <c r="T121" s="83"/>
      <c r="U121" s="83"/>
      <c r="V121" s="83"/>
      <c r="W121" s="83"/>
      <c r="X121" s="94"/>
      <c r="Y121" s="94"/>
      <c r="Z121" s="83"/>
      <c r="AA121" s="83"/>
      <c r="AB121" s="94"/>
      <c r="AC121" s="94"/>
    </row>
    <row r="122" spans="1:29" x14ac:dyDescent="0.2">
      <c r="A122" s="68">
        <v>204</v>
      </c>
      <c r="B122" s="13">
        <v>23</v>
      </c>
      <c r="C122" s="13">
        <v>1</v>
      </c>
      <c r="D122" s="13">
        <v>10</v>
      </c>
      <c r="E122" s="101"/>
      <c r="F122" t="s">
        <v>75</v>
      </c>
      <c r="H122" s="83"/>
      <c r="I122" s="83"/>
      <c r="J122" s="94"/>
      <c r="K122" s="94"/>
      <c r="N122" s="68">
        <v>294</v>
      </c>
      <c r="O122" s="13">
        <v>20</v>
      </c>
      <c r="P122" s="13" t="s">
        <v>9</v>
      </c>
      <c r="Q122" s="13">
        <v>3</v>
      </c>
      <c r="R122" s="101"/>
      <c r="S122" t="s">
        <v>66</v>
      </c>
      <c r="T122" s="83"/>
      <c r="U122" s="83"/>
      <c r="V122" s="83"/>
      <c r="W122" s="83"/>
      <c r="X122" s="94"/>
      <c r="Y122" s="94"/>
      <c r="Z122" s="83"/>
      <c r="AA122" s="83"/>
      <c r="AB122" s="94"/>
      <c r="AC122" s="94"/>
    </row>
    <row r="123" spans="1:29" x14ac:dyDescent="0.2">
      <c r="A123" s="68">
        <v>204</v>
      </c>
      <c r="B123" s="13">
        <v>23</v>
      </c>
      <c r="C123" s="13">
        <v>2</v>
      </c>
      <c r="D123" s="13">
        <v>10</v>
      </c>
      <c r="E123" s="101"/>
      <c r="F123" t="s">
        <v>75</v>
      </c>
      <c r="H123" s="83"/>
      <c r="I123" s="83"/>
      <c r="J123" s="94"/>
      <c r="K123" s="94"/>
      <c r="N123" s="68">
        <v>294</v>
      </c>
      <c r="O123" s="13">
        <v>20</v>
      </c>
      <c r="P123" s="13" t="s">
        <v>12</v>
      </c>
      <c r="Q123" s="13">
        <v>3</v>
      </c>
      <c r="R123" s="101"/>
      <c r="S123" t="s">
        <v>66</v>
      </c>
      <c r="T123" s="83"/>
      <c r="U123" s="83"/>
      <c r="V123" s="83"/>
      <c r="W123" s="83"/>
      <c r="X123" s="94"/>
      <c r="Y123" s="94"/>
      <c r="Z123" s="83"/>
      <c r="AA123" s="83"/>
      <c r="AB123" s="94"/>
      <c r="AC123" s="94"/>
    </row>
    <row r="124" spans="1:29" x14ac:dyDescent="0.2">
      <c r="A124" s="68">
        <v>217</v>
      </c>
      <c r="B124" s="13">
        <v>23</v>
      </c>
      <c r="C124" s="13">
        <v>2</v>
      </c>
      <c r="D124" s="13">
        <v>10</v>
      </c>
      <c r="E124" s="101"/>
      <c r="F124" t="s">
        <v>75</v>
      </c>
      <c r="H124" s="83"/>
      <c r="I124" s="83"/>
      <c r="J124" s="94"/>
      <c r="K124" s="94"/>
      <c r="N124" s="68">
        <v>313</v>
      </c>
      <c r="O124" s="13">
        <v>20</v>
      </c>
      <c r="P124" s="13" t="s">
        <v>9</v>
      </c>
      <c r="Q124" s="13">
        <v>3</v>
      </c>
      <c r="R124" s="101"/>
      <c r="S124" t="s">
        <v>66</v>
      </c>
      <c r="T124" s="83"/>
      <c r="U124" s="83"/>
      <c r="V124" s="83"/>
      <c r="W124" s="83"/>
      <c r="X124" s="94"/>
      <c r="Y124" s="94"/>
      <c r="Z124" s="83"/>
      <c r="AA124" s="83"/>
      <c r="AB124" s="94"/>
      <c r="AC124" s="94"/>
    </row>
    <row r="125" spans="1:29" x14ac:dyDescent="0.2">
      <c r="A125" s="68">
        <v>217</v>
      </c>
      <c r="B125" s="13">
        <v>23</v>
      </c>
      <c r="C125" s="13">
        <v>1</v>
      </c>
      <c r="D125" s="13">
        <v>10</v>
      </c>
      <c r="E125" s="101"/>
      <c r="F125" t="s">
        <v>75</v>
      </c>
      <c r="H125" s="83"/>
      <c r="I125" s="83"/>
      <c r="J125" s="94"/>
      <c r="K125" s="94"/>
      <c r="N125" s="68">
        <v>313</v>
      </c>
      <c r="O125" s="13">
        <v>20</v>
      </c>
      <c r="P125" s="13" t="s">
        <v>12</v>
      </c>
      <c r="Q125" s="13">
        <v>3</v>
      </c>
      <c r="R125" s="101"/>
      <c r="S125" t="s">
        <v>66</v>
      </c>
      <c r="T125" s="83"/>
      <c r="U125" s="83"/>
      <c r="V125" s="83"/>
      <c r="W125" s="83"/>
      <c r="X125" s="94"/>
      <c r="Y125" s="94"/>
      <c r="Z125" s="83"/>
      <c r="AA125" s="83"/>
      <c r="AB125" s="94"/>
      <c r="AC125" s="94"/>
    </row>
    <row r="126" spans="1:29" x14ac:dyDescent="0.2">
      <c r="A126" s="68">
        <v>217</v>
      </c>
      <c r="B126" s="13">
        <v>23</v>
      </c>
      <c r="C126" s="13">
        <v>2</v>
      </c>
      <c r="D126" s="13">
        <v>10</v>
      </c>
      <c r="E126" s="101"/>
      <c r="F126" t="s">
        <v>75</v>
      </c>
      <c r="H126" s="83"/>
      <c r="I126" s="83"/>
      <c r="J126" s="94"/>
      <c r="K126" s="94"/>
      <c r="N126" s="69">
        <v>356</v>
      </c>
      <c r="O126" s="13">
        <v>20</v>
      </c>
      <c r="P126" s="13" t="s">
        <v>9</v>
      </c>
      <c r="Q126" s="13">
        <v>3</v>
      </c>
      <c r="R126" s="101"/>
      <c r="S126" t="s">
        <v>66</v>
      </c>
      <c r="T126" s="83"/>
      <c r="U126" s="83"/>
      <c r="V126" s="83"/>
      <c r="W126" s="83"/>
      <c r="X126" s="94"/>
      <c r="Y126" s="94"/>
      <c r="Z126" s="83"/>
      <c r="AA126" s="83"/>
      <c r="AB126" s="94"/>
      <c r="AC126" s="94"/>
    </row>
    <row r="127" spans="1:29" x14ac:dyDescent="0.2">
      <c r="A127" s="68">
        <v>223</v>
      </c>
      <c r="B127" s="13">
        <v>5</v>
      </c>
      <c r="C127" s="13">
        <v>0</v>
      </c>
      <c r="D127" s="13">
        <v>10</v>
      </c>
      <c r="E127" s="101"/>
      <c r="F127" t="s">
        <v>68</v>
      </c>
      <c r="H127" s="83"/>
      <c r="I127" s="83"/>
      <c r="J127" s="94"/>
      <c r="K127" s="94"/>
      <c r="N127" s="70">
        <v>356</v>
      </c>
      <c r="O127" s="13">
        <v>20</v>
      </c>
      <c r="P127" s="13" t="s">
        <v>12</v>
      </c>
      <c r="Q127" s="13">
        <v>3</v>
      </c>
      <c r="R127" s="101"/>
      <c r="S127" t="s">
        <v>66</v>
      </c>
      <c r="T127" s="83"/>
      <c r="U127" s="83"/>
      <c r="V127" s="83"/>
      <c r="W127" s="83"/>
      <c r="X127" s="94"/>
      <c r="Y127" s="94"/>
      <c r="Z127" s="83"/>
      <c r="AA127" s="83"/>
      <c r="AB127" s="94"/>
      <c r="AC127" s="94"/>
    </row>
    <row r="128" spans="1:29" x14ac:dyDescent="0.2">
      <c r="A128" s="68">
        <v>233</v>
      </c>
      <c r="B128" s="13">
        <v>5</v>
      </c>
      <c r="C128" s="13">
        <v>0</v>
      </c>
      <c r="D128" s="13">
        <v>10</v>
      </c>
      <c r="E128" s="101"/>
      <c r="F128" t="s">
        <v>68</v>
      </c>
      <c r="H128" s="83"/>
      <c r="I128" s="83"/>
      <c r="J128" s="94"/>
      <c r="K128" s="94"/>
      <c r="N128" s="68">
        <v>202</v>
      </c>
      <c r="O128" s="13">
        <v>23</v>
      </c>
      <c r="P128" s="13" t="s">
        <v>7</v>
      </c>
      <c r="Q128" s="13">
        <v>3</v>
      </c>
      <c r="R128" s="101"/>
      <c r="S128" t="s">
        <v>66</v>
      </c>
      <c r="T128" s="83"/>
      <c r="U128" s="83"/>
      <c r="V128" s="83"/>
      <c r="W128" s="83"/>
      <c r="X128" s="94"/>
      <c r="Y128" s="94"/>
      <c r="Z128" s="83"/>
      <c r="AA128" s="83"/>
      <c r="AB128" s="94"/>
      <c r="AC128" s="94"/>
    </row>
    <row r="129" spans="1:29" x14ac:dyDescent="0.2">
      <c r="A129" s="68">
        <v>294</v>
      </c>
      <c r="B129" s="13">
        <v>20</v>
      </c>
      <c r="C129" s="13">
        <v>0</v>
      </c>
      <c r="D129" s="13">
        <v>10</v>
      </c>
      <c r="E129" s="101"/>
      <c r="F129" t="s">
        <v>66</v>
      </c>
      <c r="H129" s="83"/>
      <c r="I129" s="83"/>
      <c r="J129" s="94"/>
      <c r="K129" s="94"/>
      <c r="N129" s="68">
        <v>202</v>
      </c>
      <c r="O129" s="13">
        <v>23</v>
      </c>
      <c r="P129" s="13" t="s">
        <v>12</v>
      </c>
      <c r="Q129" s="13">
        <v>3</v>
      </c>
      <c r="R129" s="101"/>
      <c r="S129" t="s">
        <v>66</v>
      </c>
      <c r="T129" s="83"/>
      <c r="U129" s="83"/>
      <c r="V129" s="83"/>
      <c r="W129" s="83"/>
      <c r="X129" s="94"/>
      <c r="Y129" s="94"/>
      <c r="Z129" s="83"/>
      <c r="AA129" s="83"/>
      <c r="AB129" s="94"/>
      <c r="AC129" s="94"/>
    </row>
    <row r="130" spans="1:29" x14ac:dyDescent="0.2">
      <c r="A130" s="68">
        <v>294</v>
      </c>
      <c r="B130" s="13">
        <v>20</v>
      </c>
      <c r="C130" s="13">
        <v>1</v>
      </c>
      <c r="D130" s="13">
        <v>10</v>
      </c>
      <c r="E130" s="101"/>
      <c r="F130" t="s">
        <v>66</v>
      </c>
      <c r="H130" s="83"/>
      <c r="I130" s="83"/>
      <c r="J130" s="94"/>
      <c r="K130" s="94"/>
      <c r="N130" s="68">
        <v>202</v>
      </c>
      <c r="O130" s="13">
        <v>23</v>
      </c>
      <c r="P130" s="13" t="s">
        <v>7</v>
      </c>
      <c r="Q130" s="13">
        <v>3</v>
      </c>
      <c r="R130" s="101"/>
      <c r="S130" t="s">
        <v>66</v>
      </c>
      <c r="T130" s="83"/>
      <c r="U130" s="83"/>
      <c r="V130" s="83"/>
      <c r="W130" s="83"/>
      <c r="X130" s="94"/>
      <c r="Y130" s="94"/>
      <c r="Z130" s="83"/>
      <c r="AA130" s="83"/>
      <c r="AB130" s="94"/>
      <c r="AC130" s="94"/>
    </row>
    <row r="131" spans="1:29" x14ac:dyDescent="0.2">
      <c r="A131" s="68">
        <v>302</v>
      </c>
      <c r="B131" s="13">
        <v>20</v>
      </c>
      <c r="C131" s="13">
        <v>0</v>
      </c>
      <c r="D131" s="13">
        <v>10</v>
      </c>
      <c r="E131" s="101"/>
      <c r="F131" t="s">
        <v>66</v>
      </c>
      <c r="H131" s="83"/>
      <c r="I131" s="83"/>
      <c r="J131" s="94"/>
      <c r="K131" s="94"/>
      <c r="N131" s="68">
        <v>209</v>
      </c>
      <c r="O131" s="13">
        <v>23</v>
      </c>
      <c r="P131" s="13" t="s">
        <v>7</v>
      </c>
      <c r="Q131" s="13">
        <v>3</v>
      </c>
      <c r="R131" s="101"/>
      <c r="S131" t="s">
        <v>66</v>
      </c>
      <c r="T131" s="83"/>
      <c r="U131" s="83"/>
      <c r="V131" s="83"/>
      <c r="W131" s="83"/>
      <c r="X131" s="94"/>
      <c r="Y131" s="94"/>
      <c r="Z131" s="83"/>
      <c r="AA131" s="83"/>
      <c r="AB131" s="94"/>
      <c r="AC131" s="94"/>
    </row>
    <row r="132" spans="1:29" x14ac:dyDescent="0.2">
      <c r="A132" s="68">
        <v>302</v>
      </c>
      <c r="B132" s="13">
        <v>20</v>
      </c>
      <c r="C132" s="13">
        <v>1</v>
      </c>
      <c r="D132" s="13">
        <v>10</v>
      </c>
      <c r="E132" s="101"/>
      <c r="F132" t="s">
        <v>66</v>
      </c>
      <c r="H132" s="83"/>
      <c r="I132" s="83"/>
      <c r="J132" s="94"/>
      <c r="K132" s="94"/>
      <c r="N132" s="68">
        <v>209</v>
      </c>
      <c r="O132" s="13">
        <v>23</v>
      </c>
      <c r="P132" s="13" t="s">
        <v>12</v>
      </c>
      <c r="Q132" s="13">
        <v>3</v>
      </c>
      <c r="R132" s="101"/>
      <c r="S132" t="s">
        <v>66</v>
      </c>
      <c r="T132" s="83"/>
      <c r="U132" s="83"/>
      <c r="V132" s="83"/>
      <c r="W132" s="83"/>
      <c r="X132" s="94"/>
      <c r="Y132" s="94"/>
      <c r="Z132" s="83"/>
      <c r="AA132" s="83"/>
      <c r="AB132" s="94"/>
      <c r="AC132" s="94"/>
    </row>
    <row r="133" spans="1:29" x14ac:dyDescent="0.2">
      <c r="A133" s="68">
        <v>325</v>
      </c>
      <c r="B133" s="13">
        <v>54</v>
      </c>
      <c r="C133" s="13">
        <v>0</v>
      </c>
      <c r="D133" s="13">
        <v>10</v>
      </c>
      <c r="E133" s="101"/>
      <c r="F133" t="s">
        <v>75</v>
      </c>
      <c r="H133" s="83"/>
      <c r="I133" s="83"/>
      <c r="J133" s="94"/>
      <c r="K133" s="94"/>
      <c r="N133" s="68">
        <v>209</v>
      </c>
      <c r="O133" s="13">
        <v>23</v>
      </c>
      <c r="P133" s="13" t="s">
        <v>7</v>
      </c>
      <c r="Q133" s="13">
        <v>3</v>
      </c>
      <c r="R133" s="101"/>
      <c r="S133" t="s">
        <v>66</v>
      </c>
      <c r="T133" s="83"/>
      <c r="U133" s="83"/>
      <c r="V133" s="83"/>
      <c r="W133" s="83"/>
      <c r="X133" s="94"/>
      <c r="Y133" s="94"/>
      <c r="Z133" s="83"/>
      <c r="AA133" s="83"/>
      <c r="AB133" s="94"/>
      <c r="AC133" s="94"/>
    </row>
    <row r="134" spans="1:29" x14ac:dyDescent="0.2">
      <c r="A134" s="68">
        <v>325</v>
      </c>
      <c r="B134" s="13">
        <v>54</v>
      </c>
      <c r="C134" s="13">
        <v>1</v>
      </c>
      <c r="D134" s="13">
        <v>10</v>
      </c>
      <c r="E134" s="101"/>
      <c r="F134" t="s">
        <v>67</v>
      </c>
      <c r="H134" s="83"/>
      <c r="I134" s="83"/>
      <c r="J134" s="94"/>
      <c r="K134" s="94"/>
      <c r="N134" s="68">
        <v>210</v>
      </c>
      <c r="O134" s="13">
        <v>23</v>
      </c>
      <c r="P134" s="13" t="s">
        <v>7</v>
      </c>
      <c r="Q134" s="13">
        <v>3</v>
      </c>
      <c r="R134" s="101"/>
      <c r="S134" t="s">
        <v>66</v>
      </c>
      <c r="T134" s="83"/>
      <c r="U134" s="83"/>
      <c r="V134" s="83"/>
      <c r="W134" s="83"/>
      <c r="X134" s="94"/>
      <c r="Y134" s="94"/>
      <c r="Z134" s="83"/>
      <c r="AA134" s="83"/>
      <c r="AB134" s="94"/>
      <c r="AC134" s="94"/>
    </row>
    <row r="135" spans="1:29" x14ac:dyDescent="0.2">
      <c r="A135" s="68">
        <v>325</v>
      </c>
      <c r="B135" s="13">
        <v>54</v>
      </c>
      <c r="C135" s="13">
        <v>3</v>
      </c>
      <c r="D135" s="13">
        <v>10</v>
      </c>
      <c r="E135" s="101"/>
      <c r="F135" t="s">
        <v>70</v>
      </c>
      <c r="H135" s="83"/>
      <c r="I135" s="83"/>
      <c r="J135" s="94"/>
      <c r="K135" s="94"/>
      <c r="N135" s="68">
        <v>210</v>
      </c>
      <c r="O135" s="13">
        <v>23</v>
      </c>
      <c r="P135" s="13" t="s">
        <v>12</v>
      </c>
      <c r="Q135" s="13">
        <v>3</v>
      </c>
      <c r="R135" s="101"/>
      <c r="S135" t="s">
        <v>66</v>
      </c>
      <c r="T135" s="83"/>
      <c r="U135" s="83"/>
      <c r="V135" s="83"/>
      <c r="W135" s="83"/>
      <c r="X135" s="94"/>
      <c r="Y135" s="94"/>
      <c r="Z135" s="83"/>
      <c r="AA135" s="83"/>
      <c r="AB135" s="94"/>
      <c r="AC135" s="94"/>
    </row>
    <row r="136" spans="1:29" x14ac:dyDescent="0.2">
      <c r="A136" s="68">
        <v>333</v>
      </c>
      <c r="B136" s="13">
        <v>54</v>
      </c>
      <c r="C136" s="13">
        <v>0</v>
      </c>
      <c r="D136" s="13">
        <v>10</v>
      </c>
      <c r="E136" s="101"/>
      <c r="F136" t="s">
        <v>75</v>
      </c>
      <c r="H136" s="83"/>
      <c r="I136" s="83"/>
      <c r="J136" s="94"/>
      <c r="K136" s="94"/>
      <c r="N136" s="68">
        <v>210</v>
      </c>
      <c r="O136" s="13">
        <v>23</v>
      </c>
      <c r="P136" s="13" t="s">
        <v>7</v>
      </c>
      <c r="Q136" s="13">
        <v>3</v>
      </c>
      <c r="R136" s="101"/>
      <c r="S136" t="s">
        <v>66</v>
      </c>
      <c r="T136" s="83"/>
      <c r="U136" s="83"/>
      <c r="V136" s="83"/>
      <c r="W136" s="83"/>
      <c r="X136" s="94"/>
      <c r="Y136" s="94"/>
      <c r="Z136" s="83"/>
      <c r="AA136" s="83"/>
      <c r="AB136" s="94"/>
      <c r="AC136" s="94"/>
    </row>
    <row r="137" spans="1:29" x14ac:dyDescent="0.2">
      <c r="A137" s="68">
        <v>333</v>
      </c>
      <c r="B137" s="13">
        <v>54</v>
      </c>
      <c r="C137" s="13">
        <v>1</v>
      </c>
      <c r="D137" s="13">
        <v>10</v>
      </c>
      <c r="E137" s="101"/>
      <c r="F137" t="s">
        <v>67</v>
      </c>
      <c r="H137" s="83"/>
      <c r="I137" s="83"/>
      <c r="J137" s="94"/>
      <c r="K137" s="94"/>
      <c r="N137" s="68">
        <v>211</v>
      </c>
      <c r="O137" s="13">
        <v>23</v>
      </c>
      <c r="P137" s="13" t="s">
        <v>7</v>
      </c>
      <c r="Q137" s="13">
        <v>3</v>
      </c>
      <c r="R137" s="101"/>
      <c r="S137" t="s">
        <v>66</v>
      </c>
      <c r="T137" s="83"/>
      <c r="U137" s="83"/>
      <c r="V137" s="83"/>
      <c r="W137" s="83"/>
      <c r="X137" s="94"/>
      <c r="Y137" s="94"/>
      <c r="Z137" s="83"/>
      <c r="AA137" s="83"/>
      <c r="AB137" s="94"/>
      <c r="AC137" s="94"/>
    </row>
    <row r="138" spans="1:29" x14ac:dyDescent="0.2">
      <c r="A138" s="68">
        <v>333</v>
      </c>
      <c r="B138" s="13">
        <v>54</v>
      </c>
      <c r="C138" s="13">
        <v>3</v>
      </c>
      <c r="D138" s="13">
        <v>10</v>
      </c>
      <c r="E138" s="101"/>
      <c r="F138" t="s">
        <v>70</v>
      </c>
      <c r="N138" s="68">
        <v>211</v>
      </c>
      <c r="O138" s="13">
        <v>23</v>
      </c>
      <c r="P138" s="13" t="s">
        <v>12</v>
      </c>
      <c r="Q138" s="13">
        <v>3</v>
      </c>
      <c r="R138" s="101"/>
      <c r="S138" t="s">
        <v>66</v>
      </c>
      <c r="T138" s="83"/>
      <c r="U138" s="83"/>
      <c r="V138" s="83"/>
      <c r="W138" s="83"/>
      <c r="X138" s="94"/>
      <c r="Y138" s="94"/>
      <c r="Z138" s="83"/>
      <c r="AA138" s="83"/>
      <c r="AB138" s="94"/>
      <c r="AC138" s="94"/>
    </row>
    <row r="139" spans="1:29" x14ac:dyDescent="0.2">
      <c r="A139" s="68">
        <v>338</v>
      </c>
      <c r="B139" s="13">
        <v>54</v>
      </c>
      <c r="C139" s="13">
        <v>0</v>
      </c>
      <c r="D139" s="13">
        <v>10</v>
      </c>
      <c r="E139" s="101"/>
      <c r="F139" t="s">
        <v>75</v>
      </c>
      <c r="N139" s="68">
        <v>211</v>
      </c>
      <c r="O139" s="13">
        <v>23</v>
      </c>
      <c r="P139" s="13" t="s">
        <v>7</v>
      </c>
      <c r="Q139" s="13">
        <v>3</v>
      </c>
      <c r="R139" s="101"/>
      <c r="S139" t="s">
        <v>66</v>
      </c>
      <c r="T139" s="83"/>
      <c r="U139" s="83"/>
      <c r="V139" s="83"/>
      <c r="W139" s="83"/>
      <c r="X139" s="94"/>
      <c r="Y139" s="94"/>
      <c r="Z139" s="83"/>
      <c r="AA139" s="83"/>
      <c r="AB139" s="94"/>
      <c r="AC139" s="94"/>
    </row>
    <row r="140" spans="1:29" x14ac:dyDescent="0.2">
      <c r="A140" s="68">
        <v>338</v>
      </c>
      <c r="B140" s="13">
        <v>54</v>
      </c>
      <c r="C140" s="13">
        <v>1</v>
      </c>
      <c r="D140" s="13">
        <v>10</v>
      </c>
      <c r="E140" s="101"/>
      <c r="F140" t="s">
        <v>67</v>
      </c>
      <c r="N140" s="68">
        <v>321</v>
      </c>
      <c r="O140" s="13">
        <v>54</v>
      </c>
      <c r="P140" s="13" t="s">
        <v>9</v>
      </c>
      <c r="Q140" s="13">
        <v>3</v>
      </c>
      <c r="R140" s="101"/>
      <c r="S140" t="s">
        <v>66</v>
      </c>
    </row>
    <row r="141" spans="1:29" x14ac:dyDescent="0.2">
      <c r="A141" s="68">
        <v>338</v>
      </c>
      <c r="B141" s="13">
        <v>54</v>
      </c>
      <c r="C141" s="13">
        <v>3</v>
      </c>
      <c r="D141" s="13">
        <v>10</v>
      </c>
      <c r="E141" s="101"/>
      <c r="F141" t="s">
        <v>70</v>
      </c>
      <c r="N141" s="68">
        <v>321</v>
      </c>
      <c r="O141" s="13">
        <v>54</v>
      </c>
      <c r="P141" s="13" t="s">
        <v>12</v>
      </c>
      <c r="Q141" s="13">
        <v>3</v>
      </c>
      <c r="R141" s="101"/>
      <c r="S141" t="s">
        <v>67</v>
      </c>
    </row>
    <row r="142" spans="1:29" x14ac:dyDescent="0.2">
      <c r="A142" s="68">
        <v>356</v>
      </c>
      <c r="B142" s="13">
        <v>20</v>
      </c>
      <c r="C142" s="13">
        <v>0</v>
      </c>
      <c r="D142" s="13">
        <v>10</v>
      </c>
      <c r="E142" s="101"/>
      <c r="F142" t="s">
        <v>75</v>
      </c>
      <c r="N142" s="68">
        <v>321</v>
      </c>
      <c r="O142" s="13">
        <v>54</v>
      </c>
      <c r="P142" s="13" t="s">
        <v>14</v>
      </c>
      <c r="Q142" s="13">
        <v>3</v>
      </c>
      <c r="R142" s="101"/>
      <c r="S142" t="s">
        <v>68</v>
      </c>
    </row>
    <row r="143" spans="1:29" x14ac:dyDescent="0.2">
      <c r="A143" s="68">
        <v>356</v>
      </c>
      <c r="B143" s="13">
        <v>20</v>
      </c>
      <c r="C143" s="13">
        <v>1</v>
      </c>
      <c r="D143" s="13">
        <v>10</v>
      </c>
      <c r="E143" s="101"/>
      <c r="F143" t="s">
        <v>75</v>
      </c>
      <c r="N143" s="68">
        <v>324</v>
      </c>
      <c r="O143" s="13">
        <v>54</v>
      </c>
      <c r="P143" s="13" t="s">
        <v>9</v>
      </c>
      <c r="Q143" s="13">
        <v>3</v>
      </c>
      <c r="R143" s="101"/>
      <c r="S143" t="s">
        <v>66</v>
      </c>
    </row>
    <row r="144" spans="1:29" x14ac:dyDescent="0.2">
      <c r="A144" s="68">
        <v>375</v>
      </c>
      <c r="B144" s="13">
        <v>52</v>
      </c>
      <c r="C144" s="13">
        <v>3</v>
      </c>
      <c r="D144" s="13">
        <v>10</v>
      </c>
      <c r="E144" s="101"/>
      <c r="F144" t="s">
        <v>67</v>
      </c>
      <c r="N144" s="68">
        <v>324</v>
      </c>
      <c r="O144" s="13">
        <v>54</v>
      </c>
      <c r="P144" s="13" t="s">
        <v>12</v>
      </c>
      <c r="Q144" s="13">
        <v>3</v>
      </c>
      <c r="R144" s="101"/>
      <c r="S144" t="s">
        <v>67</v>
      </c>
    </row>
    <row r="145" spans="1:19" x14ac:dyDescent="0.2">
      <c r="A145" s="68">
        <v>375</v>
      </c>
      <c r="B145" s="13">
        <v>52</v>
      </c>
      <c r="C145" s="13">
        <v>1</v>
      </c>
      <c r="D145" s="13">
        <v>10</v>
      </c>
      <c r="E145" s="101"/>
      <c r="F145" t="s">
        <v>69</v>
      </c>
      <c r="N145" s="68">
        <v>324</v>
      </c>
      <c r="O145" s="13">
        <v>54</v>
      </c>
      <c r="P145" s="13" t="s">
        <v>14</v>
      </c>
      <c r="Q145" s="13">
        <v>3</v>
      </c>
      <c r="R145" s="101"/>
      <c r="S145" t="s">
        <v>68</v>
      </c>
    </row>
    <row r="146" spans="1:19" x14ac:dyDescent="0.2">
      <c r="A146" s="68">
        <v>375</v>
      </c>
      <c r="B146" s="13">
        <v>52</v>
      </c>
      <c r="C146" s="13">
        <v>4</v>
      </c>
      <c r="D146" s="13">
        <v>10</v>
      </c>
      <c r="E146" s="101"/>
      <c r="F146" t="s">
        <v>70</v>
      </c>
      <c r="N146" s="68">
        <v>339</v>
      </c>
      <c r="O146" s="13">
        <v>54</v>
      </c>
      <c r="P146" s="13" t="s">
        <v>9</v>
      </c>
      <c r="Q146" s="13">
        <v>3</v>
      </c>
      <c r="R146" s="101"/>
      <c r="S146" t="s">
        <v>66</v>
      </c>
    </row>
    <row r="147" spans="1:19" x14ac:dyDescent="0.2">
      <c r="A147" s="68">
        <v>381</v>
      </c>
      <c r="B147" s="13">
        <v>6</v>
      </c>
      <c r="C147" s="13">
        <v>0</v>
      </c>
      <c r="D147" s="13">
        <v>10</v>
      </c>
      <c r="E147" s="101"/>
      <c r="F147" t="s">
        <v>67</v>
      </c>
      <c r="N147" s="68">
        <v>339</v>
      </c>
      <c r="O147" s="13">
        <v>54</v>
      </c>
      <c r="P147" s="13" t="s">
        <v>12</v>
      </c>
      <c r="Q147" s="13">
        <v>3</v>
      </c>
      <c r="R147" s="101"/>
      <c r="S147" t="s">
        <v>67</v>
      </c>
    </row>
    <row r="148" spans="1:19" x14ac:dyDescent="0.2">
      <c r="A148" s="68">
        <v>412</v>
      </c>
      <c r="B148" s="13">
        <v>21</v>
      </c>
      <c r="C148" s="13">
        <v>2</v>
      </c>
      <c r="D148" s="13">
        <v>10</v>
      </c>
      <c r="E148" s="101"/>
      <c r="F148" t="s">
        <v>75</v>
      </c>
      <c r="N148" s="68">
        <v>339</v>
      </c>
      <c r="O148" s="13">
        <v>54</v>
      </c>
      <c r="P148" s="13" t="s">
        <v>14</v>
      </c>
      <c r="Q148" s="13">
        <v>3</v>
      </c>
      <c r="R148" s="101"/>
      <c r="S148" t="s">
        <v>68</v>
      </c>
    </row>
    <row r="149" spans="1:19" x14ac:dyDescent="0.2">
      <c r="A149" s="68">
        <v>420</v>
      </c>
      <c r="B149" s="13">
        <v>21</v>
      </c>
      <c r="C149" s="13">
        <v>0</v>
      </c>
      <c r="D149" s="13">
        <v>10</v>
      </c>
      <c r="E149" s="101"/>
      <c r="F149" s="19">
        <v>30</v>
      </c>
      <c r="N149" s="68">
        <v>368</v>
      </c>
      <c r="O149" s="13">
        <v>52</v>
      </c>
      <c r="P149" s="13" t="s">
        <v>14</v>
      </c>
      <c r="Q149" s="13">
        <v>3</v>
      </c>
      <c r="R149" s="101"/>
      <c r="S149" t="s">
        <v>67</v>
      </c>
    </row>
    <row r="150" spans="1:19" x14ac:dyDescent="0.2">
      <c r="A150" s="69">
        <v>433</v>
      </c>
      <c r="B150" s="13">
        <v>21</v>
      </c>
      <c r="C150" s="13">
        <v>0</v>
      </c>
      <c r="D150" s="13">
        <v>10</v>
      </c>
      <c r="E150" s="101"/>
      <c r="F150" s="16">
        <v>25</v>
      </c>
      <c r="N150" s="68">
        <v>368</v>
      </c>
      <c r="O150" s="13">
        <v>52</v>
      </c>
      <c r="P150" s="13" t="s">
        <v>12</v>
      </c>
      <c r="Q150" s="13">
        <v>3</v>
      </c>
      <c r="R150" s="101"/>
      <c r="S150" t="s">
        <v>69</v>
      </c>
    </row>
    <row r="151" spans="1:19" ht="17" thickBot="1" x14ac:dyDescent="0.25">
      <c r="A151" s="70">
        <v>450</v>
      </c>
      <c r="B151" s="77">
        <v>21</v>
      </c>
      <c r="C151" s="77">
        <v>0</v>
      </c>
      <c r="D151" s="77">
        <v>10</v>
      </c>
      <c r="E151" s="102"/>
      <c r="F151" s="12">
        <v>7</v>
      </c>
      <c r="N151" s="72">
        <v>368</v>
      </c>
      <c r="O151" s="77">
        <v>52</v>
      </c>
      <c r="P151" s="77" t="s">
        <v>15</v>
      </c>
      <c r="Q151" s="77">
        <v>3</v>
      </c>
      <c r="R151" s="102"/>
      <c r="S151" t="s">
        <v>70</v>
      </c>
    </row>
    <row r="152" spans="1:19" x14ac:dyDescent="0.2">
      <c r="A152" s="68">
        <v>4</v>
      </c>
      <c r="B152" s="78">
        <v>20</v>
      </c>
      <c r="C152" s="78">
        <v>0</v>
      </c>
      <c r="D152" s="78">
        <v>9</v>
      </c>
      <c r="E152" s="100" t="s">
        <v>48</v>
      </c>
      <c r="F152" t="s">
        <v>66</v>
      </c>
    </row>
    <row r="153" spans="1:19" x14ac:dyDescent="0.2">
      <c r="A153" s="68">
        <v>4</v>
      </c>
      <c r="B153" s="13">
        <v>20</v>
      </c>
      <c r="C153" s="13">
        <v>1</v>
      </c>
      <c r="D153" s="13">
        <v>9</v>
      </c>
      <c r="E153" s="101"/>
      <c r="F153" t="s">
        <v>66</v>
      </c>
    </row>
    <row r="154" spans="1:19" x14ac:dyDescent="0.2">
      <c r="A154" s="68">
        <v>11</v>
      </c>
      <c r="B154" s="13">
        <v>20</v>
      </c>
      <c r="C154" s="13">
        <v>0</v>
      </c>
      <c r="D154" s="13">
        <v>9</v>
      </c>
      <c r="E154" s="101"/>
      <c r="F154" t="s">
        <v>66</v>
      </c>
    </row>
    <row r="155" spans="1:19" x14ac:dyDescent="0.2">
      <c r="A155" s="68">
        <v>11</v>
      </c>
      <c r="B155" s="13">
        <v>20</v>
      </c>
      <c r="C155" s="13">
        <v>1</v>
      </c>
      <c r="D155" s="13">
        <v>9</v>
      </c>
      <c r="E155" s="101"/>
      <c r="F155" t="s">
        <v>66</v>
      </c>
    </row>
    <row r="156" spans="1:19" x14ac:dyDescent="0.2">
      <c r="A156" s="68">
        <v>17</v>
      </c>
      <c r="B156" s="13">
        <v>20</v>
      </c>
      <c r="C156" s="13">
        <v>0</v>
      </c>
      <c r="D156" s="13">
        <v>9</v>
      </c>
      <c r="E156" s="101"/>
      <c r="F156" t="s">
        <v>66</v>
      </c>
    </row>
    <row r="157" spans="1:19" x14ac:dyDescent="0.2">
      <c r="A157" s="68">
        <v>17</v>
      </c>
      <c r="B157" s="13">
        <v>20</v>
      </c>
      <c r="C157" s="13">
        <v>1</v>
      </c>
      <c r="D157" s="13">
        <v>9</v>
      </c>
      <c r="E157" s="101"/>
      <c r="F157" t="s">
        <v>66</v>
      </c>
    </row>
    <row r="158" spans="1:19" x14ac:dyDescent="0.2">
      <c r="A158" s="68">
        <v>66</v>
      </c>
      <c r="B158" s="13">
        <v>21</v>
      </c>
      <c r="C158" s="13">
        <v>2</v>
      </c>
      <c r="D158" s="13">
        <v>9</v>
      </c>
      <c r="E158" s="101"/>
      <c r="F158" t="s">
        <v>66</v>
      </c>
    </row>
    <row r="159" spans="1:19" x14ac:dyDescent="0.2">
      <c r="A159" s="68">
        <v>72</v>
      </c>
      <c r="B159" s="13">
        <v>21</v>
      </c>
      <c r="C159" s="13">
        <v>2</v>
      </c>
      <c r="D159" s="13">
        <v>9</v>
      </c>
      <c r="E159" s="101"/>
      <c r="F159" t="s">
        <v>66</v>
      </c>
    </row>
    <row r="160" spans="1:19" x14ac:dyDescent="0.2">
      <c r="A160" s="68">
        <v>97</v>
      </c>
      <c r="B160" s="13">
        <v>21</v>
      </c>
      <c r="C160" s="13">
        <v>2</v>
      </c>
      <c r="D160" s="13">
        <v>9</v>
      </c>
      <c r="E160" s="101"/>
      <c r="F160" t="s">
        <v>66</v>
      </c>
    </row>
    <row r="161" spans="1:17" x14ac:dyDescent="0.2">
      <c r="A161" s="68">
        <v>116</v>
      </c>
      <c r="B161" s="13">
        <v>5</v>
      </c>
      <c r="C161" s="13">
        <v>0</v>
      </c>
      <c r="D161" s="13">
        <v>9</v>
      </c>
      <c r="E161" s="101"/>
      <c r="F161" t="s">
        <v>76</v>
      </c>
    </row>
    <row r="162" spans="1:17" x14ac:dyDescent="0.2">
      <c r="A162" s="68">
        <v>130</v>
      </c>
      <c r="B162" s="13">
        <v>20</v>
      </c>
      <c r="C162" s="13">
        <v>0</v>
      </c>
      <c r="D162" s="13">
        <v>9</v>
      </c>
      <c r="E162" s="101"/>
      <c r="F162" t="s">
        <v>77</v>
      </c>
    </row>
    <row r="163" spans="1:17" x14ac:dyDescent="0.2">
      <c r="A163" s="68">
        <v>130</v>
      </c>
      <c r="B163" s="13">
        <v>20</v>
      </c>
      <c r="C163" s="13">
        <v>0</v>
      </c>
      <c r="D163" s="13">
        <v>9</v>
      </c>
      <c r="E163" s="101"/>
      <c r="F163" t="s">
        <v>77</v>
      </c>
    </row>
    <row r="164" spans="1:17" x14ac:dyDescent="0.2">
      <c r="A164" s="68">
        <v>203</v>
      </c>
      <c r="B164" s="13">
        <v>23</v>
      </c>
      <c r="C164" s="13">
        <v>2</v>
      </c>
      <c r="D164" s="13">
        <v>9</v>
      </c>
      <c r="E164" s="101"/>
      <c r="F164" t="s">
        <v>77</v>
      </c>
    </row>
    <row r="165" spans="1:17" x14ac:dyDescent="0.2">
      <c r="A165" s="68">
        <v>203</v>
      </c>
      <c r="B165" s="13">
        <v>23</v>
      </c>
      <c r="C165" s="13">
        <v>1</v>
      </c>
      <c r="D165" s="13">
        <v>9</v>
      </c>
      <c r="E165" s="101"/>
      <c r="F165" t="s">
        <v>77</v>
      </c>
    </row>
    <row r="166" spans="1:17" x14ac:dyDescent="0.2">
      <c r="A166" s="68">
        <v>203</v>
      </c>
      <c r="B166" s="13">
        <v>23</v>
      </c>
      <c r="C166" s="13">
        <v>2</v>
      </c>
      <c r="D166" s="13">
        <v>9</v>
      </c>
      <c r="E166" s="101"/>
      <c r="F166" t="s">
        <v>77</v>
      </c>
      <c r="H166" s="13"/>
      <c r="I166" s="13"/>
      <c r="J166" s="95"/>
      <c r="K166" s="95"/>
      <c r="L166" s="95"/>
      <c r="M166" s="84"/>
      <c r="N166" s="13"/>
      <c r="O166" s="13"/>
      <c r="P166" s="95"/>
      <c r="Q166" s="95"/>
    </row>
    <row r="167" spans="1:17" x14ac:dyDescent="0.2">
      <c r="A167" s="68">
        <v>209</v>
      </c>
      <c r="B167" s="13">
        <v>23</v>
      </c>
      <c r="C167" s="13">
        <v>2</v>
      </c>
      <c r="D167" s="13">
        <v>9</v>
      </c>
      <c r="E167" s="101"/>
      <c r="F167" t="s">
        <v>77</v>
      </c>
      <c r="H167" s="83"/>
      <c r="I167" s="83"/>
      <c r="J167" s="94"/>
      <c r="K167" s="94"/>
      <c r="L167" s="94"/>
      <c r="M167" s="85"/>
      <c r="N167" s="83"/>
      <c r="O167" s="83"/>
      <c r="P167" s="94"/>
      <c r="Q167" s="94"/>
    </row>
    <row r="168" spans="1:17" x14ac:dyDescent="0.2">
      <c r="A168" s="68">
        <v>209</v>
      </c>
      <c r="B168" s="13">
        <v>23</v>
      </c>
      <c r="C168" s="13">
        <v>1</v>
      </c>
      <c r="D168" s="13">
        <v>9</v>
      </c>
      <c r="E168" s="101"/>
      <c r="F168" t="s">
        <v>77</v>
      </c>
      <c r="H168" s="83"/>
      <c r="I168" s="83"/>
      <c r="J168" s="94"/>
      <c r="K168" s="94"/>
      <c r="L168" s="94"/>
      <c r="M168" s="85"/>
      <c r="N168" s="83"/>
      <c r="O168" s="83"/>
      <c r="P168" s="94"/>
      <c r="Q168" s="94"/>
    </row>
    <row r="169" spans="1:17" x14ac:dyDescent="0.2">
      <c r="A169" s="68">
        <v>209</v>
      </c>
      <c r="B169" s="13">
        <v>23</v>
      </c>
      <c r="C169" s="13">
        <v>2</v>
      </c>
      <c r="D169" s="13">
        <v>9</v>
      </c>
      <c r="E169" s="101"/>
      <c r="F169" t="s">
        <v>77</v>
      </c>
      <c r="H169" s="83"/>
      <c r="I169" s="83"/>
      <c r="J169" s="94"/>
      <c r="K169" s="94"/>
      <c r="L169" s="94"/>
      <c r="M169" s="85"/>
      <c r="N169" s="83"/>
      <c r="O169" s="83"/>
      <c r="P169" s="94"/>
      <c r="Q169" s="94"/>
    </row>
    <row r="170" spans="1:17" x14ac:dyDescent="0.2">
      <c r="A170" s="68">
        <v>230</v>
      </c>
      <c r="B170" s="13">
        <v>5</v>
      </c>
      <c r="C170" s="13">
        <v>0</v>
      </c>
      <c r="D170" s="13">
        <v>9</v>
      </c>
      <c r="E170" s="101"/>
      <c r="F170" t="s">
        <v>76</v>
      </c>
      <c r="H170" s="83"/>
      <c r="I170" s="83"/>
      <c r="J170" s="94"/>
      <c r="K170" s="94"/>
      <c r="L170" s="94"/>
      <c r="M170" s="85"/>
      <c r="N170" s="83"/>
      <c r="O170" s="83"/>
      <c r="P170" s="94"/>
      <c r="Q170" s="94"/>
    </row>
    <row r="171" spans="1:17" x14ac:dyDescent="0.2">
      <c r="A171" s="68">
        <v>291</v>
      </c>
      <c r="B171" s="13">
        <v>20</v>
      </c>
      <c r="C171" s="13">
        <v>0</v>
      </c>
      <c r="D171" s="13">
        <v>9</v>
      </c>
      <c r="E171" s="101"/>
      <c r="F171" t="s">
        <v>77</v>
      </c>
      <c r="H171" s="83"/>
      <c r="I171" s="83"/>
      <c r="J171" s="94"/>
      <c r="K171" s="94"/>
      <c r="L171" s="94"/>
      <c r="M171" s="85"/>
      <c r="N171" s="83"/>
      <c r="O171" s="83"/>
      <c r="P171" s="94"/>
      <c r="Q171" s="94"/>
    </row>
    <row r="172" spans="1:17" x14ac:dyDescent="0.2">
      <c r="A172" s="68">
        <v>291</v>
      </c>
      <c r="B172" s="13">
        <v>20</v>
      </c>
      <c r="C172" s="13">
        <v>1</v>
      </c>
      <c r="D172" s="13">
        <v>9</v>
      </c>
      <c r="E172" s="101"/>
      <c r="F172" t="s">
        <v>77</v>
      </c>
      <c r="H172" s="83"/>
      <c r="I172" s="83"/>
      <c r="J172" s="94"/>
      <c r="K172" s="94"/>
      <c r="L172" s="94"/>
      <c r="M172" s="85"/>
      <c r="N172" s="83"/>
      <c r="O172" s="83"/>
      <c r="P172" s="94"/>
      <c r="Q172" s="94"/>
    </row>
    <row r="173" spans="1:17" x14ac:dyDescent="0.2">
      <c r="A173" s="68">
        <v>296</v>
      </c>
      <c r="B173" s="13">
        <v>20</v>
      </c>
      <c r="C173" s="13">
        <v>0</v>
      </c>
      <c r="D173" s="13">
        <v>9</v>
      </c>
      <c r="E173" s="101"/>
      <c r="F173" t="s">
        <v>77</v>
      </c>
      <c r="H173" s="83"/>
      <c r="I173" s="83"/>
      <c r="J173" s="94"/>
      <c r="K173" s="94"/>
      <c r="L173" s="94"/>
      <c r="M173" s="85"/>
      <c r="N173" s="83"/>
      <c r="O173" s="83"/>
      <c r="P173" s="94"/>
      <c r="Q173" s="94"/>
    </row>
    <row r="174" spans="1:17" x14ac:dyDescent="0.2">
      <c r="A174" s="68">
        <v>296</v>
      </c>
      <c r="B174" s="13">
        <v>20</v>
      </c>
      <c r="C174" s="13">
        <v>1</v>
      </c>
      <c r="D174" s="13">
        <v>9</v>
      </c>
      <c r="E174" s="101"/>
      <c r="F174" t="s">
        <v>77</v>
      </c>
      <c r="H174" s="83"/>
      <c r="I174" s="83"/>
      <c r="J174" s="94"/>
      <c r="K174" s="94"/>
      <c r="L174" s="94"/>
      <c r="M174" s="85"/>
      <c r="N174" s="83"/>
      <c r="O174" s="83"/>
      <c r="P174" s="94"/>
      <c r="Q174" s="94"/>
    </row>
    <row r="175" spans="1:17" x14ac:dyDescent="0.2">
      <c r="A175" s="68">
        <v>305</v>
      </c>
      <c r="B175" s="13">
        <v>20</v>
      </c>
      <c r="C175" s="13">
        <v>0</v>
      </c>
      <c r="D175" s="13">
        <v>9</v>
      </c>
      <c r="E175" s="101"/>
      <c r="F175" t="s">
        <v>77</v>
      </c>
      <c r="H175" s="83"/>
      <c r="I175" s="83"/>
      <c r="J175" s="94"/>
      <c r="K175" s="94"/>
      <c r="L175" s="94"/>
      <c r="M175" s="85"/>
      <c r="N175" s="83"/>
      <c r="O175" s="83"/>
      <c r="P175" s="94"/>
      <c r="Q175" s="94"/>
    </row>
    <row r="176" spans="1:17" x14ac:dyDescent="0.2">
      <c r="A176" s="68">
        <v>305</v>
      </c>
      <c r="B176" s="13">
        <v>20</v>
      </c>
      <c r="C176" s="13">
        <v>1</v>
      </c>
      <c r="D176" s="13">
        <v>9</v>
      </c>
      <c r="E176" s="101"/>
      <c r="F176" t="s">
        <v>77</v>
      </c>
      <c r="H176" s="83"/>
      <c r="I176" s="83"/>
      <c r="J176" s="94"/>
      <c r="K176" s="94"/>
      <c r="L176" s="94"/>
      <c r="M176" s="85"/>
      <c r="N176" s="83"/>
      <c r="O176" s="83"/>
      <c r="P176" s="94"/>
      <c r="Q176" s="94"/>
    </row>
    <row r="177" spans="1:17" x14ac:dyDescent="0.2">
      <c r="A177" s="68">
        <v>323</v>
      </c>
      <c r="B177" s="13">
        <v>54</v>
      </c>
      <c r="C177" s="13">
        <v>0</v>
      </c>
      <c r="D177" s="13">
        <v>9</v>
      </c>
      <c r="E177" s="101"/>
      <c r="F177" t="s">
        <v>75</v>
      </c>
      <c r="H177" s="83"/>
      <c r="I177" s="83"/>
      <c r="J177" s="94"/>
      <c r="K177" s="94"/>
      <c r="L177" s="94"/>
      <c r="M177" s="85"/>
      <c r="N177" s="83"/>
      <c r="O177" s="83"/>
      <c r="P177" s="94"/>
      <c r="Q177" s="94"/>
    </row>
    <row r="178" spans="1:17" x14ac:dyDescent="0.2">
      <c r="A178" s="68">
        <v>323</v>
      </c>
      <c r="B178" s="13">
        <v>54</v>
      </c>
      <c r="C178" s="13">
        <v>1</v>
      </c>
      <c r="D178" s="13">
        <v>9</v>
      </c>
      <c r="E178" s="101"/>
      <c r="F178" t="s">
        <v>67</v>
      </c>
      <c r="H178" s="83"/>
      <c r="I178" s="83"/>
      <c r="J178" s="94"/>
      <c r="K178" s="94"/>
      <c r="L178" s="94"/>
      <c r="M178" s="85"/>
      <c r="N178" s="83"/>
      <c r="O178" s="83"/>
      <c r="P178" s="94"/>
      <c r="Q178" s="94"/>
    </row>
    <row r="179" spans="1:17" x14ac:dyDescent="0.2">
      <c r="A179" s="68">
        <v>323</v>
      </c>
      <c r="B179" s="13">
        <v>54</v>
      </c>
      <c r="C179" s="13">
        <v>3</v>
      </c>
      <c r="D179" s="13">
        <v>9</v>
      </c>
      <c r="E179" s="101"/>
      <c r="F179" t="s">
        <v>70</v>
      </c>
      <c r="H179" s="83"/>
      <c r="I179" s="83"/>
      <c r="J179" s="94"/>
      <c r="K179" s="94"/>
      <c r="L179" s="94"/>
      <c r="M179" s="85"/>
      <c r="N179" s="83"/>
      <c r="O179" s="83"/>
      <c r="P179" s="94"/>
      <c r="Q179" s="94"/>
    </row>
    <row r="180" spans="1:17" x14ac:dyDescent="0.2">
      <c r="A180" s="68">
        <v>326</v>
      </c>
      <c r="B180" s="13">
        <v>54</v>
      </c>
      <c r="C180" s="13">
        <v>0</v>
      </c>
      <c r="D180" s="13">
        <v>9</v>
      </c>
      <c r="E180" s="101"/>
      <c r="F180" t="s">
        <v>75</v>
      </c>
      <c r="H180" s="83"/>
      <c r="I180" s="83"/>
      <c r="J180" s="94"/>
      <c r="K180" s="94"/>
      <c r="L180" s="94"/>
      <c r="M180" s="85"/>
      <c r="N180" s="83"/>
      <c r="O180" s="83"/>
      <c r="P180" s="94"/>
      <c r="Q180" s="94"/>
    </row>
    <row r="181" spans="1:17" x14ac:dyDescent="0.2">
      <c r="A181" s="68">
        <v>326</v>
      </c>
      <c r="B181" s="13">
        <v>54</v>
      </c>
      <c r="C181" s="13">
        <v>1</v>
      </c>
      <c r="D181" s="13">
        <v>9</v>
      </c>
      <c r="E181" s="101"/>
      <c r="F181" t="s">
        <v>67</v>
      </c>
      <c r="H181" s="83"/>
      <c r="I181" s="83"/>
      <c r="J181" s="94"/>
      <c r="K181" s="94"/>
      <c r="L181" s="94"/>
      <c r="M181" s="85"/>
      <c r="N181" s="83"/>
      <c r="O181" s="83"/>
      <c r="P181" s="94"/>
      <c r="Q181" s="94"/>
    </row>
    <row r="182" spans="1:17" x14ac:dyDescent="0.2">
      <c r="A182" s="68">
        <v>326</v>
      </c>
      <c r="B182" s="13">
        <v>54</v>
      </c>
      <c r="C182" s="13">
        <v>3</v>
      </c>
      <c r="D182" s="13">
        <v>9</v>
      </c>
      <c r="E182" s="101"/>
      <c r="F182" t="s">
        <v>70</v>
      </c>
      <c r="H182" s="83"/>
      <c r="I182" s="83"/>
      <c r="J182" s="94"/>
      <c r="K182" s="94"/>
      <c r="L182" s="94"/>
      <c r="M182" s="85"/>
      <c r="N182" s="83"/>
      <c r="O182" s="83"/>
      <c r="P182" s="94"/>
      <c r="Q182" s="94"/>
    </row>
    <row r="183" spans="1:17" x14ac:dyDescent="0.2">
      <c r="A183" s="68">
        <v>327</v>
      </c>
      <c r="B183" s="13">
        <v>54</v>
      </c>
      <c r="C183" s="13">
        <v>0</v>
      </c>
      <c r="D183" s="13">
        <v>9</v>
      </c>
      <c r="E183" s="101"/>
      <c r="F183" t="s">
        <v>75</v>
      </c>
      <c r="H183" s="83"/>
      <c r="I183" s="83"/>
      <c r="J183" s="94"/>
      <c r="K183" s="94"/>
      <c r="L183" s="94"/>
      <c r="M183" s="85"/>
      <c r="N183" s="83"/>
      <c r="O183" s="83"/>
      <c r="P183" s="94"/>
      <c r="Q183" s="94"/>
    </row>
    <row r="184" spans="1:17" x14ac:dyDescent="0.2">
      <c r="A184" s="68">
        <v>327</v>
      </c>
      <c r="B184" s="13">
        <v>54</v>
      </c>
      <c r="C184" s="13">
        <v>1</v>
      </c>
      <c r="D184" s="13">
        <v>9</v>
      </c>
      <c r="E184" s="101"/>
      <c r="F184" t="s">
        <v>67</v>
      </c>
      <c r="H184" s="83"/>
      <c r="I184" s="83"/>
      <c r="J184" s="94"/>
      <c r="K184" s="94"/>
      <c r="L184" s="94"/>
      <c r="M184" s="85"/>
      <c r="N184" s="83"/>
      <c r="O184" s="83"/>
      <c r="P184" s="94"/>
      <c r="Q184" s="94"/>
    </row>
    <row r="185" spans="1:17" x14ac:dyDescent="0.2">
      <c r="A185" s="68">
        <v>327</v>
      </c>
      <c r="B185" s="13">
        <v>54</v>
      </c>
      <c r="C185" s="13">
        <v>3</v>
      </c>
      <c r="D185" s="13">
        <v>9</v>
      </c>
      <c r="E185" s="101"/>
      <c r="F185" t="s">
        <v>70</v>
      </c>
      <c r="H185" s="83"/>
      <c r="I185" s="83"/>
      <c r="J185" s="94"/>
      <c r="K185" s="94"/>
      <c r="L185" s="94"/>
      <c r="M185" s="85"/>
      <c r="N185" s="83"/>
      <c r="O185" s="83"/>
      <c r="P185" s="94"/>
      <c r="Q185" s="94"/>
    </row>
    <row r="186" spans="1:17" x14ac:dyDescent="0.2">
      <c r="A186" s="68">
        <v>328</v>
      </c>
      <c r="B186" s="13">
        <v>54</v>
      </c>
      <c r="C186" s="13">
        <v>0</v>
      </c>
      <c r="D186" s="13">
        <v>9</v>
      </c>
      <c r="E186" s="101"/>
      <c r="F186" t="s">
        <v>75</v>
      </c>
      <c r="H186" s="83"/>
      <c r="I186" s="83"/>
      <c r="J186" s="94"/>
      <c r="K186" s="94"/>
      <c r="L186" s="94"/>
      <c r="M186" s="85"/>
      <c r="N186" s="83"/>
      <c r="O186" s="83"/>
      <c r="P186" s="94"/>
      <c r="Q186" s="94"/>
    </row>
    <row r="187" spans="1:17" x14ac:dyDescent="0.2">
      <c r="A187" s="68">
        <v>328</v>
      </c>
      <c r="B187" s="13">
        <v>54</v>
      </c>
      <c r="C187" s="13">
        <v>1</v>
      </c>
      <c r="D187" s="13">
        <v>9</v>
      </c>
      <c r="E187" s="101"/>
      <c r="F187" t="s">
        <v>67</v>
      </c>
      <c r="H187" s="83"/>
      <c r="I187" s="83"/>
      <c r="J187" s="94"/>
      <c r="K187" s="94"/>
      <c r="L187" s="94"/>
      <c r="M187" s="85"/>
      <c r="N187" s="83"/>
      <c r="O187" s="83"/>
      <c r="P187" s="94"/>
      <c r="Q187" s="94"/>
    </row>
    <row r="188" spans="1:17" x14ac:dyDescent="0.2">
      <c r="A188" s="68">
        <v>328</v>
      </c>
      <c r="B188" s="13">
        <v>54</v>
      </c>
      <c r="C188" s="13">
        <v>3</v>
      </c>
      <c r="D188" s="13">
        <v>9</v>
      </c>
      <c r="E188" s="101"/>
      <c r="F188" t="s">
        <v>70</v>
      </c>
      <c r="H188" s="83"/>
      <c r="I188" s="83"/>
      <c r="J188" s="94"/>
      <c r="K188" s="94"/>
      <c r="L188" s="94"/>
      <c r="M188" s="85"/>
      <c r="N188" s="83"/>
      <c r="O188" s="83"/>
      <c r="P188" s="94"/>
      <c r="Q188" s="94"/>
    </row>
    <row r="189" spans="1:17" x14ac:dyDescent="0.2">
      <c r="A189" s="68">
        <v>329</v>
      </c>
      <c r="B189" s="13">
        <v>54</v>
      </c>
      <c r="C189" s="13">
        <v>0</v>
      </c>
      <c r="D189" s="13">
        <v>9</v>
      </c>
      <c r="E189" s="101"/>
      <c r="F189" t="s">
        <v>75</v>
      </c>
      <c r="H189" s="83"/>
      <c r="I189" s="83"/>
      <c r="J189" s="94"/>
      <c r="K189" s="94"/>
      <c r="L189" s="94"/>
      <c r="M189" s="85"/>
      <c r="N189" s="83"/>
      <c r="O189" s="83"/>
      <c r="P189" s="94"/>
      <c r="Q189" s="94"/>
    </row>
    <row r="190" spans="1:17" x14ac:dyDescent="0.2">
      <c r="A190" s="68">
        <v>329</v>
      </c>
      <c r="B190" s="13">
        <v>54</v>
      </c>
      <c r="C190" s="13">
        <v>1</v>
      </c>
      <c r="D190" s="13">
        <v>9</v>
      </c>
      <c r="E190" s="101"/>
      <c r="F190" t="s">
        <v>67</v>
      </c>
      <c r="H190" s="83"/>
      <c r="I190" s="83"/>
      <c r="J190" s="94"/>
      <c r="K190" s="94"/>
      <c r="L190" s="94"/>
      <c r="M190" s="85"/>
      <c r="N190" s="83"/>
      <c r="O190" s="83"/>
      <c r="P190" s="94"/>
      <c r="Q190" s="94"/>
    </row>
    <row r="191" spans="1:17" x14ac:dyDescent="0.2">
      <c r="A191" s="68">
        <v>329</v>
      </c>
      <c r="B191" s="13">
        <v>54</v>
      </c>
      <c r="C191" s="13">
        <v>3</v>
      </c>
      <c r="D191" s="13">
        <v>9</v>
      </c>
      <c r="E191" s="101"/>
      <c r="F191" t="s">
        <v>70</v>
      </c>
      <c r="H191" s="83"/>
      <c r="I191" s="83"/>
      <c r="J191" s="94"/>
      <c r="K191" s="94"/>
      <c r="L191" s="94"/>
      <c r="M191" s="85"/>
      <c r="N191" s="83"/>
      <c r="O191" s="83"/>
      <c r="P191" s="94"/>
      <c r="Q191" s="94"/>
    </row>
    <row r="192" spans="1:17" x14ac:dyDescent="0.2">
      <c r="A192" s="69">
        <v>343</v>
      </c>
      <c r="B192" s="13">
        <v>20</v>
      </c>
      <c r="C192" s="13">
        <v>0</v>
      </c>
      <c r="D192" s="13">
        <v>9</v>
      </c>
      <c r="E192" s="101"/>
      <c r="F192" t="s">
        <v>75</v>
      </c>
    </row>
    <row r="193" spans="1:7" x14ac:dyDescent="0.2">
      <c r="A193" s="70">
        <v>343</v>
      </c>
      <c r="B193" s="13">
        <v>20</v>
      </c>
      <c r="C193" s="13">
        <v>1</v>
      </c>
      <c r="D193" s="13">
        <v>9</v>
      </c>
      <c r="E193" s="101"/>
      <c r="F193" t="s">
        <v>75</v>
      </c>
    </row>
    <row r="194" spans="1:7" x14ac:dyDescent="0.2">
      <c r="A194" s="69">
        <v>367</v>
      </c>
      <c r="B194" s="13">
        <v>52</v>
      </c>
      <c r="C194" s="13">
        <v>3</v>
      </c>
      <c r="D194" s="13">
        <v>9</v>
      </c>
      <c r="E194" s="101"/>
      <c r="F194" t="s">
        <v>67</v>
      </c>
    </row>
    <row r="195" spans="1:7" x14ac:dyDescent="0.2">
      <c r="A195" s="71">
        <v>367</v>
      </c>
      <c r="B195" s="13">
        <v>52</v>
      </c>
      <c r="C195" s="13">
        <v>1</v>
      </c>
      <c r="D195" s="13">
        <v>9</v>
      </c>
      <c r="E195" s="101"/>
      <c r="F195" t="s">
        <v>69</v>
      </c>
    </row>
    <row r="196" spans="1:7" x14ac:dyDescent="0.2">
      <c r="A196" s="70">
        <v>367</v>
      </c>
      <c r="B196" s="13">
        <v>52</v>
      </c>
      <c r="C196" s="13">
        <v>4</v>
      </c>
      <c r="D196" s="13">
        <v>9</v>
      </c>
      <c r="E196" s="101"/>
      <c r="F196" t="s">
        <v>70</v>
      </c>
    </row>
    <row r="197" spans="1:7" x14ac:dyDescent="0.2">
      <c r="A197" s="68">
        <v>415</v>
      </c>
      <c r="B197" s="13">
        <v>21</v>
      </c>
      <c r="C197" s="13">
        <v>2</v>
      </c>
      <c r="D197" s="13">
        <v>9</v>
      </c>
      <c r="E197" s="101"/>
      <c r="F197" t="s">
        <v>77</v>
      </c>
    </row>
    <row r="198" spans="1:7" x14ac:dyDescent="0.2">
      <c r="A198" s="68">
        <v>434</v>
      </c>
      <c r="B198" s="13">
        <v>21</v>
      </c>
      <c r="C198" s="13">
        <v>0</v>
      </c>
      <c r="D198" s="13">
        <v>9</v>
      </c>
      <c r="E198" s="101"/>
      <c r="F198" t="s">
        <v>77</v>
      </c>
    </row>
    <row r="199" spans="1:7" x14ac:dyDescent="0.2">
      <c r="A199" s="68">
        <v>479</v>
      </c>
      <c r="B199" s="13">
        <v>21</v>
      </c>
      <c r="C199" s="13">
        <v>0</v>
      </c>
      <c r="D199" s="13">
        <v>9</v>
      </c>
      <c r="E199" s="101"/>
      <c r="F199" s="19">
        <v>30</v>
      </c>
      <c r="G199" t="s">
        <v>77</v>
      </c>
    </row>
    <row r="200" spans="1:7" x14ac:dyDescent="0.2">
      <c r="A200" s="68">
        <v>481</v>
      </c>
      <c r="B200" s="13">
        <v>21</v>
      </c>
      <c r="C200" s="13">
        <v>2</v>
      </c>
      <c r="D200" s="13">
        <v>9</v>
      </c>
      <c r="E200" s="101"/>
      <c r="F200" s="16">
        <v>23</v>
      </c>
      <c r="G200" t="s">
        <v>77</v>
      </c>
    </row>
    <row r="201" spans="1:7" ht="17" thickBot="1" x14ac:dyDescent="0.25">
      <c r="A201" s="72">
        <v>482</v>
      </c>
      <c r="B201" s="77">
        <v>21</v>
      </c>
      <c r="C201" s="77">
        <v>2</v>
      </c>
      <c r="D201" s="77">
        <v>9</v>
      </c>
      <c r="E201" s="102"/>
      <c r="F201" s="12">
        <v>8</v>
      </c>
      <c r="G201" t="s">
        <v>77</v>
      </c>
    </row>
    <row r="202" spans="1:7" x14ac:dyDescent="0.2">
      <c r="A202" s="73">
        <v>52</v>
      </c>
      <c r="B202" s="78">
        <v>5</v>
      </c>
      <c r="C202" s="78">
        <v>0</v>
      </c>
      <c r="D202" s="78">
        <v>8</v>
      </c>
      <c r="E202" s="103" t="s">
        <v>49</v>
      </c>
      <c r="F202" t="s">
        <v>76</v>
      </c>
    </row>
    <row r="203" spans="1:7" x14ac:dyDescent="0.2">
      <c r="A203" s="68">
        <v>56</v>
      </c>
      <c r="B203" s="13">
        <v>5</v>
      </c>
      <c r="C203" s="13">
        <v>0</v>
      </c>
      <c r="D203" s="13">
        <v>8</v>
      </c>
      <c r="E203" s="104"/>
      <c r="F203" t="s">
        <v>76</v>
      </c>
    </row>
    <row r="204" spans="1:7" x14ac:dyDescent="0.2">
      <c r="A204" s="68">
        <v>65</v>
      </c>
      <c r="B204" s="13">
        <v>21</v>
      </c>
      <c r="C204" s="13">
        <v>2</v>
      </c>
      <c r="D204" s="13">
        <v>8</v>
      </c>
      <c r="E204" s="104"/>
      <c r="F204" t="s">
        <v>77</v>
      </c>
    </row>
    <row r="205" spans="1:7" x14ac:dyDescent="0.2">
      <c r="A205" s="68">
        <v>67</v>
      </c>
      <c r="B205" s="13">
        <v>21</v>
      </c>
      <c r="C205" s="13">
        <v>2</v>
      </c>
      <c r="D205" s="13">
        <v>8</v>
      </c>
      <c r="E205" s="104"/>
      <c r="F205" t="s">
        <v>77</v>
      </c>
    </row>
    <row r="206" spans="1:7" x14ac:dyDescent="0.2">
      <c r="A206" s="68">
        <v>69</v>
      </c>
      <c r="B206" s="13">
        <v>21</v>
      </c>
      <c r="C206" s="13">
        <v>2</v>
      </c>
      <c r="D206" s="13">
        <v>8</v>
      </c>
      <c r="E206" s="104"/>
      <c r="F206" t="s">
        <v>77</v>
      </c>
    </row>
    <row r="207" spans="1:7" x14ac:dyDescent="0.2">
      <c r="A207" s="68">
        <v>93</v>
      </c>
      <c r="B207" s="13">
        <v>21</v>
      </c>
      <c r="C207" s="13">
        <v>2</v>
      </c>
      <c r="D207" s="13">
        <v>8</v>
      </c>
      <c r="E207" s="104"/>
      <c r="F207" t="s">
        <v>77</v>
      </c>
    </row>
    <row r="208" spans="1:7" x14ac:dyDescent="0.2">
      <c r="A208" s="68">
        <v>94</v>
      </c>
      <c r="B208" s="13">
        <v>21</v>
      </c>
      <c r="C208" s="13">
        <v>2</v>
      </c>
      <c r="D208" s="13">
        <v>8</v>
      </c>
      <c r="E208" s="104"/>
      <c r="F208" t="s">
        <v>77</v>
      </c>
    </row>
    <row r="209" spans="1:17" x14ac:dyDescent="0.2">
      <c r="A209" s="68">
        <v>105</v>
      </c>
      <c r="B209" s="13">
        <v>5</v>
      </c>
      <c r="C209" s="13">
        <v>0</v>
      </c>
      <c r="D209" s="13">
        <v>8</v>
      </c>
      <c r="E209" s="104"/>
      <c r="F209" t="s">
        <v>76</v>
      </c>
    </row>
    <row r="210" spans="1:17" x14ac:dyDescent="0.2">
      <c r="A210" s="69">
        <v>126</v>
      </c>
      <c r="B210" s="13">
        <v>20</v>
      </c>
      <c r="C210" s="13">
        <v>0</v>
      </c>
      <c r="D210" s="13">
        <v>8</v>
      </c>
      <c r="E210" s="104"/>
      <c r="F210" t="s">
        <v>77</v>
      </c>
    </row>
    <row r="211" spans="1:17" x14ac:dyDescent="0.2">
      <c r="A211" s="70">
        <v>126</v>
      </c>
      <c r="B211" s="13">
        <v>20</v>
      </c>
      <c r="C211" s="13">
        <v>0</v>
      </c>
      <c r="D211" s="13">
        <v>8</v>
      </c>
      <c r="E211" s="104"/>
      <c r="F211" t="s">
        <v>77</v>
      </c>
    </row>
    <row r="212" spans="1:17" x14ac:dyDescent="0.2">
      <c r="A212" s="68">
        <v>132</v>
      </c>
      <c r="B212" s="13">
        <v>20</v>
      </c>
      <c r="C212" s="13">
        <v>0</v>
      </c>
      <c r="D212" s="13">
        <v>8</v>
      </c>
      <c r="E212" s="104"/>
      <c r="F212" t="s">
        <v>77</v>
      </c>
      <c r="H212" s="13"/>
      <c r="I212" s="13"/>
      <c r="J212" s="95"/>
      <c r="K212" s="95"/>
      <c r="L212" s="95"/>
      <c r="M212" s="84"/>
      <c r="N212" s="13"/>
      <c r="O212" s="13"/>
      <c r="P212" s="95"/>
      <c r="Q212" s="95"/>
    </row>
    <row r="213" spans="1:17" x14ac:dyDescent="0.2">
      <c r="A213" s="68">
        <v>132</v>
      </c>
      <c r="B213" s="13">
        <v>20</v>
      </c>
      <c r="C213" s="13">
        <v>0</v>
      </c>
      <c r="D213" s="13">
        <v>8</v>
      </c>
      <c r="E213" s="104"/>
      <c r="F213" t="s">
        <v>77</v>
      </c>
      <c r="H213" s="83"/>
      <c r="I213" s="83"/>
      <c r="J213" s="94"/>
      <c r="K213" s="94"/>
      <c r="L213" s="94"/>
      <c r="M213" s="85"/>
      <c r="N213" s="83"/>
      <c r="O213" s="83"/>
      <c r="P213" s="94"/>
      <c r="Q213" s="94"/>
    </row>
    <row r="214" spans="1:17" x14ac:dyDescent="0.2">
      <c r="A214" s="69">
        <v>151</v>
      </c>
      <c r="B214" s="13">
        <v>20</v>
      </c>
      <c r="C214" s="13">
        <v>0</v>
      </c>
      <c r="D214" s="13">
        <v>8</v>
      </c>
      <c r="E214" s="104"/>
      <c r="F214" t="s">
        <v>77</v>
      </c>
      <c r="H214" s="83"/>
      <c r="I214" s="83"/>
      <c r="J214" s="94"/>
      <c r="K214" s="94"/>
      <c r="L214" s="94"/>
      <c r="M214" s="85"/>
      <c r="N214" s="83"/>
      <c r="O214" s="83"/>
      <c r="P214" s="94"/>
      <c r="Q214" s="94"/>
    </row>
    <row r="215" spans="1:17" x14ac:dyDescent="0.2">
      <c r="A215" s="70">
        <v>151</v>
      </c>
      <c r="B215" s="13">
        <v>20</v>
      </c>
      <c r="C215" s="13">
        <v>1</v>
      </c>
      <c r="D215" s="13">
        <v>8</v>
      </c>
      <c r="E215" s="104"/>
      <c r="F215" t="s">
        <v>77</v>
      </c>
      <c r="H215" s="83"/>
      <c r="I215" s="83"/>
      <c r="J215" s="94"/>
      <c r="K215" s="94"/>
      <c r="L215" s="94"/>
      <c r="M215" s="85"/>
      <c r="N215" s="83"/>
      <c r="O215" s="83"/>
      <c r="P215" s="94"/>
      <c r="Q215" s="94"/>
    </row>
    <row r="216" spans="1:17" x14ac:dyDescent="0.2">
      <c r="A216" s="69">
        <v>181</v>
      </c>
      <c r="B216" s="13">
        <v>16</v>
      </c>
      <c r="C216" s="13">
        <v>1</v>
      </c>
      <c r="D216" s="13">
        <v>8</v>
      </c>
      <c r="E216" s="104"/>
      <c r="F216" t="s">
        <v>76</v>
      </c>
      <c r="H216" s="83"/>
      <c r="I216" s="83"/>
      <c r="J216" s="94"/>
      <c r="K216" s="94"/>
      <c r="L216" s="94"/>
      <c r="M216" s="85"/>
      <c r="N216" s="83"/>
      <c r="O216" s="83"/>
      <c r="P216" s="94"/>
      <c r="Q216" s="94"/>
    </row>
    <row r="217" spans="1:17" x14ac:dyDescent="0.2">
      <c r="A217" s="71">
        <v>181</v>
      </c>
      <c r="B217" s="13">
        <v>16</v>
      </c>
      <c r="C217" s="13">
        <v>3</v>
      </c>
      <c r="D217" s="13">
        <v>8</v>
      </c>
      <c r="E217" s="104"/>
      <c r="F217" t="s">
        <v>78</v>
      </c>
      <c r="H217" s="83"/>
      <c r="I217" s="83"/>
      <c r="J217" s="94"/>
      <c r="K217" s="94"/>
      <c r="L217" s="94"/>
      <c r="M217" s="85"/>
      <c r="N217" s="83"/>
      <c r="O217" s="83"/>
      <c r="P217" s="94"/>
      <c r="Q217" s="94"/>
    </row>
    <row r="218" spans="1:17" x14ac:dyDescent="0.2">
      <c r="A218" s="70">
        <v>181</v>
      </c>
      <c r="B218" s="13">
        <v>16</v>
      </c>
      <c r="C218" s="13">
        <v>1</v>
      </c>
      <c r="D218" s="13">
        <v>8</v>
      </c>
      <c r="E218" s="104"/>
      <c r="F218" t="s">
        <v>79</v>
      </c>
      <c r="H218" s="83"/>
      <c r="I218" s="83"/>
      <c r="J218" s="94"/>
      <c r="K218" s="94"/>
      <c r="L218" s="94"/>
      <c r="M218" s="85"/>
      <c r="N218" s="83"/>
      <c r="O218" s="83"/>
      <c r="P218" s="94"/>
      <c r="Q218" s="94"/>
    </row>
    <row r="219" spans="1:17" x14ac:dyDescent="0.2">
      <c r="A219" s="68">
        <v>201</v>
      </c>
      <c r="B219" s="13">
        <v>23</v>
      </c>
      <c r="C219" s="13">
        <v>2</v>
      </c>
      <c r="D219" s="13">
        <v>8</v>
      </c>
      <c r="E219" s="104"/>
      <c r="F219" t="s">
        <v>77</v>
      </c>
      <c r="H219" s="83"/>
      <c r="I219" s="83"/>
      <c r="J219" s="94"/>
      <c r="K219" s="94"/>
      <c r="L219" s="94"/>
      <c r="M219" s="85"/>
      <c r="N219" s="83"/>
      <c r="O219" s="83"/>
      <c r="P219" s="94"/>
      <c r="Q219" s="94"/>
    </row>
    <row r="220" spans="1:17" x14ac:dyDescent="0.2">
      <c r="A220" s="68">
        <v>201</v>
      </c>
      <c r="B220" s="13">
        <v>23</v>
      </c>
      <c r="C220" s="13">
        <v>1</v>
      </c>
      <c r="D220" s="13">
        <v>8</v>
      </c>
      <c r="E220" s="104"/>
      <c r="F220" t="s">
        <v>77</v>
      </c>
      <c r="H220" s="83"/>
      <c r="I220" s="83"/>
      <c r="J220" s="94"/>
      <c r="K220" s="94"/>
      <c r="L220" s="94"/>
      <c r="M220" s="85"/>
      <c r="N220" s="83"/>
      <c r="O220" s="83"/>
      <c r="P220" s="94"/>
      <c r="Q220" s="94"/>
    </row>
    <row r="221" spans="1:17" x14ac:dyDescent="0.2">
      <c r="A221" s="68">
        <v>201</v>
      </c>
      <c r="B221" s="13">
        <v>23</v>
      </c>
      <c r="C221" s="13">
        <v>2</v>
      </c>
      <c r="D221" s="13">
        <v>8</v>
      </c>
      <c r="E221" s="104"/>
      <c r="F221" t="s">
        <v>77</v>
      </c>
      <c r="H221" s="83"/>
      <c r="I221" s="83"/>
      <c r="J221" s="94"/>
      <c r="K221" s="94"/>
      <c r="L221" s="94"/>
      <c r="M221" s="85"/>
      <c r="N221" s="83"/>
      <c r="O221" s="83"/>
      <c r="P221" s="94"/>
      <c r="Q221" s="94"/>
    </row>
    <row r="222" spans="1:17" x14ac:dyDescent="0.2">
      <c r="A222" s="68">
        <v>208</v>
      </c>
      <c r="B222" s="13">
        <v>23</v>
      </c>
      <c r="C222" s="13">
        <v>2</v>
      </c>
      <c r="D222" s="13">
        <v>8</v>
      </c>
      <c r="E222" s="104"/>
      <c r="F222" t="s">
        <v>77</v>
      </c>
      <c r="H222" s="83"/>
      <c r="I222" s="83"/>
      <c r="J222" s="94"/>
      <c r="K222" s="94"/>
      <c r="L222" s="94"/>
      <c r="M222" s="85"/>
      <c r="N222" s="83"/>
      <c r="O222" s="83"/>
      <c r="P222" s="94"/>
      <c r="Q222" s="94"/>
    </row>
    <row r="223" spans="1:17" x14ac:dyDescent="0.2">
      <c r="A223" s="68">
        <v>208</v>
      </c>
      <c r="B223" s="13">
        <v>23</v>
      </c>
      <c r="C223" s="13">
        <v>1</v>
      </c>
      <c r="D223" s="13">
        <v>8</v>
      </c>
      <c r="E223" s="104"/>
      <c r="F223" t="s">
        <v>77</v>
      </c>
      <c r="H223" s="83"/>
      <c r="I223" s="83"/>
      <c r="J223" s="94"/>
      <c r="K223" s="94"/>
      <c r="L223" s="94"/>
      <c r="M223" s="85"/>
      <c r="N223" s="83"/>
      <c r="O223" s="83"/>
      <c r="P223" s="94"/>
      <c r="Q223" s="94"/>
    </row>
    <row r="224" spans="1:17" x14ac:dyDescent="0.2">
      <c r="A224" s="68">
        <v>208</v>
      </c>
      <c r="B224" s="13">
        <v>23</v>
      </c>
      <c r="C224" s="13">
        <v>2</v>
      </c>
      <c r="D224" s="13">
        <v>8</v>
      </c>
      <c r="E224" s="104"/>
      <c r="F224" t="s">
        <v>77</v>
      </c>
      <c r="H224" s="83"/>
      <c r="I224" s="83"/>
      <c r="J224" s="94"/>
      <c r="K224" s="94"/>
      <c r="L224" s="94"/>
      <c r="M224" s="85"/>
      <c r="N224" s="83"/>
      <c r="O224" s="83"/>
      <c r="P224" s="94"/>
      <c r="Q224" s="94"/>
    </row>
    <row r="225" spans="1:17" x14ac:dyDescent="0.2">
      <c r="A225" s="68">
        <v>271</v>
      </c>
      <c r="B225" s="13">
        <v>20</v>
      </c>
      <c r="C225" s="13">
        <v>0</v>
      </c>
      <c r="D225" s="13">
        <v>8</v>
      </c>
      <c r="E225" s="104"/>
      <c r="F225" t="s">
        <v>77</v>
      </c>
      <c r="H225" s="83"/>
      <c r="I225" s="83"/>
      <c r="J225" s="94"/>
      <c r="K225" s="94"/>
      <c r="L225" s="94"/>
      <c r="M225" s="85"/>
      <c r="N225" s="83"/>
      <c r="O225" s="83"/>
      <c r="P225" s="94"/>
      <c r="Q225" s="94"/>
    </row>
    <row r="226" spans="1:17" x14ac:dyDescent="0.2">
      <c r="A226" s="68">
        <v>271</v>
      </c>
      <c r="B226" s="13">
        <v>20</v>
      </c>
      <c r="C226" s="13">
        <v>1</v>
      </c>
      <c r="D226" s="13">
        <v>8</v>
      </c>
      <c r="E226" s="104"/>
      <c r="F226" t="s">
        <v>77</v>
      </c>
      <c r="H226" s="83"/>
      <c r="I226" s="83"/>
      <c r="J226" s="94"/>
      <c r="K226" s="94"/>
      <c r="L226" s="94"/>
      <c r="M226" s="85"/>
      <c r="N226" s="83"/>
      <c r="O226" s="83"/>
      <c r="P226" s="94"/>
      <c r="Q226" s="94"/>
    </row>
    <row r="227" spans="1:17" x14ac:dyDescent="0.2">
      <c r="A227" s="68">
        <v>283</v>
      </c>
      <c r="B227" s="13">
        <v>20</v>
      </c>
      <c r="C227" s="13">
        <v>0</v>
      </c>
      <c r="D227" s="13">
        <v>8</v>
      </c>
      <c r="E227" s="104"/>
      <c r="F227" t="s">
        <v>77</v>
      </c>
      <c r="H227" s="83"/>
      <c r="I227" s="83"/>
      <c r="J227" s="94"/>
      <c r="K227" s="94"/>
      <c r="L227" s="94"/>
      <c r="M227" s="85"/>
      <c r="N227" s="83"/>
      <c r="O227" s="83"/>
      <c r="P227" s="94"/>
      <c r="Q227" s="94"/>
    </row>
    <row r="228" spans="1:17" x14ac:dyDescent="0.2">
      <c r="A228" s="68">
        <v>283</v>
      </c>
      <c r="B228" s="13">
        <v>20</v>
      </c>
      <c r="C228" s="13">
        <v>1</v>
      </c>
      <c r="D228" s="13">
        <v>8</v>
      </c>
      <c r="E228" s="104"/>
      <c r="F228" t="s">
        <v>77</v>
      </c>
      <c r="H228" s="83"/>
      <c r="I228" s="83"/>
      <c r="J228" s="94"/>
      <c r="K228" s="94"/>
      <c r="L228" s="94"/>
      <c r="M228" s="85"/>
      <c r="N228" s="83"/>
      <c r="O228" s="83"/>
      <c r="P228" s="94"/>
      <c r="Q228" s="94"/>
    </row>
    <row r="229" spans="1:17" x14ac:dyDescent="0.2">
      <c r="A229" s="68">
        <v>292</v>
      </c>
      <c r="B229" s="13">
        <v>20</v>
      </c>
      <c r="C229" s="13">
        <v>0</v>
      </c>
      <c r="D229" s="13">
        <v>8</v>
      </c>
      <c r="E229" s="104"/>
      <c r="F229" t="s">
        <v>77</v>
      </c>
      <c r="H229" s="83"/>
      <c r="I229" s="83"/>
      <c r="J229" s="94"/>
      <c r="K229" s="94"/>
      <c r="L229" s="94"/>
      <c r="M229" s="85"/>
      <c r="N229" s="83"/>
      <c r="O229" s="83"/>
      <c r="P229" s="94"/>
      <c r="Q229" s="94"/>
    </row>
    <row r="230" spans="1:17" x14ac:dyDescent="0.2">
      <c r="A230" s="68">
        <v>292</v>
      </c>
      <c r="B230" s="13">
        <v>20</v>
      </c>
      <c r="C230" s="13">
        <v>1</v>
      </c>
      <c r="D230" s="13">
        <v>8</v>
      </c>
      <c r="E230" s="104"/>
      <c r="F230" t="s">
        <v>77</v>
      </c>
      <c r="H230" s="83"/>
      <c r="I230" s="83"/>
      <c r="J230" s="94"/>
      <c r="K230" s="94"/>
      <c r="L230" s="94"/>
      <c r="M230" s="85"/>
      <c r="N230" s="83"/>
      <c r="O230" s="83"/>
      <c r="P230" s="94"/>
      <c r="Q230" s="94"/>
    </row>
    <row r="231" spans="1:17" x14ac:dyDescent="0.2">
      <c r="A231" s="68">
        <v>308</v>
      </c>
      <c r="B231" s="13">
        <v>20</v>
      </c>
      <c r="C231" s="13">
        <v>0</v>
      </c>
      <c r="D231" s="13">
        <v>8</v>
      </c>
      <c r="E231" s="104"/>
      <c r="F231" t="s">
        <v>77</v>
      </c>
      <c r="H231" s="83"/>
      <c r="I231" s="83"/>
      <c r="J231" s="94"/>
      <c r="K231" s="94"/>
      <c r="L231" s="94"/>
      <c r="M231" s="85"/>
      <c r="N231" s="83"/>
      <c r="O231" s="83"/>
      <c r="P231" s="94"/>
      <c r="Q231" s="94"/>
    </row>
    <row r="232" spans="1:17" x14ac:dyDescent="0.2">
      <c r="A232" s="68">
        <v>308</v>
      </c>
      <c r="B232" s="13">
        <v>20</v>
      </c>
      <c r="C232" s="13">
        <v>1</v>
      </c>
      <c r="D232" s="13">
        <v>8</v>
      </c>
      <c r="E232" s="104"/>
      <c r="F232" t="s">
        <v>77</v>
      </c>
      <c r="H232" s="83"/>
      <c r="I232" s="83"/>
      <c r="J232" s="94"/>
      <c r="K232" s="94"/>
      <c r="L232" s="94"/>
      <c r="M232" s="85"/>
      <c r="N232" s="83"/>
      <c r="O232" s="83"/>
      <c r="P232" s="94"/>
      <c r="Q232" s="94"/>
    </row>
    <row r="233" spans="1:17" x14ac:dyDescent="0.2">
      <c r="A233" s="68">
        <v>312</v>
      </c>
      <c r="B233" s="13">
        <v>20</v>
      </c>
      <c r="C233" s="13">
        <v>0</v>
      </c>
      <c r="D233" s="13">
        <v>8</v>
      </c>
      <c r="E233" s="104"/>
      <c r="F233" t="s">
        <v>77</v>
      </c>
      <c r="H233" s="83"/>
      <c r="I233" s="83"/>
      <c r="J233" s="94"/>
      <c r="K233" s="94"/>
      <c r="L233" s="94"/>
      <c r="M233" s="85"/>
      <c r="N233" s="83"/>
      <c r="O233" s="83"/>
      <c r="P233" s="94"/>
      <c r="Q233" s="94"/>
    </row>
    <row r="234" spans="1:17" x14ac:dyDescent="0.2">
      <c r="A234" s="68">
        <v>312</v>
      </c>
      <c r="B234" s="13">
        <v>20</v>
      </c>
      <c r="C234" s="13">
        <v>1</v>
      </c>
      <c r="D234" s="13">
        <v>8</v>
      </c>
      <c r="E234" s="104"/>
      <c r="F234" t="s">
        <v>77</v>
      </c>
      <c r="H234" s="83"/>
      <c r="I234" s="83"/>
      <c r="J234" s="94"/>
      <c r="K234" s="94"/>
      <c r="L234" s="94"/>
      <c r="M234" s="85"/>
      <c r="N234" s="83"/>
      <c r="O234" s="83"/>
      <c r="P234" s="94"/>
      <c r="Q234" s="94"/>
    </row>
    <row r="235" spans="1:17" x14ac:dyDescent="0.2">
      <c r="A235" s="68">
        <v>332</v>
      </c>
      <c r="B235" s="13">
        <v>54</v>
      </c>
      <c r="C235" s="13">
        <v>0</v>
      </c>
      <c r="D235" s="13">
        <v>8</v>
      </c>
      <c r="E235" s="104"/>
      <c r="F235" t="s">
        <v>77</v>
      </c>
      <c r="H235" s="83"/>
      <c r="I235" s="83"/>
      <c r="J235" s="94"/>
      <c r="K235" s="94"/>
      <c r="L235" s="94"/>
      <c r="M235" s="85"/>
      <c r="N235" s="83"/>
      <c r="O235" s="83"/>
      <c r="P235" s="94"/>
      <c r="Q235" s="94"/>
    </row>
    <row r="236" spans="1:17" x14ac:dyDescent="0.2">
      <c r="A236" s="68">
        <v>332</v>
      </c>
      <c r="B236" s="13">
        <v>54</v>
      </c>
      <c r="C236" s="13">
        <v>1</v>
      </c>
      <c r="D236" s="13">
        <v>8</v>
      </c>
      <c r="E236" s="104"/>
      <c r="F236" t="s">
        <v>78</v>
      </c>
      <c r="H236" s="83"/>
      <c r="I236" s="83"/>
      <c r="J236" s="94"/>
      <c r="K236" s="94"/>
      <c r="L236" s="94"/>
      <c r="M236" s="85"/>
      <c r="N236" s="83"/>
      <c r="O236" s="83"/>
      <c r="P236" s="94"/>
      <c r="Q236" s="94"/>
    </row>
    <row r="237" spans="1:17" x14ac:dyDescent="0.2">
      <c r="A237" s="68">
        <v>332</v>
      </c>
      <c r="B237" s="13">
        <v>54</v>
      </c>
      <c r="C237" s="13">
        <v>3</v>
      </c>
      <c r="D237" s="13">
        <v>8</v>
      </c>
      <c r="E237" s="104"/>
      <c r="F237" t="s">
        <v>80</v>
      </c>
      <c r="H237" s="83"/>
      <c r="I237" s="83"/>
      <c r="J237" s="94"/>
      <c r="K237" s="94"/>
      <c r="L237" s="94"/>
      <c r="M237" s="85"/>
      <c r="N237" s="83"/>
      <c r="O237" s="83"/>
      <c r="P237" s="94"/>
      <c r="Q237" s="94"/>
    </row>
    <row r="238" spans="1:17" x14ac:dyDescent="0.2">
      <c r="A238" s="68">
        <v>335</v>
      </c>
      <c r="B238" s="13">
        <v>54</v>
      </c>
      <c r="C238" s="13">
        <v>0</v>
      </c>
      <c r="D238" s="13">
        <v>8</v>
      </c>
      <c r="E238" s="104"/>
      <c r="F238" t="s">
        <v>77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 x14ac:dyDescent="0.2">
      <c r="A239" s="68">
        <v>335</v>
      </c>
      <c r="B239" s="13">
        <v>54</v>
      </c>
      <c r="C239" s="13">
        <v>1</v>
      </c>
      <c r="D239" s="13">
        <v>8</v>
      </c>
      <c r="E239" s="104"/>
      <c r="F239" t="s">
        <v>78</v>
      </c>
    </row>
    <row r="240" spans="1:17" x14ac:dyDescent="0.2">
      <c r="A240" s="68">
        <v>335</v>
      </c>
      <c r="B240" s="13">
        <v>54</v>
      </c>
      <c r="C240" s="13">
        <v>3</v>
      </c>
      <c r="D240" s="13">
        <v>8</v>
      </c>
      <c r="E240" s="104"/>
      <c r="F240" t="s">
        <v>80</v>
      </c>
    </row>
    <row r="241" spans="1:7" x14ac:dyDescent="0.2">
      <c r="A241" s="68">
        <v>337</v>
      </c>
      <c r="B241" s="13">
        <v>54</v>
      </c>
      <c r="C241" s="13">
        <v>0</v>
      </c>
      <c r="D241" s="13">
        <v>8</v>
      </c>
      <c r="E241" s="104"/>
      <c r="F241" t="s">
        <v>77</v>
      </c>
    </row>
    <row r="242" spans="1:7" x14ac:dyDescent="0.2">
      <c r="A242" s="68">
        <v>337</v>
      </c>
      <c r="B242" s="13">
        <v>54</v>
      </c>
      <c r="C242" s="13">
        <v>1</v>
      </c>
      <c r="D242" s="13">
        <v>8</v>
      </c>
      <c r="E242" s="104"/>
      <c r="F242" t="s">
        <v>78</v>
      </c>
    </row>
    <row r="243" spans="1:7" x14ac:dyDescent="0.2">
      <c r="A243" s="68">
        <v>337</v>
      </c>
      <c r="B243" s="13">
        <v>54</v>
      </c>
      <c r="C243" s="13">
        <v>3</v>
      </c>
      <c r="D243" s="13">
        <v>8</v>
      </c>
      <c r="E243" s="104"/>
      <c r="F243" t="s">
        <v>80</v>
      </c>
    </row>
    <row r="244" spans="1:7" x14ac:dyDescent="0.2">
      <c r="A244" s="68">
        <v>339</v>
      </c>
      <c r="B244" s="13">
        <v>54</v>
      </c>
      <c r="C244" s="13">
        <v>0</v>
      </c>
      <c r="D244" s="13">
        <v>8</v>
      </c>
      <c r="E244" s="104"/>
      <c r="F244" t="s">
        <v>77</v>
      </c>
    </row>
    <row r="245" spans="1:7" x14ac:dyDescent="0.2">
      <c r="A245" s="68">
        <v>339</v>
      </c>
      <c r="B245" s="13">
        <v>54</v>
      </c>
      <c r="C245" s="13">
        <v>1</v>
      </c>
      <c r="D245" s="13">
        <v>8</v>
      </c>
      <c r="E245" s="104"/>
      <c r="F245" t="s">
        <v>78</v>
      </c>
    </row>
    <row r="246" spans="1:7" x14ac:dyDescent="0.2">
      <c r="A246" s="68">
        <v>339</v>
      </c>
      <c r="B246" s="13">
        <v>54</v>
      </c>
      <c r="C246" s="13">
        <v>3</v>
      </c>
      <c r="D246" s="13">
        <v>8</v>
      </c>
      <c r="E246" s="104"/>
      <c r="F246" t="s">
        <v>80</v>
      </c>
    </row>
    <row r="247" spans="1:7" x14ac:dyDescent="0.2">
      <c r="A247" s="68">
        <v>370</v>
      </c>
      <c r="B247" s="13">
        <v>52</v>
      </c>
      <c r="C247" s="13">
        <v>3</v>
      </c>
      <c r="D247" s="13">
        <v>8</v>
      </c>
      <c r="E247" s="104"/>
      <c r="F247" t="s">
        <v>78</v>
      </c>
    </row>
    <row r="248" spans="1:7" x14ac:dyDescent="0.2">
      <c r="A248" s="68">
        <v>370</v>
      </c>
      <c r="B248" s="13">
        <v>52</v>
      </c>
      <c r="C248" s="13">
        <v>1</v>
      </c>
      <c r="D248" s="13">
        <v>8</v>
      </c>
      <c r="E248" s="104"/>
      <c r="F248" t="s">
        <v>79</v>
      </c>
    </row>
    <row r="249" spans="1:7" x14ac:dyDescent="0.2">
      <c r="A249" s="68">
        <v>370</v>
      </c>
      <c r="B249" s="13">
        <v>52</v>
      </c>
      <c r="C249" s="13">
        <v>4</v>
      </c>
      <c r="D249" s="13">
        <v>8</v>
      </c>
      <c r="E249" s="104"/>
      <c r="F249" s="19">
        <v>30</v>
      </c>
      <c r="G249" t="s">
        <v>80</v>
      </c>
    </row>
    <row r="250" spans="1:7" x14ac:dyDescent="0.2">
      <c r="A250" s="68">
        <v>441</v>
      </c>
      <c r="B250" s="13">
        <v>21</v>
      </c>
      <c r="C250" s="13">
        <v>0</v>
      </c>
      <c r="D250" s="13">
        <v>8</v>
      </c>
      <c r="E250" s="104"/>
      <c r="F250" s="16">
        <v>25</v>
      </c>
      <c r="G250" t="s">
        <v>77</v>
      </c>
    </row>
    <row r="251" spans="1:7" ht="17" thickBot="1" x14ac:dyDescent="0.25">
      <c r="A251" s="72">
        <v>480</v>
      </c>
      <c r="B251" s="77">
        <v>21</v>
      </c>
      <c r="C251" s="77">
        <v>2</v>
      </c>
      <c r="D251" s="77">
        <v>8</v>
      </c>
      <c r="E251" s="104"/>
      <c r="F251" s="12">
        <v>9</v>
      </c>
      <c r="G251" t="s">
        <v>77</v>
      </c>
    </row>
    <row r="252" spans="1:7" x14ac:dyDescent="0.2">
      <c r="A252" s="73">
        <v>16</v>
      </c>
      <c r="B252" s="78">
        <v>20</v>
      </c>
      <c r="C252" s="78">
        <v>0</v>
      </c>
      <c r="D252" s="78">
        <v>7</v>
      </c>
      <c r="E252" s="100" t="s">
        <v>50</v>
      </c>
      <c r="F252" t="s">
        <v>66</v>
      </c>
    </row>
    <row r="253" spans="1:7" x14ac:dyDescent="0.2">
      <c r="A253" s="68">
        <v>16</v>
      </c>
      <c r="B253" s="13">
        <v>20</v>
      </c>
      <c r="C253" s="13">
        <v>1</v>
      </c>
      <c r="D253" s="13">
        <v>7</v>
      </c>
      <c r="E253" s="101"/>
      <c r="F253" t="s">
        <v>66</v>
      </c>
    </row>
    <row r="254" spans="1:7" x14ac:dyDescent="0.2">
      <c r="A254" s="68">
        <v>50</v>
      </c>
      <c r="B254" s="13">
        <v>5</v>
      </c>
      <c r="C254" s="13">
        <v>0</v>
      </c>
      <c r="D254" s="13">
        <v>7</v>
      </c>
      <c r="E254" s="101"/>
      <c r="F254" t="s">
        <v>68</v>
      </c>
    </row>
    <row r="255" spans="1:7" x14ac:dyDescent="0.2">
      <c r="A255" s="68">
        <v>89</v>
      </c>
      <c r="B255" s="13">
        <v>21</v>
      </c>
      <c r="C255" s="13">
        <v>2</v>
      </c>
      <c r="D255" s="13">
        <v>7</v>
      </c>
      <c r="E255" s="101"/>
      <c r="F255" t="s">
        <v>66</v>
      </c>
    </row>
    <row r="256" spans="1:7" x14ac:dyDescent="0.2">
      <c r="A256" s="68">
        <v>113</v>
      </c>
      <c r="B256" s="13">
        <v>5</v>
      </c>
      <c r="C256" s="13">
        <v>0</v>
      </c>
      <c r="D256" s="13">
        <v>7</v>
      </c>
      <c r="E256" s="101"/>
      <c r="F256" t="s">
        <v>68</v>
      </c>
    </row>
    <row r="257" spans="1:17" x14ac:dyDescent="0.2">
      <c r="A257" s="68">
        <v>122</v>
      </c>
      <c r="B257" s="13">
        <v>20</v>
      </c>
      <c r="C257" s="13">
        <v>0</v>
      </c>
      <c r="D257" s="13">
        <v>7</v>
      </c>
      <c r="E257" s="101"/>
      <c r="F257" t="s">
        <v>66</v>
      </c>
    </row>
    <row r="258" spans="1:17" x14ac:dyDescent="0.2">
      <c r="A258" s="68">
        <v>122</v>
      </c>
      <c r="B258" s="13">
        <v>20</v>
      </c>
      <c r="C258" s="13">
        <v>0</v>
      </c>
      <c r="D258" s="13">
        <v>7</v>
      </c>
      <c r="E258" s="101"/>
      <c r="F258" t="s">
        <v>66</v>
      </c>
    </row>
    <row r="259" spans="1:17" x14ac:dyDescent="0.2">
      <c r="A259" s="68">
        <v>148</v>
      </c>
      <c r="B259" s="13">
        <v>20</v>
      </c>
      <c r="C259" s="13">
        <v>0</v>
      </c>
      <c r="D259" s="13">
        <v>7</v>
      </c>
      <c r="E259" s="101"/>
      <c r="F259" t="s">
        <v>66</v>
      </c>
    </row>
    <row r="260" spans="1:17" x14ac:dyDescent="0.2">
      <c r="A260" s="68">
        <v>148</v>
      </c>
      <c r="B260" s="13">
        <v>20</v>
      </c>
      <c r="C260" s="13">
        <v>1</v>
      </c>
      <c r="D260" s="13">
        <v>7</v>
      </c>
      <c r="E260" s="101"/>
      <c r="F260" t="s">
        <v>66</v>
      </c>
    </row>
    <row r="261" spans="1:17" x14ac:dyDescent="0.2">
      <c r="A261" s="68">
        <v>157</v>
      </c>
      <c r="B261" s="13">
        <v>20</v>
      </c>
      <c r="C261" s="13">
        <v>0</v>
      </c>
      <c r="D261" s="13">
        <v>7</v>
      </c>
      <c r="E261" s="101"/>
      <c r="F261" t="s">
        <v>66</v>
      </c>
    </row>
    <row r="262" spans="1:17" x14ac:dyDescent="0.2">
      <c r="A262" s="68">
        <v>157</v>
      </c>
      <c r="B262" s="13">
        <v>20</v>
      </c>
      <c r="C262" s="13">
        <v>1</v>
      </c>
      <c r="D262" s="13">
        <v>7</v>
      </c>
      <c r="E262" s="101"/>
      <c r="F262" t="s">
        <v>66</v>
      </c>
    </row>
    <row r="263" spans="1:17" x14ac:dyDescent="0.2">
      <c r="A263" s="68">
        <v>163</v>
      </c>
      <c r="B263" s="13">
        <v>53</v>
      </c>
      <c r="C263" s="13">
        <v>2</v>
      </c>
      <c r="D263" s="13">
        <v>7</v>
      </c>
      <c r="E263" s="101"/>
      <c r="F263" t="s">
        <v>66</v>
      </c>
    </row>
    <row r="264" spans="1:17" x14ac:dyDescent="0.2">
      <c r="A264" s="68">
        <v>163</v>
      </c>
      <c r="B264" s="13">
        <v>53</v>
      </c>
      <c r="C264" s="13">
        <v>3</v>
      </c>
      <c r="D264" s="13">
        <v>7</v>
      </c>
      <c r="E264" s="101"/>
      <c r="F264" t="s">
        <v>67</v>
      </c>
      <c r="H264" s="13"/>
      <c r="I264" s="13"/>
      <c r="J264" s="95"/>
      <c r="K264" s="95"/>
      <c r="L264" s="95"/>
      <c r="M264" s="84"/>
      <c r="N264" s="13"/>
      <c r="O264" s="13"/>
      <c r="P264" s="95"/>
      <c r="Q264" s="95"/>
    </row>
    <row r="265" spans="1:17" x14ac:dyDescent="0.2">
      <c r="A265" s="68">
        <v>189</v>
      </c>
      <c r="B265" s="13">
        <v>16</v>
      </c>
      <c r="C265" s="13">
        <v>1</v>
      </c>
      <c r="D265" s="13">
        <v>7</v>
      </c>
      <c r="E265" s="101"/>
      <c r="F265" t="s">
        <v>68</v>
      </c>
      <c r="H265" s="83"/>
      <c r="I265" s="83"/>
      <c r="J265" s="94"/>
      <c r="K265" s="94"/>
      <c r="L265" s="94"/>
      <c r="M265" s="85"/>
      <c r="N265" s="83"/>
      <c r="O265" s="83"/>
      <c r="P265" s="94"/>
      <c r="Q265" s="94"/>
    </row>
    <row r="266" spans="1:17" x14ac:dyDescent="0.2">
      <c r="A266" s="68">
        <v>189</v>
      </c>
      <c r="B266" s="13">
        <v>16</v>
      </c>
      <c r="C266" s="13">
        <v>3</v>
      </c>
      <c r="D266" s="13">
        <v>7</v>
      </c>
      <c r="E266" s="101"/>
      <c r="F266" t="s">
        <v>67</v>
      </c>
      <c r="H266" s="83"/>
      <c r="I266" s="83"/>
      <c r="J266" s="94"/>
      <c r="K266" s="94"/>
      <c r="L266" s="94"/>
      <c r="M266" s="85"/>
      <c r="N266" s="83"/>
      <c r="O266" s="83"/>
      <c r="P266" s="94"/>
      <c r="Q266" s="94"/>
    </row>
    <row r="267" spans="1:17" x14ac:dyDescent="0.2">
      <c r="A267" s="68">
        <v>189</v>
      </c>
      <c r="B267" s="13">
        <v>16</v>
      </c>
      <c r="C267" s="13">
        <v>1</v>
      </c>
      <c r="D267" s="13">
        <v>7</v>
      </c>
      <c r="E267" s="101"/>
      <c r="F267" t="s">
        <v>69</v>
      </c>
      <c r="H267" s="83"/>
      <c r="I267" s="83"/>
      <c r="J267" s="94"/>
      <c r="K267" s="94"/>
      <c r="L267" s="94"/>
      <c r="M267" s="85"/>
      <c r="N267" s="83"/>
      <c r="O267" s="83"/>
      <c r="P267" s="94"/>
      <c r="Q267" s="94"/>
    </row>
    <row r="268" spans="1:17" x14ac:dyDescent="0.2">
      <c r="A268" s="68">
        <v>207</v>
      </c>
      <c r="B268" s="13">
        <v>23</v>
      </c>
      <c r="C268" s="13">
        <v>2</v>
      </c>
      <c r="D268" s="13">
        <v>7</v>
      </c>
      <c r="E268" s="101"/>
      <c r="F268" t="s">
        <v>75</v>
      </c>
      <c r="H268" s="83"/>
      <c r="I268" s="83"/>
      <c r="J268" s="94"/>
      <c r="K268" s="94"/>
      <c r="L268" s="94"/>
      <c r="M268" s="85"/>
      <c r="N268" s="83"/>
      <c r="O268" s="83"/>
      <c r="P268" s="94"/>
      <c r="Q268" s="94"/>
    </row>
    <row r="269" spans="1:17" x14ac:dyDescent="0.2">
      <c r="A269" s="68">
        <v>207</v>
      </c>
      <c r="B269" s="13">
        <v>23</v>
      </c>
      <c r="C269" s="13">
        <v>1</v>
      </c>
      <c r="D269" s="13">
        <v>7</v>
      </c>
      <c r="E269" s="101"/>
      <c r="F269" t="s">
        <v>75</v>
      </c>
      <c r="H269" s="83"/>
      <c r="I269" s="83"/>
      <c r="J269" s="94"/>
      <c r="K269" s="94"/>
      <c r="L269" s="94"/>
      <c r="M269" s="85"/>
      <c r="N269" s="83"/>
      <c r="O269" s="83"/>
      <c r="P269" s="94"/>
      <c r="Q269" s="94"/>
    </row>
    <row r="270" spans="1:17" x14ac:dyDescent="0.2">
      <c r="A270" s="68">
        <v>207</v>
      </c>
      <c r="B270" s="13">
        <v>23</v>
      </c>
      <c r="C270" s="13">
        <v>2</v>
      </c>
      <c r="D270" s="13">
        <v>7</v>
      </c>
      <c r="E270" s="101"/>
      <c r="F270" t="s">
        <v>75</v>
      </c>
      <c r="H270" s="83"/>
      <c r="I270" s="83"/>
      <c r="J270" s="94"/>
      <c r="K270" s="94"/>
      <c r="L270" s="94"/>
      <c r="M270" s="85"/>
      <c r="N270" s="83"/>
      <c r="O270" s="83"/>
      <c r="P270" s="94"/>
      <c r="Q270" s="94"/>
    </row>
    <row r="271" spans="1:17" x14ac:dyDescent="0.2">
      <c r="A271" s="68">
        <v>212</v>
      </c>
      <c r="B271" s="13">
        <v>23</v>
      </c>
      <c r="C271" s="13">
        <v>2</v>
      </c>
      <c r="D271" s="13">
        <v>7</v>
      </c>
      <c r="E271" s="101"/>
      <c r="F271" t="s">
        <v>75</v>
      </c>
      <c r="H271" s="83"/>
      <c r="I271" s="83"/>
      <c r="J271" s="94"/>
      <c r="K271" s="94"/>
      <c r="L271" s="94"/>
      <c r="M271" s="85"/>
      <c r="N271" s="83"/>
      <c r="O271" s="83"/>
      <c r="P271" s="94"/>
      <c r="Q271" s="94"/>
    </row>
    <row r="272" spans="1:17" x14ac:dyDescent="0.2">
      <c r="A272" s="68">
        <v>212</v>
      </c>
      <c r="B272" s="13">
        <v>23</v>
      </c>
      <c r="C272" s="13">
        <v>1</v>
      </c>
      <c r="D272" s="13">
        <v>7</v>
      </c>
      <c r="E272" s="101"/>
      <c r="F272" t="s">
        <v>75</v>
      </c>
      <c r="H272" s="83"/>
      <c r="I272" s="83"/>
      <c r="J272" s="94"/>
      <c r="K272" s="94"/>
      <c r="L272" s="94"/>
      <c r="M272" s="85"/>
      <c r="N272" s="83"/>
      <c r="O272" s="83"/>
      <c r="P272" s="94"/>
      <c r="Q272" s="94"/>
    </row>
    <row r="273" spans="1:17" x14ac:dyDescent="0.2">
      <c r="A273" s="68">
        <v>212</v>
      </c>
      <c r="B273" s="13">
        <v>23</v>
      </c>
      <c r="C273" s="13">
        <v>2</v>
      </c>
      <c r="D273" s="13">
        <v>7</v>
      </c>
      <c r="E273" s="101"/>
      <c r="F273" t="s">
        <v>75</v>
      </c>
      <c r="H273" s="83"/>
      <c r="I273" s="83"/>
      <c r="J273" s="94"/>
      <c r="K273" s="94"/>
      <c r="L273" s="94"/>
      <c r="M273" s="85"/>
      <c r="N273" s="83"/>
      <c r="O273" s="83"/>
      <c r="P273" s="94"/>
      <c r="Q273" s="94"/>
    </row>
    <row r="274" spans="1:17" x14ac:dyDescent="0.2">
      <c r="A274" s="68">
        <v>219</v>
      </c>
      <c r="B274" s="13">
        <v>23</v>
      </c>
      <c r="C274" s="13">
        <v>2</v>
      </c>
      <c r="D274" s="13">
        <v>7</v>
      </c>
      <c r="E274" s="101"/>
      <c r="F274" t="s">
        <v>75</v>
      </c>
      <c r="H274" s="83"/>
      <c r="I274" s="83"/>
      <c r="J274" s="94"/>
      <c r="K274" s="94"/>
      <c r="L274" s="94"/>
      <c r="M274" s="85"/>
      <c r="N274" s="83"/>
      <c r="O274" s="83"/>
      <c r="P274" s="94"/>
      <c r="Q274" s="94"/>
    </row>
    <row r="275" spans="1:17" x14ac:dyDescent="0.2">
      <c r="A275" s="68">
        <v>219</v>
      </c>
      <c r="B275" s="13">
        <v>23</v>
      </c>
      <c r="C275" s="13">
        <v>1</v>
      </c>
      <c r="D275" s="13">
        <v>7</v>
      </c>
      <c r="E275" s="101"/>
      <c r="F275" t="s">
        <v>75</v>
      </c>
      <c r="H275" s="83"/>
      <c r="I275" s="83"/>
      <c r="J275" s="94"/>
      <c r="K275" s="94"/>
      <c r="L275" s="94"/>
      <c r="M275" s="85"/>
      <c r="N275" s="83"/>
      <c r="O275" s="83"/>
      <c r="P275" s="94"/>
      <c r="Q275" s="94"/>
    </row>
    <row r="276" spans="1:17" x14ac:dyDescent="0.2">
      <c r="A276" s="68">
        <v>219</v>
      </c>
      <c r="B276" s="13">
        <v>23</v>
      </c>
      <c r="C276" s="13">
        <v>2</v>
      </c>
      <c r="D276" s="13">
        <v>7</v>
      </c>
      <c r="E276" s="101"/>
      <c r="F276" t="s">
        <v>75</v>
      </c>
      <c r="H276" s="83"/>
      <c r="I276" s="83"/>
      <c r="J276" s="94"/>
      <c r="K276" s="94"/>
      <c r="L276" s="94"/>
      <c r="M276" s="85"/>
      <c r="N276" s="83"/>
      <c r="O276" s="83"/>
      <c r="P276" s="94"/>
      <c r="Q276" s="94"/>
    </row>
    <row r="277" spans="1:17" x14ac:dyDescent="0.2">
      <c r="A277" s="68">
        <v>222</v>
      </c>
      <c r="B277" s="13">
        <v>5</v>
      </c>
      <c r="C277" s="13">
        <v>0</v>
      </c>
      <c r="D277" s="13">
        <v>7</v>
      </c>
      <c r="E277" s="101"/>
      <c r="F277" t="s">
        <v>68</v>
      </c>
      <c r="H277" s="83"/>
      <c r="I277" s="83"/>
      <c r="J277" s="94"/>
      <c r="K277" s="94"/>
      <c r="L277" s="94"/>
      <c r="M277" s="85"/>
      <c r="N277" s="83"/>
      <c r="O277" s="83"/>
      <c r="P277" s="94"/>
      <c r="Q277" s="94"/>
    </row>
    <row r="278" spans="1:17" x14ac:dyDescent="0.2">
      <c r="A278" s="68">
        <v>234</v>
      </c>
      <c r="B278" s="13">
        <v>5</v>
      </c>
      <c r="C278" s="13">
        <v>0</v>
      </c>
      <c r="D278" s="13">
        <v>7</v>
      </c>
      <c r="E278" s="101"/>
      <c r="F278" t="s">
        <v>68</v>
      </c>
      <c r="H278" s="83"/>
      <c r="I278" s="83"/>
      <c r="J278" s="94"/>
      <c r="K278" s="94"/>
      <c r="L278" s="94"/>
      <c r="M278" s="85"/>
      <c r="N278" s="83"/>
      <c r="O278" s="83"/>
      <c r="P278" s="94"/>
      <c r="Q278" s="94"/>
    </row>
    <row r="279" spans="1:17" x14ac:dyDescent="0.2">
      <c r="A279" s="68">
        <v>304</v>
      </c>
      <c r="B279" s="13">
        <v>20</v>
      </c>
      <c r="C279" s="13">
        <v>0</v>
      </c>
      <c r="D279" s="13">
        <v>7</v>
      </c>
      <c r="E279" s="101"/>
      <c r="F279" t="s">
        <v>75</v>
      </c>
      <c r="H279" s="83"/>
      <c r="I279" s="83"/>
      <c r="J279" s="94"/>
      <c r="K279" s="94"/>
      <c r="L279" s="94"/>
      <c r="M279" s="85"/>
      <c r="N279" s="83"/>
      <c r="O279" s="83"/>
      <c r="P279" s="94"/>
      <c r="Q279" s="94"/>
    </row>
    <row r="280" spans="1:17" x14ac:dyDescent="0.2">
      <c r="A280" s="68">
        <v>304</v>
      </c>
      <c r="B280" s="13">
        <v>20</v>
      </c>
      <c r="C280" s="13">
        <v>1</v>
      </c>
      <c r="D280" s="13">
        <v>7</v>
      </c>
      <c r="E280" s="101"/>
      <c r="F280" t="s">
        <v>75</v>
      </c>
      <c r="H280" s="83"/>
      <c r="I280" s="83"/>
      <c r="J280" s="94"/>
      <c r="K280" s="94"/>
      <c r="L280" s="94"/>
      <c r="M280" s="85"/>
      <c r="N280" s="83"/>
      <c r="O280" s="83"/>
      <c r="P280" s="94"/>
      <c r="Q280" s="94"/>
    </row>
    <row r="281" spans="1:17" x14ac:dyDescent="0.2">
      <c r="A281" s="68">
        <v>315</v>
      </c>
      <c r="B281" s="13">
        <v>20</v>
      </c>
      <c r="C281" s="13">
        <v>0</v>
      </c>
      <c r="D281" s="13">
        <v>7</v>
      </c>
      <c r="E281" s="101"/>
      <c r="F281" t="s">
        <v>75</v>
      </c>
      <c r="H281" s="83"/>
      <c r="I281" s="83"/>
      <c r="J281" s="94"/>
      <c r="K281" s="94"/>
      <c r="L281" s="94"/>
      <c r="M281" s="85"/>
      <c r="N281" s="83"/>
      <c r="O281" s="83"/>
      <c r="P281" s="94"/>
      <c r="Q281" s="94"/>
    </row>
    <row r="282" spans="1:17" x14ac:dyDescent="0.2">
      <c r="A282" s="68">
        <v>315</v>
      </c>
      <c r="B282" s="13">
        <v>20</v>
      </c>
      <c r="C282" s="13">
        <v>1</v>
      </c>
      <c r="D282" s="13">
        <v>7</v>
      </c>
      <c r="E282" s="101"/>
      <c r="F282" t="s">
        <v>75</v>
      </c>
      <c r="H282" s="83"/>
      <c r="I282" s="83"/>
      <c r="J282" s="94"/>
      <c r="K282" s="94"/>
      <c r="L282" s="94"/>
      <c r="M282" s="85"/>
      <c r="N282" s="83"/>
      <c r="O282" s="83"/>
      <c r="P282" s="94"/>
      <c r="Q282" s="94"/>
    </row>
    <row r="283" spans="1:17" x14ac:dyDescent="0.2">
      <c r="A283" s="68">
        <v>322</v>
      </c>
      <c r="B283" s="13">
        <v>54</v>
      </c>
      <c r="C283" s="13">
        <v>0</v>
      </c>
      <c r="D283" s="13">
        <v>7</v>
      </c>
      <c r="E283" s="101"/>
      <c r="F283" t="s">
        <v>75</v>
      </c>
      <c r="H283" s="83"/>
      <c r="I283" s="83"/>
      <c r="J283" s="94"/>
      <c r="K283" s="94"/>
      <c r="L283" s="94"/>
      <c r="M283" s="85"/>
      <c r="N283" s="83"/>
      <c r="O283" s="83"/>
      <c r="P283" s="94"/>
      <c r="Q283" s="94"/>
    </row>
    <row r="284" spans="1:17" x14ac:dyDescent="0.2">
      <c r="A284" s="68">
        <v>322</v>
      </c>
      <c r="B284" s="13">
        <v>54</v>
      </c>
      <c r="C284" s="13">
        <v>1</v>
      </c>
      <c r="D284" s="13">
        <v>7</v>
      </c>
      <c r="E284" s="101"/>
      <c r="F284" t="s">
        <v>67</v>
      </c>
      <c r="H284" s="83"/>
      <c r="I284" s="83"/>
      <c r="J284" s="94"/>
      <c r="K284" s="94"/>
      <c r="L284" s="94"/>
      <c r="M284" s="85"/>
      <c r="N284" s="83"/>
      <c r="O284" s="83"/>
      <c r="P284" s="94"/>
      <c r="Q284" s="94"/>
    </row>
    <row r="285" spans="1:17" x14ac:dyDescent="0.2">
      <c r="A285" s="68">
        <v>322</v>
      </c>
      <c r="B285" s="13">
        <v>54</v>
      </c>
      <c r="C285" s="13">
        <v>3</v>
      </c>
      <c r="D285" s="13">
        <v>7</v>
      </c>
      <c r="E285" s="101"/>
      <c r="F285" t="s">
        <v>70</v>
      </c>
      <c r="H285" s="83"/>
      <c r="I285" s="83"/>
      <c r="J285" s="94"/>
      <c r="K285" s="94"/>
      <c r="L285" s="94"/>
      <c r="M285" s="85"/>
      <c r="N285" s="83"/>
      <c r="O285" s="83"/>
      <c r="P285" s="94"/>
      <c r="Q285" s="94"/>
    </row>
    <row r="286" spans="1:17" x14ac:dyDescent="0.2">
      <c r="A286" s="68">
        <v>331</v>
      </c>
      <c r="B286" s="13">
        <v>54</v>
      </c>
      <c r="C286" s="13">
        <v>0</v>
      </c>
      <c r="D286" s="13">
        <v>7</v>
      </c>
      <c r="E286" s="101"/>
      <c r="F286" t="s">
        <v>75</v>
      </c>
      <c r="H286" s="83"/>
      <c r="I286" s="83"/>
      <c r="J286" s="94"/>
      <c r="K286" s="94"/>
      <c r="L286" s="94"/>
      <c r="M286" s="85"/>
      <c r="N286" s="83"/>
      <c r="O286" s="83"/>
      <c r="P286" s="94"/>
      <c r="Q286" s="94"/>
    </row>
    <row r="287" spans="1:17" x14ac:dyDescent="0.2">
      <c r="A287" s="68">
        <v>331</v>
      </c>
      <c r="B287" s="13">
        <v>54</v>
      </c>
      <c r="C287" s="13">
        <v>1</v>
      </c>
      <c r="D287" s="13">
        <v>7</v>
      </c>
      <c r="E287" s="101"/>
      <c r="F287" t="s">
        <v>67</v>
      </c>
      <c r="H287" s="83"/>
      <c r="I287" s="83"/>
      <c r="J287" s="94"/>
      <c r="K287" s="94"/>
      <c r="L287" s="94"/>
      <c r="M287" s="85"/>
      <c r="N287" s="83"/>
      <c r="O287" s="83"/>
      <c r="P287" s="94"/>
      <c r="Q287" s="94"/>
    </row>
    <row r="288" spans="1:17" x14ac:dyDescent="0.2">
      <c r="A288" s="68">
        <v>331</v>
      </c>
      <c r="B288" s="13">
        <v>54</v>
      </c>
      <c r="C288" s="13">
        <v>3</v>
      </c>
      <c r="D288" s="13">
        <v>7</v>
      </c>
      <c r="E288" s="101"/>
      <c r="F288" t="s">
        <v>70</v>
      </c>
      <c r="H288" s="83"/>
      <c r="I288" s="83"/>
      <c r="J288" s="94"/>
      <c r="K288" s="94"/>
      <c r="L288" s="94"/>
      <c r="M288" s="85"/>
      <c r="N288" s="83"/>
      <c r="O288" s="83"/>
      <c r="P288" s="94"/>
      <c r="Q288" s="94"/>
    </row>
    <row r="289" spans="1:17" x14ac:dyDescent="0.2">
      <c r="A289" s="68">
        <v>336</v>
      </c>
      <c r="B289" s="13">
        <v>54</v>
      </c>
      <c r="C289" s="13">
        <v>0</v>
      </c>
      <c r="D289" s="13">
        <v>7</v>
      </c>
      <c r="E289" s="101"/>
      <c r="F289" t="s">
        <v>75</v>
      </c>
      <c r="H289" s="83"/>
      <c r="I289" s="83"/>
      <c r="J289" s="94"/>
      <c r="K289" s="94"/>
      <c r="L289" s="94"/>
      <c r="M289" s="85"/>
      <c r="N289" s="83"/>
      <c r="O289" s="83"/>
      <c r="P289" s="94"/>
      <c r="Q289" s="94"/>
    </row>
    <row r="290" spans="1:17" x14ac:dyDescent="0.2">
      <c r="A290" s="68">
        <v>336</v>
      </c>
      <c r="B290" s="13">
        <v>54</v>
      </c>
      <c r="C290" s="13">
        <v>1</v>
      </c>
      <c r="D290" s="13">
        <v>7</v>
      </c>
      <c r="E290" s="101"/>
      <c r="F290" t="s">
        <v>67</v>
      </c>
    </row>
    <row r="291" spans="1:17" x14ac:dyDescent="0.2">
      <c r="A291" s="68">
        <v>336</v>
      </c>
      <c r="B291" s="13">
        <v>54</v>
      </c>
      <c r="C291" s="13">
        <v>3</v>
      </c>
      <c r="D291" s="13">
        <v>7</v>
      </c>
      <c r="E291" s="101"/>
      <c r="F291" t="s">
        <v>70</v>
      </c>
    </row>
    <row r="292" spans="1:17" x14ac:dyDescent="0.2">
      <c r="A292" s="68">
        <v>359</v>
      </c>
      <c r="B292" s="13">
        <v>20</v>
      </c>
      <c r="C292" s="13">
        <v>0</v>
      </c>
      <c r="D292" s="13">
        <v>7</v>
      </c>
      <c r="E292" s="101"/>
      <c r="F292" t="s">
        <v>75</v>
      </c>
    </row>
    <row r="293" spans="1:17" x14ac:dyDescent="0.2">
      <c r="A293" s="68">
        <v>359</v>
      </c>
      <c r="B293" s="13">
        <v>20</v>
      </c>
      <c r="C293" s="13">
        <v>1</v>
      </c>
      <c r="D293" s="13">
        <v>7</v>
      </c>
      <c r="E293" s="101"/>
      <c r="F293" t="s">
        <v>75</v>
      </c>
    </row>
    <row r="294" spans="1:17" x14ac:dyDescent="0.2">
      <c r="A294" s="68">
        <v>364</v>
      </c>
      <c r="B294" s="13">
        <v>52</v>
      </c>
      <c r="C294" s="13">
        <v>3</v>
      </c>
      <c r="D294" s="13">
        <v>7</v>
      </c>
      <c r="E294" s="101"/>
      <c r="F294" t="s">
        <v>67</v>
      </c>
    </row>
    <row r="295" spans="1:17" x14ac:dyDescent="0.2">
      <c r="A295" s="68">
        <v>364</v>
      </c>
      <c r="B295" s="13">
        <v>52</v>
      </c>
      <c r="C295" s="13">
        <v>1</v>
      </c>
      <c r="D295" s="13">
        <v>7</v>
      </c>
      <c r="E295" s="101"/>
      <c r="F295" t="s">
        <v>69</v>
      </c>
    </row>
    <row r="296" spans="1:17" x14ac:dyDescent="0.2">
      <c r="A296" s="68">
        <v>364</v>
      </c>
      <c r="B296" s="13">
        <v>52</v>
      </c>
      <c r="C296" s="13">
        <v>4</v>
      </c>
      <c r="D296" s="13">
        <v>7</v>
      </c>
      <c r="E296" s="101"/>
      <c r="F296" t="s">
        <v>70</v>
      </c>
    </row>
    <row r="297" spans="1:17" x14ac:dyDescent="0.2">
      <c r="A297" s="68">
        <v>383</v>
      </c>
      <c r="B297" s="13">
        <v>6</v>
      </c>
      <c r="C297" s="13">
        <v>0</v>
      </c>
      <c r="D297" s="13">
        <v>7</v>
      </c>
      <c r="E297" s="101"/>
      <c r="F297" t="s">
        <v>67</v>
      </c>
    </row>
    <row r="298" spans="1:17" x14ac:dyDescent="0.2">
      <c r="A298" s="68">
        <v>435</v>
      </c>
      <c r="B298" s="13">
        <v>21</v>
      </c>
      <c r="C298" s="13">
        <v>0</v>
      </c>
      <c r="D298" s="13">
        <v>7</v>
      </c>
      <c r="E298" s="101"/>
      <c r="F298" t="s">
        <v>75</v>
      </c>
    </row>
    <row r="299" spans="1:17" x14ac:dyDescent="0.2">
      <c r="A299" s="68">
        <v>436</v>
      </c>
      <c r="B299" s="13">
        <v>21</v>
      </c>
      <c r="C299" s="13">
        <v>0</v>
      </c>
      <c r="D299" s="13">
        <v>7</v>
      </c>
      <c r="E299" s="101"/>
      <c r="F299" s="19">
        <v>34</v>
      </c>
      <c r="G299" t="s">
        <v>75</v>
      </c>
    </row>
    <row r="300" spans="1:17" x14ac:dyDescent="0.2">
      <c r="A300" s="68">
        <v>492</v>
      </c>
      <c r="B300" s="13">
        <v>21</v>
      </c>
      <c r="C300" s="13">
        <v>2</v>
      </c>
      <c r="D300" s="13">
        <v>7</v>
      </c>
      <c r="E300" s="101"/>
      <c r="F300" s="16">
        <v>27</v>
      </c>
      <c r="G300" t="s">
        <v>75</v>
      </c>
    </row>
    <row r="301" spans="1:17" ht="17" thickBot="1" x14ac:dyDescent="0.25">
      <c r="A301" s="72">
        <v>495</v>
      </c>
      <c r="B301" s="77">
        <v>21</v>
      </c>
      <c r="C301" s="77">
        <v>2</v>
      </c>
      <c r="D301" s="77">
        <v>7</v>
      </c>
      <c r="E301" s="102"/>
      <c r="F301" s="12">
        <v>8</v>
      </c>
      <c r="G301" t="s">
        <v>75</v>
      </c>
    </row>
    <row r="302" spans="1:17" x14ac:dyDescent="0.2">
      <c r="A302" s="73">
        <v>6</v>
      </c>
      <c r="B302" s="78">
        <v>20</v>
      </c>
      <c r="C302" s="78">
        <v>0</v>
      </c>
      <c r="D302" s="78">
        <v>6</v>
      </c>
      <c r="E302" s="100" t="s">
        <v>51</v>
      </c>
      <c r="F302" t="s">
        <v>66</v>
      </c>
    </row>
    <row r="303" spans="1:17" x14ac:dyDescent="0.2">
      <c r="A303" s="68">
        <v>6</v>
      </c>
      <c r="B303" s="13">
        <v>20</v>
      </c>
      <c r="C303" s="13">
        <v>1</v>
      </c>
      <c r="D303" s="13">
        <v>6</v>
      </c>
      <c r="E303" s="101"/>
      <c r="F303" t="s">
        <v>66</v>
      </c>
    </row>
    <row r="304" spans="1:17" x14ac:dyDescent="0.2">
      <c r="A304" s="68">
        <v>47</v>
      </c>
      <c r="B304" s="13">
        <v>5</v>
      </c>
      <c r="C304" s="13">
        <v>0</v>
      </c>
      <c r="D304" s="13">
        <v>6</v>
      </c>
      <c r="E304" s="101"/>
      <c r="F304" s="13" t="s">
        <v>68</v>
      </c>
    </row>
    <row r="305" spans="1:17" x14ac:dyDescent="0.2">
      <c r="A305" s="68">
        <v>59</v>
      </c>
      <c r="B305" s="13">
        <v>5</v>
      </c>
      <c r="C305" s="13">
        <v>0</v>
      </c>
      <c r="D305" s="13">
        <v>6</v>
      </c>
      <c r="E305" s="101"/>
      <c r="F305" s="13" t="s">
        <v>68</v>
      </c>
    </row>
    <row r="306" spans="1:17" x14ac:dyDescent="0.2">
      <c r="A306" s="68">
        <v>120</v>
      </c>
      <c r="B306" s="13">
        <v>20</v>
      </c>
      <c r="C306" s="13">
        <v>0</v>
      </c>
      <c r="D306" s="13">
        <v>6</v>
      </c>
      <c r="E306" s="101"/>
      <c r="F306" s="13" t="s">
        <v>75</v>
      </c>
    </row>
    <row r="307" spans="1:17" x14ac:dyDescent="0.2">
      <c r="A307" s="68">
        <v>120</v>
      </c>
      <c r="B307" s="13">
        <v>20</v>
      </c>
      <c r="C307" s="13">
        <v>0</v>
      </c>
      <c r="D307" s="13">
        <v>6</v>
      </c>
      <c r="E307" s="101"/>
      <c r="F307" s="13" t="s">
        <v>75</v>
      </c>
    </row>
    <row r="308" spans="1:17" x14ac:dyDescent="0.2">
      <c r="A308" s="68">
        <v>129</v>
      </c>
      <c r="B308" s="13">
        <v>20</v>
      </c>
      <c r="C308" s="13">
        <v>0</v>
      </c>
      <c r="D308" s="13">
        <v>6</v>
      </c>
      <c r="E308" s="101"/>
      <c r="F308" s="13" t="s">
        <v>75</v>
      </c>
    </row>
    <row r="309" spans="1:17" x14ac:dyDescent="0.2">
      <c r="A309" s="68">
        <v>129</v>
      </c>
      <c r="B309" s="13">
        <v>20</v>
      </c>
      <c r="C309" s="13">
        <v>0</v>
      </c>
      <c r="D309" s="13">
        <v>6</v>
      </c>
      <c r="E309" s="101"/>
      <c r="F309" s="13" t="s">
        <v>75</v>
      </c>
    </row>
    <row r="310" spans="1:17" x14ac:dyDescent="0.2">
      <c r="A310" s="68">
        <v>184</v>
      </c>
      <c r="B310" s="13">
        <v>16</v>
      </c>
      <c r="C310" s="13">
        <v>1</v>
      </c>
      <c r="D310" s="13">
        <v>6</v>
      </c>
      <c r="E310" s="101"/>
      <c r="F310" s="13" t="s">
        <v>68</v>
      </c>
    </row>
    <row r="311" spans="1:17" x14ac:dyDescent="0.2">
      <c r="A311" s="68">
        <v>184</v>
      </c>
      <c r="B311" s="13">
        <v>16</v>
      </c>
      <c r="C311" s="13">
        <v>3</v>
      </c>
      <c r="D311" s="13">
        <v>6</v>
      </c>
      <c r="E311" s="101"/>
      <c r="F311" s="13" t="s">
        <v>67</v>
      </c>
    </row>
    <row r="312" spans="1:17" x14ac:dyDescent="0.2">
      <c r="A312" s="68">
        <v>184</v>
      </c>
      <c r="B312" s="13">
        <v>16</v>
      </c>
      <c r="C312" s="13">
        <v>1</v>
      </c>
      <c r="D312" s="13">
        <v>6</v>
      </c>
      <c r="E312" s="101"/>
      <c r="F312" s="13" t="s">
        <v>69</v>
      </c>
    </row>
    <row r="313" spans="1:17" x14ac:dyDescent="0.2">
      <c r="A313" s="68">
        <v>205</v>
      </c>
      <c r="B313" s="13">
        <v>23</v>
      </c>
      <c r="C313" s="13">
        <v>2</v>
      </c>
      <c r="D313" s="13">
        <v>6</v>
      </c>
      <c r="E313" s="101"/>
      <c r="F313" s="13" t="s">
        <v>66</v>
      </c>
      <c r="H313" s="13"/>
      <c r="I313" s="13"/>
      <c r="J313" s="95"/>
      <c r="K313" s="95"/>
      <c r="L313" s="95"/>
      <c r="M313" s="84"/>
      <c r="N313" s="13"/>
      <c r="O313" s="13"/>
      <c r="P313" s="95"/>
      <c r="Q313" s="95"/>
    </row>
    <row r="314" spans="1:17" x14ac:dyDescent="0.2">
      <c r="A314" s="68">
        <v>205</v>
      </c>
      <c r="B314" s="13">
        <v>23</v>
      </c>
      <c r="C314" s="13">
        <v>1</v>
      </c>
      <c r="D314" s="13">
        <v>6</v>
      </c>
      <c r="E314" s="101"/>
      <c r="F314" s="13" t="s">
        <v>66</v>
      </c>
      <c r="H314" s="83"/>
      <c r="I314" s="83"/>
      <c r="J314" s="94"/>
      <c r="K314" s="94"/>
      <c r="L314" s="94"/>
      <c r="M314" s="85"/>
      <c r="N314" s="83"/>
      <c r="O314" s="83"/>
      <c r="P314" s="94"/>
      <c r="Q314" s="94"/>
    </row>
    <row r="315" spans="1:17" x14ac:dyDescent="0.2">
      <c r="A315" s="68">
        <v>205</v>
      </c>
      <c r="B315" s="13">
        <v>23</v>
      </c>
      <c r="C315" s="13">
        <v>2</v>
      </c>
      <c r="D315" s="13">
        <v>6</v>
      </c>
      <c r="E315" s="101"/>
      <c r="F315" s="13" t="s">
        <v>66</v>
      </c>
      <c r="H315" s="83"/>
      <c r="I315" s="83"/>
      <c r="J315" s="94"/>
      <c r="K315" s="94"/>
      <c r="L315" s="94"/>
      <c r="M315" s="85"/>
      <c r="N315" s="83"/>
      <c r="O315" s="83"/>
      <c r="P315" s="94"/>
      <c r="Q315" s="94"/>
    </row>
    <row r="316" spans="1:17" x14ac:dyDescent="0.2">
      <c r="A316" s="68">
        <v>210</v>
      </c>
      <c r="B316" s="13">
        <v>23</v>
      </c>
      <c r="C316" s="13">
        <v>2</v>
      </c>
      <c r="D316" s="13">
        <v>6</v>
      </c>
      <c r="E316" s="101"/>
      <c r="F316" s="13" t="s">
        <v>66</v>
      </c>
      <c r="H316" s="83"/>
      <c r="I316" s="83"/>
      <c r="J316" s="94"/>
      <c r="K316" s="94"/>
      <c r="L316" s="94"/>
      <c r="M316" s="85"/>
      <c r="N316" s="83"/>
      <c r="O316" s="83"/>
      <c r="P316" s="94"/>
      <c r="Q316" s="94"/>
    </row>
    <row r="317" spans="1:17" x14ac:dyDescent="0.2">
      <c r="A317" s="68">
        <v>210</v>
      </c>
      <c r="B317" s="13">
        <v>23</v>
      </c>
      <c r="C317" s="13">
        <v>1</v>
      </c>
      <c r="D317" s="13">
        <v>6</v>
      </c>
      <c r="E317" s="101"/>
      <c r="F317" s="13" t="s">
        <v>66</v>
      </c>
      <c r="H317" s="83"/>
      <c r="I317" s="83"/>
      <c r="J317" s="94"/>
      <c r="K317" s="94"/>
      <c r="L317" s="94"/>
      <c r="M317" s="85"/>
      <c r="N317" s="83"/>
      <c r="O317" s="83"/>
      <c r="P317" s="94"/>
      <c r="Q317" s="94"/>
    </row>
    <row r="318" spans="1:17" x14ac:dyDescent="0.2">
      <c r="A318" s="68">
        <v>210</v>
      </c>
      <c r="B318" s="13">
        <v>23</v>
      </c>
      <c r="C318" s="13">
        <v>2</v>
      </c>
      <c r="D318" s="13">
        <v>6</v>
      </c>
      <c r="E318" s="101"/>
      <c r="F318" s="13" t="s">
        <v>66</v>
      </c>
      <c r="H318" s="83"/>
      <c r="I318" s="83"/>
      <c r="J318" s="94"/>
      <c r="K318" s="94"/>
      <c r="L318" s="94"/>
      <c r="M318" s="85"/>
      <c r="N318" s="83"/>
      <c r="O318" s="83"/>
      <c r="P318" s="94"/>
      <c r="Q318" s="94"/>
    </row>
    <row r="319" spans="1:17" x14ac:dyDescent="0.2">
      <c r="A319" s="68">
        <v>213</v>
      </c>
      <c r="B319" s="13">
        <v>23</v>
      </c>
      <c r="C319" s="13">
        <v>2</v>
      </c>
      <c r="D319" s="13">
        <v>6</v>
      </c>
      <c r="E319" s="101"/>
      <c r="F319" s="13" t="s">
        <v>66</v>
      </c>
      <c r="H319" s="83"/>
      <c r="I319" s="83"/>
      <c r="J319" s="94"/>
      <c r="K319" s="94"/>
      <c r="L319" s="94"/>
      <c r="M319" s="85"/>
      <c r="N319" s="83"/>
      <c r="O319" s="83"/>
      <c r="P319" s="94"/>
      <c r="Q319" s="94"/>
    </row>
    <row r="320" spans="1:17" x14ac:dyDescent="0.2">
      <c r="A320" s="68">
        <v>213</v>
      </c>
      <c r="B320" s="13">
        <v>23</v>
      </c>
      <c r="C320" s="13">
        <v>1</v>
      </c>
      <c r="D320" s="13">
        <v>6</v>
      </c>
      <c r="E320" s="101"/>
      <c r="F320" s="13" t="s">
        <v>66</v>
      </c>
      <c r="H320" s="83"/>
      <c r="I320" s="83"/>
      <c r="J320" s="94"/>
      <c r="K320" s="94"/>
      <c r="L320" s="94"/>
      <c r="M320" s="85"/>
      <c r="N320" s="83"/>
      <c r="O320" s="83"/>
      <c r="P320" s="94"/>
      <c r="Q320" s="94"/>
    </row>
    <row r="321" spans="1:17" x14ac:dyDescent="0.2">
      <c r="A321" s="68">
        <v>213</v>
      </c>
      <c r="B321" s="13">
        <v>23</v>
      </c>
      <c r="C321" s="13">
        <v>2</v>
      </c>
      <c r="D321" s="13">
        <v>6</v>
      </c>
      <c r="E321" s="101"/>
      <c r="F321" s="13" t="s">
        <v>66</v>
      </c>
      <c r="H321" s="83"/>
      <c r="I321" s="83"/>
      <c r="J321" s="94"/>
      <c r="K321" s="94"/>
      <c r="L321" s="94"/>
      <c r="M321" s="85"/>
      <c r="N321" s="83"/>
      <c r="O321" s="83"/>
      <c r="P321" s="94"/>
      <c r="Q321" s="94"/>
    </row>
    <row r="322" spans="1:17" x14ac:dyDescent="0.2">
      <c r="A322" s="68">
        <v>215</v>
      </c>
      <c r="B322" s="13">
        <v>23</v>
      </c>
      <c r="C322" s="13">
        <v>2</v>
      </c>
      <c r="D322" s="13">
        <v>6</v>
      </c>
      <c r="E322" s="101"/>
      <c r="F322" s="13" t="s">
        <v>66</v>
      </c>
      <c r="H322" s="83"/>
      <c r="I322" s="83"/>
      <c r="J322" s="94"/>
      <c r="K322" s="94"/>
      <c r="L322" s="94"/>
      <c r="M322" s="85"/>
      <c r="N322" s="83"/>
      <c r="O322" s="83"/>
      <c r="P322" s="94"/>
      <c r="Q322" s="94"/>
    </row>
    <row r="323" spans="1:17" x14ac:dyDescent="0.2">
      <c r="A323" s="68">
        <v>215</v>
      </c>
      <c r="B323" s="13">
        <v>23</v>
      </c>
      <c r="C323" s="13">
        <v>1</v>
      </c>
      <c r="D323" s="13">
        <v>6</v>
      </c>
      <c r="E323" s="101"/>
      <c r="F323" s="13" t="s">
        <v>66</v>
      </c>
      <c r="H323" s="83"/>
      <c r="I323" s="83"/>
      <c r="J323" s="94"/>
      <c r="K323" s="94"/>
      <c r="L323" s="94"/>
      <c r="M323" s="85"/>
      <c r="N323" s="83"/>
      <c r="O323" s="83"/>
      <c r="P323" s="94"/>
      <c r="Q323" s="94"/>
    </row>
    <row r="324" spans="1:17" x14ac:dyDescent="0.2">
      <c r="A324" s="68">
        <v>215</v>
      </c>
      <c r="B324" s="13">
        <v>23</v>
      </c>
      <c r="C324" s="13">
        <v>2</v>
      </c>
      <c r="D324" s="13">
        <v>6</v>
      </c>
      <c r="E324" s="101"/>
      <c r="F324" s="13" t="s">
        <v>66</v>
      </c>
      <c r="H324" s="83"/>
      <c r="I324" s="83"/>
      <c r="J324" s="94"/>
      <c r="K324" s="94"/>
      <c r="L324" s="94"/>
      <c r="M324" s="85"/>
      <c r="N324" s="83"/>
      <c r="O324" s="83"/>
      <c r="P324" s="94"/>
      <c r="Q324" s="94"/>
    </row>
    <row r="325" spans="1:17" x14ac:dyDescent="0.2">
      <c r="A325" s="68">
        <v>218</v>
      </c>
      <c r="B325" s="13">
        <v>23</v>
      </c>
      <c r="C325" s="13">
        <v>2</v>
      </c>
      <c r="D325" s="13">
        <v>6</v>
      </c>
      <c r="E325" s="101"/>
      <c r="F325" s="13" t="s">
        <v>66</v>
      </c>
      <c r="H325" s="83"/>
      <c r="I325" s="83"/>
      <c r="J325" s="94"/>
      <c r="K325" s="94"/>
      <c r="L325" s="94"/>
      <c r="M325" s="85"/>
      <c r="N325" s="83"/>
      <c r="O325" s="83"/>
      <c r="P325" s="94"/>
      <c r="Q325" s="94"/>
    </row>
    <row r="326" spans="1:17" x14ac:dyDescent="0.2">
      <c r="A326" s="68">
        <v>218</v>
      </c>
      <c r="B326" s="13">
        <v>23</v>
      </c>
      <c r="C326" s="13">
        <v>1</v>
      </c>
      <c r="D326" s="13">
        <v>6</v>
      </c>
      <c r="E326" s="101"/>
      <c r="F326" s="13" t="s">
        <v>66</v>
      </c>
      <c r="H326" s="83"/>
      <c r="I326" s="83"/>
      <c r="J326" s="94"/>
      <c r="K326" s="94"/>
      <c r="L326" s="94"/>
      <c r="M326" s="85"/>
      <c r="N326" s="83"/>
      <c r="O326" s="83"/>
      <c r="P326" s="94"/>
      <c r="Q326" s="94"/>
    </row>
    <row r="327" spans="1:17" x14ac:dyDescent="0.2">
      <c r="A327" s="68">
        <v>218</v>
      </c>
      <c r="B327" s="13">
        <v>23</v>
      </c>
      <c r="C327" s="13">
        <v>2</v>
      </c>
      <c r="D327" s="13">
        <v>6</v>
      </c>
      <c r="E327" s="101"/>
      <c r="F327" s="13" t="s">
        <v>66</v>
      </c>
      <c r="H327" s="83"/>
      <c r="I327" s="83"/>
      <c r="J327" s="94"/>
      <c r="K327" s="94"/>
      <c r="L327" s="94"/>
      <c r="M327" s="85"/>
      <c r="N327" s="83"/>
      <c r="O327" s="83"/>
      <c r="P327" s="94"/>
      <c r="Q327" s="94"/>
    </row>
    <row r="328" spans="1:17" x14ac:dyDescent="0.2">
      <c r="A328" s="68">
        <v>262</v>
      </c>
      <c r="B328" s="13">
        <v>20</v>
      </c>
      <c r="C328" s="13">
        <v>0</v>
      </c>
      <c r="D328" s="13">
        <v>6</v>
      </c>
      <c r="E328" s="101"/>
      <c r="F328" s="13" t="s">
        <v>66</v>
      </c>
      <c r="H328" s="83"/>
      <c r="I328" s="83"/>
      <c r="J328" s="94"/>
      <c r="K328" s="94"/>
      <c r="L328" s="94"/>
      <c r="M328" s="85"/>
      <c r="N328" s="83"/>
      <c r="O328" s="83"/>
      <c r="P328" s="94"/>
      <c r="Q328" s="94"/>
    </row>
    <row r="329" spans="1:17" x14ac:dyDescent="0.2">
      <c r="A329" s="68">
        <v>262</v>
      </c>
      <c r="B329" s="13">
        <v>20</v>
      </c>
      <c r="C329" s="13">
        <v>1</v>
      </c>
      <c r="D329" s="13">
        <v>6</v>
      </c>
      <c r="E329" s="101"/>
      <c r="F329" s="13" t="s">
        <v>66</v>
      </c>
      <c r="H329" s="83"/>
      <c r="I329" s="83"/>
      <c r="J329" s="94"/>
      <c r="K329" s="94"/>
      <c r="L329" s="94"/>
      <c r="M329" s="85"/>
      <c r="N329" s="83"/>
      <c r="O329" s="83"/>
      <c r="P329" s="94"/>
      <c r="Q329" s="94"/>
    </row>
    <row r="330" spans="1:17" x14ac:dyDescent="0.2">
      <c r="A330" s="68">
        <v>265</v>
      </c>
      <c r="B330" s="13">
        <v>20</v>
      </c>
      <c r="C330" s="13">
        <v>0</v>
      </c>
      <c r="D330" s="13">
        <v>6</v>
      </c>
      <c r="E330" s="101"/>
      <c r="F330" s="13" t="s">
        <v>66</v>
      </c>
      <c r="H330" s="83"/>
      <c r="I330" s="83"/>
      <c r="J330" s="94"/>
      <c r="K330" s="94"/>
      <c r="L330" s="94"/>
      <c r="M330" s="85"/>
      <c r="N330" s="83"/>
      <c r="O330" s="83"/>
      <c r="P330" s="94"/>
      <c r="Q330" s="94"/>
    </row>
    <row r="331" spans="1:17" x14ac:dyDescent="0.2">
      <c r="A331" s="68">
        <v>265</v>
      </c>
      <c r="B331" s="13">
        <v>20</v>
      </c>
      <c r="C331" s="13">
        <v>1</v>
      </c>
      <c r="D331" s="13">
        <v>6</v>
      </c>
      <c r="E331" s="101"/>
      <c r="F331" s="13" t="s">
        <v>66</v>
      </c>
      <c r="H331" s="83"/>
      <c r="I331" s="83"/>
      <c r="J331" s="94"/>
      <c r="K331" s="94"/>
      <c r="L331" s="94"/>
      <c r="M331" s="85"/>
      <c r="N331" s="83"/>
      <c r="O331" s="83"/>
      <c r="P331" s="94"/>
      <c r="Q331" s="94"/>
    </row>
    <row r="332" spans="1:17" x14ac:dyDescent="0.2">
      <c r="A332" s="68">
        <v>324</v>
      </c>
      <c r="B332" s="13">
        <v>54</v>
      </c>
      <c r="C332" s="13">
        <v>0</v>
      </c>
      <c r="D332" s="13">
        <v>6</v>
      </c>
      <c r="E332" s="101"/>
      <c r="F332" s="13" t="s">
        <v>66</v>
      </c>
      <c r="H332" s="83"/>
      <c r="I332" s="83"/>
      <c r="J332" s="94"/>
      <c r="K332" s="94"/>
      <c r="L332" s="94"/>
      <c r="M332" s="85"/>
      <c r="N332" s="83"/>
      <c r="O332" s="83"/>
      <c r="P332" s="94"/>
      <c r="Q332" s="94"/>
    </row>
    <row r="333" spans="1:17" x14ac:dyDescent="0.2">
      <c r="A333" s="68">
        <v>324</v>
      </c>
      <c r="B333" s="13">
        <v>54</v>
      </c>
      <c r="C333" s="13">
        <v>1</v>
      </c>
      <c r="D333" s="13">
        <v>6</v>
      </c>
      <c r="E333" s="101"/>
      <c r="F333" s="13" t="s">
        <v>67</v>
      </c>
      <c r="H333" s="83"/>
      <c r="I333" s="83"/>
      <c r="J333" s="94"/>
      <c r="K333" s="94"/>
      <c r="L333" s="94"/>
      <c r="M333" s="85"/>
      <c r="N333" s="83"/>
      <c r="O333" s="83"/>
      <c r="P333" s="94"/>
      <c r="Q333" s="94"/>
    </row>
    <row r="334" spans="1:17" x14ac:dyDescent="0.2">
      <c r="A334" s="68">
        <v>324</v>
      </c>
      <c r="B334" s="13">
        <v>54</v>
      </c>
      <c r="C334" s="13">
        <v>3</v>
      </c>
      <c r="D334" s="13">
        <v>6</v>
      </c>
      <c r="E334" s="101"/>
      <c r="F334" s="13" t="s">
        <v>70</v>
      </c>
      <c r="H334" s="83"/>
      <c r="I334" s="83"/>
      <c r="J334" s="94"/>
      <c r="K334" s="94"/>
      <c r="L334" s="94"/>
      <c r="M334" s="85"/>
      <c r="N334" s="83"/>
      <c r="O334" s="83"/>
      <c r="P334" s="94"/>
      <c r="Q334" s="94"/>
    </row>
    <row r="335" spans="1:17" x14ac:dyDescent="0.2">
      <c r="A335" s="68">
        <v>344</v>
      </c>
      <c r="B335" s="13">
        <v>20</v>
      </c>
      <c r="C335" s="13">
        <v>0</v>
      </c>
      <c r="D335" s="13">
        <v>6</v>
      </c>
      <c r="E335" s="101"/>
      <c r="F335" s="13" t="s">
        <v>75</v>
      </c>
      <c r="H335" s="83"/>
      <c r="I335" s="83"/>
      <c r="J335" s="94"/>
      <c r="K335" s="94"/>
      <c r="L335" s="94"/>
      <c r="M335" s="85"/>
      <c r="N335" s="83"/>
      <c r="O335" s="83"/>
      <c r="P335" s="94"/>
      <c r="Q335" s="94"/>
    </row>
    <row r="336" spans="1:17" x14ac:dyDescent="0.2">
      <c r="A336" s="68">
        <v>344</v>
      </c>
      <c r="B336" s="13">
        <v>20</v>
      </c>
      <c r="C336" s="13">
        <v>1</v>
      </c>
      <c r="D336" s="13">
        <v>6</v>
      </c>
      <c r="E336" s="101"/>
      <c r="F336" s="13" t="s">
        <v>75</v>
      </c>
      <c r="H336" s="83"/>
      <c r="I336" s="83"/>
      <c r="J336" s="94"/>
      <c r="K336" s="94"/>
      <c r="L336" s="94"/>
      <c r="M336" s="85"/>
      <c r="N336" s="83"/>
      <c r="O336" s="83"/>
      <c r="P336" s="94"/>
      <c r="Q336" s="94"/>
    </row>
    <row r="337" spans="1:17" x14ac:dyDescent="0.2">
      <c r="A337" s="68">
        <v>350</v>
      </c>
      <c r="B337" s="13">
        <v>20</v>
      </c>
      <c r="C337" s="13">
        <v>0</v>
      </c>
      <c r="D337" s="13">
        <v>6</v>
      </c>
      <c r="E337" s="101"/>
      <c r="F337" s="13" t="s">
        <v>75</v>
      </c>
      <c r="H337" s="83"/>
      <c r="I337" s="83"/>
      <c r="J337" s="94"/>
      <c r="K337" s="94"/>
      <c r="L337" s="94"/>
      <c r="M337" s="85"/>
      <c r="N337" s="83"/>
      <c r="O337" s="83"/>
      <c r="P337" s="94"/>
      <c r="Q337" s="94"/>
    </row>
    <row r="338" spans="1:17" x14ac:dyDescent="0.2">
      <c r="A338" s="68">
        <v>350</v>
      </c>
      <c r="B338" s="13">
        <v>20</v>
      </c>
      <c r="C338" s="13">
        <v>1</v>
      </c>
      <c r="D338" s="13">
        <v>6</v>
      </c>
      <c r="E338" s="101"/>
      <c r="F338" s="13" t="s">
        <v>75</v>
      </c>
      <c r="H338" s="83"/>
      <c r="I338" s="83"/>
      <c r="J338" s="94"/>
      <c r="K338" s="94"/>
      <c r="L338" s="94"/>
      <c r="M338" s="85"/>
      <c r="N338" s="83"/>
      <c r="O338" s="83"/>
      <c r="P338" s="94"/>
      <c r="Q338" s="94"/>
    </row>
    <row r="339" spans="1:17" x14ac:dyDescent="0.2">
      <c r="A339" s="68">
        <v>357</v>
      </c>
      <c r="B339" s="13">
        <v>20</v>
      </c>
      <c r="C339" s="13">
        <v>0</v>
      </c>
      <c r="D339" s="13">
        <v>6</v>
      </c>
      <c r="E339" s="101"/>
      <c r="F339" s="13" t="s">
        <v>75</v>
      </c>
    </row>
    <row r="340" spans="1:17" x14ac:dyDescent="0.2">
      <c r="A340" s="68">
        <v>357</v>
      </c>
      <c r="B340" s="13">
        <v>20</v>
      </c>
      <c r="C340" s="13">
        <v>1</v>
      </c>
      <c r="D340" s="13">
        <v>6</v>
      </c>
      <c r="E340" s="101"/>
      <c r="F340" s="13" t="s">
        <v>75</v>
      </c>
    </row>
    <row r="341" spans="1:17" x14ac:dyDescent="0.2">
      <c r="A341" s="68">
        <v>371</v>
      </c>
      <c r="B341" s="13">
        <v>52</v>
      </c>
      <c r="C341" s="13">
        <v>3</v>
      </c>
      <c r="D341" s="13">
        <v>6</v>
      </c>
      <c r="E341" s="101"/>
      <c r="F341" s="13" t="s">
        <v>67</v>
      </c>
    </row>
    <row r="342" spans="1:17" x14ac:dyDescent="0.2">
      <c r="A342" s="68">
        <v>371</v>
      </c>
      <c r="B342" s="13">
        <v>52</v>
      </c>
      <c r="C342" s="13">
        <v>1</v>
      </c>
      <c r="D342" s="13">
        <v>6</v>
      </c>
      <c r="E342" s="101"/>
      <c r="F342" s="13" t="s">
        <v>69</v>
      </c>
    </row>
    <row r="343" spans="1:17" x14ac:dyDescent="0.2">
      <c r="A343" s="68">
        <v>371</v>
      </c>
      <c r="B343" s="13">
        <v>52</v>
      </c>
      <c r="C343" s="13">
        <v>4</v>
      </c>
      <c r="D343" s="13">
        <v>6</v>
      </c>
      <c r="E343" s="101"/>
      <c r="F343" s="13" t="s">
        <v>70</v>
      </c>
    </row>
    <row r="344" spans="1:17" x14ac:dyDescent="0.2">
      <c r="A344" s="68">
        <v>384</v>
      </c>
      <c r="B344" s="13">
        <v>6</v>
      </c>
      <c r="C344" s="13">
        <v>0</v>
      </c>
      <c r="D344" s="13">
        <v>6</v>
      </c>
      <c r="E344" s="101"/>
      <c r="F344" s="13" t="s">
        <v>67</v>
      </c>
    </row>
    <row r="345" spans="1:17" x14ac:dyDescent="0.2">
      <c r="A345" s="68">
        <v>387</v>
      </c>
      <c r="B345" s="13">
        <v>6</v>
      </c>
      <c r="C345" s="13">
        <v>0</v>
      </c>
      <c r="D345" s="13">
        <v>6</v>
      </c>
      <c r="E345" s="101"/>
      <c r="F345" s="13" t="s">
        <v>67</v>
      </c>
    </row>
    <row r="346" spans="1:17" x14ac:dyDescent="0.2">
      <c r="A346" s="68">
        <v>452</v>
      </c>
      <c r="B346" s="13">
        <v>21</v>
      </c>
      <c r="C346" s="13">
        <v>0</v>
      </c>
      <c r="D346" s="13">
        <v>6</v>
      </c>
      <c r="E346" s="101"/>
      <c r="F346" t="s">
        <v>66</v>
      </c>
    </row>
    <row r="347" spans="1:17" x14ac:dyDescent="0.2">
      <c r="A347" s="68">
        <v>472</v>
      </c>
      <c r="B347" s="13">
        <v>21</v>
      </c>
      <c r="C347" s="13">
        <v>0</v>
      </c>
      <c r="D347" s="13">
        <v>6</v>
      </c>
      <c r="E347" s="101"/>
      <c r="F347" t="s">
        <v>66</v>
      </c>
    </row>
    <row r="348" spans="1:17" x14ac:dyDescent="0.2">
      <c r="A348" s="68">
        <v>475</v>
      </c>
      <c r="B348" s="13">
        <v>21</v>
      </c>
      <c r="C348" s="13">
        <v>0</v>
      </c>
      <c r="D348" s="13">
        <v>6</v>
      </c>
      <c r="E348" s="101"/>
      <c r="F348" t="s">
        <v>66</v>
      </c>
    </row>
    <row r="349" spans="1:17" x14ac:dyDescent="0.2">
      <c r="A349" s="68">
        <v>13</v>
      </c>
      <c r="B349" s="13">
        <v>20</v>
      </c>
      <c r="C349" s="13">
        <v>0</v>
      </c>
      <c r="D349" s="13">
        <v>6</v>
      </c>
      <c r="E349" s="101"/>
      <c r="F349" s="19">
        <v>36</v>
      </c>
      <c r="G349" t="s">
        <v>75</v>
      </c>
    </row>
    <row r="350" spans="1:17" x14ac:dyDescent="0.2">
      <c r="A350" s="68">
        <v>13</v>
      </c>
      <c r="B350" s="13">
        <v>20</v>
      </c>
      <c r="C350" s="13">
        <v>1</v>
      </c>
      <c r="D350" s="13">
        <v>6</v>
      </c>
      <c r="E350" s="101"/>
      <c r="F350" s="16">
        <v>31</v>
      </c>
      <c r="G350" t="s">
        <v>75</v>
      </c>
    </row>
    <row r="351" spans="1:17" ht="17" thickBot="1" x14ac:dyDescent="0.25">
      <c r="A351" s="72">
        <v>53</v>
      </c>
      <c r="B351" s="77">
        <v>5</v>
      </c>
      <c r="C351" s="77">
        <v>0</v>
      </c>
      <c r="D351" s="77">
        <v>6</v>
      </c>
      <c r="E351" s="102"/>
      <c r="F351" s="12">
        <v>5</v>
      </c>
      <c r="G351" t="s">
        <v>68</v>
      </c>
    </row>
    <row r="352" spans="1:17" x14ac:dyDescent="0.2">
      <c r="A352" s="73">
        <v>54</v>
      </c>
      <c r="B352" s="78">
        <v>5</v>
      </c>
      <c r="C352" s="78">
        <v>0</v>
      </c>
      <c r="D352" s="78">
        <v>5</v>
      </c>
      <c r="E352" s="100" t="s">
        <v>52</v>
      </c>
      <c r="F352" t="s">
        <v>68</v>
      </c>
    </row>
    <row r="353" spans="1:17" x14ac:dyDescent="0.2">
      <c r="A353" s="68">
        <v>73</v>
      </c>
      <c r="B353" s="13">
        <v>21</v>
      </c>
      <c r="C353" s="13">
        <v>2</v>
      </c>
      <c r="D353" s="13">
        <v>5</v>
      </c>
      <c r="E353" s="101"/>
      <c r="F353" t="s">
        <v>66</v>
      </c>
    </row>
    <row r="354" spans="1:17" x14ac:dyDescent="0.2">
      <c r="A354" s="68">
        <v>81</v>
      </c>
      <c r="B354" s="13">
        <v>21</v>
      </c>
      <c r="C354" s="13">
        <v>2</v>
      </c>
      <c r="D354" s="13">
        <v>5</v>
      </c>
      <c r="E354" s="101"/>
      <c r="F354" t="s">
        <v>66</v>
      </c>
    </row>
    <row r="355" spans="1:17" x14ac:dyDescent="0.2">
      <c r="A355" s="68">
        <v>90</v>
      </c>
      <c r="B355" s="13">
        <v>21</v>
      </c>
      <c r="C355" s="13">
        <v>2</v>
      </c>
      <c r="D355" s="13">
        <v>5</v>
      </c>
      <c r="E355" s="101"/>
      <c r="F355" t="s">
        <v>66</v>
      </c>
    </row>
    <row r="356" spans="1:17" x14ac:dyDescent="0.2">
      <c r="A356" s="68">
        <v>92</v>
      </c>
      <c r="B356" s="13">
        <v>21</v>
      </c>
      <c r="C356" s="13">
        <v>2</v>
      </c>
      <c r="D356" s="13">
        <v>5</v>
      </c>
      <c r="E356" s="101"/>
      <c r="F356" t="s">
        <v>66</v>
      </c>
    </row>
    <row r="357" spans="1:17" x14ac:dyDescent="0.2">
      <c r="A357" s="68">
        <v>121</v>
      </c>
      <c r="B357" s="13">
        <v>20</v>
      </c>
      <c r="C357" s="13">
        <v>0</v>
      </c>
      <c r="D357" s="13">
        <v>5</v>
      </c>
      <c r="E357" s="101"/>
      <c r="F357" t="s">
        <v>66</v>
      </c>
    </row>
    <row r="358" spans="1:17" x14ac:dyDescent="0.2">
      <c r="A358" s="68">
        <v>121</v>
      </c>
      <c r="B358" s="13">
        <v>20</v>
      </c>
      <c r="C358" s="13">
        <v>0</v>
      </c>
      <c r="D358" s="13">
        <v>5</v>
      </c>
      <c r="E358" s="101"/>
      <c r="F358" t="s">
        <v>66</v>
      </c>
    </row>
    <row r="359" spans="1:17" x14ac:dyDescent="0.2">
      <c r="A359" s="68">
        <v>125</v>
      </c>
      <c r="B359" s="13">
        <v>20</v>
      </c>
      <c r="C359" s="13">
        <v>0</v>
      </c>
      <c r="D359" s="13">
        <v>5</v>
      </c>
      <c r="E359" s="101"/>
      <c r="F359" t="s">
        <v>66</v>
      </c>
    </row>
    <row r="360" spans="1:17" x14ac:dyDescent="0.2">
      <c r="A360" s="68">
        <v>125</v>
      </c>
      <c r="B360" s="13">
        <v>20</v>
      </c>
      <c r="C360" s="13">
        <v>0</v>
      </c>
      <c r="D360" s="13">
        <v>5</v>
      </c>
      <c r="E360" s="101"/>
      <c r="F360" t="s">
        <v>66</v>
      </c>
    </row>
    <row r="361" spans="1:17" x14ac:dyDescent="0.2">
      <c r="A361" s="68">
        <v>131</v>
      </c>
      <c r="B361" s="13">
        <v>20</v>
      </c>
      <c r="C361" s="13">
        <v>0</v>
      </c>
      <c r="D361" s="13">
        <v>5</v>
      </c>
      <c r="E361" s="101"/>
      <c r="F361" t="s">
        <v>66</v>
      </c>
      <c r="H361" s="13"/>
      <c r="I361" s="13"/>
      <c r="J361" s="95"/>
      <c r="K361" s="95"/>
      <c r="L361" s="95"/>
      <c r="M361" s="84"/>
      <c r="N361" s="13"/>
      <c r="O361" s="13"/>
      <c r="P361" s="95"/>
      <c r="Q361" s="95"/>
    </row>
    <row r="362" spans="1:17" x14ac:dyDescent="0.2">
      <c r="A362" s="68">
        <v>131</v>
      </c>
      <c r="B362" s="13">
        <v>20</v>
      </c>
      <c r="C362" s="13">
        <v>0</v>
      </c>
      <c r="D362" s="13">
        <v>5</v>
      </c>
      <c r="E362" s="101"/>
      <c r="F362" t="s">
        <v>66</v>
      </c>
      <c r="H362" s="83"/>
      <c r="I362" s="83"/>
      <c r="J362" s="94"/>
      <c r="K362" s="94"/>
      <c r="L362" s="94"/>
      <c r="M362" s="85"/>
      <c r="N362" s="83"/>
      <c r="O362" s="83"/>
      <c r="P362" s="94"/>
      <c r="Q362" s="94"/>
    </row>
    <row r="363" spans="1:17" x14ac:dyDescent="0.2">
      <c r="A363" s="68">
        <v>135</v>
      </c>
      <c r="B363" s="13">
        <v>20</v>
      </c>
      <c r="C363" s="13">
        <v>0</v>
      </c>
      <c r="D363" s="13">
        <v>5</v>
      </c>
      <c r="E363" s="101"/>
      <c r="F363" t="s">
        <v>66</v>
      </c>
      <c r="H363" s="83"/>
      <c r="I363" s="83"/>
      <c r="J363" s="94"/>
      <c r="K363" s="94"/>
      <c r="L363" s="94"/>
      <c r="M363" s="85"/>
      <c r="N363" s="83"/>
      <c r="O363" s="83"/>
      <c r="P363" s="94"/>
      <c r="Q363" s="94"/>
    </row>
    <row r="364" spans="1:17" x14ac:dyDescent="0.2">
      <c r="A364" s="68">
        <v>135</v>
      </c>
      <c r="B364" s="13">
        <v>20</v>
      </c>
      <c r="C364" s="13">
        <v>0</v>
      </c>
      <c r="D364" s="13">
        <v>5</v>
      </c>
      <c r="E364" s="101"/>
      <c r="F364" t="s">
        <v>66</v>
      </c>
      <c r="H364" s="83"/>
      <c r="I364" s="83"/>
      <c r="J364" s="94"/>
      <c r="K364" s="94"/>
      <c r="L364" s="94"/>
      <c r="M364" s="85"/>
      <c r="N364" s="83"/>
      <c r="O364" s="83"/>
      <c r="P364" s="94"/>
      <c r="Q364" s="94"/>
    </row>
    <row r="365" spans="1:17" x14ac:dyDescent="0.2">
      <c r="A365" s="68">
        <v>138</v>
      </c>
      <c r="B365" s="13">
        <v>20</v>
      </c>
      <c r="C365" s="13">
        <v>0</v>
      </c>
      <c r="D365" s="13">
        <v>5</v>
      </c>
      <c r="E365" s="101"/>
      <c r="F365" t="s">
        <v>66</v>
      </c>
      <c r="H365" s="83"/>
      <c r="I365" s="83"/>
      <c r="J365" s="94"/>
      <c r="K365" s="94"/>
      <c r="L365" s="94"/>
      <c r="M365" s="85"/>
      <c r="N365" s="83"/>
      <c r="O365" s="83"/>
      <c r="P365" s="94"/>
      <c r="Q365" s="94"/>
    </row>
    <row r="366" spans="1:17" x14ac:dyDescent="0.2">
      <c r="A366" s="68">
        <v>138</v>
      </c>
      <c r="B366" s="13">
        <v>20</v>
      </c>
      <c r="C366" s="13">
        <v>0</v>
      </c>
      <c r="D366" s="13">
        <v>5</v>
      </c>
      <c r="E366" s="101"/>
      <c r="F366" t="s">
        <v>66</v>
      </c>
      <c r="H366" s="83"/>
      <c r="I366" s="83"/>
      <c r="J366" s="94"/>
      <c r="K366" s="94"/>
      <c r="L366" s="94"/>
      <c r="M366" s="85"/>
      <c r="N366" s="83"/>
      <c r="O366" s="83"/>
      <c r="P366" s="94"/>
      <c r="Q366" s="94"/>
    </row>
    <row r="367" spans="1:17" x14ac:dyDescent="0.2">
      <c r="A367" s="68">
        <v>182</v>
      </c>
      <c r="B367" s="13">
        <v>16</v>
      </c>
      <c r="C367" s="13">
        <v>1</v>
      </c>
      <c r="D367" s="13">
        <v>5</v>
      </c>
      <c r="E367" s="101"/>
      <c r="F367" t="s">
        <v>68</v>
      </c>
      <c r="H367" s="83"/>
      <c r="I367" s="83"/>
      <c r="J367" s="94"/>
      <c r="K367" s="94"/>
      <c r="L367" s="94"/>
      <c r="M367" s="85"/>
      <c r="N367" s="83"/>
      <c r="O367" s="83"/>
      <c r="P367" s="94"/>
      <c r="Q367" s="94"/>
    </row>
    <row r="368" spans="1:17" x14ac:dyDescent="0.2">
      <c r="A368" s="68">
        <v>182</v>
      </c>
      <c r="B368" s="13">
        <v>16</v>
      </c>
      <c r="C368" s="13">
        <v>3</v>
      </c>
      <c r="D368" s="13">
        <v>5</v>
      </c>
      <c r="E368" s="101"/>
      <c r="F368" t="s">
        <v>67</v>
      </c>
      <c r="H368" s="83"/>
      <c r="I368" s="83"/>
      <c r="J368" s="94"/>
      <c r="K368" s="94"/>
      <c r="L368" s="94"/>
      <c r="M368" s="85"/>
      <c r="N368" s="83"/>
      <c r="O368" s="83"/>
      <c r="P368" s="94"/>
      <c r="Q368" s="94"/>
    </row>
    <row r="369" spans="1:17" x14ac:dyDescent="0.2">
      <c r="A369" s="68">
        <v>182</v>
      </c>
      <c r="B369" s="13">
        <v>16</v>
      </c>
      <c r="C369" s="13">
        <v>1</v>
      </c>
      <c r="D369" s="13">
        <v>5</v>
      </c>
      <c r="E369" s="101"/>
      <c r="F369" t="s">
        <v>69</v>
      </c>
      <c r="H369" s="83"/>
      <c r="I369" s="83"/>
      <c r="J369" s="94"/>
      <c r="K369" s="94"/>
      <c r="L369" s="94"/>
      <c r="M369" s="85"/>
      <c r="N369" s="83"/>
      <c r="O369" s="83"/>
      <c r="P369" s="94"/>
      <c r="Q369" s="94"/>
    </row>
    <row r="370" spans="1:17" x14ac:dyDescent="0.2">
      <c r="A370" s="68">
        <v>185</v>
      </c>
      <c r="B370" s="13">
        <v>16</v>
      </c>
      <c r="C370" s="13">
        <v>1</v>
      </c>
      <c r="D370" s="13">
        <v>5</v>
      </c>
      <c r="E370" s="101"/>
      <c r="F370" t="s">
        <v>68</v>
      </c>
      <c r="H370" s="83"/>
      <c r="I370" s="83"/>
      <c r="J370" s="94"/>
      <c r="K370" s="94"/>
      <c r="L370" s="94"/>
      <c r="M370" s="85"/>
      <c r="N370" s="83"/>
      <c r="O370" s="83"/>
      <c r="P370" s="94"/>
      <c r="Q370" s="94"/>
    </row>
    <row r="371" spans="1:17" x14ac:dyDescent="0.2">
      <c r="A371" s="68">
        <v>185</v>
      </c>
      <c r="B371" s="13">
        <v>16</v>
      </c>
      <c r="C371" s="13">
        <v>3</v>
      </c>
      <c r="D371" s="13">
        <v>5</v>
      </c>
      <c r="E371" s="101"/>
      <c r="F371" t="s">
        <v>67</v>
      </c>
      <c r="H371" s="83"/>
      <c r="I371" s="83"/>
      <c r="J371" s="94"/>
      <c r="K371" s="94"/>
      <c r="L371" s="94"/>
      <c r="M371" s="85"/>
      <c r="N371" s="83"/>
      <c r="O371" s="83"/>
      <c r="P371" s="94"/>
      <c r="Q371" s="94"/>
    </row>
    <row r="372" spans="1:17" x14ac:dyDescent="0.2">
      <c r="A372" s="68">
        <v>185</v>
      </c>
      <c r="B372" s="13">
        <v>16</v>
      </c>
      <c r="C372" s="13">
        <v>1</v>
      </c>
      <c r="D372" s="13">
        <v>5</v>
      </c>
      <c r="E372" s="101"/>
      <c r="F372" t="s">
        <v>69</v>
      </c>
      <c r="H372" s="83"/>
      <c r="I372" s="83"/>
      <c r="J372" s="94"/>
      <c r="K372" s="94"/>
      <c r="L372" s="94"/>
      <c r="M372" s="85"/>
      <c r="N372" s="83"/>
      <c r="O372" s="83"/>
      <c r="P372" s="94"/>
      <c r="Q372" s="94"/>
    </row>
    <row r="373" spans="1:17" x14ac:dyDescent="0.2">
      <c r="A373" s="68">
        <v>188</v>
      </c>
      <c r="B373" s="13">
        <v>16</v>
      </c>
      <c r="C373" s="13">
        <v>1</v>
      </c>
      <c r="D373" s="13">
        <v>5</v>
      </c>
      <c r="E373" s="101"/>
      <c r="F373" t="s">
        <v>68</v>
      </c>
      <c r="H373" s="83"/>
      <c r="I373" s="83"/>
      <c r="J373" s="94"/>
      <c r="K373" s="94"/>
      <c r="L373" s="94"/>
      <c r="M373" s="85"/>
      <c r="N373" s="83"/>
      <c r="O373" s="83"/>
      <c r="P373" s="94"/>
      <c r="Q373" s="94"/>
    </row>
    <row r="374" spans="1:17" x14ac:dyDescent="0.2">
      <c r="A374" s="68">
        <v>188</v>
      </c>
      <c r="B374" s="13">
        <v>16</v>
      </c>
      <c r="C374" s="13">
        <v>3</v>
      </c>
      <c r="D374" s="13">
        <v>5</v>
      </c>
      <c r="E374" s="101"/>
      <c r="F374" t="s">
        <v>67</v>
      </c>
      <c r="H374" s="83"/>
      <c r="I374" s="83"/>
      <c r="J374" s="94"/>
      <c r="K374" s="94"/>
      <c r="L374" s="94"/>
      <c r="M374" s="85"/>
      <c r="N374" s="83"/>
      <c r="O374" s="83"/>
      <c r="P374" s="94"/>
      <c r="Q374" s="94"/>
    </row>
    <row r="375" spans="1:17" x14ac:dyDescent="0.2">
      <c r="A375" s="68">
        <v>188</v>
      </c>
      <c r="B375" s="13">
        <v>16</v>
      </c>
      <c r="C375" s="13">
        <v>1</v>
      </c>
      <c r="D375" s="13">
        <v>5</v>
      </c>
      <c r="E375" s="101"/>
      <c r="F375" t="s">
        <v>69</v>
      </c>
      <c r="H375" s="83"/>
      <c r="I375" s="83"/>
      <c r="J375" s="94"/>
      <c r="K375" s="94"/>
      <c r="L375" s="94"/>
      <c r="M375" s="85"/>
      <c r="N375" s="83"/>
      <c r="O375" s="83"/>
      <c r="P375" s="94"/>
      <c r="Q375" s="94"/>
    </row>
    <row r="376" spans="1:17" x14ac:dyDescent="0.2">
      <c r="A376" s="68">
        <v>190</v>
      </c>
      <c r="B376" s="13">
        <v>16</v>
      </c>
      <c r="C376" s="13">
        <v>1</v>
      </c>
      <c r="D376" s="13">
        <v>5</v>
      </c>
      <c r="E376" s="101"/>
      <c r="F376" t="s">
        <v>68</v>
      </c>
      <c r="H376" s="83"/>
      <c r="I376" s="83"/>
      <c r="J376" s="94"/>
      <c r="K376" s="94"/>
      <c r="L376" s="94"/>
      <c r="M376" s="85"/>
      <c r="N376" s="83"/>
      <c r="O376" s="83"/>
      <c r="P376" s="94"/>
      <c r="Q376" s="94"/>
    </row>
    <row r="377" spans="1:17" x14ac:dyDescent="0.2">
      <c r="A377" s="68">
        <v>190</v>
      </c>
      <c r="B377" s="13">
        <v>16</v>
      </c>
      <c r="C377" s="13">
        <v>3</v>
      </c>
      <c r="D377" s="13">
        <v>5</v>
      </c>
      <c r="E377" s="101"/>
      <c r="F377" t="s">
        <v>67</v>
      </c>
      <c r="H377" s="83"/>
      <c r="I377" s="83"/>
      <c r="J377" s="94"/>
      <c r="K377" s="94"/>
      <c r="L377" s="94"/>
      <c r="M377" s="85"/>
      <c r="N377" s="83"/>
      <c r="O377" s="83"/>
      <c r="P377" s="94"/>
      <c r="Q377" s="94"/>
    </row>
    <row r="378" spans="1:17" x14ac:dyDescent="0.2">
      <c r="A378" s="68">
        <v>190</v>
      </c>
      <c r="B378" s="13">
        <v>16</v>
      </c>
      <c r="C378" s="13">
        <v>1</v>
      </c>
      <c r="D378" s="13">
        <v>5</v>
      </c>
      <c r="E378" s="101"/>
      <c r="F378" t="s">
        <v>69</v>
      </c>
      <c r="H378" s="83"/>
      <c r="I378" s="83"/>
      <c r="J378" s="94"/>
      <c r="K378" s="94"/>
      <c r="L378" s="94"/>
      <c r="M378" s="85"/>
      <c r="N378" s="83"/>
      <c r="O378" s="83"/>
      <c r="P378" s="94"/>
      <c r="Q378" s="94"/>
    </row>
    <row r="379" spans="1:17" x14ac:dyDescent="0.2">
      <c r="A379" s="68">
        <v>192</v>
      </c>
      <c r="B379" s="13">
        <v>16</v>
      </c>
      <c r="C379" s="13">
        <v>1</v>
      </c>
      <c r="D379" s="13">
        <v>5</v>
      </c>
      <c r="E379" s="101"/>
      <c r="F379" t="s">
        <v>68</v>
      </c>
      <c r="H379" s="83"/>
      <c r="I379" s="83"/>
      <c r="J379" s="94"/>
      <c r="K379" s="94"/>
      <c r="L379" s="94"/>
      <c r="M379" s="85"/>
      <c r="N379" s="83"/>
      <c r="O379" s="83"/>
      <c r="P379" s="94"/>
      <c r="Q379" s="94"/>
    </row>
    <row r="380" spans="1:17" x14ac:dyDescent="0.2">
      <c r="A380" s="68">
        <v>192</v>
      </c>
      <c r="B380" s="13">
        <v>16</v>
      </c>
      <c r="C380" s="13">
        <v>3</v>
      </c>
      <c r="D380" s="13">
        <v>5</v>
      </c>
      <c r="E380" s="101"/>
      <c r="F380" t="s">
        <v>67</v>
      </c>
      <c r="H380" s="83"/>
      <c r="I380" s="83"/>
      <c r="J380" s="94"/>
      <c r="K380" s="94"/>
      <c r="L380" s="94"/>
      <c r="M380" s="85"/>
      <c r="N380" s="83"/>
      <c r="O380" s="83"/>
      <c r="P380" s="94"/>
      <c r="Q380" s="94"/>
    </row>
    <row r="381" spans="1:17" x14ac:dyDescent="0.2">
      <c r="A381" s="68">
        <v>192</v>
      </c>
      <c r="B381" s="13">
        <v>16</v>
      </c>
      <c r="C381" s="13">
        <v>1</v>
      </c>
      <c r="D381" s="13">
        <v>5</v>
      </c>
      <c r="E381" s="101"/>
      <c r="F381" t="s">
        <v>69</v>
      </c>
      <c r="H381" s="83"/>
      <c r="I381" s="83"/>
      <c r="J381" s="94"/>
      <c r="K381" s="94"/>
      <c r="L381" s="94"/>
      <c r="M381" s="85"/>
      <c r="N381" s="83"/>
      <c r="O381" s="83"/>
      <c r="P381" s="94"/>
      <c r="Q381" s="94"/>
    </row>
    <row r="382" spans="1:17" x14ac:dyDescent="0.2">
      <c r="A382" s="68">
        <v>216</v>
      </c>
      <c r="B382" s="13">
        <v>23</v>
      </c>
      <c r="C382" s="13">
        <v>2</v>
      </c>
      <c r="D382" s="13">
        <v>5</v>
      </c>
      <c r="E382" s="101"/>
      <c r="F382" t="s">
        <v>66</v>
      </c>
      <c r="H382" s="83"/>
      <c r="I382" s="83"/>
      <c r="J382" s="94"/>
      <c r="K382" s="94"/>
      <c r="L382" s="94"/>
      <c r="M382" s="85"/>
      <c r="N382" s="83"/>
      <c r="O382" s="83"/>
      <c r="P382" s="94"/>
      <c r="Q382" s="94"/>
    </row>
    <row r="383" spans="1:17" x14ac:dyDescent="0.2">
      <c r="A383" s="68">
        <v>216</v>
      </c>
      <c r="B383" s="13">
        <v>23</v>
      </c>
      <c r="C383" s="13">
        <v>1</v>
      </c>
      <c r="D383" s="13">
        <v>5</v>
      </c>
      <c r="E383" s="101"/>
      <c r="F383" t="s">
        <v>66</v>
      </c>
      <c r="H383" s="83"/>
      <c r="I383" s="83"/>
      <c r="J383" s="94"/>
      <c r="K383" s="94"/>
      <c r="L383" s="94"/>
      <c r="M383" s="85"/>
      <c r="N383" s="83"/>
      <c r="O383" s="83"/>
      <c r="P383" s="94"/>
      <c r="Q383" s="94"/>
    </row>
    <row r="384" spans="1:17" x14ac:dyDescent="0.2">
      <c r="A384" s="68">
        <v>216</v>
      </c>
      <c r="B384" s="13">
        <v>23</v>
      </c>
      <c r="C384" s="13">
        <v>2</v>
      </c>
      <c r="D384" s="13">
        <v>5</v>
      </c>
      <c r="E384" s="101"/>
      <c r="F384" t="s">
        <v>66</v>
      </c>
      <c r="H384" s="83"/>
      <c r="I384" s="83"/>
      <c r="J384" s="94"/>
      <c r="K384" s="94"/>
      <c r="L384" s="94"/>
      <c r="M384" s="85"/>
      <c r="N384" s="83"/>
      <c r="O384" s="83"/>
      <c r="P384" s="94"/>
      <c r="Q384" s="94"/>
    </row>
    <row r="385" spans="1:17" x14ac:dyDescent="0.2">
      <c r="A385" s="68">
        <v>297</v>
      </c>
      <c r="B385" s="13">
        <v>20</v>
      </c>
      <c r="C385" s="13">
        <v>0</v>
      </c>
      <c r="D385" s="13">
        <v>5</v>
      </c>
      <c r="E385" s="101"/>
      <c r="F385" t="s">
        <v>66</v>
      </c>
      <c r="H385" s="83"/>
      <c r="I385" s="83"/>
      <c r="J385" s="94"/>
      <c r="K385" s="94"/>
      <c r="L385" s="94"/>
      <c r="M385" s="85"/>
      <c r="N385" s="83"/>
      <c r="O385" s="83"/>
      <c r="P385" s="94"/>
      <c r="Q385" s="94"/>
    </row>
    <row r="386" spans="1:17" x14ac:dyDescent="0.2">
      <c r="A386" s="68">
        <v>297</v>
      </c>
      <c r="B386" s="13">
        <v>20</v>
      </c>
      <c r="C386" s="13">
        <v>1</v>
      </c>
      <c r="D386" s="13">
        <v>5</v>
      </c>
      <c r="E386" s="101"/>
      <c r="F386" t="s">
        <v>66</v>
      </c>
      <c r="H386" s="83"/>
      <c r="I386" s="83"/>
      <c r="J386" s="94"/>
      <c r="K386" s="94"/>
      <c r="L386" s="94"/>
      <c r="M386" s="85"/>
      <c r="N386" s="83"/>
      <c r="O386" s="83"/>
      <c r="P386" s="94"/>
      <c r="Q386" s="94"/>
    </row>
    <row r="387" spans="1:17" x14ac:dyDescent="0.2">
      <c r="A387" s="68">
        <v>349</v>
      </c>
      <c r="B387" s="13">
        <v>20</v>
      </c>
      <c r="C387" s="13">
        <v>0</v>
      </c>
      <c r="D387" s="13">
        <v>5</v>
      </c>
      <c r="E387" s="101"/>
      <c r="F387" t="s">
        <v>66</v>
      </c>
    </row>
    <row r="388" spans="1:17" x14ac:dyDescent="0.2">
      <c r="A388" s="68">
        <v>349</v>
      </c>
      <c r="B388" s="13">
        <v>20</v>
      </c>
      <c r="C388" s="13">
        <v>1</v>
      </c>
      <c r="D388" s="13">
        <v>5</v>
      </c>
      <c r="E388" s="101"/>
      <c r="F388" t="s">
        <v>66</v>
      </c>
    </row>
    <row r="389" spans="1:17" x14ac:dyDescent="0.2">
      <c r="A389" s="68">
        <v>376</v>
      </c>
      <c r="B389" s="13">
        <v>52</v>
      </c>
      <c r="C389" s="13">
        <v>3</v>
      </c>
      <c r="D389" s="13">
        <v>5</v>
      </c>
      <c r="E389" s="101"/>
      <c r="F389" t="s">
        <v>67</v>
      </c>
    </row>
    <row r="390" spans="1:17" x14ac:dyDescent="0.2">
      <c r="A390" s="68">
        <v>376</v>
      </c>
      <c r="B390" s="13">
        <v>52</v>
      </c>
      <c r="C390" s="13">
        <v>1</v>
      </c>
      <c r="D390" s="13">
        <v>5</v>
      </c>
      <c r="E390" s="101"/>
      <c r="F390" t="s">
        <v>69</v>
      </c>
    </row>
    <row r="391" spans="1:17" x14ac:dyDescent="0.2">
      <c r="A391" s="68">
        <v>376</v>
      </c>
      <c r="B391" s="13">
        <v>52</v>
      </c>
      <c r="C391" s="13">
        <v>4</v>
      </c>
      <c r="D391" s="13">
        <v>5</v>
      </c>
      <c r="E391" s="101"/>
      <c r="F391" t="s">
        <v>70</v>
      </c>
    </row>
    <row r="392" spans="1:17" x14ac:dyDescent="0.2">
      <c r="A392" s="68">
        <v>444</v>
      </c>
      <c r="B392" s="13">
        <v>21</v>
      </c>
      <c r="C392" s="13">
        <v>0</v>
      </c>
      <c r="D392" s="13">
        <v>5</v>
      </c>
      <c r="E392" s="101"/>
      <c r="F392" t="s">
        <v>66</v>
      </c>
    </row>
    <row r="393" spans="1:17" x14ac:dyDescent="0.2">
      <c r="A393" s="68">
        <v>483</v>
      </c>
      <c r="B393" s="13">
        <v>21</v>
      </c>
      <c r="C393" s="13">
        <v>2</v>
      </c>
      <c r="D393" s="13">
        <v>5</v>
      </c>
      <c r="E393" s="101"/>
      <c r="F393" t="s">
        <v>66</v>
      </c>
    </row>
    <row r="394" spans="1:17" x14ac:dyDescent="0.2">
      <c r="A394" s="68">
        <v>486</v>
      </c>
      <c r="B394" s="13">
        <v>21</v>
      </c>
      <c r="C394" s="13">
        <v>2</v>
      </c>
      <c r="D394" s="13">
        <v>5</v>
      </c>
      <c r="E394" s="101"/>
      <c r="F394" t="s">
        <v>66</v>
      </c>
    </row>
    <row r="395" spans="1:17" x14ac:dyDescent="0.2">
      <c r="A395" s="68">
        <v>491</v>
      </c>
      <c r="B395" s="13">
        <v>21</v>
      </c>
      <c r="C395" s="13">
        <v>2</v>
      </c>
      <c r="D395" s="13">
        <v>5</v>
      </c>
      <c r="E395" s="101"/>
      <c r="F395" t="s">
        <v>66</v>
      </c>
    </row>
    <row r="396" spans="1:17" x14ac:dyDescent="0.2">
      <c r="A396" s="68">
        <v>43</v>
      </c>
      <c r="B396" s="13">
        <v>5</v>
      </c>
      <c r="C396" s="13">
        <v>0</v>
      </c>
      <c r="D396" s="13">
        <v>5</v>
      </c>
      <c r="E396" s="101"/>
      <c r="F396" t="s">
        <v>68</v>
      </c>
    </row>
    <row r="397" spans="1:17" x14ac:dyDescent="0.2">
      <c r="A397" s="68">
        <v>51</v>
      </c>
      <c r="B397" s="13">
        <v>5</v>
      </c>
      <c r="C397" s="13">
        <v>0</v>
      </c>
      <c r="D397" s="13">
        <v>5</v>
      </c>
      <c r="E397" s="101"/>
      <c r="F397" t="s">
        <v>68</v>
      </c>
    </row>
    <row r="398" spans="1:17" x14ac:dyDescent="0.2">
      <c r="A398" s="68">
        <v>87</v>
      </c>
      <c r="B398" s="13">
        <v>21</v>
      </c>
      <c r="C398" s="13">
        <v>2</v>
      </c>
      <c r="D398" s="13">
        <v>5</v>
      </c>
      <c r="E398" s="101"/>
      <c r="F398" t="s">
        <v>66</v>
      </c>
    </row>
    <row r="399" spans="1:17" x14ac:dyDescent="0.2">
      <c r="A399" s="68">
        <v>198</v>
      </c>
      <c r="B399" s="13">
        <v>16</v>
      </c>
      <c r="C399" s="13">
        <v>1</v>
      </c>
      <c r="D399" s="13">
        <v>5</v>
      </c>
      <c r="E399" s="101"/>
      <c r="F399" s="19">
        <v>34</v>
      </c>
      <c r="G399" t="s">
        <v>68</v>
      </c>
    </row>
    <row r="400" spans="1:17" x14ac:dyDescent="0.2">
      <c r="A400" s="68">
        <v>198</v>
      </c>
      <c r="B400" s="13">
        <v>16</v>
      </c>
      <c r="C400" s="13">
        <v>3</v>
      </c>
      <c r="D400" s="13">
        <v>5</v>
      </c>
      <c r="E400" s="101"/>
      <c r="F400" s="16">
        <v>23</v>
      </c>
      <c r="G400" t="s">
        <v>67</v>
      </c>
    </row>
    <row r="401" spans="1:17" ht="17" thickBot="1" x14ac:dyDescent="0.25">
      <c r="A401" s="72">
        <v>198</v>
      </c>
      <c r="B401" s="77">
        <v>16</v>
      </c>
      <c r="C401" s="77">
        <v>1</v>
      </c>
      <c r="D401" s="77">
        <v>5</v>
      </c>
      <c r="E401" s="102"/>
      <c r="F401" s="12">
        <v>18</v>
      </c>
      <c r="G401" t="s">
        <v>69</v>
      </c>
    </row>
    <row r="402" spans="1:17" x14ac:dyDescent="0.2">
      <c r="A402" s="73">
        <v>155</v>
      </c>
      <c r="B402" s="78">
        <v>20</v>
      </c>
      <c r="C402" s="78">
        <v>0</v>
      </c>
      <c r="D402" s="78">
        <v>4</v>
      </c>
      <c r="E402" s="100" t="s">
        <v>53</v>
      </c>
      <c r="N402" s="13"/>
      <c r="O402" s="13"/>
      <c r="P402" s="95"/>
      <c r="Q402" s="95"/>
    </row>
    <row r="403" spans="1:17" x14ac:dyDescent="0.2">
      <c r="A403" s="68">
        <v>155</v>
      </c>
      <c r="B403" s="13">
        <v>20</v>
      </c>
      <c r="C403" s="13">
        <v>1</v>
      </c>
      <c r="D403" s="13">
        <v>4</v>
      </c>
      <c r="E403" s="101"/>
      <c r="N403" s="83"/>
      <c r="O403" s="83"/>
      <c r="P403" s="94"/>
      <c r="Q403" s="94"/>
    </row>
    <row r="404" spans="1:17" x14ac:dyDescent="0.2">
      <c r="A404" s="68">
        <v>183</v>
      </c>
      <c r="B404" s="13">
        <v>16</v>
      </c>
      <c r="C404" s="13">
        <v>1</v>
      </c>
      <c r="D404" s="13">
        <v>4</v>
      </c>
      <c r="E404" s="101"/>
      <c r="N404" s="83"/>
      <c r="O404" s="83"/>
      <c r="P404" s="94"/>
      <c r="Q404" s="94"/>
    </row>
    <row r="405" spans="1:17" x14ac:dyDescent="0.2">
      <c r="A405" s="68">
        <v>183</v>
      </c>
      <c r="B405" s="13">
        <v>16</v>
      </c>
      <c r="C405" s="13">
        <v>3</v>
      </c>
      <c r="D405" s="13">
        <v>4</v>
      </c>
      <c r="E405" s="101"/>
      <c r="N405" s="83"/>
      <c r="O405" s="83"/>
      <c r="P405" s="94"/>
      <c r="Q405" s="94"/>
    </row>
    <row r="406" spans="1:17" x14ac:dyDescent="0.2">
      <c r="A406" s="68">
        <v>183</v>
      </c>
      <c r="B406" s="13">
        <v>16</v>
      </c>
      <c r="C406" s="13">
        <v>1</v>
      </c>
      <c r="D406" s="13">
        <v>4</v>
      </c>
      <c r="E406" s="101"/>
      <c r="N406" s="83"/>
      <c r="O406" s="83"/>
      <c r="P406" s="94"/>
      <c r="Q406" s="94"/>
    </row>
    <row r="407" spans="1:17" x14ac:dyDescent="0.2">
      <c r="A407" s="68">
        <v>194</v>
      </c>
      <c r="B407" s="13">
        <v>16</v>
      </c>
      <c r="C407" s="13">
        <v>1</v>
      </c>
      <c r="D407" s="13">
        <v>4</v>
      </c>
      <c r="E407" s="101"/>
      <c r="N407" s="83"/>
      <c r="O407" s="83"/>
      <c r="P407" s="94"/>
      <c r="Q407" s="94"/>
    </row>
    <row r="408" spans="1:17" x14ac:dyDescent="0.2">
      <c r="A408" s="68">
        <v>194</v>
      </c>
      <c r="B408" s="13">
        <v>16</v>
      </c>
      <c r="C408" s="13">
        <v>3</v>
      </c>
      <c r="D408" s="13">
        <v>4</v>
      </c>
      <c r="E408" s="101"/>
      <c r="N408" s="83"/>
      <c r="O408" s="83"/>
      <c r="P408" s="94"/>
      <c r="Q408" s="94"/>
    </row>
    <row r="409" spans="1:17" x14ac:dyDescent="0.2">
      <c r="A409" s="68">
        <v>194</v>
      </c>
      <c r="B409" s="13">
        <v>16</v>
      </c>
      <c r="C409" s="13">
        <v>1</v>
      </c>
      <c r="D409" s="13">
        <v>4</v>
      </c>
      <c r="E409" s="101"/>
      <c r="N409" s="83"/>
      <c r="O409" s="83"/>
      <c r="P409" s="94"/>
      <c r="Q409" s="94"/>
    </row>
    <row r="410" spans="1:17" x14ac:dyDescent="0.2">
      <c r="A410" s="68">
        <v>199</v>
      </c>
      <c r="B410" s="13">
        <v>16</v>
      </c>
      <c r="C410" s="13">
        <v>1</v>
      </c>
      <c r="D410" s="13">
        <v>4</v>
      </c>
      <c r="E410" s="101"/>
      <c r="N410" s="83"/>
      <c r="O410" s="83"/>
      <c r="P410" s="94"/>
      <c r="Q410" s="94"/>
    </row>
    <row r="411" spans="1:17" x14ac:dyDescent="0.2">
      <c r="A411" s="68">
        <v>199</v>
      </c>
      <c r="B411" s="13">
        <v>16</v>
      </c>
      <c r="C411" s="13">
        <v>3</v>
      </c>
      <c r="D411" s="13">
        <v>4</v>
      </c>
      <c r="E411" s="101"/>
      <c r="N411" s="83"/>
      <c r="O411" s="83"/>
      <c r="P411" s="94"/>
      <c r="Q411" s="94"/>
    </row>
    <row r="412" spans="1:17" x14ac:dyDescent="0.2">
      <c r="A412" s="68">
        <v>199</v>
      </c>
      <c r="B412" s="13">
        <v>16</v>
      </c>
      <c r="C412" s="13">
        <v>1</v>
      </c>
      <c r="D412" s="13">
        <v>4</v>
      </c>
      <c r="E412" s="101"/>
      <c r="N412" s="83"/>
      <c r="O412" s="83"/>
      <c r="P412" s="94"/>
      <c r="Q412" s="94"/>
    </row>
    <row r="413" spans="1:17" x14ac:dyDescent="0.2">
      <c r="A413" s="68">
        <v>275</v>
      </c>
      <c r="B413" s="13">
        <v>20</v>
      </c>
      <c r="C413" s="13">
        <v>0</v>
      </c>
      <c r="D413" s="13">
        <v>4</v>
      </c>
      <c r="E413" s="101"/>
      <c r="N413" s="83"/>
      <c r="O413" s="83"/>
      <c r="P413" s="94"/>
      <c r="Q413" s="94"/>
    </row>
    <row r="414" spans="1:17" x14ac:dyDescent="0.2">
      <c r="A414" s="68">
        <v>275</v>
      </c>
      <c r="B414" s="13">
        <v>20</v>
      </c>
      <c r="C414" s="13">
        <v>1</v>
      </c>
      <c r="D414" s="13">
        <v>4</v>
      </c>
      <c r="E414" s="101"/>
      <c r="N414" s="83"/>
      <c r="O414" s="83"/>
      <c r="P414" s="94"/>
      <c r="Q414" s="94"/>
    </row>
    <row r="415" spans="1:17" x14ac:dyDescent="0.2">
      <c r="A415" s="68">
        <v>318</v>
      </c>
      <c r="B415" s="13">
        <v>20</v>
      </c>
      <c r="C415" s="13">
        <v>0</v>
      </c>
      <c r="D415" s="13">
        <v>4</v>
      </c>
      <c r="E415" s="101"/>
      <c r="N415" s="83"/>
      <c r="O415" s="83"/>
      <c r="P415" s="94"/>
      <c r="Q415" s="94"/>
    </row>
    <row r="416" spans="1:17" x14ac:dyDescent="0.2">
      <c r="A416" s="68">
        <v>318</v>
      </c>
      <c r="B416" s="13">
        <v>20</v>
      </c>
      <c r="C416" s="13">
        <v>1</v>
      </c>
      <c r="D416" s="13">
        <v>4</v>
      </c>
      <c r="E416" s="101"/>
      <c r="N416" s="83"/>
      <c r="O416" s="83"/>
      <c r="P416" s="94"/>
      <c r="Q416" s="94"/>
    </row>
    <row r="417" spans="1:17" x14ac:dyDescent="0.2">
      <c r="A417" s="68">
        <v>353</v>
      </c>
      <c r="B417" s="13">
        <v>20</v>
      </c>
      <c r="C417" s="13">
        <v>0</v>
      </c>
      <c r="D417" s="13">
        <v>4</v>
      </c>
      <c r="E417" s="101"/>
      <c r="N417" s="83"/>
      <c r="O417" s="83"/>
      <c r="P417" s="94"/>
      <c r="Q417" s="94"/>
    </row>
    <row r="418" spans="1:17" x14ac:dyDescent="0.2">
      <c r="A418" s="68">
        <v>353</v>
      </c>
      <c r="B418" s="13">
        <v>20</v>
      </c>
      <c r="C418" s="13">
        <v>1</v>
      </c>
      <c r="D418" s="13">
        <v>4</v>
      </c>
      <c r="E418" s="101"/>
      <c r="N418" s="83"/>
      <c r="O418" s="83"/>
      <c r="P418" s="94"/>
      <c r="Q418" s="94"/>
    </row>
    <row r="419" spans="1:17" x14ac:dyDescent="0.2">
      <c r="A419" s="68">
        <v>374</v>
      </c>
      <c r="B419" s="13">
        <v>52</v>
      </c>
      <c r="C419" s="13">
        <v>3</v>
      </c>
      <c r="D419" s="13">
        <v>4</v>
      </c>
      <c r="E419" s="101"/>
      <c r="N419" s="83"/>
      <c r="O419" s="83"/>
      <c r="P419" s="94"/>
      <c r="Q419" s="94"/>
    </row>
    <row r="420" spans="1:17" x14ac:dyDescent="0.2">
      <c r="A420" s="68">
        <v>374</v>
      </c>
      <c r="B420" s="13">
        <v>52</v>
      </c>
      <c r="C420" s="13">
        <v>1</v>
      </c>
      <c r="D420" s="13">
        <v>4</v>
      </c>
      <c r="E420" s="101"/>
      <c r="N420" s="83"/>
      <c r="O420" s="83"/>
      <c r="P420" s="94"/>
      <c r="Q420" s="94"/>
    </row>
    <row r="421" spans="1:17" x14ac:dyDescent="0.2">
      <c r="A421" s="68">
        <v>374</v>
      </c>
      <c r="B421" s="13">
        <v>52</v>
      </c>
      <c r="C421" s="13">
        <v>4</v>
      </c>
      <c r="D421" s="13">
        <v>4</v>
      </c>
      <c r="E421" s="101"/>
      <c r="N421" s="83"/>
      <c r="O421" s="83"/>
      <c r="P421" s="94"/>
      <c r="Q421" s="94"/>
    </row>
    <row r="422" spans="1:17" x14ac:dyDescent="0.2">
      <c r="A422" s="68">
        <v>386</v>
      </c>
      <c r="B422" s="13">
        <v>6</v>
      </c>
      <c r="C422" s="13">
        <v>0</v>
      </c>
      <c r="D422" s="13">
        <v>4</v>
      </c>
      <c r="E422" s="101"/>
      <c r="N422" s="83"/>
      <c r="O422" s="83"/>
      <c r="P422" s="94"/>
      <c r="Q422" s="94"/>
    </row>
    <row r="423" spans="1:17" x14ac:dyDescent="0.2">
      <c r="A423" s="68">
        <v>418</v>
      </c>
      <c r="B423" s="13">
        <v>21</v>
      </c>
      <c r="C423" s="13">
        <v>2</v>
      </c>
      <c r="D423" s="13">
        <v>4</v>
      </c>
      <c r="E423" s="101"/>
      <c r="N423" s="83"/>
      <c r="O423" s="83"/>
      <c r="P423" s="94"/>
      <c r="Q423" s="94"/>
    </row>
    <row r="424" spans="1:17" x14ac:dyDescent="0.2">
      <c r="A424" s="68">
        <v>442</v>
      </c>
      <c r="B424" s="13">
        <v>21</v>
      </c>
      <c r="C424" s="13">
        <v>0</v>
      </c>
      <c r="D424" s="13">
        <v>4</v>
      </c>
      <c r="E424" s="101"/>
      <c r="N424" s="83"/>
      <c r="O424" s="83"/>
      <c r="P424" s="94"/>
      <c r="Q424" s="94"/>
    </row>
    <row r="425" spans="1:17" x14ac:dyDescent="0.2">
      <c r="A425" s="68">
        <v>454</v>
      </c>
      <c r="B425" s="13">
        <v>21</v>
      </c>
      <c r="C425" s="13">
        <v>0</v>
      </c>
      <c r="D425" s="13">
        <v>4</v>
      </c>
      <c r="E425" s="101"/>
      <c r="N425" s="83"/>
      <c r="O425" s="83"/>
      <c r="P425" s="94"/>
      <c r="Q425" s="94"/>
    </row>
    <row r="426" spans="1:17" x14ac:dyDescent="0.2">
      <c r="A426" s="68">
        <v>490</v>
      </c>
      <c r="B426" s="13">
        <v>21</v>
      </c>
      <c r="C426" s="13">
        <v>2</v>
      </c>
      <c r="D426" s="13">
        <v>4</v>
      </c>
      <c r="E426" s="101"/>
      <c r="N426" s="83"/>
      <c r="O426" s="83"/>
      <c r="P426" s="94"/>
      <c r="Q426" s="94"/>
    </row>
    <row r="427" spans="1:17" x14ac:dyDescent="0.2">
      <c r="A427" s="68">
        <v>0</v>
      </c>
      <c r="B427" s="13">
        <v>20</v>
      </c>
      <c r="C427" s="13">
        <v>0</v>
      </c>
      <c r="D427" s="13">
        <v>4</v>
      </c>
      <c r="E427" s="101"/>
      <c r="N427" s="83"/>
      <c r="O427" s="83"/>
      <c r="P427" s="94"/>
      <c r="Q427" s="94"/>
    </row>
    <row r="428" spans="1:17" x14ac:dyDescent="0.2">
      <c r="A428" s="68">
        <v>0</v>
      </c>
      <c r="B428" s="13">
        <v>20</v>
      </c>
      <c r="C428" s="13">
        <v>1</v>
      </c>
      <c r="D428" s="13">
        <v>4</v>
      </c>
      <c r="E428" s="101"/>
      <c r="F428" s="19">
        <v>17</v>
      </c>
    </row>
    <row r="429" spans="1:17" x14ac:dyDescent="0.2">
      <c r="A429" s="68">
        <v>2</v>
      </c>
      <c r="B429" s="13">
        <v>20</v>
      </c>
      <c r="C429" s="13">
        <v>0</v>
      </c>
      <c r="D429" s="13">
        <v>4</v>
      </c>
      <c r="E429" s="101"/>
      <c r="F429" s="16">
        <v>15</v>
      </c>
    </row>
    <row r="430" spans="1:17" ht="17" thickBot="1" x14ac:dyDescent="0.25">
      <c r="A430" s="72">
        <v>2</v>
      </c>
      <c r="B430" s="77">
        <v>20</v>
      </c>
      <c r="C430" s="77">
        <v>1</v>
      </c>
      <c r="D430" s="77">
        <v>4</v>
      </c>
      <c r="E430" s="102"/>
      <c r="F430" s="12">
        <v>4</v>
      </c>
    </row>
    <row r="431" spans="1:17" x14ac:dyDescent="0.2">
      <c r="A431" s="74">
        <v>99</v>
      </c>
      <c r="B431" s="74">
        <v>21</v>
      </c>
      <c r="C431" s="74">
        <v>2</v>
      </c>
      <c r="D431" s="74">
        <v>0</v>
      </c>
    </row>
    <row r="432" spans="1:17" x14ac:dyDescent="0.2">
      <c r="A432" s="74">
        <v>112</v>
      </c>
      <c r="B432" s="74">
        <v>5</v>
      </c>
      <c r="C432" s="74">
        <v>0</v>
      </c>
      <c r="D432" s="74">
        <v>0</v>
      </c>
    </row>
    <row r="433" spans="1:4" x14ac:dyDescent="0.2">
      <c r="A433" s="74">
        <v>191</v>
      </c>
      <c r="B433" s="74">
        <v>16</v>
      </c>
      <c r="C433" s="74">
        <v>1</v>
      </c>
      <c r="D433" s="74">
        <v>0</v>
      </c>
    </row>
    <row r="434" spans="1:4" x14ac:dyDescent="0.2">
      <c r="A434" s="74">
        <v>191</v>
      </c>
      <c r="B434" s="74">
        <v>16</v>
      </c>
      <c r="C434" s="74">
        <v>3</v>
      </c>
      <c r="D434" s="74">
        <v>0</v>
      </c>
    </row>
    <row r="435" spans="1:4" x14ac:dyDescent="0.2">
      <c r="A435" s="74">
        <v>191</v>
      </c>
      <c r="B435" s="74">
        <v>16</v>
      </c>
      <c r="C435" s="74">
        <v>1</v>
      </c>
      <c r="D435" s="74">
        <v>0</v>
      </c>
    </row>
    <row r="436" spans="1:4" x14ac:dyDescent="0.2">
      <c r="A436" s="74">
        <v>1</v>
      </c>
      <c r="B436" s="74">
        <v>20</v>
      </c>
      <c r="C436" s="74">
        <v>0</v>
      </c>
      <c r="D436" s="74">
        <v>0</v>
      </c>
    </row>
    <row r="437" spans="1:4" x14ac:dyDescent="0.2">
      <c r="A437" s="74">
        <v>1</v>
      </c>
      <c r="B437" s="74">
        <v>20</v>
      </c>
      <c r="C437" s="74">
        <v>1</v>
      </c>
      <c r="D437" s="74">
        <v>0</v>
      </c>
    </row>
    <row r="438" spans="1:4" x14ac:dyDescent="0.2">
      <c r="A438" s="74">
        <v>5</v>
      </c>
      <c r="B438" s="74">
        <v>20</v>
      </c>
      <c r="C438" s="74">
        <v>0</v>
      </c>
      <c r="D438" s="74">
        <v>0</v>
      </c>
    </row>
    <row r="439" spans="1:4" x14ac:dyDescent="0.2">
      <c r="A439" s="74">
        <v>5</v>
      </c>
      <c r="B439" s="74">
        <v>20</v>
      </c>
      <c r="C439" s="74">
        <v>1</v>
      </c>
      <c r="D439" s="74">
        <v>0</v>
      </c>
    </row>
    <row r="440" spans="1:4" x14ac:dyDescent="0.2">
      <c r="A440" s="74">
        <v>7</v>
      </c>
      <c r="B440" s="74">
        <v>20</v>
      </c>
      <c r="C440" s="74">
        <v>0</v>
      </c>
      <c r="D440" s="74">
        <v>0</v>
      </c>
    </row>
    <row r="441" spans="1:4" x14ac:dyDescent="0.2">
      <c r="A441" s="74">
        <v>7</v>
      </c>
      <c r="B441" s="74">
        <v>20</v>
      </c>
      <c r="C441" s="74">
        <v>1</v>
      </c>
      <c r="D441" s="74">
        <v>0</v>
      </c>
    </row>
    <row r="442" spans="1:4" x14ac:dyDescent="0.2">
      <c r="A442" s="74">
        <v>9</v>
      </c>
      <c r="B442" s="74">
        <v>20</v>
      </c>
      <c r="C442" s="74">
        <v>0</v>
      </c>
      <c r="D442" s="74">
        <v>0</v>
      </c>
    </row>
    <row r="443" spans="1:4" x14ac:dyDescent="0.2">
      <c r="A443" s="74">
        <v>9</v>
      </c>
      <c r="B443" s="74">
        <v>20</v>
      </c>
      <c r="C443" s="74">
        <v>1</v>
      </c>
      <c r="D443" s="74">
        <v>0</v>
      </c>
    </row>
    <row r="444" spans="1:4" x14ac:dyDescent="0.2">
      <c r="A444" s="74">
        <v>10</v>
      </c>
      <c r="B444" s="74">
        <v>20</v>
      </c>
      <c r="C444" s="74">
        <v>0</v>
      </c>
      <c r="D444" s="74">
        <v>0</v>
      </c>
    </row>
    <row r="445" spans="1:4" x14ac:dyDescent="0.2">
      <c r="A445" s="74">
        <v>10</v>
      </c>
      <c r="B445" s="74">
        <v>20</v>
      </c>
      <c r="C445" s="74">
        <v>1</v>
      </c>
      <c r="D445" s="74">
        <v>0</v>
      </c>
    </row>
    <row r="446" spans="1:4" x14ac:dyDescent="0.2">
      <c r="A446" s="74">
        <v>12</v>
      </c>
      <c r="B446" s="74">
        <v>20</v>
      </c>
      <c r="C446" s="74">
        <v>0</v>
      </c>
      <c r="D446" s="74">
        <v>0</v>
      </c>
    </row>
    <row r="447" spans="1:4" x14ac:dyDescent="0.2">
      <c r="A447" s="74">
        <v>12</v>
      </c>
      <c r="B447" s="74">
        <v>20</v>
      </c>
      <c r="C447" s="74">
        <v>1</v>
      </c>
      <c r="D447" s="74">
        <v>0</v>
      </c>
    </row>
    <row r="448" spans="1:4" x14ac:dyDescent="0.2">
      <c r="A448" s="74">
        <v>14</v>
      </c>
      <c r="B448" s="74">
        <v>20</v>
      </c>
      <c r="C448" s="74">
        <v>0</v>
      </c>
      <c r="D448" s="74">
        <v>0</v>
      </c>
    </row>
    <row r="449" spans="1:4" x14ac:dyDescent="0.2">
      <c r="A449" s="74">
        <v>14</v>
      </c>
      <c r="B449" s="74">
        <v>20</v>
      </c>
      <c r="C449" s="74">
        <v>1</v>
      </c>
      <c r="D449" s="74">
        <v>0</v>
      </c>
    </row>
    <row r="450" spans="1:4" x14ac:dyDescent="0.2">
      <c r="A450" s="74">
        <v>15</v>
      </c>
      <c r="B450" s="74">
        <v>20</v>
      </c>
      <c r="C450" s="74">
        <v>0</v>
      </c>
      <c r="D450" s="74">
        <v>0</v>
      </c>
    </row>
    <row r="451" spans="1:4" x14ac:dyDescent="0.2">
      <c r="A451" s="74">
        <v>15</v>
      </c>
      <c r="B451" s="74">
        <v>20</v>
      </c>
      <c r="C451" s="74">
        <v>1</v>
      </c>
      <c r="D451" s="74">
        <v>0</v>
      </c>
    </row>
    <row r="452" spans="1:4" x14ac:dyDescent="0.2">
      <c r="A452" s="74">
        <v>18</v>
      </c>
      <c r="B452" s="74">
        <v>20</v>
      </c>
      <c r="C452" s="74">
        <v>0</v>
      </c>
      <c r="D452" s="74">
        <v>0</v>
      </c>
    </row>
    <row r="453" spans="1:4" x14ac:dyDescent="0.2">
      <c r="A453" s="74">
        <v>18</v>
      </c>
      <c r="B453" s="74">
        <v>20</v>
      </c>
      <c r="C453" s="74">
        <v>1</v>
      </c>
      <c r="D453" s="74">
        <v>0</v>
      </c>
    </row>
    <row r="454" spans="1:4" x14ac:dyDescent="0.2">
      <c r="A454" s="74">
        <v>19</v>
      </c>
      <c r="B454" s="74">
        <v>20</v>
      </c>
      <c r="C454" s="74">
        <v>0</v>
      </c>
      <c r="D454" s="74">
        <v>0</v>
      </c>
    </row>
    <row r="455" spans="1:4" x14ac:dyDescent="0.2">
      <c r="A455" s="74">
        <v>19</v>
      </c>
      <c r="B455" s="74">
        <v>20</v>
      </c>
      <c r="C455" s="74">
        <v>1</v>
      </c>
      <c r="D455" s="74">
        <v>0</v>
      </c>
    </row>
    <row r="456" spans="1:4" x14ac:dyDescent="0.2">
      <c r="A456" s="74">
        <v>20</v>
      </c>
      <c r="B456" s="74">
        <v>21</v>
      </c>
      <c r="C456" s="74">
        <v>1</v>
      </c>
      <c r="D456" s="74">
        <v>0</v>
      </c>
    </row>
    <row r="457" spans="1:4" x14ac:dyDescent="0.2">
      <c r="A457" s="74">
        <v>21</v>
      </c>
      <c r="B457" s="74">
        <v>21</v>
      </c>
      <c r="C457" s="74">
        <v>1</v>
      </c>
      <c r="D457" s="74">
        <v>0</v>
      </c>
    </row>
    <row r="458" spans="1:4" x14ac:dyDescent="0.2">
      <c r="A458" s="74">
        <v>22</v>
      </c>
      <c r="B458" s="74">
        <v>21</v>
      </c>
      <c r="C458" s="74">
        <v>1</v>
      </c>
      <c r="D458" s="74">
        <v>0</v>
      </c>
    </row>
    <row r="459" spans="1:4" x14ac:dyDescent="0.2">
      <c r="A459" s="74">
        <v>23</v>
      </c>
      <c r="B459" s="74">
        <v>21</v>
      </c>
      <c r="C459" s="74">
        <v>1</v>
      </c>
      <c r="D459" s="74">
        <v>0</v>
      </c>
    </row>
    <row r="460" spans="1:4" x14ac:dyDescent="0.2">
      <c r="A460" s="74">
        <v>24</v>
      </c>
      <c r="B460" s="74">
        <v>21</v>
      </c>
      <c r="C460" s="74">
        <v>1</v>
      </c>
      <c r="D460" s="74">
        <v>0</v>
      </c>
    </row>
    <row r="461" spans="1:4" x14ac:dyDescent="0.2">
      <c r="A461" s="74">
        <v>25</v>
      </c>
      <c r="B461" s="74">
        <v>21</v>
      </c>
      <c r="C461" s="74">
        <v>1</v>
      </c>
      <c r="D461" s="74">
        <v>0</v>
      </c>
    </row>
    <row r="462" spans="1:4" x14ac:dyDescent="0.2">
      <c r="A462" s="74">
        <v>26</v>
      </c>
      <c r="B462" s="74">
        <v>21</v>
      </c>
      <c r="C462" s="74">
        <v>1</v>
      </c>
      <c r="D462" s="74">
        <v>0</v>
      </c>
    </row>
    <row r="463" spans="1:4" x14ac:dyDescent="0.2">
      <c r="A463" s="74">
        <v>27</v>
      </c>
      <c r="B463" s="74">
        <v>21</v>
      </c>
      <c r="C463" s="74">
        <v>1</v>
      </c>
      <c r="D463" s="74">
        <v>0</v>
      </c>
    </row>
    <row r="464" spans="1:4" x14ac:dyDescent="0.2">
      <c r="A464" s="74">
        <v>28</v>
      </c>
      <c r="B464" s="74">
        <v>21</v>
      </c>
      <c r="C464" s="74">
        <v>1</v>
      </c>
      <c r="D464" s="74">
        <v>0</v>
      </c>
    </row>
    <row r="465" spans="1:4" x14ac:dyDescent="0.2">
      <c r="A465" s="74">
        <v>29</v>
      </c>
      <c r="B465" s="74">
        <v>21</v>
      </c>
      <c r="C465" s="74">
        <v>1</v>
      </c>
      <c r="D465" s="74">
        <v>0</v>
      </c>
    </row>
    <row r="466" spans="1:4" x14ac:dyDescent="0.2">
      <c r="A466" s="74">
        <v>30</v>
      </c>
      <c r="B466" s="74">
        <v>21</v>
      </c>
      <c r="C466" s="74">
        <v>1</v>
      </c>
      <c r="D466" s="74">
        <v>0</v>
      </c>
    </row>
    <row r="467" spans="1:4" x14ac:dyDescent="0.2">
      <c r="A467" s="74">
        <v>31</v>
      </c>
      <c r="B467" s="74">
        <v>21</v>
      </c>
      <c r="C467" s="74">
        <v>1</v>
      </c>
      <c r="D467" s="74">
        <v>0</v>
      </c>
    </row>
    <row r="468" spans="1:4" x14ac:dyDescent="0.2">
      <c r="A468" s="74">
        <v>32</v>
      </c>
      <c r="B468" s="74">
        <v>21</v>
      </c>
      <c r="C468" s="74">
        <v>1</v>
      </c>
      <c r="D468" s="74">
        <v>0</v>
      </c>
    </row>
    <row r="469" spans="1:4" x14ac:dyDescent="0.2">
      <c r="A469" s="74">
        <v>33</v>
      </c>
      <c r="B469" s="74">
        <v>21</v>
      </c>
      <c r="C469" s="74">
        <v>1</v>
      </c>
      <c r="D469" s="74">
        <v>0</v>
      </c>
    </row>
    <row r="470" spans="1:4" x14ac:dyDescent="0.2">
      <c r="A470" s="74">
        <v>34</v>
      </c>
      <c r="B470" s="74">
        <v>21</v>
      </c>
      <c r="C470" s="74">
        <v>1</v>
      </c>
      <c r="D470" s="74">
        <v>0</v>
      </c>
    </row>
    <row r="471" spans="1:4" x14ac:dyDescent="0.2">
      <c r="A471" s="74">
        <v>35</v>
      </c>
      <c r="B471" s="74">
        <v>21</v>
      </c>
      <c r="C471" s="74">
        <v>1</v>
      </c>
      <c r="D471" s="74">
        <v>0</v>
      </c>
    </row>
    <row r="472" spans="1:4" x14ac:dyDescent="0.2">
      <c r="A472" s="74">
        <v>36</v>
      </c>
      <c r="B472" s="74">
        <v>21</v>
      </c>
      <c r="C472" s="74">
        <v>1</v>
      </c>
      <c r="D472" s="74">
        <v>0</v>
      </c>
    </row>
    <row r="473" spans="1:4" x14ac:dyDescent="0.2">
      <c r="A473" s="74">
        <v>37</v>
      </c>
      <c r="B473" s="74">
        <v>21</v>
      </c>
      <c r="C473" s="74">
        <v>1</v>
      </c>
      <c r="D473" s="74">
        <v>0</v>
      </c>
    </row>
    <row r="474" spans="1:4" x14ac:dyDescent="0.2">
      <c r="A474" s="74">
        <v>38</v>
      </c>
      <c r="B474" s="74">
        <v>21</v>
      </c>
      <c r="C474" s="74">
        <v>1</v>
      </c>
      <c r="D474" s="74">
        <v>0</v>
      </c>
    </row>
    <row r="475" spans="1:4" x14ac:dyDescent="0.2">
      <c r="A475" s="74">
        <v>39</v>
      </c>
      <c r="B475" s="74">
        <v>21</v>
      </c>
      <c r="C475" s="74">
        <v>1</v>
      </c>
      <c r="D475" s="74">
        <v>0</v>
      </c>
    </row>
    <row r="476" spans="1:4" x14ac:dyDescent="0.2">
      <c r="A476" s="74">
        <v>40</v>
      </c>
      <c r="B476" s="74">
        <v>5</v>
      </c>
      <c r="C476" s="74">
        <v>0</v>
      </c>
      <c r="D476" s="74">
        <v>0</v>
      </c>
    </row>
    <row r="477" spans="1:4" x14ac:dyDescent="0.2">
      <c r="A477" s="74">
        <v>41</v>
      </c>
      <c r="B477" s="74">
        <v>5</v>
      </c>
      <c r="C477" s="74">
        <v>0</v>
      </c>
      <c r="D477" s="74">
        <v>0</v>
      </c>
    </row>
    <row r="478" spans="1:4" x14ac:dyDescent="0.2">
      <c r="A478" s="74">
        <v>42</v>
      </c>
      <c r="B478" s="74">
        <v>5</v>
      </c>
      <c r="C478" s="74">
        <v>0</v>
      </c>
      <c r="D478" s="74">
        <v>0</v>
      </c>
    </row>
    <row r="479" spans="1:4" x14ac:dyDescent="0.2">
      <c r="A479" s="74">
        <v>44</v>
      </c>
      <c r="B479" s="74">
        <v>5</v>
      </c>
      <c r="C479" s="74">
        <v>0</v>
      </c>
      <c r="D479" s="74">
        <v>0</v>
      </c>
    </row>
    <row r="480" spans="1:4" x14ac:dyDescent="0.2">
      <c r="A480" s="74">
        <v>45</v>
      </c>
      <c r="B480" s="74">
        <v>5</v>
      </c>
      <c r="C480" s="74">
        <v>0</v>
      </c>
      <c r="D480" s="74">
        <v>0</v>
      </c>
    </row>
    <row r="481" spans="1:4" x14ac:dyDescent="0.2">
      <c r="A481" s="74">
        <v>46</v>
      </c>
      <c r="B481" s="74">
        <v>5</v>
      </c>
      <c r="C481" s="74">
        <v>0</v>
      </c>
      <c r="D481" s="74">
        <v>0</v>
      </c>
    </row>
    <row r="482" spans="1:4" x14ac:dyDescent="0.2">
      <c r="A482" s="74">
        <v>48</v>
      </c>
      <c r="B482" s="74">
        <v>5</v>
      </c>
      <c r="C482" s="74">
        <v>0</v>
      </c>
      <c r="D482" s="74">
        <v>0</v>
      </c>
    </row>
    <row r="483" spans="1:4" x14ac:dyDescent="0.2">
      <c r="A483" s="74">
        <v>49</v>
      </c>
      <c r="B483" s="74">
        <v>5</v>
      </c>
      <c r="C483" s="74">
        <v>0</v>
      </c>
      <c r="D483" s="74">
        <v>0</v>
      </c>
    </row>
    <row r="484" spans="1:4" x14ac:dyDescent="0.2">
      <c r="A484" s="74">
        <v>55</v>
      </c>
      <c r="B484" s="74">
        <v>5</v>
      </c>
      <c r="C484" s="74">
        <v>0</v>
      </c>
      <c r="D484" s="74">
        <v>0</v>
      </c>
    </row>
    <row r="485" spans="1:4" x14ac:dyDescent="0.2">
      <c r="A485" s="74">
        <v>57</v>
      </c>
      <c r="B485" s="74">
        <v>5</v>
      </c>
      <c r="C485" s="74">
        <v>0</v>
      </c>
      <c r="D485" s="74">
        <v>0</v>
      </c>
    </row>
    <row r="486" spans="1:4" x14ac:dyDescent="0.2">
      <c r="A486" s="74">
        <v>58</v>
      </c>
      <c r="B486" s="74">
        <v>5</v>
      </c>
      <c r="C486" s="74">
        <v>0</v>
      </c>
      <c r="D486" s="74">
        <v>0</v>
      </c>
    </row>
    <row r="487" spans="1:4" x14ac:dyDescent="0.2">
      <c r="A487" s="74">
        <v>60</v>
      </c>
      <c r="B487" s="74">
        <v>21</v>
      </c>
      <c r="C487" s="74">
        <v>2</v>
      </c>
      <c r="D487" s="74">
        <v>0</v>
      </c>
    </row>
    <row r="488" spans="1:4" x14ac:dyDescent="0.2">
      <c r="A488" s="74">
        <v>62</v>
      </c>
      <c r="B488" s="74">
        <v>21</v>
      </c>
      <c r="C488" s="74">
        <v>2</v>
      </c>
      <c r="D488" s="74">
        <v>0</v>
      </c>
    </row>
    <row r="489" spans="1:4" x14ac:dyDescent="0.2">
      <c r="A489" s="74">
        <v>63</v>
      </c>
      <c r="B489" s="74">
        <v>21</v>
      </c>
      <c r="C489" s="74">
        <v>2</v>
      </c>
      <c r="D489" s="74">
        <v>0</v>
      </c>
    </row>
    <row r="490" spans="1:4" x14ac:dyDescent="0.2">
      <c r="A490" s="74">
        <v>71</v>
      </c>
      <c r="B490" s="74">
        <v>21</v>
      </c>
      <c r="C490" s="74">
        <v>2</v>
      </c>
      <c r="D490" s="74">
        <v>0</v>
      </c>
    </row>
    <row r="491" spans="1:4" x14ac:dyDescent="0.2">
      <c r="A491" s="74">
        <v>74</v>
      </c>
      <c r="B491" s="74">
        <v>21</v>
      </c>
      <c r="C491" s="74">
        <v>2</v>
      </c>
      <c r="D491" s="74">
        <v>0</v>
      </c>
    </row>
    <row r="492" spans="1:4" x14ac:dyDescent="0.2">
      <c r="A492" s="74">
        <v>76</v>
      </c>
      <c r="B492" s="74">
        <v>21</v>
      </c>
      <c r="C492" s="74">
        <v>2</v>
      </c>
      <c r="D492" s="74">
        <v>0</v>
      </c>
    </row>
    <row r="493" spans="1:4" x14ac:dyDescent="0.2">
      <c r="A493" s="74">
        <v>78</v>
      </c>
      <c r="B493" s="74">
        <v>21</v>
      </c>
      <c r="C493" s="74">
        <v>2</v>
      </c>
      <c r="D493" s="74">
        <v>0</v>
      </c>
    </row>
    <row r="494" spans="1:4" x14ac:dyDescent="0.2">
      <c r="A494" s="74">
        <v>80</v>
      </c>
      <c r="B494" s="74">
        <v>21</v>
      </c>
      <c r="C494" s="74">
        <v>2</v>
      </c>
      <c r="D494" s="74">
        <v>0</v>
      </c>
    </row>
    <row r="495" spans="1:4" x14ac:dyDescent="0.2">
      <c r="A495" s="74">
        <v>82</v>
      </c>
      <c r="B495" s="74">
        <v>21</v>
      </c>
      <c r="C495" s="74">
        <v>2</v>
      </c>
      <c r="D495" s="74">
        <v>0</v>
      </c>
    </row>
    <row r="496" spans="1:4" x14ac:dyDescent="0.2">
      <c r="A496" s="74">
        <v>83</v>
      </c>
      <c r="B496" s="74">
        <v>21</v>
      </c>
      <c r="C496" s="74">
        <v>2</v>
      </c>
      <c r="D496" s="74">
        <v>0</v>
      </c>
    </row>
    <row r="497" spans="1:4" x14ac:dyDescent="0.2">
      <c r="A497" s="74">
        <v>84</v>
      </c>
      <c r="B497" s="74">
        <v>21</v>
      </c>
      <c r="C497" s="74">
        <v>2</v>
      </c>
      <c r="D497" s="74">
        <v>0</v>
      </c>
    </row>
    <row r="498" spans="1:4" x14ac:dyDescent="0.2">
      <c r="A498" s="74">
        <v>85</v>
      </c>
      <c r="B498" s="74">
        <v>21</v>
      </c>
      <c r="C498" s="74">
        <v>2</v>
      </c>
      <c r="D498" s="74">
        <v>0</v>
      </c>
    </row>
    <row r="499" spans="1:4" x14ac:dyDescent="0.2">
      <c r="A499" s="74">
        <v>86</v>
      </c>
      <c r="B499" s="74">
        <v>21</v>
      </c>
      <c r="C499" s="74">
        <v>2</v>
      </c>
      <c r="D499" s="74">
        <v>0</v>
      </c>
    </row>
    <row r="500" spans="1:4" x14ac:dyDescent="0.2">
      <c r="A500" s="74">
        <v>88</v>
      </c>
      <c r="B500" s="74">
        <v>21</v>
      </c>
      <c r="C500" s="74">
        <v>2</v>
      </c>
      <c r="D500" s="74">
        <v>0</v>
      </c>
    </row>
    <row r="501" spans="1:4" x14ac:dyDescent="0.2">
      <c r="A501" s="74">
        <v>91</v>
      </c>
      <c r="B501" s="74">
        <v>21</v>
      </c>
      <c r="C501" s="74">
        <v>2</v>
      </c>
      <c r="D501" s="74">
        <v>0</v>
      </c>
    </row>
    <row r="502" spans="1:4" x14ac:dyDescent="0.2">
      <c r="A502" s="74">
        <v>95</v>
      </c>
      <c r="B502" s="74">
        <v>21</v>
      </c>
      <c r="C502" s="74">
        <v>2</v>
      </c>
      <c r="D502" s="74">
        <v>0</v>
      </c>
    </row>
    <row r="503" spans="1:4" x14ac:dyDescent="0.2">
      <c r="A503" s="74">
        <v>96</v>
      </c>
      <c r="B503" s="74">
        <v>21</v>
      </c>
      <c r="C503" s="74">
        <v>2</v>
      </c>
      <c r="D503" s="74">
        <v>0</v>
      </c>
    </row>
    <row r="504" spans="1:4" x14ac:dyDescent="0.2">
      <c r="A504" s="74">
        <v>100</v>
      </c>
      <c r="B504" s="74">
        <v>5</v>
      </c>
      <c r="C504" s="74">
        <v>0</v>
      </c>
      <c r="D504" s="74">
        <v>0</v>
      </c>
    </row>
    <row r="505" spans="1:4" x14ac:dyDescent="0.2">
      <c r="A505" s="74">
        <v>101</v>
      </c>
      <c r="B505" s="74">
        <v>5</v>
      </c>
      <c r="C505" s="74">
        <v>0</v>
      </c>
      <c r="D505" s="74">
        <v>0</v>
      </c>
    </row>
    <row r="506" spans="1:4" x14ac:dyDescent="0.2">
      <c r="A506" s="74">
        <v>102</v>
      </c>
      <c r="B506" s="74">
        <v>5</v>
      </c>
      <c r="C506" s="74">
        <v>0</v>
      </c>
      <c r="D506" s="74">
        <v>0</v>
      </c>
    </row>
    <row r="507" spans="1:4" x14ac:dyDescent="0.2">
      <c r="A507" s="74">
        <v>103</v>
      </c>
      <c r="B507" s="74">
        <v>5</v>
      </c>
      <c r="C507" s="74">
        <v>0</v>
      </c>
      <c r="D507" s="74">
        <v>0</v>
      </c>
    </row>
    <row r="508" spans="1:4" x14ac:dyDescent="0.2">
      <c r="A508" s="74">
        <v>104</v>
      </c>
      <c r="B508" s="74">
        <v>5</v>
      </c>
      <c r="C508" s="74">
        <v>0</v>
      </c>
      <c r="D508" s="74">
        <v>0</v>
      </c>
    </row>
    <row r="509" spans="1:4" x14ac:dyDescent="0.2">
      <c r="A509" s="74">
        <v>106</v>
      </c>
      <c r="B509" s="74">
        <v>5</v>
      </c>
      <c r="C509" s="74">
        <v>0</v>
      </c>
      <c r="D509" s="74">
        <v>0</v>
      </c>
    </row>
    <row r="510" spans="1:4" x14ac:dyDescent="0.2">
      <c r="A510" s="74">
        <v>107</v>
      </c>
      <c r="B510" s="74">
        <v>5</v>
      </c>
      <c r="C510" s="74">
        <v>0</v>
      </c>
      <c r="D510" s="74">
        <v>0</v>
      </c>
    </row>
    <row r="511" spans="1:4" x14ac:dyDescent="0.2">
      <c r="A511" s="74">
        <v>108</v>
      </c>
      <c r="B511" s="74">
        <v>5</v>
      </c>
      <c r="C511" s="74">
        <v>0</v>
      </c>
      <c r="D511" s="74">
        <v>0</v>
      </c>
    </row>
    <row r="512" spans="1:4" x14ac:dyDescent="0.2">
      <c r="A512" s="74">
        <v>109</v>
      </c>
      <c r="B512" s="74">
        <v>5</v>
      </c>
      <c r="C512" s="74">
        <v>0</v>
      </c>
      <c r="D512" s="74">
        <v>0</v>
      </c>
    </row>
    <row r="513" spans="1:4" x14ac:dyDescent="0.2">
      <c r="A513" s="74">
        <v>110</v>
      </c>
      <c r="B513" s="74">
        <v>5</v>
      </c>
      <c r="C513" s="74">
        <v>0</v>
      </c>
      <c r="D513" s="74">
        <v>0</v>
      </c>
    </row>
    <row r="514" spans="1:4" x14ac:dyDescent="0.2">
      <c r="A514" s="74">
        <v>111</v>
      </c>
      <c r="B514" s="74">
        <v>5</v>
      </c>
      <c r="C514" s="74">
        <v>0</v>
      </c>
      <c r="D514" s="74">
        <v>0</v>
      </c>
    </row>
    <row r="515" spans="1:4" x14ac:dyDescent="0.2">
      <c r="A515" s="74">
        <v>114</v>
      </c>
      <c r="B515" s="74">
        <v>5</v>
      </c>
      <c r="C515" s="74">
        <v>0</v>
      </c>
      <c r="D515" s="74">
        <v>0</v>
      </c>
    </row>
    <row r="516" spans="1:4" x14ac:dyDescent="0.2">
      <c r="A516" s="74">
        <v>117</v>
      </c>
      <c r="B516" s="74">
        <v>5</v>
      </c>
      <c r="C516" s="74">
        <v>0</v>
      </c>
      <c r="D516" s="74">
        <v>0</v>
      </c>
    </row>
    <row r="517" spans="1:4" x14ac:dyDescent="0.2">
      <c r="A517" s="74">
        <v>119</v>
      </c>
      <c r="B517" s="74">
        <v>5</v>
      </c>
      <c r="C517" s="74">
        <v>0</v>
      </c>
      <c r="D517" s="74">
        <v>0</v>
      </c>
    </row>
    <row r="518" spans="1:4" x14ac:dyDescent="0.2">
      <c r="A518" s="74">
        <v>140</v>
      </c>
      <c r="B518" s="74">
        <v>20</v>
      </c>
      <c r="C518" s="74">
        <v>0</v>
      </c>
      <c r="D518" s="74">
        <v>0</v>
      </c>
    </row>
    <row r="519" spans="1:4" x14ac:dyDescent="0.2">
      <c r="A519" s="74">
        <v>140</v>
      </c>
      <c r="B519" s="74">
        <v>20</v>
      </c>
      <c r="C519" s="74">
        <v>1</v>
      </c>
      <c r="D519" s="74">
        <v>0</v>
      </c>
    </row>
    <row r="520" spans="1:4" x14ac:dyDescent="0.2">
      <c r="A520" s="74">
        <v>143</v>
      </c>
      <c r="B520" s="74">
        <v>20</v>
      </c>
      <c r="C520" s="74">
        <v>0</v>
      </c>
      <c r="D520" s="74">
        <v>0</v>
      </c>
    </row>
    <row r="521" spans="1:4" x14ac:dyDescent="0.2">
      <c r="A521" s="74">
        <v>143</v>
      </c>
      <c r="B521" s="74">
        <v>20</v>
      </c>
      <c r="C521" s="74">
        <v>1</v>
      </c>
      <c r="D521" s="74">
        <v>0</v>
      </c>
    </row>
    <row r="522" spans="1:4" x14ac:dyDescent="0.2">
      <c r="A522" s="74">
        <v>144</v>
      </c>
      <c r="B522" s="74">
        <v>20</v>
      </c>
      <c r="C522" s="74">
        <v>0</v>
      </c>
      <c r="D522" s="74">
        <v>0</v>
      </c>
    </row>
    <row r="523" spans="1:4" x14ac:dyDescent="0.2">
      <c r="A523" s="74">
        <v>144</v>
      </c>
      <c r="B523" s="74">
        <v>20</v>
      </c>
      <c r="C523" s="74">
        <v>1</v>
      </c>
      <c r="D523" s="74">
        <v>0</v>
      </c>
    </row>
    <row r="524" spans="1:4" x14ac:dyDescent="0.2">
      <c r="A524" s="74">
        <v>146</v>
      </c>
      <c r="B524" s="74">
        <v>20</v>
      </c>
      <c r="C524" s="74">
        <v>0</v>
      </c>
      <c r="D524" s="74">
        <v>0</v>
      </c>
    </row>
    <row r="525" spans="1:4" x14ac:dyDescent="0.2">
      <c r="A525" s="74">
        <v>146</v>
      </c>
      <c r="B525" s="74">
        <v>20</v>
      </c>
      <c r="C525" s="74">
        <v>1</v>
      </c>
      <c r="D525" s="74">
        <v>0</v>
      </c>
    </row>
    <row r="526" spans="1:4" x14ac:dyDescent="0.2">
      <c r="A526" s="74">
        <v>147</v>
      </c>
      <c r="B526" s="74">
        <v>20</v>
      </c>
      <c r="C526" s="74">
        <v>0</v>
      </c>
      <c r="D526" s="74">
        <v>0</v>
      </c>
    </row>
    <row r="527" spans="1:4" x14ac:dyDescent="0.2">
      <c r="A527" s="74">
        <v>147</v>
      </c>
      <c r="B527" s="74">
        <v>20</v>
      </c>
      <c r="C527" s="74">
        <v>1</v>
      </c>
      <c r="D527" s="74">
        <v>0</v>
      </c>
    </row>
    <row r="528" spans="1:4" x14ac:dyDescent="0.2">
      <c r="A528" s="74">
        <v>149</v>
      </c>
      <c r="B528" s="74">
        <v>20</v>
      </c>
      <c r="C528" s="74">
        <v>0</v>
      </c>
      <c r="D528" s="74">
        <v>0</v>
      </c>
    </row>
    <row r="529" spans="1:4" x14ac:dyDescent="0.2">
      <c r="A529" s="74">
        <v>149</v>
      </c>
      <c r="B529" s="74">
        <v>20</v>
      </c>
      <c r="C529" s="74">
        <v>1</v>
      </c>
      <c r="D529" s="74">
        <v>0</v>
      </c>
    </row>
    <row r="530" spans="1:4" x14ac:dyDescent="0.2">
      <c r="A530" s="74">
        <v>150</v>
      </c>
      <c r="B530" s="74">
        <v>20</v>
      </c>
      <c r="C530" s="74">
        <v>0</v>
      </c>
      <c r="D530" s="74">
        <v>0</v>
      </c>
    </row>
    <row r="531" spans="1:4" x14ac:dyDescent="0.2">
      <c r="A531" s="74">
        <v>150</v>
      </c>
      <c r="B531" s="74">
        <v>20</v>
      </c>
      <c r="C531" s="74">
        <v>1</v>
      </c>
      <c r="D531" s="74">
        <v>0</v>
      </c>
    </row>
    <row r="532" spans="1:4" x14ac:dyDescent="0.2">
      <c r="A532" s="74">
        <v>152</v>
      </c>
      <c r="B532" s="74">
        <v>20</v>
      </c>
      <c r="C532" s="74">
        <v>0</v>
      </c>
      <c r="D532" s="74">
        <v>0</v>
      </c>
    </row>
    <row r="533" spans="1:4" x14ac:dyDescent="0.2">
      <c r="A533" s="74">
        <v>152</v>
      </c>
      <c r="B533" s="74">
        <v>20</v>
      </c>
      <c r="C533" s="74">
        <v>1</v>
      </c>
      <c r="D533" s="74">
        <v>0</v>
      </c>
    </row>
    <row r="534" spans="1:4" x14ac:dyDescent="0.2">
      <c r="A534" s="74">
        <v>153</v>
      </c>
      <c r="B534" s="74">
        <v>20</v>
      </c>
      <c r="C534" s="74">
        <v>0</v>
      </c>
      <c r="D534" s="74">
        <v>0</v>
      </c>
    </row>
    <row r="535" spans="1:4" x14ac:dyDescent="0.2">
      <c r="A535" s="74">
        <v>153</v>
      </c>
      <c r="B535" s="74">
        <v>20</v>
      </c>
      <c r="C535" s="74">
        <v>1</v>
      </c>
      <c r="D535" s="74">
        <v>0</v>
      </c>
    </row>
    <row r="536" spans="1:4" x14ac:dyDescent="0.2">
      <c r="A536" s="74">
        <v>154</v>
      </c>
      <c r="B536" s="74">
        <v>20</v>
      </c>
      <c r="C536" s="74">
        <v>0</v>
      </c>
      <c r="D536" s="74">
        <v>0</v>
      </c>
    </row>
    <row r="537" spans="1:4" x14ac:dyDescent="0.2">
      <c r="A537" s="74">
        <v>154</v>
      </c>
      <c r="B537" s="74">
        <v>20</v>
      </c>
      <c r="C537" s="74">
        <v>1</v>
      </c>
      <c r="D537" s="74">
        <v>0</v>
      </c>
    </row>
    <row r="538" spans="1:4" x14ac:dyDescent="0.2">
      <c r="A538" s="74">
        <v>156</v>
      </c>
      <c r="B538" s="74">
        <v>20</v>
      </c>
      <c r="C538" s="74">
        <v>0</v>
      </c>
      <c r="D538" s="74">
        <v>0</v>
      </c>
    </row>
    <row r="539" spans="1:4" x14ac:dyDescent="0.2">
      <c r="A539" s="74">
        <v>156</v>
      </c>
      <c r="B539" s="74">
        <v>20</v>
      </c>
      <c r="C539" s="74">
        <v>1</v>
      </c>
      <c r="D539" s="74">
        <v>0</v>
      </c>
    </row>
    <row r="540" spans="1:4" x14ac:dyDescent="0.2">
      <c r="A540" s="74">
        <v>158</v>
      </c>
      <c r="B540" s="74">
        <v>20</v>
      </c>
      <c r="C540" s="74">
        <v>0</v>
      </c>
      <c r="D540" s="74">
        <v>0</v>
      </c>
    </row>
    <row r="541" spans="1:4" x14ac:dyDescent="0.2">
      <c r="A541" s="74">
        <v>158</v>
      </c>
      <c r="B541" s="74">
        <v>20</v>
      </c>
      <c r="C541" s="74">
        <v>1</v>
      </c>
      <c r="D541" s="74">
        <v>0</v>
      </c>
    </row>
    <row r="542" spans="1:4" x14ac:dyDescent="0.2">
      <c r="A542" s="74">
        <v>159</v>
      </c>
      <c r="B542" s="74">
        <v>20</v>
      </c>
      <c r="C542" s="74">
        <v>0</v>
      </c>
      <c r="D542" s="74">
        <v>0</v>
      </c>
    </row>
    <row r="543" spans="1:4" x14ac:dyDescent="0.2">
      <c r="A543" s="74">
        <v>159</v>
      </c>
      <c r="B543" s="74">
        <v>20</v>
      </c>
      <c r="C543" s="74">
        <v>1</v>
      </c>
      <c r="D543" s="74">
        <v>0</v>
      </c>
    </row>
    <row r="544" spans="1:4" x14ac:dyDescent="0.2">
      <c r="A544" s="74">
        <v>160</v>
      </c>
      <c r="B544" s="74">
        <v>53</v>
      </c>
      <c r="C544" s="74">
        <v>2</v>
      </c>
      <c r="D544" s="74">
        <v>0</v>
      </c>
    </row>
    <row r="545" spans="1:4" x14ac:dyDescent="0.2">
      <c r="A545" s="74">
        <v>160</v>
      </c>
      <c r="B545" s="74">
        <v>53</v>
      </c>
      <c r="C545" s="74">
        <v>3</v>
      </c>
      <c r="D545" s="74">
        <v>0</v>
      </c>
    </row>
    <row r="546" spans="1:4" x14ac:dyDescent="0.2">
      <c r="A546" s="74">
        <v>161</v>
      </c>
      <c r="B546" s="74">
        <v>53</v>
      </c>
      <c r="C546" s="74">
        <v>2</v>
      </c>
      <c r="D546" s="74">
        <v>0</v>
      </c>
    </row>
    <row r="547" spans="1:4" x14ac:dyDescent="0.2">
      <c r="A547" s="74">
        <v>161</v>
      </c>
      <c r="B547" s="74">
        <v>53</v>
      </c>
      <c r="C547" s="74">
        <v>3</v>
      </c>
      <c r="D547" s="74">
        <v>0</v>
      </c>
    </row>
    <row r="548" spans="1:4" x14ac:dyDescent="0.2">
      <c r="A548" s="74">
        <v>162</v>
      </c>
      <c r="B548" s="74">
        <v>53</v>
      </c>
      <c r="C548" s="74">
        <v>2</v>
      </c>
      <c r="D548" s="74">
        <v>0</v>
      </c>
    </row>
    <row r="549" spans="1:4" x14ac:dyDescent="0.2">
      <c r="A549" s="74">
        <v>162</v>
      </c>
      <c r="B549" s="74">
        <v>53</v>
      </c>
      <c r="C549" s="74">
        <v>3</v>
      </c>
      <c r="D549" s="74">
        <v>0</v>
      </c>
    </row>
    <row r="550" spans="1:4" x14ac:dyDescent="0.2">
      <c r="A550" s="74">
        <v>164</v>
      </c>
      <c r="B550" s="74">
        <v>53</v>
      </c>
      <c r="C550" s="74">
        <v>2</v>
      </c>
      <c r="D550" s="74">
        <v>0</v>
      </c>
    </row>
    <row r="551" spans="1:4" x14ac:dyDescent="0.2">
      <c r="A551" s="74">
        <v>164</v>
      </c>
      <c r="B551" s="74">
        <v>53</v>
      </c>
      <c r="C551" s="74">
        <v>3</v>
      </c>
      <c r="D551" s="74">
        <v>0</v>
      </c>
    </row>
    <row r="552" spans="1:4" x14ac:dyDescent="0.2">
      <c r="A552" s="74">
        <v>165</v>
      </c>
      <c r="B552" s="74">
        <v>53</v>
      </c>
      <c r="C552" s="74">
        <v>2</v>
      </c>
      <c r="D552" s="74">
        <v>0</v>
      </c>
    </row>
    <row r="553" spans="1:4" x14ac:dyDescent="0.2">
      <c r="A553" s="74">
        <v>165</v>
      </c>
      <c r="B553" s="74">
        <v>53</v>
      </c>
      <c r="C553" s="74">
        <v>3</v>
      </c>
      <c r="D553" s="74">
        <v>0</v>
      </c>
    </row>
    <row r="554" spans="1:4" x14ac:dyDescent="0.2">
      <c r="A554" s="74">
        <v>166</v>
      </c>
      <c r="B554" s="74">
        <v>53</v>
      </c>
      <c r="C554" s="74">
        <v>2</v>
      </c>
      <c r="D554" s="74">
        <v>0</v>
      </c>
    </row>
    <row r="555" spans="1:4" x14ac:dyDescent="0.2">
      <c r="A555" s="74">
        <v>166</v>
      </c>
      <c r="B555" s="74">
        <v>53</v>
      </c>
      <c r="C555" s="74">
        <v>3</v>
      </c>
      <c r="D555" s="74">
        <v>0</v>
      </c>
    </row>
    <row r="556" spans="1:4" x14ac:dyDescent="0.2">
      <c r="A556" s="74">
        <v>167</v>
      </c>
      <c r="B556" s="74">
        <v>53</v>
      </c>
      <c r="C556" s="74">
        <v>2</v>
      </c>
      <c r="D556" s="74">
        <v>0</v>
      </c>
    </row>
    <row r="557" spans="1:4" x14ac:dyDescent="0.2">
      <c r="A557" s="74">
        <v>167</v>
      </c>
      <c r="B557" s="74">
        <v>53</v>
      </c>
      <c r="C557" s="74">
        <v>3</v>
      </c>
      <c r="D557" s="74">
        <v>0</v>
      </c>
    </row>
    <row r="558" spans="1:4" x14ac:dyDescent="0.2">
      <c r="A558" s="74">
        <v>168</v>
      </c>
      <c r="B558" s="74">
        <v>53</v>
      </c>
      <c r="C558" s="74">
        <v>2</v>
      </c>
      <c r="D558" s="74">
        <v>0</v>
      </c>
    </row>
    <row r="559" spans="1:4" x14ac:dyDescent="0.2">
      <c r="A559" s="74">
        <v>168</v>
      </c>
      <c r="B559" s="74">
        <v>53</v>
      </c>
      <c r="C559" s="74">
        <v>3</v>
      </c>
      <c r="D559" s="74">
        <v>0</v>
      </c>
    </row>
    <row r="560" spans="1:4" x14ac:dyDescent="0.2">
      <c r="A560" s="74">
        <v>169</v>
      </c>
      <c r="B560" s="74">
        <v>53</v>
      </c>
      <c r="C560" s="74">
        <v>2</v>
      </c>
      <c r="D560" s="74">
        <v>0</v>
      </c>
    </row>
    <row r="561" spans="1:4" x14ac:dyDescent="0.2">
      <c r="A561" s="74">
        <v>169</v>
      </c>
      <c r="B561" s="74">
        <v>53</v>
      </c>
      <c r="C561" s="74">
        <v>3</v>
      </c>
      <c r="D561" s="74">
        <v>0</v>
      </c>
    </row>
    <row r="562" spans="1:4" x14ac:dyDescent="0.2">
      <c r="A562" s="74">
        <v>170</v>
      </c>
      <c r="B562" s="74">
        <v>53</v>
      </c>
      <c r="C562" s="74">
        <v>2</v>
      </c>
      <c r="D562" s="74">
        <v>0</v>
      </c>
    </row>
    <row r="563" spans="1:4" x14ac:dyDescent="0.2">
      <c r="A563" s="74">
        <v>170</v>
      </c>
      <c r="B563" s="74">
        <v>53</v>
      </c>
      <c r="C563" s="74">
        <v>3</v>
      </c>
      <c r="D563" s="74">
        <v>0</v>
      </c>
    </row>
    <row r="564" spans="1:4" x14ac:dyDescent="0.2">
      <c r="A564" s="74">
        <v>171</v>
      </c>
      <c r="B564" s="74">
        <v>53</v>
      </c>
      <c r="C564" s="74">
        <v>2</v>
      </c>
      <c r="D564" s="74">
        <v>0</v>
      </c>
    </row>
    <row r="565" spans="1:4" x14ac:dyDescent="0.2">
      <c r="A565" s="74">
        <v>171</v>
      </c>
      <c r="B565" s="74">
        <v>53</v>
      </c>
      <c r="C565" s="74">
        <v>3</v>
      </c>
      <c r="D565" s="74">
        <v>0</v>
      </c>
    </row>
    <row r="566" spans="1:4" x14ac:dyDescent="0.2">
      <c r="A566" s="74">
        <v>172</v>
      </c>
      <c r="B566" s="74">
        <v>53</v>
      </c>
      <c r="C566" s="74">
        <v>2</v>
      </c>
      <c r="D566" s="74">
        <v>0</v>
      </c>
    </row>
    <row r="567" spans="1:4" x14ac:dyDescent="0.2">
      <c r="A567" s="74">
        <v>172</v>
      </c>
      <c r="B567" s="74">
        <v>53</v>
      </c>
      <c r="C567" s="74">
        <v>3</v>
      </c>
      <c r="D567" s="74">
        <v>0</v>
      </c>
    </row>
    <row r="568" spans="1:4" x14ac:dyDescent="0.2">
      <c r="A568" s="74">
        <v>173</v>
      </c>
      <c r="B568" s="74">
        <v>53</v>
      </c>
      <c r="C568" s="74">
        <v>2</v>
      </c>
      <c r="D568" s="74">
        <v>0</v>
      </c>
    </row>
    <row r="569" spans="1:4" x14ac:dyDescent="0.2">
      <c r="A569" s="74">
        <v>173</v>
      </c>
      <c r="B569" s="74">
        <v>53</v>
      </c>
      <c r="C569" s="74">
        <v>3</v>
      </c>
      <c r="D569" s="74">
        <v>0</v>
      </c>
    </row>
    <row r="570" spans="1:4" x14ac:dyDescent="0.2">
      <c r="A570" s="74">
        <v>174</v>
      </c>
      <c r="B570" s="74">
        <v>53</v>
      </c>
      <c r="C570" s="74">
        <v>2</v>
      </c>
      <c r="D570" s="74">
        <v>0</v>
      </c>
    </row>
    <row r="571" spans="1:4" x14ac:dyDescent="0.2">
      <c r="A571" s="74">
        <v>174</v>
      </c>
      <c r="B571" s="74">
        <v>53</v>
      </c>
      <c r="C571" s="74">
        <v>3</v>
      </c>
      <c r="D571" s="74">
        <v>0</v>
      </c>
    </row>
    <row r="572" spans="1:4" x14ac:dyDescent="0.2">
      <c r="A572" s="74">
        <v>175</v>
      </c>
      <c r="B572" s="74">
        <v>53</v>
      </c>
      <c r="C572" s="74">
        <v>2</v>
      </c>
      <c r="D572" s="74">
        <v>0</v>
      </c>
    </row>
    <row r="573" spans="1:4" x14ac:dyDescent="0.2">
      <c r="A573" s="74">
        <v>175</v>
      </c>
      <c r="B573" s="74">
        <v>53</v>
      </c>
      <c r="C573" s="74">
        <v>3</v>
      </c>
      <c r="D573" s="74">
        <v>0</v>
      </c>
    </row>
    <row r="574" spans="1:4" x14ac:dyDescent="0.2">
      <c r="A574" s="74">
        <v>176</v>
      </c>
      <c r="B574" s="74">
        <v>53</v>
      </c>
      <c r="C574" s="74">
        <v>2</v>
      </c>
      <c r="D574" s="74">
        <v>0</v>
      </c>
    </row>
    <row r="575" spans="1:4" x14ac:dyDescent="0.2">
      <c r="A575" s="74">
        <v>176</v>
      </c>
      <c r="B575" s="74">
        <v>53</v>
      </c>
      <c r="C575" s="74">
        <v>3</v>
      </c>
      <c r="D575" s="74">
        <v>0</v>
      </c>
    </row>
    <row r="576" spans="1:4" x14ac:dyDescent="0.2">
      <c r="A576" s="74">
        <v>178</v>
      </c>
      <c r="B576" s="74">
        <v>53</v>
      </c>
      <c r="C576" s="74">
        <v>2</v>
      </c>
      <c r="D576" s="74">
        <v>0</v>
      </c>
    </row>
    <row r="577" spans="1:4" x14ac:dyDescent="0.2">
      <c r="A577" s="74">
        <v>178</v>
      </c>
      <c r="B577" s="74">
        <v>53</v>
      </c>
      <c r="C577" s="74">
        <v>3</v>
      </c>
      <c r="D577" s="74">
        <v>0</v>
      </c>
    </row>
    <row r="578" spans="1:4" x14ac:dyDescent="0.2">
      <c r="A578" s="74">
        <v>179</v>
      </c>
      <c r="B578" s="74">
        <v>53</v>
      </c>
      <c r="C578" s="74">
        <v>2</v>
      </c>
      <c r="D578" s="74">
        <v>0</v>
      </c>
    </row>
    <row r="579" spans="1:4" x14ac:dyDescent="0.2">
      <c r="A579" s="74">
        <v>179</v>
      </c>
      <c r="B579" s="74">
        <v>53</v>
      </c>
      <c r="C579" s="74">
        <v>3</v>
      </c>
      <c r="D579" s="74">
        <v>0</v>
      </c>
    </row>
    <row r="580" spans="1:4" x14ac:dyDescent="0.2">
      <c r="A580" s="74">
        <v>220</v>
      </c>
      <c r="B580" s="74">
        <v>5</v>
      </c>
      <c r="C580" s="74">
        <v>0</v>
      </c>
      <c r="D580" s="74">
        <v>0</v>
      </c>
    </row>
    <row r="581" spans="1:4" x14ac:dyDescent="0.2">
      <c r="A581" s="74">
        <v>221</v>
      </c>
      <c r="B581" s="74">
        <v>5</v>
      </c>
      <c r="C581" s="74">
        <v>0</v>
      </c>
      <c r="D581" s="74">
        <v>0</v>
      </c>
    </row>
    <row r="582" spans="1:4" x14ac:dyDescent="0.2">
      <c r="A582" s="74">
        <v>224</v>
      </c>
      <c r="B582" s="74">
        <v>5</v>
      </c>
      <c r="C582" s="74">
        <v>0</v>
      </c>
      <c r="D582" s="74">
        <v>0</v>
      </c>
    </row>
    <row r="583" spans="1:4" x14ac:dyDescent="0.2">
      <c r="A583" s="74">
        <v>225</v>
      </c>
      <c r="B583" s="74">
        <v>5</v>
      </c>
      <c r="C583" s="74">
        <v>0</v>
      </c>
      <c r="D583" s="74">
        <v>0</v>
      </c>
    </row>
    <row r="584" spans="1:4" x14ac:dyDescent="0.2">
      <c r="A584" s="74">
        <v>226</v>
      </c>
      <c r="B584" s="74">
        <v>5</v>
      </c>
      <c r="C584" s="74">
        <v>0</v>
      </c>
      <c r="D584" s="74">
        <v>0</v>
      </c>
    </row>
    <row r="585" spans="1:4" x14ac:dyDescent="0.2">
      <c r="A585" s="74">
        <v>227</v>
      </c>
      <c r="B585" s="74">
        <v>5</v>
      </c>
      <c r="C585" s="74">
        <v>0</v>
      </c>
      <c r="D585" s="74">
        <v>0</v>
      </c>
    </row>
    <row r="586" spans="1:4" x14ac:dyDescent="0.2">
      <c r="A586" s="74">
        <v>228</v>
      </c>
      <c r="B586" s="74">
        <v>5</v>
      </c>
      <c r="C586" s="74">
        <v>0</v>
      </c>
      <c r="D586" s="74">
        <v>0</v>
      </c>
    </row>
    <row r="587" spans="1:4" x14ac:dyDescent="0.2">
      <c r="A587" s="74">
        <v>229</v>
      </c>
      <c r="B587" s="74">
        <v>5</v>
      </c>
      <c r="C587" s="74">
        <v>0</v>
      </c>
      <c r="D587" s="74">
        <v>0</v>
      </c>
    </row>
    <row r="588" spans="1:4" x14ac:dyDescent="0.2">
      <c r="A588" s="74">
        <v>232</v>
      </c>
      <c r="B588" s="74">
        <v>5</v>
      </c>
      <c r="C588" s="74">
        <v>0</v>
      </c>
      <c r="D588" s="74">
        <v>0</v>
      </c>
    </row>
    <row r="589" spans="1:4" x14ac:dyDescent="0.2">
      <c r="A589" s="74">
        <v>236</v>
      </c>
      <c r="B589" s="74">
        <v>5</v>
      </c>
      <c r="C589" s="74">
        <v>0</v>
      </c>
      <c r="D589" s="74">
        <v>0</v>
      </c>
    </row>
    <row r="590" spans="1:4" x14ac:dyDescent="0.2">
      <c r="A590" s="74">
        <v>238</v>
      </c>
      <c r="B590" s="74">
        <v>5</v>
      </c>
      <c r="C590" s="74">
        <v>0</v>
      </c>
      <c r="D590" s="74">
        <v>0</v>
      </c>
    </row>
    <row r="591" spans="1:4" x14ac:dyDescent="0.2">
      <c r="A591" s="74">
        <v>239</v>
      </c>
      <c r="B591" s="74">
        <v>5</v>
      </c>
      <c r="C591" s="74">
        <v>0</v>
      </c>
      <c r="D591" s="74">
        <v>0</v>
      </c>
    </row>
    <row r="592" spans="1:4" x14ac:dyDescent="0.2">
      <c r="A592" s="74">
        <v>240</v>
      </c>
      <c r="B592" s="74">
        <v>5</v>
      </c>
      <c r="C592" s="74">
        <v>1</v>
      </c>
      <c r="D592" s="74">
        <v>0</v>
      </c>
    </row>
    <row r="593" spans="1:4" x14ac:dyDescent="0.2">
      <c r="A593" s="74">
        <v>241</v>
      </c>
      <c r="B593" s="74">
        <v>5</v>
      </c>
      <c r="C593" s="74">
        <v>1</v>
      </c>
      <c r="D593" s="74">
        <v>0</v>
      </c>
    </row>
    <row r="594" spans="1:4" x14ac:dyDescent="0.2">
      <c r="A594" s="74">
        <v>242</v>
      </c>
      <c r="B594" s="74">
        <v>5</v>
      </c>
      <c r="C594" s="74">
        <v>1</v>
      </c>
      <c r="D594" s="74">
        <v>0</v>
      </c>
    </row>
    <row r="595" spans="1:4" x14ac:dyDescent="0.2">
      <c r="A595" s="74">
        <v>243</v>
      </c>
      <c r="B595" s="74">
        <v>5</v>
      </c>
      <c r="C595" s="74">
        <v>1</v>
      </c>
      <c r="D595" s="74">
        <v>0</v>
      </c>
    </row>
    <row r="596" spans="1:4" x14ac:dyDescent="0.2">
      <c r="A596" s="74">
        <v>244</v>
      </c>
      <c r="B596" s="74">
        <v>5</v>
      </c>
      <c r="C596" s="74">
        <v>1</v>
      </c>
      <c r="D596" s="74">
        <v>0</v>
      </c>
    </row>
    <row r="597" spans="1:4" x14ac:dyDescent="0.2">
      <c r="A597" s="74">
        <v>245</v>
      </c>
      <c r="B597" s="74">
        <v>5</v>
      </c>
      <c r="C597" s="74">
        <v>1</v>
      </c>
      <c r="D597" s="74">
        <v>0</v>
      </c>
    </row>
    <row r="598" spans="1:4" x14ac:dyDescent="0.2">
      <c r="A598" s="74">
        <v>246</v>
      </c>
      <c r="B598" s="74">
        <v>5</v>
      </c>
      <c r="C598" s="74">
        <v>1</v>
      </c>
      <c r="D598" s="74">
        <v>0</v>
      </c>
    </row>
    <row r="599" spans="1:4" x14ac:dyDescent="0.2">
      <c r="A599" s="74">
        <v>247</v>
      </c>
      <c r="B599" s="74">
        <v>5</v>
      </c>
      <c r="C599" s="74">
        <v>1</v>
      </c>
      <c r="D599" s="74">
        <v>0</v>
      </c>
    </row>
    <row r="600" spans="1:4" x14ac:dyDescent="0.2">
      <c r="A600" s="74">
        <v>248</v>
      </c>
      <c r="B600" s="74">
        <v>5</v>
      </c>
      <c r="C600" s="74">
        <v>1</v>
      </c>
      <c r="D600" s="74">
        <v>0</v>
      </c>
    </row>
    <row r="601" spans="1:4" x14ac:dyDescent="0.2">
      <c r="A601" s="74">
        <v>249</v>
      </c>
      <c r="B601" s="74">
        <v>5</v>
      </c>
      <c r="C601" s="74">
        <v>1</v>
      </c>
      <c r="D601" s="74">
        <v>0</v>
      </c>
    </row>
    <row r="602" spans="1:4" x14ac:dyDescent="0.2">
      <c r="A602" s="74">
        <v>250</v>
      </c>
      <c r="B602" s="74">
        <v>5</v>
      </c>
      <c r="C602" s="74">
        <v>1</v>
      </c>
      <c r="D602" s="74">
        <v>0</v>
      </c>
    </row>
    <row r="603" spans="1:4" x14ac:dyDescent="0.2">
      <c r="A603" s="74">
        <v>251</v>
      </c>
      <c r="B603" s="74">
        <v>5</v>
      </c>
      <c r="C603" s="74">
        <v>1</v>
      </c>
      <c r="D603" s="74">
        <v>0</v>
      </c>
    </row>
    <row r="604" spans="1:4" x14ac:dyDescent="0.2">
      <c r="A604" s="74">
        <v>252</v>
      </c>
      <c r="B604" s="74">
        <v>5</v>
      </c>
      <c r="C604" s="74">
        <v>1</v>
      </c>
      <c r="D604" s="74">
        <v>0</v>
      </c>
    </row>
    <row r="605" spans="1:4" x14ac:dyDescent="0.2">
      <c r="A605" s="74">
        <v>253</v>
      </c>
      <c r="B605" s="74">
        <v>5</v>
      </c>
      <c r="C605" s="74">
        <v>1</v>
      </c>
      <c r="D605" s="74">
        <v>0</v>
      </c>
    </row>
    <row r="606" spans="1:4" x14ac:dyDescent="0.2">
      <c r="A606" s="74">
        <v>254</v>
      </c>
      <c r="B606" s="74">
        <v>5</v>
      </c>
      <c r="C606" s="74">
        <v>1</v>
      </c>
      <c r="D606" s="74">
        <v>0</v>
      </c>
    </row>
    <row r="607" spans="1:4" x14ac:dyDescent="0.2">
      <c r="A607" s="74">
        <v>255</v>
      </c>
      <c r="B607" s="74">
        <v>5</v>
      </c>
      <c r="C607" s="74">
        <v>1</v>
      </c>
      <c r="D607" s="74">
        <v>0</v>
      </c>
    </row>
    <row r="608" spans="1:4" x14ac:dyDescent="0.2">
      <c r="A608" s="74">
        <v>256</v>
      </c>
      <c r="B608" s="74">
        <v>5</v>
      </c>
      <c r="C608" s="74">
        <v>1</v>
      </c>
      <c r="D608" s="74">
        <v>0</v>
      </c>
    </row>
    <row r="609" spans="1:4" x14ac:dyDescent="0.2">
      <c r="A609" s="74">
        <v>257</v>
      </c>
      <c r="B609" s="74">
        <v>5</v>
      </c>
      <c r="C609" s="74">
        <v>1</v>
      </c>
      <c r="D609" s="74">
        <v>0</v>
      </c>
    </row>
    <row r="610" spans="1:4" x14ac:dyDescent="0.2">
      <c r="A610" s="74">
        <v>258</v>
      </c>
      <c r="B610" s="74">
        <v>5</v>
      </c>
      <c r="C610" s="74">
        <v>1</v>
      </c>
      <c r="D610" s="74">
        <v>0</v>
      </c>
    </row>
    <row r="611" spans="1:4" x14ac:dyDescent="0.2">
      <c r="A611" s="74">
        <v>259</v>
      </c>
      <c r="B611" s="74">
        <v>5</v>
      </c>
      <c r="C611" s="74">
        <v>1</v>
      </c>
      <c r="D611" s="74">
        <v>0</v>
      </c>
    </row>
    <row r="612" spans="1:4" x14ac:dyDescent="0.2">
      <c r="A612" s="74">
        <v>260</v>
      </c>
      <c r="B612" s="74">
        <v>20</v>
      </c>
      <c r="C612" s="74">
        <v>0</v>
      </c>
      <c r="D612" s="74">
        <v>0</v>
      </c>
    </row>
    <row r="613" spans="1:4" x14ac:dyDescent="0.2">
      <c r="A613" s="74">
        <v>260</v>
      </c>
      <c r="B613" s="74">
        <v>20</v>
      </c>
      <c r="C613" s="74">
        <v>1</v>
      </c>
      <c r="D613" s="74">
        <v>0</v>
      </c>
    </row>
    <row r="614" spans="1:4" x14ac:dyDescent="0.2">
      <c r="A614" s="74">
        <v>261</v>
      </c>
      <c r="B614" s="74">
        <v>20</v>
      </c>
      <c r="C614" s="74">
        <v>0</v>
      </c>
      <c r="D614" s="74">
        <v>0</v>
      </c>
    </row>
    <row r="615" spans="1:4" x14ac:dyDescent="0.2">
      <c r="A615" s="74">
        <v>261</v>
      </c>
      <c r="B615" s="74">
        <v>20</v>
      </c>
      <c r="C615" s="74">
        <v>1</v>
      </c>
      <c r="D615" s="74">
        <v>0</v>
      </c>
    </row>
    <row r="616" spans="1:4" x14ac:dyDescent="0.2">
      <c r="A616" s="74">
        <v>263</v>
      </c>
      <c r="B616" s="74">
        <v>20</v>
      </c>
      <c r="C616" s="74">
        <v>0</v>
      </c>
      <c r="D616" s="74">
        <v>0</v>
      </c>
    </row>
    <row r="617" spans="1:4" x14ac:dyDescent="0.2">
      <c r="A617" s="74">
        <v>263</v>
      </c>
      <c r="B617" s="74">
        <v>20</v>
      </c>
      <c r="C617" s="74">
        <v>1</v>
      </c>
      <c r="D617" s="74">
        <v>0</v>
      </c>
    </row>
    <row r="618" spans="1:4" x14ac:dyDescent="0.2">
      <c r="A618" s="74">
        <v>264</v>
      </c>
      <c r="B618" s="74">
        <v>20</v>
      </c>
      <c r="C618" s="74">
        <v>0</v>
      </c>
      <c r="D618" s="74">
        <v>0</v>
      </c>
    </row>
    <row r="619" spans="1:4" x14ac:dyDescent="0.2">
      <c r="A619" s="74">
        <v>264</v>
      </c>
      <c r="B619" s="74">
        <v>20</v>
      </c>
      <c r="C619" s="74">
        <v>1</v>
      </c>
      <c r="D619" s="74">
        <v>0</v>
      </c>
    </row>
    <row r="620" spans="1:4" x14ac:dyDescent="0.2">
      <c r="A620" s="74">
        <v>267</v>
      </c>
      <c r="B620" s="74">
        <v>20</v>
      </c>
      <c r="C620" s="74">
        <v>0</v>
      </c>
      <c r="D620" s="74">
        <v>0</v>
      </c>
    </row>
    <row r="621" spans="1:4" x14ac:dyDescent="0.2">
      <c r="A621" s="74">
        <v>267</v>
      </c>
      <c r="B621" s="74">
        <v>20</v>
      </c>
      <c r="C621" s="74">
        <v>1</v>
      </c>
      <c r="D621" s="74">
        <v>0</v>
      </c>
    </row>
    <row r="622" spans="1:4" x14ac:dyDescent="0.2">
      <c r="A622" s="74">
        <v>268</v>
      </c>
      <c r="B622" s="74">
        <v>20</v>
      </c>
      <c r="C622" s="74">
        <v>0</v>
      </c>
      <c r="D622" s="74">
        <v>0</v>
      </c>
    </row>
    <row r="623" spans="1:4" x14ac:dyDescent="0.2">
      <c r="A623" s="74">
        <v>268</v>
      </c>
      <c r="B623" s="74">
        <v>20</v>
      </c>
      <c r="C623" s="74">
        <v>1</v>
      </c>
      <c r="D623" s="74">
        <v>0</v>
      </c>
    </row>
    <row r="624" spans="1:4" x14ac:dyDescent="0.2">
      <c r="A624" s="74">
        <v>269</v>
      </c>
      <c r="B624" s="74">
        <v>20</v>
      </c>
      <c r="C624" s="74">
        <v>0</v>
      </c>
      <c r="D624" s="74">
        <v>0</v>
      </c>
    </row>
    <row r="625" spans="1:4" x14ac:dyDescent="0.2">
      <c r="A625" s="74">
        <v>269</v>
      </c>
      <c r="B625" s="74">
        <v>20</v>
      </c>
      <c r="C625" s="74">
        <v>1</v>
      </c>
      <c r="D625" s="74">
        <v>0</v>
      </c>
    </row>
    <row r="626" spans="1:4" x14ac:dyDescent="0.2">
      <c r="A626" s="74">
        <v>272</v>
      </c>
      <c r="B626" s="74">
        <v>20</v>
      </c>
      <c r="C626" s="74">
        <v>0</v>
      </c>
      <c r="D626" s="74">
        <v>0</v>
      </c>
    </row>
    <row r="627" spans="1:4" x14ac:dyDescent="0.2">
      <c r="A627" s="74">
        <v>272</v>
      </c>
      <c r="B627" s="74">
        <v>20</v>
      </c>
      <c r="C627" s="74">
        <v>1</v>
      </c>
      <c r="D627" s="74">
        <v>0</v>
      </c>
    </row>
    <row r="628" spans="1:4" x14ac:dyDescent="0.2">
      <c r="A628" s="74">
        <v>273</v>
      </c>
      <c r="B628" s="74">
        <v>20</v>
      </c>
      <c r="C628" s="74">
        <v>0</v>
      </c>
      <c r="D628" s="74">
        <v>0</v>
      </c>
    </row>
    <row r="629" spans="1:4" x14ac:dyDescent="0.2">
      <c r="A629" s="74">
        <v>273</v>
      </c>
      <c r="B629" s="74">
        <v>20</v>
      </c>
      <c r="C629" s="74">
        <v>1</v>
      </c>
      <c r="D629" s="74">
        <v>0</v>
      </c>
    </row>
    <row r="630" spans="1:4" x14ac:dyDescent="0.2">
      <c r="A630" s="74">
        <v>274</v>
      </c>
      <c r="B630" s="74">
        <v>20</v>
      </c>
      <c r="C630" s="74">
        <v>0</v>
      </c>
      <c r="D630" s="74">
        <v>0</v>
      </c>
    </row>
    <row r="631" spans="1:4" x14ac:dyDescent="0.2">
      <c r="A631" s="74">
        <v>274</v>
      </c>
      <c r="B631" s="74">
        <v>20</v>
      </c>
      <c r="C631" s="74">
        <v>1</v>
      </c>
      <c r="D631" s="74">
        <v>0</v>
      </c>
    </row>
    <row r="632" spans="1:4" x14ac:dyDescent="0.2">
      <c r="A632" s="74">
        <v>276</v>
      </c>
      <c r="B632" s="74">
        <v>20</v>
      </c>
      <c r="C632" s="74">
        <v>0</v>
      </c>
      <c r="D632" s="74">
        <v>0</v>
      </c>
    </row>
    <row r="633" spans="1:4" x14ac:dyDescent="0.2">
      <c r="A633" s="74">
        <v>276</v>
      </c>
      <c r="B633" s="74">
        <v>20</v>
      </c>
      <c r="C633" s="74">
        <v>1</v>
      </c>
      <c r="D633" s="74">
        <v>0</v>
      </c>
    </row>
    <row r="634" spans="1:4" x14ac:dyDescent="0.2">
      <c r="A634" s="74">
        <v>277</v>
      </c>
      <c r="B634" s="74">
        <v>20</v>
      </c>
      <c r="C634" s="74">
        <v>0</v>
      </c>
      <c r="D634" s="74">
        <v>0</v>
      </c>
    </row>
    <row r="635" spans="1:4" x14ac:dyDescent="0.2">
      <c r="A635" s="74">
        <v>277</v>
      </c>
      <c r="B635" s="74">
        <v>20</v>
      </c>
      <c r="C635" s="74">
        <v>1</v>
      </c>
      <c r="D635" s="74">
        <v>0</v>
      </c>
    </row>
    <row r="636" spans="1:4" x14ac:dyDescent="0.2">
      <c r="A636" s="74">
        <v>278</v>
      </c>
      <c r="B636" s="74">
        <v>20</v>
      </c>
      <c r="C636" s="74">
        <v>0</v>
      </c>
      <c r="D636" s="74">
        <v>0</v>
      </c>
    </row>
    <row r="637" spans="1:4" x14ac:dyDescent="0.2">
      <c r="A637" s="74">
        <v>278</v>
      </c>
      <c r="B637" s="74">
        <v>20</v>
      </c>
      <c r="C637" s="74">
        <v>1</v>
      </c>
      <c r="D637" s="74">
        <v>0</v>
      </c>
    </row>
    <row r="638" spans="1:4" x14ac:dyDescent="0.2">
      <c r="A638" s="74">
        <v>279</v>
      </c>
      <c r="B638" s="74">
        <v>20</v>
      </c>
      <c r="C638" s="74">
        <v>0</v>
      </c>
      <c r="D638" s="74">
        <v>0</v>
      </c>
    </row>
    <row r="639" spans="1:4" x14ac:dyDescent="0.2">
      <c r="A639" s="74">
        <v>279</v>
      </c>
      <c r="B639" s="74">
        <v>20</v>
      </c>
      <c r="C639" s="74">
        <v>1</v>
      </c>
      <c r="D639" s="74">
        <v>0</v>
      </c>
    </row>
    <row r="640" spans="1:4" x14ac:dyDescent="0.2">
      <c r="A640" s="74">
        <v>280</v>
      </c>
      <c r="B640" s="74">
        <v>20</v>
      </c>
      <c r="C640" s="74">
        <v>0</v>
      </c>
      <c r="D640" s="74">
        <v>0</v>
      </c>
    </row>
    <row r="641" spans="1:4" x14ac:dyDescent="0.2">
      <c r="A641" s="74">
        <v>280</v>
      </c>
      <c r="B641" s="74">
        <v>20</v>
      </c>
      <c r="C641" s="74">
        <v>1</v>
      </c>
      <c r="D641" s="74">
        <v>0</v>
      </c>
    </row>
    <row r="642" spans="1:4" x14ac:dyDescent="0.2">
      <c r="A642" s="74">
        <v>281</v>
      </c>
      <c r="B642" s="74">
        <v>20</v>
      </c>
      <c r="C642" s="74">
        <v>0</v>
      </c>
      <c r="D642" s="74">
        <v>0</v>
      </c>
    </row>
    <row r="643" spans="1:4" x14ac:dyDescent="0.2">
      <c r="A643" s="74">
        <v>281</v>
      </c>
      <c r="B643" s="74">
        <v>20</v>
      </c>
      <c r="C643" s="74">
        <v>1</v>
      </c>
      <c r="D643" s="74">
        <v>0</v>
      </c>
    </row>
    <row r="644" spans="1:4" x14ac:dyDescent="0.2">
      <c r="A644" s="74">
        <v>282</v>
      </c>
      <c r="B644" s="74">
        <v>20</v>
      </c>
      <c r="C644" s="74">
        <v>0</v>
      </c>
      <c r="D644" s="74">
        <v>0</v>
      </c>
    </row>
    <row r="645" spans="1:4" x14ac:dyDescent="0.2">
      <c r="A645" s="74">
        <v>282</v>
      </c>
      <c r="B645" s="74">
        <v>20</v>
      </c>
      <c r="C645" s="74">
        <v>1</v>
      </c>
      <c r="D645" s="74">
        <v>0</v>
      </c>
    </row>
    <row r="646" spans="1:4" x14ac:dyDescent="0.2">
      <c r="A646" s="74">
        <v>284</v>
      </c>
      <c r="B646" s="74">
        <v>20</v>
      </c>
      <c r="C646" s="74">
        <v>0</v>
      </c>
      <c r="D646" s="74">
        <v>0</v>
      </c>
    </row>
    <row r="647" spans="1:4" x14ac:dyDescent="0.2">
      <c r="A647" s="74">
        <v>284</v>
      </c>
      <c r="B647" s="74">
        <v>20</v>
      </c>
      <c r="C647" s="74">
        <v>1</v>
      </c>
      <c r="D647" s="74">
        <v>0</v>
      </c>
    </row>
    <row r="648" spans="1:4" x14ac:dyDescent="0.2">
      <c r="A648" s="74">
        <v>286</v>
      </c>
      <c r="B648" s="74">
        <v>20</v>
      </c>
      <c r="C648" s="74">
        <v>0</v>
      </c>
      <c r="D648" s="74">
        <v>0</v>
      </c>
    </row>
    <row r="649" spans="1:4" x14ac:dyDescent="0.2">
      <c r="A649" s="74">
        <v>286</v>
      </c>
      <c r="B649" s="74">
        <v>20</v>
      </c>
      <c r="C649" s="74">
        <v>1</v>
      </c>
      <c r="D649" s="74">
        <v>0</v>
      </c>
    </row>
    <row r="650" spans="1:4" x14ac:dyDescent="0.2">
      <c r="A650" s="74">
        <v>287</v>
      </c>
      <c r="B650" s="74">
        <v>20</v>
      </c>
      <c r="C650" s="74">
        <v>0</v>
      </c>
      <c r="D650" s="74">
        <v>0</v>
      </c>
    </row>
    <row r="651" spans="1:4" x14ac:dyDescent="0.2">
      <c r="A651" s="74">
        <v>287</v>
      </c>
      <c r="B651" s="74">
        <v>20</v>
      </c>
      <c r="C651" s="74">
        <v>1</v>
      </c>
      <c r="D651" s="74">
        <v>0</v>
      </c>
    </row>
    <row r="652" spans="1:4" x14ac:dyDescent="0.2">
      <c r="A652" s="74">
        <v>288</v>
      </c>
      <c r="B652" s="74">
        <v>20</v>
      </c>
      <c r="C652" s="74">
        <v>0</v>
      </c>
      <c r="D652" s="74">
        <v>0</v>
      </c>
    </row>
    <row r="653" spans="1:4" x14ac:dyDescent="0.2">
      <c r="A653" s="74">
        <v>288</v>
      </c>
      <c r="B653" s="74">
        <v>20</v>
      </c>
      <c r="C653" s="74">
        <v>1</v>
      </c>
      <c r="D653" s="74">
        <v>0</v>
      </c>
    </row>
    <row r="654" spans="1:4" x14ac:dyDescent="0.2">
      <c r="A654" s="74">
        <v>289</v>
      </c>
      <c r="B654" s="74">
        <v>20</v>
      </c>
      <c r="C654" s="74">
        <v>0</v>
      </c>
      <c r="D654" s="74">
        <v>0</v>
      </c>
    </row>
    <row r="655" spans="1:4" x14ac:dyDescent="0.2">
      <c r="A655" s="74">
        <v>289</v>
      </c>
      <c r="B655" s="74">
        <v>20</v>
      </c>
      <c r="C655" s="74">
        <v>1</v>
      </c>
      <c r="D655" s="74">
        <v>0</v>
      </c>
    </row>
    <row r="656" spans="1:4" x14ac:dyDescent="0.2">
      <c r="A656" s="74">
        <v>290</v>
      </c>
      <c r="B656" s="74">
        <v>20</v>
      </c>
      <c r="C656" s="74">
        <v>0</v>
      </c>
      <c r="D656" s="74">
        <v>0</v>
      </c>
    </row>
    <row r="657" spans="1:4" x14ac:dyDescent="0.2">
      <c r="A657" s="74">
        <v>290</v>
      </c>
      <c r="B657" s="74">
        <v>20</v>
      </c>
      <c r="C657" s="74">
        <v>1</v>
      </c>
      <c r="D657" s="74">
        <v>0</v>
      </c>
    </row>
    <row r="658" spans="1:4" x14ac:dyDescent="0.2">
      <c r="A658" s="74">
        <v>293</v>
      </c>
      <c r="B658" s="74">
        <v>20</v>
      </c>
      <c r="C658" s="74">
        <v>0</v>
      </c>
      <c r="D658" s="74">
        <v>0</v>
      </c>
    </row>
    <row r="659" spans="1:4" x14ac:dyDescent="0.2">
      <c r="A659" s="74">
        <v>293</v>
      </c>
      <c r="B659" s="74">
        <v>20</v>
      </c>
      <c r="C659" s="74">
        <v>1</v>
      </c>
      <c r="D659" s="74">
        <v>0</v>
      </c>
    </row>
    <row r="660" spans="1:4" x14ac:dyDescent="0.2">
      <c r="A660" s="74">
        <v>295</v>
      </c>
      <c r="B660" s="74">
        <v>20</v>
      </c>
      <c r="C660" s="74">
        <v>0</v>
      </c>
      <c r="D660" s="74">
        <v>0</v>
      </c>
    </row>
    <row r="661" spans="1:4" x14ac:dyDescent="0.2">
      <c r="A661" s="74">
        <v>295</v>
      </c>
      <c r="B661" s="74">
        <v>20</v>
      </c>
      <c r="C661" s="74">
        <v>1</v>
      </c>
      <c r="D661" s="74">
        <v>0</v>
      </c>
    </row>
    <row r="662" spans="1:4" x14ac:dyDescent="0.2">
      <c r="A662" s="74">
        <v>298</v>
      </c>
      <c r="B662" s="74">
        <v>20</v>
      </c>
      <c r="C662" s="74">
        <v>0</v>
      </c>
      <c r="D662" s="74">
        <v>0</v>
      </c>
    </row>
    <row r="663" spans="1:4" x14ac:dyDescent="0.2">
      <c r="A663" s="74">
        <v>298</v>
      </c>
      <c r="B663" s="74">
        <v>20</v>
      </c>
      <c r="C663" s="74">
        <v>1</v>
      </c>
      <c r="D663" s="74">
        <v>0</v>
      </c>
    </row>
    <row r="664" spans="1:4" x14ac:dyDescent="0.2">
      <c r="A664" s="74">
        <v>299</v>
      </c>
      <c r="B664" s="74">
        <v>20</v>
      </c>
      <c r="C664" s="74">
        <v>0</v>
      </c>
      <c r="D664" s="74">
        <v>0</v>
      </c>
    </row>
    <row r="665" spans="1:4" x14ac:dyDescent="0.2">
      <c r="A665" s="74">
        <v>299</v>
      </c>
      <c r="B665" s="74">
        <v>20</v>
      </c>
      <c r="C665" s="74">
        <v>1</v>
      </c>
      <c r="D665" s="74">
        <v>0</v>
      </c>
    </row>
    <row r="666" spans="1:4" x14ac:dyDescent="0.2">
      <c r="A666" s="74">
        <v>300</v>
      </c>
      <c r="B666" s="74">
        <v>20</v>
      </c>
      <c r="C666" s="74">
        <v>0</v>
      </c>
      <c r="D666" s="74">
        <v>0</v>
      </c>
    </row>
    <row r="667" spans="1:4" x14ac:dyDescent="0.2">
      <c r="A667" s="74">
        <v>300</v>
      </c>
      <c r="B667" s="74">
        <v>20</v>
      </c>
      <c r="C667" s="74">
        <v>1</v>
      </c>
      <c r="D667" s="74">
        <v>0</v>
      </c>
    </row>
    <row r="668" spans="1:4" x14ac:dyDescent="0.2">
      <c r="A668" s="74">
        <v>301</v>
      </c>
      <c r="B668" s="74">
        <v>20</v>
      </c>
      <c r="C668" s="74">
        <v>0</v>
      </c>
      <c r="D668" s="74">
        <v>0</v>
      </c>
    </row>
    <row r="669" spans="1:4" x14ac:dyDescent="0.2">
      <c r="A669" s="74">
        <v>301</v>
      </c>
      <c r="B669" s="74">
        <v>20</v>
      </c>
      <c r="C669" s="74">
        <v>1</v>
      </c>
      <c r="D669" s="74">
        <v>0</v>
      </c>
    </row>
    <row r="670" spans="1:4" x14ac:dyDescent="0.2">
      <c r="A670" s="74">
        <v>303</v>
      </c>
      <c r="B670" s="74">
        <v>20</v>
      </c>
      <c r="C670" s="74">
        <v>0</v>
      </c>
      <c r="D670" s="74">
        <v>0</v>
      </c>
    </row>
    <row r="671" spans="1:4" x14ac:dyDescent="0.2">
      <c r="A671" s="74">
        <v>303</v>
      </c>
      <c r="B671" s="74">
        <v>20</v>
      </c>
      <c r="C671" s="74">
        <v>1</v>
      </c>
      <c r="D671" s="74">
        <v>0</v>
      </c>
    </row>
    <row r="672" spans="1:4" x14ac:dyDescent="0.2">
      <c r="A672" s="74">
        <v>306</v>
      </c>
      <c r="B672" s="74">
        <v>20</v>
      </c>
      <c r="C672" s="74">
        <v>0</v>
      </c>
      <c r="D672" s="74">
        <v>0</v>
      </c>
    </row>
    <row r="673" spans="1:4" x14ac:dyDescent="0.2">
      <c r="A673" s="74">
        <v>306</v>
      </c>
      <c r="B673" s="74">
        <v>20</v>
      </c>
      <c r="C673" s="74">
        <v>1</v>
      </c>
      <c r="D673" s="74">
        <v>0</v>
      </c>
    </row>
    <row r="674" spans="1:4" x14ac:dyDescent="0.2">
      <c r="A674" s="74">
        <v>307</v>
      </c>
      <c r="B674" s="74">
        <v>20</v>
      </c>
      <c r="C674" s="74">
        <v>0</v>
      </c>
      <c r="D674" s="74">
        <v>0</v>
      </c>
    </row>
    <row r="675" spans="1:4" x14ac:dyDescent="0.2">
      <c r="A675" s="74">
        <v>307</v>
      </c>
      <c r="B675" s="74">
        <v>20</v>
      </c>
      <c r="C675" s="74">
        <v>1</v>
      </c>
      <c r="D675" s="74">
        <v>0</v>
      </c>
    </row>
    <row r="676" spans="1:4" x14ac:dyDescent="0.2">
      <c r="A676" s="74">
        <v>309</v>
      </c>
      <c r="B676" s="74">
        <v>20</v>
      </c>
      <c r="C676" s="74">
        <v>0</v>
      </c>
      <c r="D676" s="74">
        <v>0</v>
      </c>
    </row>
    <row r="677" spans="1:4" x14ac:dyDescent="0.2">
      <c r="A677" s="74">
        <v>309</v>
      </c>
      <c r="B677" s="74">
        <v>20</v>
      </c>
      <c r="C677" s="74">
        <v>1</v>
      </c>
      <c r="D677" s="74">
        <v>0</v>
      </c>
    </row>
    <row r="678" spans="1:4" x14ac:dyDescent="0.2">
      <c r="A678" s="74">
        <v>311</v>
      </c>
      <c r="B678" s="74">
        <v>20</v>
      </c>
      <c r="C678" s="74">
        <v>0</v>
      </c>
      <c r="D678" s="74">
        <v>0</v>
      </c>
    </row>
    <row r="679" spans="1:4" x14ac:dyDescent="0.2">
      <c r="A679" s="74">
        <v>311</v>
      </c>
      <c r="B679" s="74">
        <v>20</v>
      </c>
      <c r="C679" s="74">
        <v>1</v>
      </c>
      <c r="D679" s="74">
        <v>0</v>
      </c>
    </row>
    <row r="680" spans="1:4" x14ac:dyDescent="0.2">
      <c r="A680" s="74">
        <v>313</v>
      </c>
      <c r="B680" s="74">
        <v>20</v>
      </c>
      <c r="C680" s="74">
        <v>0</v>
      </c>
      <c r="D680" s="74">
        <v>0</v>
      </c>
    </row>
    <row r="681" spans="1:4" x14ac:dyDescent="0.2">
      <c r="A681" s="74">
        <v>313</v>
      </c>
      <c r="B681" s="74">
        <v>20</v>
      </c>
      <c r="C681" s="74">
        <v>1</v>
      </c>
      <c r="D681" s="74">
        <v>0</v>
      </c>
    </row>
    <row r="682" spans="1:4" x14ac:dyDescent="0.2">
      <c r="A682" s="74">
        <v>314</v>
      </c>
      <c r="B682" s="74">
        <v>20</v>
      </c>
      <c r="C682" s="74">
        <v>0</v>
      </c>
      <c r="D682" s="74">
        <v>0</v>
      </c>
    </row>
    <row r="683" spans="1:4" x14ac:dyDescent="0.2">
      <c r="A683" s="74">
        <v>314</v>
      </c>
      <c r="B683" s="74">
        <v>20</v>
      </c>
      <c r="C683" s="74">
        <v>1</v>
      </c>
      <c r="D683" s="74">
        <v>0</v>
      </c>
    </row>
    <row r="684" spans="1:4" x14ac:dyDescent="0.2">
      <c r="A684" s="74">
        <v>316</v>
      </c>
      <c r="B684" s="74">
        <v>20</v>
      </c>
      <c r="C684" s="74">
        <v>0</v>
      </c>
      <c r="D684" s="74">
        <v>0</v>
      </c>
    </row>
    <row r="685" spans="1:4" x14ac:dyDescent="0.2">
      <c r="A685" s="74">
        <v>316</v>
      </c>
      <c r="B685" s="74">
        <v>20</v>
      </c>
      <c r="C685" s="74">
        <v>1</v>
      </c>
      <c r="D685" s="74">
        <v>0</v>
      </c>
    </row>
    <row r="686" spans="1:4" x14ac:dyDescent="0.2">
      <c r="A686" s="74">
        <v>317</v>
      </c>
      <c r="B686" s="74">
        <v>20</v>
      </c>
      <c r="C686" s="74">
        <v>0</v>
      </c>
      <c r="D686" s="74">
        <v>0</v>
      </c>
    </row>
    <row r="687" spans="1:4" x14ac:dyDescent="0.2">
      <c r="A687" s="74">
        <v>317</v>
      </c>
      <c r="B687" s="74">
        <v>20</v>
      </c>
      <c r="C687" s="74">
        <v>1</v>
      </c>
      <c r="D687" s="74">
        <v>0</v>
      </c>
    </row>
    <row r="688" spans="1:4" x14ac:dyDescent="0.2">
      <c r="A688" s="74">
        <v>319</v>
      </c>
      <c r="B688" s="74">
        <v>20</v>
      </c>
      <c r="C688" s="74">
        <v>0</v>
      </c>
      <c r="D688" s="74">
        <v>0</v>
      </c>
    </row>
    <row r="689" spans="1:4" x14ac:dyDescent="0.2">
      <c r="A689" s="74">
        <v>319</v>
      </c>
      <c r="B689" s="74">
        <v>20</v>
      </c>
      <c r="C689" s="74">
        <v>1</v>
      </c>
      <c r="D689" s="74">
        <v>0</v>
      </c>
    </row>
    <row r="690" spans="1:4" x14ac:dyDescent="0.2">
      <c r="A690" s="74">
        <v>340</v>
      </c>
      <c r="B690" s="74">
        <v>20</v>
      </c>
      <c r="C690" s="74">
        <v>0</v>
      </c>
      <c r="D690" s="74">
        <v>0</v>
      </c>
    </row>
    <row r="691" spans="1:4" x14ac:dyDescent="0.2">
      <c r="A691" s="74">
        <v>340</v>
      </c>
      <c r="B691" s="74">
        <v>20</v>
      </c>
      <c r="C691" s="74">
        <v>1</v>
      </c>
      <c r="D691" s="74">
        <v>0</v>
      </c>
    </row>
    <row r="692" spans="1:4" x14ac:dyDescent="0.2">
      <c r="A692" s="74">
        <v>341</v>
      </c>
      <c r="B692" s="74">
        <v>20</v>
      </c>
      <c r="C692" s="74">
        <v>0</v>
      </c>
      <c r="D692" s="74">
        <v>0</v>
      </c>
    </row>
    <row r="693" spans="1:4" x14ac:dyDescent="0.2">
      <c r="A693" s="74">
        <v>341</v>
      </c>
      <c r="B693" s="74">
        <v>20</v>
      </c>
      <c r="C693" s="74">
        <v>1</v>
      </c>
      <c r="D693" s="74">
        <v>0</v>
      </c>
    </row>
    <row r="694" spans="1:4" x14ac:dyDescent="0.2">
      <c r="A694" s="74">
        <v>342</v>
      </c>
      <c r="B694" s="74">
        <v>20</v>
      </c>
      <c r="C694" s="74">
        <v>0</v>
      </c>
      <c r="D694" s="74">
        <v>0</v>
      </c>
    </row>
    <row r="695" spans="1:4" x14ac:dyDescent="0.2">
      <c r="A695" s="74">
        <v>342</v>
      </c>
      <c r="B695" s="74">
        <v>20</v>
      </c>
      <c r="C695" s="74">
        <v>1</v>
      </c>
      <c r="D695" s="74">
        <v>0</v>
      </c>
    </row>
    <row r="696" spans="1:4" x14ac:dyDescent="0.2">
      <c r="A696" s="74">
        <v>345</v>
      </c>
      <c r="B696" s="74">
        <v>20</v>
      </c>
      <c r="C696" s="74">
        <v>0</v>
      </c>
      <c r="D696" s="74">
        <v>0</v>
      </c>
    </row>
    <row r="697" spans="1:4" x14ac:dyDescent="0.2">
      <c r="A697" s="74">
        <v>345</v>
      </c>
      <c r="B697" s="74">
        <v>20</v>
      </c>
      <c r="C697" s="74">
        <v>1</v>
      </c>
      <c r="D697" s="74">
        <v>0</v>
      </c>
    </row>
    <row r="698" spans="1:4" x14ac:dyDescent="0.2">
      <c r="A698" s="74">
        <v>346</v>
      </c>
      <c r="B698" s="74">
        <v>20</v>
      </c>
      <c r="C698" s="74">
        <v>0</v>
      </c>
      <c r="D698" s="74">
        <v>0</v>
      </c>
    </row>
    <row r="699" spans="1:4" x14ac:dyDescent="0.2">
      <c r="A699" s="74">
        <v>346</v>
      </c>
      <c r="B699" s="74">
        <v>20</v>
      </c>
      <c r="C699" s="74">
        <v>1</v>
      </c>
      <c r="D699" s="74">
        <v>0</v>
      </c>
    </row>
    <row r="700" spans="1:4" x14ac:dyDescent="0.2">
      <c r="A700" s="74">
        <v>347</v>
      </c>
      <c r="B700" s="74">
        <v>20</v>
      </c>
      <c r="C700" s="74">
        <v>0</v>
      </c>
      <c r="D700" s="74">
        <v>0</v>
      </c>
    </row>
    <row r="701" spans="1:4" x14ac:dyDescent="0.2">
      <c r="A701" s="74">
        <v>347</v>
      </c>
      <c r="B701" s="74">
        <v>20</v>
      </c>
      <c r="C701" s="74">
        <v>1</v>
      </c>
      <c r="D701" s="74">
        <v>0</v>
      </c>
    </row>
    <row r="702" spans="1:4" x14ac:dyDescent="0.2">
      <c r="A702" s="74">
        <v>351</v>
      </c>
      <c r="B702" s="74">
        <v>20</v>
      </c>
      <c r="C702" s="74">
        <v>0</v>
      </c>
      <c r="D702" s="74">
        <v>0</v>
      </c>
    </row>
    <row r="703" spans="1:4" x14ac:dyDescent="0.2">
      <c r="A703" s="74">
        <v>351</v>
      </c>
      <c r="B703" s="74">
        <v>20</v>
      </c>
      <c r="C703" s="74">
        <v>1</v>
      </c>
      <c r="D703" s="74">
        <v>0</v>
      </c>
    </row>
    <row r="704" spans="1:4" x14ac:dyDescent="0.2">
      <c r="A704" s="74">
        <v>352</v>
      </c>
      <c r="B704" s="74">
        <v>20</v>
      </c>
      <c r="C704" s="74">
        <v>0</v>
      </c>
      <c r="D704" s="74">
        <v>0</v>
      </c>
    </row>
    <row r="705" spans="1:4" x14ac:dyDescent="0.2">
      <c r="A705" s="74">
        <v>352</v>
      </c>
      <c r="B705" s="74">
        <v>20</v>
      </c>
      <c r="C705" s="74">
        <v>1</v>
      </c>
      <c r="D705" s="74">
        <v>0</v>
      </c>
    </row>
    <row r="706" spans="1:4" x14ac:dyDescent="0.2">
      <c r="A706" s="74">
        <v>354</v>
      </c>
      <c r="B706" s="74">
        <v>20</v>
      </c>
      <c r="C706" s="74">
        <v>0</v>
      </c>
      <c r="D706" s="74">
        <v>0</v>
      </c>
    </row>
    <row r="707" spans="1:4" x14ac:dyDescent="0.2">
      <c r="A707" s="74">
        <v>354</v>
      </c>
      <c r="B707" s="74">
        <v>20</v>
      </c>
      <c r="C707" s="74">
        <v>1</v>
      </c>
      <c r="D707" s="74">
        <v>0</v>
      </c>
    </row>
    <row r="708" spans="1:4" x14ac:dyDescent="0.2">
      <c r="A708" s="74">
        <v>358</v>
      </c>
      <c r="B708" s="74">
        <v>20</v>
      </c>
      <c r="C708" s="74">
        <v>0</v>
      </c>
      <c r="D708" s="74">
        <v>0</v>
      </c>
    </row>
    <row r="709" spans="1:4" x14ac:dyDescent="0.2">
      <c r="A709" s="74">
        <v>358</v>
      </c>
      <c r="B709" s="74">
        <v>20</v>
      </c>
      <c r="C709" s="74">
        <v>1</v>
      </c>
      <c r="D709" s="74">
        <v>0</v>
      </c>
    </row>
    <row r="710" spans="1:4" x14ac:dyDescent="0.2">
      <c r="A710" s="74">
        <v>360</v>
      </c>
      <c r="B710" s="74">
        <v>52</v>
      </c>
      <c r="C710" s="74">
        <v>3</v>
      </c>
      <c r="D710" s="74">
        <v>0</v>
      </c>
    </row>
    <row r="711" spans="1:4" x14ac:dyDescent="0.2">
      <c r="A711" s="74">
        <v>360</v>
      </c>
      <c r="B711" s="74">
        <v>52</v>
      </c>
      <c r="C711" s="74">
        <v>1</v>
      </c>
      <c r="D711" s="74">
        <v>0</v>
      </c>
    </row>
    <row r="712" spans="1:4" x14ac:dyDescent="0.2">
      <c r="A712" s="74">
        <v>360</v>
      </c>
      <c r="B712" s="74">
        <v>52</v>
      </c>
      <c r="C712" s="74">
        <v>4</v>
      </c>
      <c r="D712" s="74">
        <v>0</v>
      </c>
    </row>
    <row r="713" spans="1:4" x14ac:dyDescent="0.2">
      <c r="A713" s="74">
        <v>361</v>
      </c>
      <c r="B713" s="74">
        <v>52</v>
      </c>
      <c r="C713" s="74">
        <v>3</v>
      </c>
      <c r="D713" s="74">
        <v>0</v>
      </c>
    </row>
    <row r="714" spans="1:4" x14ac:dyDescent="0.2">
      <c r="A714" s="74">
        <v>361</v>
      </c>
      <c r="B714" s="74">
        <v>52</v>
      </c>
      <c r="C714" s="74">
        <v>1</v>
      </c>
      <c r="D714" s="74">
        <v>0</v>
      </c>
    </row>
    <row r="715" spans="1:4" x14ac:dyDescent="0.2">
      <c r="A715" s="74">
        <v>361</v>
      </c>
      <c r="B715" s="74">
        <v>52</v>
      </c>
      <c r="C715" s="74">
        <v>4</v>
      </c>
      <c r="D715" s="74">
        <v>0</v>
      </c>
    </row>
    <row r="716" spans="1:4" x14ac:dyDescent="0.2">
      <c r="A716" s="74">
        <v>362</v>
      </c>
      <c r="B716" s="74">
        <v>52</v>
      </c>
      <c r="C716" s="74">
        <v>3</v>
      </c>
      <c r="D716" s="74">
        <v>0</v>
      </c>
    </row>
    <row r="717" spans="1:4" x14ac:dyDescent="0.2">
      <c r="A717" s="74">
        <v>362</v>
      </c>
      <c r="B717" s="74">
        <v>52</v>
      </c>
      <c r="C717" s="74">
        <v>1</v>
      </c>
      <c r="D717" s="74">
        <v>0</v>
      </c>
    </row>
    <row r="718" spans="1:4" x14ac:dyDescent="0.2">
      <c r="A718" s="74">
        <v>362</v>
      </c>
      <c r="B718" s="74">
        <v>52</v>
      </c>
      <c r="C718" s="74">
        <v>4</v>
      </c>
      <c r="D718" s="74">
        <v>0</v>
      </c>
    </row>
    <row r="719" spans="1:4" x14ac:dyDescent="0.2">
      <c r="A719" s="74">
        <v>363</v>
      </c>
      <c r="B719" s="74">
        <v>52</v>
      </c>
      <c r="C719" s="74">
        <v>3</v>
      </c>
      <c r="D719" s="74">
        <v>0</v>
      </c>
    </row>
    <row r="720" spans="1:4" x14ac:dyDescent="0.2">
      <c r="A720" s="74">
        <v>363</v>
      </c>
      <c r="B720" s="74">
        <v>52</v>
      </c>
      <c r="C720" s="74">
        <v>1</v>
      </c>
      <c r="D720" s="74">
        <v>0</v>
      </c>
    </row>
    <row r="721" spans="1:4" x14ac:dyDescent="0.2">
      <c r="A721" s="74">
        <v>363</v>
      </c>
      <c r="B721" s="74">
        <v>52</v>
      </c>
      <c r="C721" s="74">
        <v>4</v>
      </c>
      <c r="D721" s="74">
        <v>0</v>
      </c>
    </row>
    <row r="722" spans="1:4" x14ac:dyDescent="0.2">
      <c r="A722" s="74">
        <v>365</v>
      </c>
      <c r="B722" s="74">
        <v>52</v>
      </c>
      <c r="C722" s="74">
        <v>3</v>
      </c>
      <c r="D722" s="74">
        <v>0</v>
      </c>
    </row>
    <row r="723" spans="1:4" x14ac:dyDescent="0.2">
      <c r="A723" s="74">
        <v>365</v>
      </c>
      <c r="B723" s="74">
        <v>52</v>
      </c>
      <c r="C723" s="74">
        <v>1</v>
      </c>
      <c r="D723" s="74">
        <v>0</v>
      </c>
    </row>
    <row r="724" spans="1:4" x14ac:dyDescent="0.2">
      <c r="A724" s="74">
        <v>365</v>
      </c>
      <c r="B724" s="74">
        <v>52</v>
      </c>
      <c r="C724" s="74">
        <v>4</v>
      </c>
      <c r="D724" s="74">
        <v>0</v>
      </c>
    </row>
    <row r="725" spans="1:4" x14ac:dyDescent="0.2">
      <c r="A725" s="74">
        <v>366</v>
      </c>
      <c r="B725" s="74">
        <v>52</v>
      </c>
      <c r="C725" s="74">
        <v>3</v>
      </c>
      <c r="D725" s="74">
        <v>0</v>
      </c>
    </row>
    <row r="726" spans="1:4" x14ac:dyDescent="0.2">
      <c r="A726" s="74">
        <v>366</v>
      </c>
      <c r="B726" s="74">
        <v>52</v>
      </c>
      <c r="C726" s="74">
        <v>1</v>
      </c>
      <c r="D726" s="74">
        <v>0</v>
      </c>
    </row>
    <row r="727" spans="1:4" x14ac:dyDescent="0.2">
      <c r="A727" s="74">
        <v>366</v>
      </c>
      <c r="B727" s="74">
        <v>52</v>
      </c>
      <c r="C727" s="74">
        <v>4</v>
      </c>
      <c r="D727" s="74">
        <v>0</v>
      </c>
    </row>
    <row r="728" spans="1:4" x14ac:dyDescent="0.2">
      <c r="A728" s="74">
        <v>369</v>
      </c>
      <c r="B728" s="74">
        <v>52</v>
      </c>
      <c r="C728" s="74">
        <v>3</v>
      </c>
      <c r="D728" s="74">
        <v>0</v>
      </c>
    </row>
    <row r="729" spans="1:4" x14ac:dyDescent="0.2">
      <c r="A729" s="74">
        <v>369</v>
      </c>
      <c r="B729" s="74">
        <v>52</v>
      </c>
      <c r="C729" s="74">
        <v>1</v>
      </c>
      <c r="D729" s="74">
        <v>0</v>
      </c>
    </row>
    <row r="730" spans="1:4" x14ac:dyDescent="0.2">
      <c r="A730" s="74">
        <v>369</v>
      </c>
      <c r="B730" s="74">
        <v>52</v>
      </c>
      <c r="C730" s="74">
        <v>4</v>
      </c>
      <c r="D730" s="74">
        <v>0</v>
      </c>
    </row>
    <row r="731" spans="1:4" x14ac:dyDescent="0.2">
      <c r="A731" s="74">
        <v>373</v>
      </c>
      <c r="B731" s="74">
        <v>52</v>
      </c>
      <c r="C731" s="74">
        <v>3</v>
      </c>
      <c r="D731" s="74">
        <v>0</v>
      </c>
    </row>
    <row r="732" spans="1:4" x14ac:dyDescent="0.2">
      <c r="A732" s="74">
        <v>373</v>
      </c>
      <c r="B732" s="74">
        <v>52</v>
      </c>
      <c r="C732" s="74">
        <v>1</v>
      </c>
      <c r="D732" s="74">
        <v>0</v>
      </c>
    </row>
    <row r="733" spans="1:4" x14ac:dyDescent="0.2">
      <c r="A733" s="74">
        <v>373</v>
      </c>
      <c r="B733" s="74">
        <v>52</v>
      </c>
      <c r="C733" s="74">
        <v>4</v>
      </c>
      <c r="D733" s="74">
        <v>0</v>
      </c>
    </row>
    <row r="734" spans="1:4" x14ac:dyDescent="0.2">
      <c r="A734" s="74">
        <v>377</v>
      </c>
      <c r="B734" s="74">
        <v>52</v>
      </c>
      <c r="C734" s="74">
        <v>3</v>
      </c>
      <c r="D734" s="74">
        <v>0</v>
      </c>
    </row>
    <row r="735" spans="1:4" x14ac:dyDescent="0.2">
      <c r="A735" s="74">
        <v>377</v>
      </c>
      <c r="B735" s="74">
        <v>52</v>
      </c>
      <c r="C735" s="74">
        <v>1</v>
      </c>
      <c r="D735" s="74">
        <v>0</v>
      </c>
    </row>
    <row r="736" spans="1:4" x14ac:dyDescent="0.2">
      <c r="A736" s="74">
        <v>377</v>
      </c>
      <c r="B736" s="74">
        <v>52</v>
      </c>
      <c r="C736" s="74">
        <v>4</v>
      </c>
      <c r="D736" s="74">
        <v>0</v>
      </c>
    </row>
    <row r="737" spans="1:6" x14ac:dyDescent="0.2">
      <c r="A737" s="74">
        <v>378</v>
      </c>
      <c r="B737" s="74">
        <v>52</v>
      </c>
      <c r="C737" s="74">
        <v>3</v>
      </c>
      <c r="D737" s="74">
        <v>0</v>
      </c>
      <c r="F737" t="s">
        <v>16</v>
      </c>
    </row>
    <row r="738" spans="1:6" x14ac:dyDescent="0.2">
      <c r="A738" s="74">
        <v>378</v>
      </c>
      <c r="B738" s="74">
        <v>52</v>
      </c>
      <c r="C738" s="74">
        <v>1</v>
      </c>
      <c r="D738" s="74">
        <v>0</v>
      </c>
    </row>
    <row r="739" spans="1:6" x14ac:dyDescent="0.2">
      <c r="A739" s="74">
        <v>378</v>
      </c>
      <c r="B739" s="74">
        <v>52</v>
      </c>
      <c r="C739" s="74">
        <v>4</v>
      </c>
      <c r="D739" s="74">
        <v>0</v>
      </c>
    </row>
    <row r="740" spans="1:6" x14ac:dyDescent="0.2">
      <c r="A740" s="74">
        <v>379</v>
      </c>
      <c r="B740" s="74">
        <v>52</v>
      </c>
      <c r="C740" s="74">
        <v>3</v>
      </c>
      <c r="D740" s="74">
        <v>0</v>
      </c>
    </row>
    <row r="741" spans="1:6" x14ac:dyDescent="0.2">
      <c r="A741" s="74">
        <v>379</v>
      </c>
      <c r="B741" s="74">
        <v>52</v>
      </c>
      <c r="C741" s="74">
        <v>1</v>
      </c>
      <c r="D741" s="74">
        <v>0</v>
      </c>
    </row>
    <row r="742" spans="1:6" x14ac:dyDescent="0.2">
      <c r="A742" s="74">
        <v>379</v>
      </c>
      <c r="B742" s="74">
        <v>52</v>
      </c>
      <c r="C742" s="74">
        <v>4</v>
      </c>
      <c r="D742" s="74">
        <v>0</v>
      </c>
    </row>
    <row r="743" spans="1:6" x14ac:dyDescent="0.2">
      <c r="A743" s="74">
        <v>380</v>
      </c>
      <c r="B743" s="74">
        <v>6</v>
      </c>
      <c r="C743" s="74">
        <v>0</v>
      </c>
      <c r="D743" s="74">
        <v>0</v>
      </c>
    </row>
    <row r="744" spans="1:6" x14ac:dyDescent="0.2">
      <c r="A744" s="74">
        <v>382</v>
      </c>
      <c r="B744" s="74">
        <v>6</v>
      </c>
      <c r="C744" s="74">
        <v>0</v>
      </c>
      <c r="D744" s="74">
        <v>0</v>
      </c>
    </row>
    <row r="745" spans="1:6" x14ac:dyDescent="0.2">
      <c r="A745" s="74">
        <v>385</v>
      </c>
      <c r="B745" s="74">
        <v>6</v>
      </c>
      <c r="C745" s="74">
        <v>0</v>
      </c>
      <c r="D745" s="74">
        <v>0</v>
      </c>
    </row>
    <row r="746" spans="1:6" x14ac:dyDescent="0.2">
      <c r="A746" s="74">
        <v>388</v>
      </c>
      <c r="B746" s="74">
        <v>6</v>
      </c>
      <c r="C746" s="74">
        <v>0</v>
      </c>
      <c r="D746" s="74">
        <v>0</v>
      </c>
    </row>
    <row r="747" spans="1:6" x14ac:dyDescent="0.2">
      <c r="A747" s="74">
        <v>389</v>
      </c>
      <c r="B747" s="74">
        <v>6</v>
      </c>
      <c r="C747" s="74">
        <v>0</v>
      </c>
      <c r="D747" s="74">
        <v>0</v>
      </c>
    </row>
    <row r="748" spans="1:6" x14ac:dyDescent="0.2">
      <c r="A748" s="74">
        <v>390</v>
      </c>
      <c r="B748" s="74">
        <v>6</v>
      </c>
      <c r="C748" s="74">
        <v>0</v>
      </c>
      <c r="D748" s="74">
        <v>0</v>
      </c>
    </row>
    <row r="749" spans="1:6" x14ac:dyDescent="0.2">
      <c r="A749" s="74">
        <v>391</v>
      </c>
      <c r="B749" s="74">
        <v>6</v>
      </c>
      <c r="C749" s="74">
        <v>0</v>
      </c>
      <c r="D749" s="74">
        <v>0</v>
      </c>
    </row>
    <row r="750" spans="1:6" x14ac:dyDescent="0.2">
      <c r="A750" s="74">
        <v>392</v>
      </c>
      <c r="B750" s="74">
        <v>6</v>
      </c>
      <c r="C750" s="74">
        <v>0</v>
      </c>
      <c r="D750" s="74">
        <v>0</v>
      </c>
    </row>
    <row r="751" spans="1:6" x14ac:dyDescent="0.2">
      <c r="A751" s="74">
        <v>393</v>
      </c>
      <c r="B751" s="74">
        <v>6</v>
      </c>
      <c r="C751" s="74">
        <v>0</v>
      </c>
      <c r="D751" s="74">
        <v>0</v>
      </c>
    </row>
    <row r="752" spans="1:6" x14ac:dyDescent="0.2">
      <c r="A752" s="74">
        <v>394</v>
      </c>
      <c r="B752" s="74">
        <v>6</v>
      </c>
      <c r="C752" s="74">
        <v>0</v>
      </c>
      <c r="D752" s="74">
        <v>0</v>
      </c>
    </row>
    <row r="753" spans="1:4" x14ac:dyDescent="0.2">
      <c r="A753" s="74">
        <v>395</v>
      </c>
      <c r="B753" s="74">
        <v>6</v>
      </c>
      <c r="C753" s="74">
        <v>0</v>
      </c>
      <c r="D753" s="74">
        <v>0</v>
      </c>
    </row>
    <row r="754" spans="1:4" x14ac:dyDescent="0.2">
      <c r="A754" s="74">
        <v>396</v>
      </c>
      <c r="B754" s="74">
        <v>6</v>
      </c>
      <c r="C754" s="74">
        <v>0</v>
      </c>
      <c r="D754" s="74">
        <v>0</v>
      </c>
    </row>
    <row r="755" spans="1:4" x14ac:dyDescent="0.2">
      <c r="A755" s="74">
        <v>397</v>
      </c>
      <c r="B755" s="74">
        <v>6</v>
      </c>
      <c r="C755" s="74">
        <v>0</v>
      </c>
      <c r="D755" s="74">
        <v>0</v>
      </c>
    </row>
    <row r="756" spans="1:4" x14ac:dyDescent="0.2">
      <c r="A756" s="74">
        <v>398</v>
      </c>
      <c r="B756" s="74">
        <v>6</v>
      </c>
      <c r="C756" s="74">
        <v>0</v>
      </c>
      <c r="D756" s="74">
        <v>0</v>
      </c>
    </row>
    <row r="757" spans="1:4" x14ac:dyDescent="0.2">
      <c r="A757" s="74">
        <v>399</v>
      </c>
      <c r="B757" s="74">
        <v>6</v>
      </c>
      <c r="C757" s="74">
        <v>0</v>
      </c>
      <c r="D757" s="74">
        <v>0</v>
      </c>
    </row>
    <row r="758" spans="1:4" x14ac:dyDescent="0.2">
      <c r="A758" s="74">
        <v>400</v>
      </c>
      <c r="B758" s="74">
        <v>21</v>
      </c>
      <c r="C758" s="74">
        <v>2</v>
      </c>
      <c r="D758" s="74">
        <v>0</v>
      </c>
    </row>
    <row r="759" spans="1:4" x14ac:dyDescent="0.2">
      <c r="A759" s="74">
        <v>401</v>
      </c>
      <c r="B759" s="74">
        <v>21</v>
      </c>
      <c r="C759" s="74">
        <v>2</v>
      </c>
      <c r="D759" s="74">
        <v>0</v>
      </c>
    </row>
    <row r="760" spans="1:4" x14ac:dyDescent="0.2">
      <c r="A760" s="74">
        <v>403</v>
      </c>
      <c r="B760" s="74">
        <v>21</v>
      </c>
      <c r="C760" s="74">
        <v>2</v>
      </c>
      <c r="D760" s="74">
        <v>0</v>
      </c>
    </row>
    <row r="761" spans="1:4" x14ac:dyDescent="0.2">
      <c r="A761" s="74">
        <v>404</v>
      </c>
      <c r="B761" s="74">
        <v>21</v>
      </c>
      <c r="C761" s="74">
        <v>2</v>
      </c>
      <c r="D761" s="74">
        <v>0</v>
      </c>
    </row>
    <row r="762" spans="1:4" x14ac:dyDescent="0.2">
      <c r="A762" s="74">
        <v>405</v>
      </c>
      <c r="B762" s="74">
        <v>21</v>
      </c>
      <c r="C762" s="74">
        <v>2</v>
      </c>
      <c r="D762" s="74">
        <v>0</v>
      </c>
    </row>
    <row r="763" spans="1:4" x14ac:dyDescent="0.2">
      <c r="A763" s="74">
        <v>406</v>
      </c>
      <c r="B763" s="74">
        <v>21</v>
      </c>
      <c r="C763" s="74">
        <v>2</v>
      </c>
      <c r="D763" s="74">
        <v>0</v>
      </c>
    </row>
    <row r="764" spans="1:4" x14ac:dyDescent="0.2">
      <c r="A764" s="74">
        <v>407</v>
      </c>
      <c r="B764" s="74">
        <v>21</v>
      </c>
      <c r="C764" s="74">
        <v>2</v>
      </c>
      <c r="D764" s="74">
        <v>0</v>
      </c>
    </row>
    <row r="765" spans="1:4" x14ac:dyDescent="0.2">
      <c r="A765" s="74">
        <v>408</v>
      </c>
      <c r="B765" s="74">
        <v>21</v>
      </c>
      <c r="C765" s="74">
        <v>2</v>
      </c>
      <c r="D765" s="74">
        <v>0</v>
      </c>
    </row>
    <row r="766" spans="1:4" x14ac:dyDescent="0.2">
      <c r="A766" s="74">
        <v>409</v>
      </c>
      <c r="B766" s="74">
        <v>21</v>
      </c>
      <c r="C766" s="74">
        <v>2</v>
      </c>
      <c r="D766" s="74">
        <v>0</v>
      </c>
    </row>
    <row r="767" spans="1:4" x14ac:dyDescent="0.2">
      <c r="A767" s="74">
        <v>410</v>
      </c>
      <c r="B767" s="74">
        <v>21</v>
      </c>
      <c r="C767" s="74">
        <v>2</v>
      </c>
      <c r="D767" s="74">
        <v>0</v>
      </c>
    </row>
    <row r="768" spans="1:4" x14ac:dyDescent="0.2">
      <c r="A768" s="74">
        <v>411</v>
      </c>
      <c r="B768" s="74">
        <v>21</v>
      </c>
      <c r="C768" s="74">
        <v>2</v>
      </c>
      <c r="D768" s="74">
        <v>0</v>
      </c>
    </row>
    <row r="769" spans="1:4" x14ac:dyDescent="0.2">
      <c r="A769" s="74">
        <v>413</v>
      </c>
      <c r="B769" s="74">
        <v>21</v>
      </c>
      <c r="C769" s="74">
        <v>2</v>
      </c>
      <c r="D769" s="74">
        <v>0</v>
      </c>
    </row>
    <row r="770" spans="1:4" x14ac:dyDescent="0.2">
      <c r="A770" s="74">
        <v>414</v>
      </c>
      <c r="B770" s="74">
        <v>21</v>
      </c>
      <c r="C770" s="74">
        <v>2</v>
      </c>
      <c r="D770" s="74">
        <v>0</v>
      </c>
    </row>
    <row r="771" spans="1:4" x14ac:dyDescent="0.2">
      <c r="A771" s="74">
        <v>416</v>
      </c>
      <c r="B771" s="74">
        <v>21</v>
      </c>
      <c r="C771" s="74">
        <v>2</v>
      </c>
      <c r="D771" s="74">
        <v>0</v>
      </c>
    </row>
    <row r="772" spans="1:4" x14ac:dyDescent="0.2">
      <c r="A772" s="74">
        <v>417</v>
      </c>
      <c r="B772" s="74">
        <v>21</v>
      </c>
      <c r="C772" s="74">
        <v>2</v>
      </c>
      <c r="D772" s="74">
        <v>0</v>
      </c>
    </row>
    <row r="773" spans="1:4" x14ac:dyDescent="0.2">
      <c r="A773" s="74">
        <v>419</v>
      </c>
      <c r="B773" s="74">
        <v>21</v>
      </c>
      <c r="C773" s="74">
        <v>2</v>
      </c>
      <c r="D773" s="74">
        <v>0</v>
      </c>
    </row>
    <row r="774" spans="1:4" x14ac:dyDescent="0.2">
      <c r="A774" s="74">
        <v>421</v>
      </c>
      <c r="B774" s="74">
        <v>21</v>
      </c>
      <c r="C774" s="74">
        <v>0</v>
      </c>
      <c r="D774" s="74">
        <v>0</v>
      </c>
    </row>
    <row r="775" spans="1:4" x14ac:dyDescent="0.2">
      <c r="A775" s="74">
        <v>423</v>
      </c>
      <c r="B775" s="74">
        <v>21</v>
      </c>
      <c r="C775" s="74">
        <v>0</v>
      </c>
      <c r="D775" s="74">
        <v>0</v>
      </c>
    </row>
    <row r="776" spans="1:4" x14ac:dyDescent="0.2">
      <c r="A776" s="74">
        <v>424</v>
      </c>
      <c r="B776" s="74">
        <v>21</v>
      </c>
      <c r="C776" s="74">
        <v>0</v>
      </c>
      <c r="D776" s="74">
        <v>0</v>
      </c>
    </row>
    <row r="777" spans="1:4" x14ac:dyDescent="0.2">
      <c r="A777" s="74">
        <v>425</v>
      </c>
      <c r="B777" s="74">
        <v>21</v>
      </c>
      <c r="C777" s="74">
        <v>0</v>
      </c>
      <c r="D777" s="74">
        <v>0</v>
      </c>
    </row>
    <row r="778" spans="1:4" x14ac:dyDescent="0.2">
      <c r="A778" s="74">
        <v>426</v>
      </c>
      <c r="B778" s="74">
        <v>21</v>
      </c>
      <c r="C778" s="74">
        <v>0</v>
      </c>
      <c r="D778" s="74">
        <v>0</v>
      </c>
    </row>
    <row r="779" spans="1:4" x14ac:dyDescent="0.2">
      <c r="A779" s="74">
        <v>427</v>
      </c>
      <c r="B779" s="74">
        <v>21</v>
      </c>
      <c r="C779" s="74">
        <v>0</v>
      </c>
      <c r="D779" s="74">
        <v>0</v>
      </c>
    </row>
    <row r="780" spans="1:4" x14ac:dyDescent="0.2">
      <c r="A780" s="74">
        <v>428</v>
      </c>
      <c r="B780" s="74">
        <v>21</v>
      </c>
      <c r="C780" s="74">
        <v>0</v>
      </c>
      <c r="D780" s="74">
        <v>0</v>
      </c>
    </row>
    <row r="781" spans="1:4" x14ac:dyDescent="0.2">
      <c r="A781" s="74">
        <v>429</v>
      </c>
      <c r="B781" s="74">
        <v>21</v>
      </c>
      <c r="C781" s="74">
        <v>0</v>
      </c>
      <c r="D781" s="74">
        <v>0</v>
      </c>
    </row>
    <row r="782" spans="1:4" x14ac:dyDescent="0.2">
      <c r="A782" s="74">
        <v>430</v>
      </c>
      <c r="B782" s="74">
        <v>21</v>
      </c>
      <c r="C782" s="74">
        <v>0</v>
      </c>
      <c r="D782" s="74">
        <v>0</v>
      </c>
    </row>
    <row r="783" spans="1:4" x14ac:dyDescent="0.2">
      <c r="A783" s="74">
        <v>431</v>
      </c>
      <c r="B783" s="74">
        <v>21</v>
      </c>
      <c r="C783" s="74">
        <v>0</v>
      </c>
      <c r="D783" s="74">
        <v>0</v>
      </c>
    </row>
    <row r="784" spans="1:4" x14ac:dyDescent="0.2">
      <c r="A784" s="74">
        <v>432</v>
      </c>
      <c r="B784" s="74">
        <v>21</v>
      </c>
      <c r="C784" s="74">
        <v>0</v>
      </c>
      <c r="D784" s="74">
        <v>0</v>
      </c>
    </row>
    <row r="785" spans="1:4" x14ac:dyDescent="0.2">
      <c r="A785" s="74">
        <v>437</v>
      </c>
      <c r="B785" s="74">
        <v>21</v>
      </c>
      <c r="C785" s="74">
        <v>0</v>
      </c>
      <c r="D785" s="74">
        <v>0</v>
      </c>
    </row>
    <row r="786" spans="1:4" x14ac:dyDescent="0.2">
      <c r="A786" s="74">
        <v>438</v>
      </c>
      <c r="B786" s="74">
        <v>21</v>
      </c>
      <c r="C786" s="74">
        <v>0</v>
      </c>
      <c r="D786" s="74">
        <v>0</v>
      </c>
    </row>
    <row r="787" spans="1:4" x14ac:dyDescent="0.2">
      <c r="A787" s="74">
        <v>439</v>
      </c>
      <c r="B787" s="74">
        <v>21</v>
      </c>
      <c r="C787" s="74">
        <v>0</v>
      </c>
      <c r="D787" s="74">
        <v>0</v>
      </c>
    </row>
    <row r="788" spans="1:4" x14ac:dyDescent="0.2">
      <c r="A788" s="74">
        <v>440</v>
      </c>
      <c r="B788" s="74">
        <v>21</v>
      </c>
      <c r="C788" s="74">
        <v>0</v>
      </c>
      <c r="D788" s="74">
        <v>0</v>
      </c>
    </row>
    <row r="789" spans="1:4" x14ac:dyDescent="0.2">
      <c r="A789" s="74">
        <v>443</v>
      </c>
      <c r="B789" s="74">
        <v>21</v>
      </c>
      <c r="C789" s="74">
        <v>0</v>
      </c>
      <c r="D789" s="74">
        <v>0</v>
      </c>
    </row>
    <row r="790" spans="1:4" x14ac:dyDescent="0.2">
      <c r="A790" s="74">
        <v>445</v>
      </c>
      <c r="B790" s="74">
        <v>21</v>
      </c>
      <c r="C790" s="74">
        <v>0</v>
      </c>
      <c r="D790" s="74">
        <v>0</v>
      </c>
    </row>
    <row r="791" spans="1:4" x14ac:dyDescent="0.2">
      <c r="A791" s="74">
        <v>446</v>
      </c>
      <c r="B791" s="74">
        <v>21</v>
      </c>
      <c r="C791" s="74">
        <v>0</v>
      </c>
      <c r="D791" s="74">
        <v>0</v>
      </c>
    </row>
    <row r="792" spans="1:4" x14ac:dyDescent="0.2">
      <c r="A792" s="74">
        <v>447</v>
      </c>
      <c r="B792" s="74">
        <v>21</v>
      </c>
      <c r="C792" s="74">
        <v>0</v>
      </c>
      <c r="D792" s="74">
        <v>0</v>
      </c>
    </row>
    <row r="793" spans="1:4" x14ac:dyDescent="0.2">
      <c r="A793" s="74">
        <v>448</v>
      </c>
      <c r="B793" s="74">
        <v>21</v>
      </c>
      <c r="C793" s="74">
        <v>0</v>
      </c>
      <c r="D793" s="74">
        <v>0</v>
      </c>
    </row>
    <row r="794" spans="1:4" x14ac:dyDescent="0.2">
      <c r="A794" s="74">
        <v>449</v>
      </c>
      <c r="B794" s="74">
        <v>21</v>
      </c>
      <c r="C794" s="74">
        <v>0</v>
      </c>
      <c r="D794" s="74">
        <v>0</v>
      </c>
    </row>
    <row r="795" spans="1:4" x14ac:dyDescent="0.2">
      <c r="A795" s="74">
        <v>451</v>
      </c>
      <c r="B795" s="74">
        <v>21</v>
      </c>
      <c r="C795" s="74">
        <v>0</v>
      </c>
      <c r="D795" s="74">
        <v>0</v>
      </c>
    </row>
    <row r="796" spans="1:4" x14ac:dyDescent="0.2">
      <c r="A796" s="74">
        <v>453</v>
      </c>
      <c r="B796" s="74">
        <v>21</v>
      </c>
      <c r="C796" s="74">
        <v>0</v>
      </c>
      <c r="D796" s="74">
        <v>0</v>
      </c>
    </row>
    <row r="797" spans="1:4" x14ac:dyDescent="0.2">
      <c r="A797" s="74">
        <v>455</v>
      </c>
      <c r="B797" s="74">
        <v>21</v>
      </c>
      <c r="C797" s="74">
        <v>0</v>
      </c>
      <c r="D797" s="74">
        <v>0</v>
      </c>
    </row>
    <row r="798" spans="1:4" x14ac:dyDescent="0.2">
      <c r="A798" s="74">
        <v>456</v>
      </c>
      <c r="B798" s="74">
        <v>21</v>
      </c>
      <c r="C798" s="74">
        <v>0</v>
      </c>
      <c r="D798" s="74">
        <v>0</v>
      </c>
    </row>
    <row r="799" spans="1:4" x14ac:dyDescent="0.2">
      <c r="A799" s="74">
        <v>458</v>
      </c>
      <c r="B799" s="74">
        <v>21</v>
      </c>
      <c r="C799" s="74">
        <v>0</v>
      </c>
      <c r="D799" s="74">
        <v>0</v>
      </c>
    </row>
    <row r="800" spans="1:4" x14ac:dyDescent="0.2">
      <c r="A800" s="74">
        <v>460</v>
      </c>
      <c r="B800" s="74">
        <v>21</v>
      </c>
      <c r="C800" s="74">
        <v>0</v>
      </c>
      <c r="D800" s="74">
        <v>0</v>
      </c>
    </row>
    <row r="801" spans="1:4" x14ac:dyDescent="0.2">
      <c r="A801" s="74">
        <v>461</v>
      </c>
      <c r="B801" s="74">
        <v>21</v>
      </c>
      <c r="C801" s="74">
        <v>0</v>
      </c>
      <c r="D801" s="74">
        <v>0</v>
      </c>
    </row>
    <row r="802" spans="1:4" x14ac:dyDescent="0.2">
      <c r="A802" s="74">
        <v>462</v>
      </c>
      <c r="B802" s="74">
        <v>21</v>
      </c>
      <c r="C802" s="74">
        <v>0</v>
      </c>
      <c r="D802" s="74">
        <v>0</v>
      </c>
    </row>
    <row r="803" spans="1:4" x14ac:dyDescent="0.2">
      <c r="A803" s="74">
        <v>463</v>
      </c>
      <c r="B803" s="74">
        <v>21</v>
      </c>
      <c r="C803" s="74">
        <v>0</v>
      </c>
      <c r="D803" s="74">
        <v>0</v>
      </c>
    </row>
    <row r="804" spans="1:4" x14ac:dyDescent="0.2">
      <c r="A804" s="74">
        <v>464</v>
      </c>
      <c r="B804" s="74">
        <v>21</v>
      </c>
      <c r="C804" s="74">
        <v>0</v>
      </c>
      <c r="D804" s="74">
        <v>0</v>
      </c>
    </row>
    <row r="805" spans="1:4" x14ac:dyDescent="0.2">
      <c r="A805" s="74">
        <v>465</v>
      </c>
      <c r="B805" s="74">
        <v>21</v>
      </c>
      <c r="C805" s="74">
        <v>0</v>
      </c>
      <c r="D805" s="74">
        <v>0</v>
      </c>
    </row>
    <row r="806" spans="1:4" x14ac:dyDescent="0.2">
      <c r="A806" s="74">
        <v>466</v>
      </c>
      <c r="B806" s="74">
        <v>21</v>
      </c>
      <c r="C806" s="74">
        <v>0</v>
      </c>
      <c r="D806" s="74">
        <v>0</v>
      </c>
    </row>
    <row r="807" spans="1:4" x14ac:dyDescent="0.2">
      <c r="A807" s="74">
        <v>467</v>
      </c>
      <c r="B807" s="74">
        <v>21</v>
      </c>
      <c r="C807" s="74">
        <v>0</v>
      </c>
      <c r="D807" s="74">
        <v>0</v>
      </c>
    </row>
    <row r="808" spans="1:4" x14ac:dyDescent="0.2">
      <c r="A808" s="74">
        <v>468</v>
      </c>
      <c r="B808" s="74">
        <v>21</v>
      </c>
      <c r="C808" s="74">
        <v>0</v>
      </c>
      <c r="D808" s="74">
        <v>0</v>
      </c>
    </row>
    <row r="809" spans="1:4" x14ac:dyDescent="0.2">
      <c r="A809" s="74">
        <v>470</v>
      </c>
      <c r="B809" s="74">
        <v>21</v>
      </c>
      <c r="C809" s="74">
        <v>0</v>
      </c>
      <c r="D809" s="74">
        <v>0</v>
      </c>
    </row>
    <row r="810" spans="1:4" x14ac:dyDescent="0.2">
      <c r="A810" s="74">
        <v>471</v>
      </c>
      <c r="B810" s="74">
        <v>21</v>
      </c>
      <c r="C810" s="74">
        <v>0</v>
      </c>
      <c r="D810" s="74">
        <v>0</v>
      </c>
    </row>
    <row r="811" spans="1:4" x14ac:dyDescent="0.2">
      <c r="A811" s="74">
        <v>473</v>
      </c>
      <c r="B811" s="74">
        <v>21</v>
      </c>
      <c r="C811" s="74">
        <v>0</v>
      </c>
      <c r="D811" s="74">
        <v>0</v>
      </c>
    </row>
    <row r="812" spans="1:4" x14ac:dyDescent="0.2">
      <c r="A812" s="74">
        <v>474</v>
      </c>
      <c r="B812" s="74">
        <v>21</v>
      </c>
      <c r="C812" s="74">
        <v>0</v>
      </c>
      <c r="D812" s="74">
        <v>0</v>
      </c>
    </row>
    <row r="813" spans="1:4" x14ac:dyDescent="0.2">
      <c r="A813" s="74">
        <v>476</v>
      </c>
      <c r="B813" s="74">
        <v>21</v>
      </c>
      <c r="C813" s="74">
        <v>0</v>
      </c>
      <c r="D813" s="74">
        <v>0</v>
      </c>
    </row>
    <row r="814" spans="1:4" x14ac:dyDescent="0.2">
      <c r="A814" s="74">
        <v>477</v>
      </c>
      <c r="B814" s="74">
        <v>21</v>
      </c>
      <c r="C814" s="74">
        <v>0</v>
      </c>
      <c r="D814" s="74">
        <v>0</v>
      </c>
    </row>
    <row r="815" spans="1:4" x14ac:dyDescent="0.2">
      <c r="A815" s="74">
        <v>478</v>
      </c>
      <c r="B815" s="74">
        <v>21</v>
      </c>
      <c r="C815" s="74">
        <v>0</v>
      </c>
      <c r="D815" s="74">
        <v>0</v>
      </c>
    </row>
    <row r="816" spans="1:4" x14ac:dyDescent="0.2">
      <c r="A816" s="74">
        <v>485</v>
      </c>
      <c r="B816" s="74">
        <v>21</v>
      </c>
      <c r="C816" s="74">
        <v>2</v>
      </c>
      <c r="D816" s="74">
        <v>0</v>
      </c>
    </row>
    <row r="817" spans="1:4" x14ac:dyDescent="0.2">
      <c r="A817" s="74">
        <v>487</v>
      </c>
      <c r="B817" s="74">
        <v>21</v>
      </c>
      <c r="C817" s="74">
        <v>2</v>
      </c>
      <c r="D817" s="74">
        <v>0</v>
      </c>
    </row>
    <row r="818" spans="1:4" x14ac:dyDescent="0.2">
      <c r="A818" s="74">
        <v>488</v>
      </c>
      <c r="B818" s="74">
        <v>21</v>
      </c>
      <c r="C818" s="74">
        <v>2</v>
      </c>
      <c r="D818" s="74">
        <v>0</v>
      </c>
    </row>
    <row r="819" spans="1:4" x14ac:dyDescent="0.2">
      <c r="A819" s="74">
        <v>489</v>
      </c>
      <c r="B819" s="74">
        <v>21</v>
      </c>
      <c r="C819" s="74">
        <v>2</v>
      </c>
      <c r="D819" s="74">
        <v>0</v>
      </c>
    </row>
    <row r="820" spans="1:4" x14ac:dyDescent="0.2">
      <c r="A820" s="74">
        <v>496</v>
      </c>
      <c r="B820" s="74">
        <v>21</v>
      </c>
      <c r="C820" s="74">
        <v>2</v>
      </c>
      <c r="D820" s="74">
        <v>0</v>
      </c>
    </row>
    <row r="821" spans="1:4" x14ac:dyDescent="0.2">
      <c r="A821" s="74">
        <v>497</v>
      </c>
      <c r="B821" s="74">
        <v>21</v>
      </c>
      <c r="C821" s="74">
        <v>2</v>
      </c>
      <c r="D821" s="74">
        <v>0</v>
      </c>
    </row>
    <row r="824" spans="1:4" x14ac:dyDescent="0.2">
      <c r="A824" s="13"/>
      <c r="B824" s="13"/>
      <c r="C824" s="13"/>
      <c r="D824" s="13"/>
    </row>
    <row r="825" spans="1:4" x14ac:dyDescent="0.2">
      <c r="A825" s="13"/>
      <c r="B825" s="13"/>
      <c r="C825" s="13"/>
      <c r="D825" s="13"/>
    </row>
    <row r="826" spans="1:4" x14ac:dyDescent="0.2">
      <c r="A826" s="99"/>
      <c r="B826" s="13"/>
      <c r="C826" s="13"/>
      <c r="D826" s="13"/>
    </row>
    <row r="827" spans="1:4" x14ac:dyDescent="0.2">
      <c r="A827" s="99"/>
      <c r="B827" s="13"/>
      <c r="C827" s="13"/>
      <c r="D827" s="13"/>
    </row>
    <row r="828" spans="1:4" x14ac:dyDescent="0.2">
      <c r="A828" s="99"/>
      <c r="B828" s="13"/>
      <c r="C828" s="13"/>
      <c r="D828" s="13"/>
    </row>
    <row r="829" spans="1:4" x14ac:dyDescent="0.2">
      <c r="A829" s="99"/>
      <c r="B829" s="13"/>
      <c r="C829" s="13"/>
      <c r="D829" s="13"/>
    </row>
    <row r="830" spans="1:4" x14ac:dyDescent="0.2">
      <c r="A830" s="99"/>
      <c r="B830" s="13"/>
      <c r="C830" s="13"/>
      <c r="D830" s="13"/>
    </row>
    <row r="831" spans="1:4" x14ac:dyDescent="0.2">
      <c r="A831" s="99"/>
      <c r="B831" s="13"/>
      <c r="C831" s="13"/>
      <c r="D831" s="13"/>
    </row>
    <row r="832" spans="1:4" x14ac:dyDescent="0.2">
      <c r="A832" s="99"/>
      <c r="B832" s="13"/>
      <c r="C832" s="13"/>
      <c r="D832" s="13"/>
    </row>
    <row r="833" spans="1:4" x14ac:dyDescent="0.2">
      <c r="A833" s="99"/>
      <c r="B833" s="13"/>
      <c r="C833" s="13"/>
      <c r="D833" s="13"/>
    </row>
    <row r="834" spans="1:4" x14ac:dyDescent="0.2">
      <c r="A834" s="99"/>
      <c r="B834" s="13"/>
      <c r="C834" s="13"/>
      <c r="D834" s="13"/>
    </row>
    <row r="835" spans="1:4" x14ac:dyDescent="0.2">
      <c r="A835" s="99"/>
      <c r="B835" s="13"/>
      <c r="C835" s="13"/>
      <c r="D835" s="13"/>
    </row>
    <row r="836" spans="1:4" x14ac:dyDescent="0.2">
      <c r="A836" s="99"/>
      <c r="B836" s="13"/>
      <c r="C836" s="13"/>
      <c r="D836" s="13"/>
    </row>
    <row r="837" spans="1:4" x14ac:dyDescent="0.2">
      <c r="A837" s="13"/>
      <c r="B837" s="13"/>
      <c r="C837" s="13"/>
      <c r="D837" s="13"/>
    </row>
  </sheetData>
  <mergeCells count="518">
    <mergeCell ref="AD37:AN37"/>
    <mergeCell ref="AL38:AN38"/>
    <mergeCell ref="AL5:AN5"/>
    <mergeCell ref="AD4:AN4"/>
    <mergeCell ref="Z12:AA12"/>
    <mergeCell ref="Z13:AA13"/>
    <mergeCell ref="Z14:AA14"/>
    <mergeCell ref="Z15:AA15"/>
    <mergeCell ref="Z16:AA16"/>
    <mergeCell ref="Z22:AA22"/>
    <mergeCell ref="Z23:AA23"/>
    <mergeCell ref="Z24:AA24"/>
    <mergeCell ref="Z25:AA25"/>
    <mergeCell ref="Z26:AA26"/>
    <mergeCell ref="Z17:AA17"/>
    <mergeCell ref="Z18:AA18"/>
    <mergeCell ref="Z19:AA19"/>
    <mergeCell ref="Z20:AA20"/>
    <mergeCell ref="Z21:AA21"/>
    <mergeCell ref="Z32:AA32"/>
    <mergeCell ref="Z33:AA33"/>
    <mergeCell ref="Z34:AA34"/>
    <mergeCell ref="Z35:AA35"/>
    <mergeCell ref="Z36:AA36"/>
    <mergeCell ref="E102:E151"/>
    <mergeCell ref="E52:E101"/>
    <mergeCell ref="E2:E51"/>
    <mergeCell ref="R2:R51"/>
    <mergeCell ref="R52:R101"/>
    <mergeCell ref="R102:R151"/>
    <mergeCell ref="G3:G8"/>
    <mergeCell ref="G9:G11"/>
    <mergeCell ref="G12:G13"/>
    <mergeCell ref="I62:J62"/>
    <mergeCell ref="I63:J63"/>
    <mergeCell ref="I64:J64"/>
    <mergeCell ref="I65:J65"/>
    <mergeCell ref="I66:J66"/>
    <mergeCell ref="I67:J67"/>
    <mergeCell ref="I68:J68"/>
    <mergeCell ref="I70:J70"/>
    <mergeCell ref="I71:J71"/>
    <mergeCell ref="I72:J72"/>
    <mergeCell ref="I73:J73"/>
    <mergeCell ref="I79:J79"/>
    <mergeCell ref="I80:J80"/>
    <mergeCell ref="I81:J81"/>
    <mergeCell ref="I82:J82"/>
    <mergeCell ref="Z27:AA27"/>
    <mergeCell ref="Z28:AA28"/>
    <mergeCell ref="Z29:AA29"/>
    <mergeCell ref="Z30:AA30"/>
    <mergeCell ref="Z31:AA31"/>
    <mergeCell ref="A826:A831"/>
    <mergeCell ref="X88:Y88"/>
    <mergeCell ref="X79:Y79"/>
    <mergeCell ref="X80:Y80"/>
    <mergeCell ref="X81:Y81"/>
    <mergeCell ref="X82:Y82"/>
    <mergeCell ref="X83:Y83"/>
    <mergeCell ref="X115:Y115"/>
    <mergeCell ref="X116:Y116"/>
    <mergeCell ref="X117:Y117"/>
    <mergeCell ref="X118:Y118"/>
    <mergeCell ref="X119:Y119"/>
    <mergeCell ref="X89:Y89"/>
    <mergeCell ref="X90:Y90"/>
    <mergeCell ref="X91:Y91"/>
    <mergeCell ref="X92:Y92"/>
    <mergeCell ref="X114:Y114"/>
    <mergeCell ref="X125:Y125"/>
    <mergeCell ref="X126:Y126"/>
    <mergeCell ref="A832:A834"/>
    <mergeCell ref="A835:A83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E152:E201"/>
    <mergeCell ref="E402:E430"/>
    <mergeCell ref="E352:E401"/>
    <mergeCell ref="E302:E351"/>
    <mergeCell ref="E252:E301"/>
    <mergeCell ref="E202:E251"/>
    <mergeCell ref="X84:Y84"/>
    <mergeCell ref="X85:Y85"/>
    <mergeCell ref="X86:Y86"/>
    <mergeCell ref="X87:Y87"/>
    <mergeCell ref="X127:Y127"/>
    <mergeCell ref="X128:Y128"/>
    <mergeCell ref="X129:Y129"/>
    <mergeCell ref="X120:Y120"/>
    <mergeCell ref="X121:Y121"/>
    <mergeCell ref="X122:Y122"/>
    <mergeCell ref="X123:Y123"/>
    <mergeCell ref="X124:Y124"/>
    <mergeCell ref="X135:Y135"/>
    <mergeCell ref="X136:Y136"/>
    <mergeCell ref="X137:Y137"/>
    <mergeCell ref="X138:Y138"/>
    <mergeCell ref="X139:Y139"/>
    <mergeCell ref="X130:Y130"/>
    <mergeCell ref="X131:Y131"/>
    <mergeCell ref="X132:Y132"/>
    <mergeCell ref="X133:Y133"/>
    <mergeCell ref="X134:Y134"/>
    <mergeCell ref="J212:L212"/>
    <mergeCell ref="J213:L213"/>
    <mergeCell ref="J214:L214"/>
    <mergeCell ref="J215:L215"/>
    <mergeCell ref="J186:L186"/>
    <mergeCell ref="J187:L187"/>
    <mergeCell ref="J188:L188"/>
    <mergeCell ref="J189:L189"/>
    <mergeCell ref="J190:L190"/>
    <mergeCell ref="J221:L221"/>
    <mergeCell ref="J222:L222"/>
    <mergeCell ref="J223:L223"/>
    <mergeCell ref="J224:L224"/>
    <mergeCell ref="J225:L225"/>
    <mergeCell ref="J216:L216"/>
    <mergeCell ref="J217:L217"/>
    <mergeCell ref="J218:L218"/>
    <mergeCell ref="J219:L219"/>
    <mergeCell ref="J220:L220"/>
    <mergeCell ref="J231:L231"/>
    <mergeCell ref="J232:L232"/>
    <mergeCell ref="J233:L233"/>
    <mergeCell ref="J234:L234"/>
    <mergeCell ref="J235:L235"/>
    <mergeCell ref="J226:L226"/>
    <mergeCell ref="J227:L227"/>
    <mergeCell ref="J228:L228"/>
    <mergeCell ref="J229:L229"/>
    <mergeCell ref="J230:L230"/>
    <mergeCell ref="J276:L276"/>
    <mergeCell ref="J267:L267"/>
    <mergeCell ref="J268:L268"/>
    <mergeCell ref="J269:L269"/>
    <mergeCell ref="J270:L270"/>
    <mergeCell ref="J271:L271"/>
    <mergeCell ref="J236:L236"/>
    <mergeCell ref="J237:L237"/>
    <mergeCell ref="J264:L264"/>
    <mergeCell ref="J265:L265"/>
    <mergeCell ref="J266:L266"/>
    <mergeCell ref="J314:L314"/>
    <mergeCell ref="J282:L282"/>
    <mergeCell ref="J283:L283"/>
    <mergeCell ref="J284:L284"/>
    <mergeCell ref="J285:L285"/>
    <mergeCell ref="J286:L286"/>
    <mergeCell ref="J277:L277"/>
    <mergeCell ref="J278:L278"/>
    <mergeCell ref="J279:L279"/>
    <mergeCell ref="J280:L280"/>
    <mergeCell ref="J281:L281"/>
    <mergeCell ref="J320:L320"/>
    <mergeCell ref="J321:L321"/>
    <mergeCell ref="J322:L322"/>
    <mergeCell ref="J323:L323"/>
    <mergeCell ref="J324:L324"/>
    <mergeCell ref="J315:L315"/>
    <mergeCell ref="J316:L316"/>
    <mergeCell ref="J317:L317"/>
    <mergeCell ref="J318:L318"/>
    <mergeCell ref="J319:L319"/>
    <mergeCell ref="J330:L330"/>
    <mergeCell ref="J331:L331"/>
    <mergeCell ref="J332:L332"/>
    <mergeCell ref="J333:L333"/>
    <mergeCell ref="J334:L334"/>
    <mergeCell ref="J325:L325"/>
    <mergeCell ref="J326:L326"/>
    <mergeCell ref="J327:L327"/>
    <mergeCell ref="J328:L328"/>
    <mergeCell ref="J329:L329"/>
    <mergeCell ref="J362:L362"/>
    <mergeCell ref="J363:L363"/>
    <mergeCell ref="J364:L364"/>
    <mergeCell ref="J365:L365"/>
    <mergeCell ref="J366:L366"/>
    <mergeCell ref="J335:L335"/>
    <mergeCell ref="J336:L336"/>
    <mergeCell ref="J337:L337"/>
    <mergeCell ref="J338:L338"/>
    <mergeCell ref="J361:L361"/>
    <mergeCell ref="J382:L382"/>
    <mergeCell ref="J383:L383"/>
    <mergeCell ref="J384:L384"/>
    <mergeCell ref="J385:L385"/>
    <mergeCell ref="J386:L386"/>
    <mergeCell ref="J377:L377"/>
    <mergeCell ref="J378:L378"/>
    <mergeCell ref="J379:L379"/>
    <mergeCell ref="J380:L380"/>
    <mergeCell ref="J381:L381"/>
    <mergeCell ref="J372:L372"/>
    <mergeCell ref="J373:L373"/>
    <mergeCell ref="J374:L374"/>
    <mergeCell ref="J375:L375"/>
    <mergeCell ref="J376:L376"/>
    <mergeCell ref="J367:L367"/>
    <mergeCell ref="J368:L368"/>
    <mergeCell ref="J369:L369"/>
    <mergeCell ref="J370:L370"/>
    <mergeCell ref="J371:L371"/>
    <mergeCell ref="I83:J83"/>
    <mergeCell ref="I74:J74"/>
    <mergeCell ref="I75:J75"/>
    <mergeCell ref="I76:J76"/>
    <mergeCell ref="I77:J77"/>
    <mergeCell ref="I78:J78"/>
    <mergeCell ref="I84:J84"/>
    <mergeCell ref="I85:J85"/>
    <mergeCell ref="I86:J86"/>
    <mergeCell ref="I87:J87"/>
    <mergeCell ref="P313:Q313"/>
    <mergeCell ref="P264:Q264"/>
    <mergeCell ref="P265:Q265"/>
    <mergeCell ref="P266:Q266"/>
    <mergeCell ref="P267:Q267"/>
    <mergeCell ref="P268:Q268"/>
    <mergeCell ref="P269:Q269"/>
    <mergeCell ref="P270:Q270"/>
    <mergeCell ref="P271:Q271"/>
    <mergeCell ref="P272:Q272"/>
    <mergeCell ref="P273:Q273"/>
    <mergeCell ref="P274:Q274"/>
    <mergeCell ref="J287:L287"/>
    <mergeCell ref="J288:L288"/>
    <mergeCell ref="J289:L289"/>
    <mergeCell ref="J313:L313"/>
    <mergeCell ref="J272:L272"/>
    <mergeCell ref="J273:L273"/>
    <mergeCell ref="J274:L274"/>
    <mergeCell ref="J275:L275"/>
    <mergeCell ref="P280:Q280"/>
    <mergeCell ref="P281:Q281"/>
    <mergeCell ref="P282:Q282"/>
    <mergeCell ref="P283:Q283"/>
    <mergeCell ref="P284:Q284"/>
    <mergeCell ref="P275:Q275"/>
    <mergeCell ref="P276:Q276"/>
    <mergeCell ref="P277:Q277"/>
    <mergeCell ref="P278:Q278"/>
    <mergeCell ref="P279:Q279"/>
    <mergeCell ref="P361:Q361"/>
    <mergeCell ref="P362:Q362"/>
    <mergeCell ref="P328:Q328"/>
    <mergeCell ref="P319:Q319"/>
    <mergeCell ref="P320:Q320"/>
    <mergeCell ref="P321:Q321"/>
    <mergeCell ref="P322:Q322"/>
    <mergeCell ref="P323:Q323"/>
    <mergeCell ref="P314:Q314"/>
    <mergeCell ref="P315:Q315"/>
    <mergeCell ref="P316:Q316"/>
    <mergeCell ref="P317:Q317"/>
    <mergeCell ref="P318:Q318"/>
    <mergeCell ref="P363:Q363"/>
    <mergeCell ref="P364:Q364"/>
    <mergeCell ref="P365:Q365"/>
    <mergeCell ref="P285:Q285"/>
    <mergeCell ref="P286:Q286"/>
    <mergeCell ref="P287:Q287"/>
    <mergeCell ref="P288:Q288"/>
    <mergeCell ref="P289:Q289"/>
    <mergeCell ref="P334:Q334"/>
    <mergeCell ref="P335:Q335"/>
    <mergeCell ref="P336:Q336"/>
    <mergeCell ref="P337:Q337"/>
    <mergeCell ref="P338:Q338"/>
    <mergeCell ref="P329:Q329"/>
    <mergeCell ref="P330:Q330"/>
    <mergeCell ref="P331:Q331"/>
    <mergeCell ref="P332:Q332"/>
    <mergeCell ref="P333:Q333"/>
    <mergeCell ref="P324:Q324"/>
    <mergeCell ref="P325:Q325"/>
    <mergeCell ref="P326:Q326"/>
    <mergeCell ref="P327:Q327"/>
    <mergeCell ref="P371:Q371"/>
    <mergeCell ref="P372:Q372"/>
    <mergeCell ref="P373:Q373"/>
    <mergeCell ref="P374:Q374"/>
    <mergeCell ref="P375:Q375"/>
    <mergeCell ref="P366:Q366"/>
    <mergeCell ref="P367:Q367"/>
    <mergeCell ref="P368:Q368"/>
    <mergeCell ref="P369:Q369"/>
    <mergeCell ref="P370:Q370"/>
    <mergeCell ref="P381:Q381"/>
    <mergeCell ref="P382:Q382"/>
    <mergeCell ref="P383:Q383"/>
    <mergeCell ref="P384:Q384"/>
    <mergeCell ref="P385:Q385"/>
    <mergeCell ref="P376:Q376"/>
    <mergeCell ref="P377:Q377"/>
    <mergeCell ref="P378:Q378"/>
    <mergeCell ref="P379:Q379"/>
    <mergeCell ref="P380:Q380"/>
    <mergeCell ref="P406:Q406"/>
    <mergeCell ref="P407:Q407"/>
    <mergeCell ref="P408:Q408"/>
    <mergeCell ref="P409:Q409"/>
    <mergeCell ref="P410:Q410"/>
    <mergeCell ref="P386:Q386"/>
    <mergeCell ref="P402:Q402"/>
    <mergeCell ref="P403:Q403"/>
    <mergeCell ref="P404:Q404"/>
    <mergeCell ref="P405:Q405"/>
    <mergeCell ref="P417:Q417"/>
    <mergeCell ref="P418:Q418"/>
    <mergeCell ref="P419:Q419"/>
    <mergeCell ref="P420:Q420"/>
    <mergeCell ref="P411:Q411"/>
    <mergeCell ref="P412:Q412"/>
    <mergeCell ref="P413:Q413"/>
    <mergeCell ref="P414:Q414"/>
    <mergeCell ref="P415:Q415"/>
    <mergeCell ref="P229:Q229"/>
    <mergeCell ref="P230:Q230"/>
    <mergeCell ref="P426:Q426"/>
    <mergeCell ref="P427:Q427"/>
    <mergeCell ref="P212:Q212"/>
    <mergeCell ref="P213:Q213"/>
    <mergeCell ref="P214:Q214"/>
    <mergeCell ref="P215:Q215"/>
    <mergeCell ref="P216:Q216"/>
    <mergeCell ref="P217:Q217"/>
    <mergeCell ref="P218:Q218"/>
    <mergeCell ref="P219:Q219"/>
    <mergeCell ref="P220:Q220"/>
    <mergeCell ref="P221:Q221"/>
    <mergeCell ref="P222:Q222"/>
    <mergeCell ref="P223:Q223"/>
    <mergeCell ref="P224:Q224"/>
    <mergeCell ref="P225:Q225"/>
    <mergeCell ref="P421:Q421"/>
    <mergeCell ref="P422:Q422"/>
    <mergeCell ref="P423:Q423"/>
    <mergeCell ref="P424:Q424"/>
    <mergeCell ref="P425:Q425"/>
    <mergeCell ref="P416:Q416"/>
    <mergeCell ref="P236:Q236"/>
    <mergeCell ref="P237:Q237"/>
    <mergeCell ref="P166:Q166"/>
    <mergeCell ref="P167:Q167"/>
    <mergeCell ref="P168:Q168"/>
    <mergeCell ref="P169:Q169"/>
    <mergeCell ref="P170:Q170"/>
    <mergeCell ref="P171:Q171"/>
    <mergeCell ref="P172:Q172"/>
    <mergeCell ref="P173:Q173"/>
    <mergeCell ref="P174:Q174"/>
    <mergeCell ref="P175:Q175"/>
    <mergeCell ref="P176:Q176"/>
    <mergeCell ref="P177:Q177"/>
    <mergeCell ref="P178:Q178"/>
    <mergeCell ref="P179:Q179"/>
    <mergeCell ref="P231:Q231"/>
    <mergeCell ref="P232:Q232"/>
    <mergeCell ref="P233:Q233"/>
    <mergeCell ref="P234:Q234"/>
    <mergeCell ref="P235:Q235"/>
    <mergeCell ref="P226:Q226"/>
    <mergeCell ref="P227:Q227"/>
    <mergeCell ref="P228:Q228"/>
    <mergeCell ref="J121:K121"/>
    <mergeCell ref="J122:K122"/>
    <mergeCell ref="J123:K123"/>
    <mergeCell ref="J124:K124"/>
    <mergeCell ref="J125:K125"/>
    <mergeCell ref="P185:Q185"/>
    <mergeCell ref="P186:Q186"/>
    <mergeCell ref="P187:Q187"/>
    <mergeCell ref="P188:Q188"/>
    <mergeCell ref="P180:Q180"/>
    <mergeCell ref="P181:Q181"/>
    <mergeCell ref="P182:Q182"/>
    <mergeCell ref="P183:Q183"/>
    <mergeCell ref="P184:Q184"/>
    <mergeCell ref="J181:L181"/>
    <mergeCell ref="J182:L182"/>
    <mergeCell ref="J183:L183"/>
    <mergeCell ref="J184:L184"/>
    <mergeCell ref="J185:L185"/>
    <mergeCell ref="J176:L176"/>
    <mergeCell ref="J177:L177"/>
    <mergeCell ref="J178:L178"/>
    <mergeCell ref="J179:L179"/>
    <mergeCell ref="J180:L180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9:K129"/>
    <mergeCell ref="J130:K130"/>
    <mergeCell ref="P190:Q190"/>
    <mergeCell ref="P191:Q191"/>
    <mergeCell ref="P189:Q189"/>
    <mergeCell ref="J191:L191"/>
    <mergeCell ref="J171:L171"/>
    <mergeCell ref="J172:L172"/>
    <mergeCell ref="J173:L173"/>
    <mergeCell ref="J174:L174"/>
    <mergeCell ref="J175:L175"/>
    <mergeCell ref="J166:L166"/>
    <mergeCell ref="J167:L167"/>
    <mergeCell ref="J168:L168"/>
    <mergeCell ref="J169:L169"/>
    <mergeCell ref="J170:L170"/>
    <mergeCell ref="J136:K136"/>
    <mergeCell ref="J137:K13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J131:K131"/>
    <mergeCell ref="J132:K132"/>
    <mergeCell ref="J133:K133"/>
    <mergeCell ref="J134:K134"/>
    <mergeCell ref="J135:K135"/>
    <mergeCell ref="J126:K126"/>
    <mergeCell ref="J127:K127"/>
    <mergeCell ref="J128:K128"/>
    <mergeCell ref="I37:J37"/>
    <mergeCell ref="I38:J38"/>
    <mergeCell ref="I39:J39"/>
    <mergeCell ref="I40:J40"/>
    <mergeCell ref="I41:J41"/>
    <mergeCell ref="I69:J69"/>
    <mergeCell ref="Z37:AA37"/>
    <mergeCell ref="I32:J32"/>
    <mergeCell ref="I33:J33"/>
    <mergeCell ref="I34:J34"/>
    <mergeCell ref="I35:J35"/>
    <mergeCell ref="I36:J36"/>
    <mergeCell ref="AB70:AC70"/>
    <mergeCell ref="AB71:AC71"/>
    <mergeCell ref="AB72:AC72"/>
    <mergeCell ref="AB73:AC73"/>
    <mergeCell ref="AB74:AC74"/>
    <mergeCell ref="I42:J42"/>
    <mergeCell ref="I43:J43"/>
    <mergeCell ref="AB67:AC67"/>
    <mergeCell ref="AB68:AC68"/>
    <mergeCell ref="AB69:AC69"/>
    <mergeCell ref="AB80:AC80"/>
    <mergeCell ref="AB81:AC81"/>
    <mergeCell ref="AB82:AC82"/>
    <mergeCell ref="AB83:AC83"/>
    <mergeCell ref="AB84:AC84"/>
    <mergeCell ref="AB75:AC75"/>
    <mergeCell ref="AB76:AC76"/>
    <mergeCell ref="AB77:AC77"/>
    <mergeCell ref="AB78:AC78"/>
    <mergeCell ref="AB79:AC79"/>
    <mergeCell ref="AB119:AC119"/>
    <mergeCell ref="AB120:AC120"/>
    <mergeCell ref="AB90:AC90"/>
    <mergeCell ref="AB91:AC91"/>
    <mergeCell ref="AB92:AC92"/>
    <mergeCell ref="AB114:AC114"/>
    <mergeCell ref="AB115:AC115"/>
    <mergeCell ref="AB85:AC85"/>
    <mergeCell ref="AB86:AC86"/>
    <mergeCell ref="AB87:AC87"/>
    <mergeCell ref="AB88:AC88"/>
    <mergeCell ref="AB89:AC89"/>
    <mergeCell ref="AQ37:BA37"/>
    <mergeCell ref="AY38:BA38"/>
    <mergeCell ref="AB136:AC136"/>
    <mergeCell ref="AB137:AC137"/>
    <mergeCell ref="AB138:AC138"/>
    <mergeCell ref="AB139:AC139"/>
    <mergeCell ref="AB131:AC131"/>
    <mergeCell ref="AB132:AC132"/>
    <mergeCell ref="AB133:AC133"/>
    <mergeCell ref="AB134:AC134"/>
    <mergeCell ref="AB135:AC135"/>
    <mergeCell ref="AB126:AC126"/>
    <mergeCell ref="AB127:AC127"/>
    <mergeCell ref="AB128:AC128"/>
    <mergeCell ref="AB129:AC129"/>
    <mergeCell ref="AB130:AC130"/>
    <mergeCell ref="AB121:AC121"/>
    <mergeCell ref="AB122:AC122"/>
    <mergeCell ref="AB123:AC123"/>
    <mergeCell ref="AB124:AC124"/>
    <mergeCell ref="AB125:AC125"/>
    <mergeCell ref="AB116:AC116"/>
    <mergeCell ref="AB117:AC117"/>
    <mergeCell ref="AB118:AC118"/>
  </mergeCells>
  <pageMargins left="0.25" right="0.25" top="0.75" bottom="0.75" header="0.3" footer="0.3"/>
  <pageSetup paperSize="9" scale="9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CBDE-AD49-E341-BB8F-FDE6DBCCE14B}">
  <dimension ref="A1:L356"/>
  <sheetViews>
    <sheetView workbookViewId="0">
      <selection activeCell="Q19" sqref="Q19"/>
    </sheetView>
  </sheetViews>
  <sheetFormatPr baseColWidth="10" defaultRowHeight="16" x14ac:dyDescent="0.2"/>
  <cols>
    <col min="1" max="1" width="14.5" customWidth="1"/>
    <col min="2" max="2" width="15.1640625" customWidth="1"/>
    <col min="3" max="3" width="9" customWidth="1"/>
    <col min="4" max="4" width="21.33203125" customWidth="1"/>
    <col min="5" max="7" width="9" customWidth="1"/>
    <col min="8" max="8" width="13" customWidth="1"/>
    <col min="9" max="12" width="9" customWidth="1"/>
  </cols>
  <sheetData>
    <row r="1" spans="1:12" x14ac:dyDescent="0.2">
      <c r="A1" s="122" t="s">
        <v>100</v>
      </c>
      <c r="B1" s="122" t="s">
        <v>101</v>
      </c>
      <c r="C1" s="122" t="s">
        <v>102</v>
      </c>
      <c r="D1" s="122" t="s">
        <v>103</v>
      </c>
      <c r="E1" s="21" t="s">
        <v>104</v>
      </c>
      <c r="F1" s="21"/>
      <c r="G1" s="21"/>
    </row>
    <row r="2" spans="1:12" x14ac:dyDescent="0.2">
      <c r="A2" s="123" t="s">
        <v>105</v>
      </c>
      <c r="B2" s="124" t="s">
        <v>106</v>
      </c>
      <c r="C2" s="125">
        <v>43466</v>
      </c>
      <c r="D2" s="122" t="s">
        <v>107</v>
      </c>
      <c r="E2" s="21">
        <v>0</v>
      </c>
      <c r="H2" s="122" t="s">
        <v>108</v>
      </c>
      <c r="I2" s="122" t="s">
        <v>109</v>
      </c>
      <c r="J2" s="126" t="s">
        <v>110</v>
      </c>
      <c r="K2" s="126" t="s">
        <v>111</v>
      </c>
      <c r="L2" s="126" t="s">
        <v>105</v>
      </c>
    </row>
    <row r="3" spans="1:12" x14ac:dyDescent="0.2">
      <c r="A3" s="127"/>
      <c r="B3" s="127"/>
      <c r="C3" s="125">
        <v>43497</v>
      </c>
      <c r="D3" s="122" t="s">
        <v>112</v>
      </c>
      <c r="E3" s="21">
        <v>1</v>
      </c>
      <c r="H3" s="21" t="s">
        <v>66</v>
      </c>
      <c r="I3" s="21" t="s">
        <v>67</v>
      </c>
      <c r="J3" s="21" t="s">
        <v>113</v>
      </c>
      <c r="K3" s="21" t="s">
        <v>70</v>
      </c>
      <c r="L3" s="21" t="s">
        <v>114</v>
      </c>
    </row>
    <row r="4" spans="1:12" x14ac:dyDescent="0.2">
      <c r="A4" s="127"/>
      <c r="B4" s="127"/>
      <c r="C4" s="125">
        <v>43525</v>
      </c>
      <c r="D4" s="122" t="s">
        <v>115</v>
      </c>
      <c r="E4" s="21">
        <v>2</v>
      </c>
    </row>
    <row r="5" spans="1:12" x14ac:dyDescent="0.2">
      <c r="A5" s="127"/>
      <c r="B5" s="127"/>
      <c r="C5" s="125">
        <v>43556</v>
      </c>
      <c r="D5" s="122" t="s">
        <v>116</v>
      </c>
      <c r="E5" s="21">
        <v>3</v>
      </c>
      <c r="H5" s="128" t="s">
        <v>117</v>
      </c>
      <c r="I5" s="129" t="s">
        <v>118</v>
      </c>
    </row>
    <row r="6" spans="1:12" x14ac:dyDescent="0.2">
      <c r="A6" s="127"/>
      <c r="B6" s="127"/>
      <c r="C6" s="125">
        <v>43586</v>
      </c>
      <c r="D6" s="122" t="s">
        <v>119</v>
      </c>
      <c r="E6" s="21">
        <v>4</v>
      </c>
    </row>
    <row r="7" spans="1:12" x14ac:dyDescent="0.2">
      <c r="A7" s="127"/>
      <c r="B7" s="127"/>
      <c r="C7" s="125">
        <v>43617</v>
      </c>
      <c r="D7" s="122" t="s">
        <v>68</v>
      </c>
      <c r="E7" s="21">
        <v>5</v>
      </c>
    </row>
    <row r="8" spans="1:12" x14ac:dyDescent="0.2">
      <c r="A8" s="127"/>
      <c r="B8" s="127"/>
      <c r="C8" s="125">
        <v>43647</v>
      </c>
      <c r="D8" s="122" t="s">
        <v>67</v>
      </c>
      <c r="E8" s="21">
        <v>6</v>
      </c>
    </row>
    <row r="9" spans="1:12" x14ac:dyDescent="0.2">
      <c r="A9" s="127"/>
      <c r="B9" s="127"/>
      <c r="C9" s="125">
        <v>43678</v>
      </c>
      <c r="D9" s="122" t="s">
        <v>69</v>
      </c>
      <c r="E9" s="21">
        <v>7</v>
      </c>
    </row>
    <row r="10" spans="1:12" x14ac:dyDescent="0.2">
      <c r="A10" s="127"/>
      <c r="B10" s="127"/>
      <c r="C10" s="125">
        <v>43709</v>
      </c>
      <c r="D10" s="122" t="s">
        <v>120</v>
      </c>
      <c r="E10" s="21">
        <v>8</v>
      </c>
    </row>
    <row r="11" spans="1:12" x14ac:dyDescent="0.2">
      <c r="A11" s="127"/>
      <c r="B11" s="127"/>
      <c r="C11" s="125">
        <v>43739</v>
      </c>
      <c r="D11" s="122" t="s">
        <v>121</v>
      </c>
      <c r="E11" s="21">
        <v>9</v>
      </c>
    </row>
    <row r="12" spans="1:12" x14ac:dyDescent="0.2">
      <c r="A12" s="127"/>
      <c r="B12" s="127"/>
      <c r="C12" s="125">
        <v>43770</v>
      </c>
      <c r="D12" s="122" t="s">
        <v>122</v>
      </c>
      <c r="E12" s="21">
        <v>10</v>
      </c>
    </row>
    <row r="13" spans="1:12" x14ac:dyDescent="0.2">
      <c r="A13" s="127"/>
      <c r="B13" s="127"/>
      <c r="C13" s="125">
        <v>43800</v>
      </c>
      <c r="D13" s="122" t="s">
        <v>123</v>
      </c>
      <c r="E13" s="21">
        <v>11</v>
      </c>
    </row>
    <row r="14" spans="1:12" x14ac:dyDescent="0.2">
      <c r="A14" s="127"/>
      <c r="B14" s="127"/>
      <c r="C14" s="130" t="s">
        <v>124</v>
      </c>
      <c r="D14" s="122" t="s">
        <v>125</v>
      </c>
      <c r="E14" s="21">
        <v>12</v>
      </c>
    </row>
    <row r="15" spans="1:12" x14ac:dyDescent="0.2">
      <c r="A15" s="127"/>
      <c r="B15" s="127"/>
      <c r="C15" s="130" t="s">
        <v>126</v>
      </c>
      <c r="D15" s="122" t="s">
        <v>127</v>
      </c>
      <c r="E15" s="21">
        <v>13</v>
      </c>
    </row>
    <row r="16" spans="1:12" x14ac:dyDescent="0.2">
      <c r="A16" s="127"/>
      <c r="B16" s="127"/>
      <c r="C16" s="130" t="s">
        <v>128</v>
      </c>
      <c r="D16" s="122" t="s">
        <v>129</v>
      </c>
      <c r="E16" s="21">
        <v>14</v>
      </c>
    </row>
    <row r="17" spans="1:5" x14ac:dyDescent="0.2">
      <c r="A17" s="127"/>
      <c r="B17" s="127"/>
      <c r="C17" s="130" t="s">
        <v>130</v>
      </c>
      <c r="D17" s="122" t="s">
        <v>131</v>
      </c>
      <c r="E17" s="21">
        <v>15</v>
      </c>
    </row>
    <row r="18" spans="1:5" x14ac:dyDescent="0.2">
      <c r="A18" s="127"/>
      <c r="B18" s="127"/>
      <c r="C18" s="130" t="s">
        <v>132</v>
      </c>
      <c r="D18" s="122" t="s">
        <v>133</v>
      </c>
      <c r="E18" s="21">
        <v>16</v>
      </c>
    </row>
    <row r="19" spans="1:5" x14ac:dyDescent="0.2">
      <c r="A19" s="127"/>
      <c r="B19" s="127"/>
      <c r="C19" s="130" t="s">
        <v>134</v>
      </c>
      <c r="D19" s="122" t="s">
        <v>135</v>
      </c>
      <c r="E19" s="21">
        <v>9</v>
      </c>
    </row>
    <row r="20" spans="1:5" x14ac:dyDescent="0.2">
      <c r="A20" s="127"/>
      <c r="B20" s="127"/>
      <c r="C20" s="130" t="s">
        <v>136</v>
      </c>
      <c r="D20" s="122" t="s">
        <v>137</v>
      </c>
      <c r="E20" s="21">
        <v>17</v>
      </c>
    </row>
    <row r="21" spans="1:5" x14ac:dyDescent="0.2">
      <c r="A21" s="127"/>
      <c r="B21" s="131"/>
      <c r="C21" s="130" t="s">
        <v>138</v>
      </c>
      <c r="D21" s="122" t="s">
        <v>139</v>
      </c>
      <c r="E21" s="21">
        <v>18</v>
      </c>
    </row>
    <row r="22" spans="1:5" x14ac:dyDescent="0.2">
      <c r="A22" s="127"/>
      <c r="B22" s="124" t="s">
        <v>140</v>
      </c>
      <c r="C22" s="125">
        <v>43467</v>
      </c>
      <c r="D22" s="122" t="s">
        <v>112</v>
      </c>
      <c r="E22" s="21">
        <v>1</v>
      </c>
    </row>
    <row r="23" spans="1:5" x14ac:dyDescent="0.2">
      <c r="A23" s="127"/>
      <c r="B23" s="127"/>
      <c r="C23" s="125">
        <v>43498</v>
      </c>
      <c r="D23" s="122" t="s">
        <v>107</v>
      </c>
      <c r="E23" s="21">
        <v>0</v>
      </c>
    </row>
    <row r="24" spans="1:5" x14ac:dyDescent="0.2">
      <c r="A24" s="127"/>
      <c r="B24" s="127"/>
      <c r="C24" s="125">
        <v>43526</v>
      </c>
      <c r="D24" s="122" t="s">
        <v>141</v>
      </c>
      <c r="E24" s="21">
        <v>19</v>
      </c>
    </row>
    <row r="25" spans="1:5" x14ac:dyDescent="0.2">
      <c r="A25" s="127"/>
      <c r="B25" s="127"/>
      <c r="C25" s="125">
        <v>43557</v>
      </c>
      <c r="D25" s="122" t="s">
        <v>142</v>
      </c>
      <c r="E25" s="21">
        <v>20</v>
      </c>
    </row>
    <row r="26" spans="1:5" x14ac:dyDescent="0.2">
      <c r="A26" s="127"/>
      <c r="B26" s="127"/>
      <c r="C26" s="125">
        <v>43587</v>
      </c>
      <c r="D26" s="122" t="s">
        <v>119</v>
      </c>
      <c r="E26" s="21">
        <v>4</v>
      </c>
    </row>
    <row r="27" spans="1:5" x14ac:dyDescent="0.2">
      <c r="A27" s="127"/>
      <c r="B27" s="127"/>
      <c r="C27" s="125">
        <v>43618</v>
      </c>
      <c r="D27" s="122" t="s">
        <v>68</v>
      </c>
      <c r="E27" s="21">
        <v>5</v>
      </c>
    </row>
    <row r="28" spans="1:5" x14ac:dyDescent="0.2">
      <c r="A28" s="127"/>
      <c r="B28" s="127"/>
      <c r="C28" s="125">
        <v>43648</v>
      </c>
      <c r="D28" s="122" t="s">
        <v>66</v>
      </c>
      <c r="E28" s="21">
        <v>21</v>
      </c>
    </row>
    <row r="29" spans="1:5" x14ac:dyDescent="0.2">
      <c r="A29" s="127"/>
      <c r="B29" s="127"/>
      <c r="C29" s="125">
        <v>43679</v>
      </c>
      <c r="D29" s="122" t="s">
        <v>67</v>
      </c>
      <c r="E29" s="21">
        <v>6</v>
      </c>
    </row>
    <row r="30" spans="1:5" x14ac:dyDescent="0.2">
      <c r="A30" s="127"/>
      <c r="B30" s="127"/>
      <c r="C30" s="125">
        <v>43710</v>
      </c>
      <c r="D30" s="122" t="s">
        <v>121</v>
      </c>
      <c r="E30" s="21">
        <v>9</v>
      </c>
    </row>
    <row r="31" spans="1:5" x14ac:dyDescent="0.2">
      <c r="A31" s="127"/>
      <c r="B31" s="127"/>
      <c r="C31" s="125">
        <v>43740</v>
      </c>
      <c r="D31" s="122" t="s">
        <v>120</v>
      </c>
      <c r="E31" s="21">
        <v>8</v>
      </c>
    </row>
    <row r="32" spans="1:5" x14ac:dyDescent="0.2">
      <c r="A32" s="127"/>
      <c r="B32" s="127"/>
      <c r="C32" s="125">
        <v>43771</v>
      </c>
      <c r="D32" s="122" t="s">
        <v>143</v>
      </c>
      <c r="E32" s="21">
        <v>22</v>
      </c>
    </row>
    <row r="33" spans="1:5" x14ac:dyDescent="0.2">
      <c r="A33" s="127"/>
      <c r="B33" s="127"/>
      <c r="C33" s="125">
        <v>43801</v>
      </c>
      <c r="D33" s="122" t="s">
        <v>144</v>
      </c>
      <c r="E33" s="21">
        <v>23</v>
      </c>
    </row>
    <row r="34" spans="1:5" x14ac:dyDescent="0.2">
      <c r="A34" s="127"/>
      <c r="B34" s="127"/>
      <c r="C34" s="130" t="s">
        <v>145</v>
      </c>
      <c r="D34" s="122" t="s">
        <v>125</v>
      </c>
      <c r="E34" s="21">
        <v>12</v>
      </c>
    </row>
    <row r="35" spans="1:5" x14ac:dyDescent="0.2">
      <c r="A35" s="127"/>
      <c r="B35" s="127"/>
      <c r="C35" s="130" t="s">
        <v>146</v>
      </c>
      <c r="D35" s="122" t="s">
        <v>147</v>
      </c>
      <c r="E35" s="21">
        <v>24</v>
      </c>
    </row>
    <row r="36" spans="1:5" x14ac:dyDescent="0.2">
      <c r="A36" s="127"/>
      <c r="B36" s="127"/>
      <c r="C36" s="130" t="s">
        <v>148</v>
      </c>
      <c r="D36" s="122" t="s">
        <v>149</v>
      </c>
      <c r="E36" s="21">
        <v>25</v>
      </c>
    </row>
    <row r="37" spans="1:5" x14ac:dyDescent="0.2">
      <c r="A37" s="127"/>
      <c r="B37" s="127"/>
      <c r="C37" s="130" t="s">
        <v>150</v>
      </c>
      <c r="D37" s="122" t="s">
        <v>151</v>
      </c>
      <c r="E37" s="21">
        <v>26</v>
      </c>
    </row>
    <row r="38" spans="1:5" x14ac:dyDescent="0.2">
      <c r="A38" s="127"/>
      <c r="B38" s="127"/>
      <c r="C38" s="130" t="s">
        <v>152</v>
      </c>
      <c r="D38" s="122" t="s">
        <v>153</v>
      </c>
      <c r="E38" s="21">
        <v>27</v>
      </c>
    </row>
    <row r="39" spans="1:5" x14ac:dyDescent="0.2">
      <c r="A39" s="127"/>
      <c r="B39" s="127"/>
      <c r="C39" s="130" t="s">
        <v>154</v>
      </c>
      <c r="D39" s="122" t="s">
        <v>155</v>
      </c>
      <c r="E39" s="21">
        <v>8</v>
      </c>
    </row>
    <row r="40" spans="1:5" x14ac:dyDescent="0.2">
      <c r="A40" s="127"/>
      <c r="B40" s="131"/>
      <c r="C40" s="130" t="s">
        <v>156</v>
      </c>
      <c r="D40" s="122" t="s">
        <v>137</v>
      </c>
      <c r="E40" s="21">
        <v>17</v>
      </c>
    </row>
    <row r="41" spans="1:5" x14ac:dyDescent="0.2">
      <c r="A41" s="127"/>
      <c r="B41" s="124" t="s">
        <v>157</v>
      </c>
      <c r="C41" s="125">
        <v>43468</v>
      </c>
      <c r="D41" s="122" t="s">
        <v>115</v>
      </c>
      <c r="E41" s="21">
        <v>2</v>
      </c>
    </row>
    <row r="42" spans="1:5" x14ac:dyDescent="0.2">
      <c r="A42" s="127"/>
      <c r="B42" s="127"/>
      <c r="C42" s="125">
        <v>43499</v>
      </c>
      <c r="D42" s="122" t="s">
        <v>116</v>
      </c>
      <c r="E42" s="21">
        <v>3</v>
      </c>
    </row>
    <row r="43" spans="1:5" x14ac:dyDescent="0.2">
      <c r="A43" s="127"/>
      <c r="B43" s="127"/>
      <c r="C43" s="125">
        <v>43527</v>
      </c>
      <c r="D43" s="122" t="s">
        <v>158</v>
      </c>
      <c r="E43" s="21">
        <v>28</v>
      </c>
    </row>
    <row r="44" spans="1:5" x14ac:dyDescent="0.2">
      <c r="A44" s="127"/>
      <c r="B44" s="127"/>
      <c r="C44" s="125">
        <v>43558</v>
      </c>
      <c r="D44" s="122" t="s">
        <v>159</v>
      </c>
      <c r="E44" s="21">
        <v>29</v>
      </c>
    </row>
    <row r="45" spans="1:5" x14ac:dyDescent="0.2">
      <c r="A45" s="127"/>
      <c r="B45" s="127"/>
      <c r="C45" s="125">
        <v>43588</v>
      </c>
      <c r="D45" s="122" t="s">
        <v>119</v>
      </c>
      <c r="E45" s="21">
        <v>4</v>
      </c>
    </row>
    <row r="46" spans="1:5" x14ac:dyDescent="0.2">
      <c r="A46" s="127"/>
      <c r="B46" s="127"/>
      <c r="C46" s="125">
        <v>43619</v>
      </c>
      <c r="D46" s="122" t="s">
        <v>69</v>
      </c>
      <c r="E46" s="21">
        <v>7</v>
      </c>
    </row>
    <row r="47" spans="1:5" x14ac:dyDescent="0.2">
      <c r="A47" s="127"/>
      <c r="B47" s="127"/>
      <c r="C47" s="125">
        <v>43649</v>
      </c>
      <c r="D47" s="122" t="s">
        <v>160</v>
      </c>
      <c r="E47" s="21">
        <v>30</v>
      </c>
    </row>
    <row r="48" spans="1:5" x14ac:dyDescent="0.2">
      <c r="A48" s="127"/>
      <c r="B48" s="127"/>
      <c r="C48" s="125">
        <v>43680</v>
      </c>
      <c r="D48" s="122" t="s">
        <v>68</v>
      </c>
      <c r="E48" s="21">
        <v>5</v>
      </c>
    </row>
    <row r="49" spans="1:5" x14ac:dyDescent="0.2">
      <c r="A49" s="127"/>
      <c r="B49" s="127"/>
      <c r="C49" s="125">
        <v>43711</v>
      </c>
      <c r="D49" s="122" t="s">
        <v>139</v>
      </c>
      <c r="E49" s="21">
        <v>18</v>
      </c>
    </row>
    <row r="50" spans="1:5" x14ac:dyDescent="0.2">
      <c r="A50" s="127"/>
      <c r="B50" s="127"/>
      <c r="C50" s="125">
        <v>43741</v>
      </c>
      <c r="D50" s="122" t="s">
        <v>161</v>
      </c>
      <c r="E50" s="21">
        <v>31</v>
      </c>
    </row>
    <row r="51" spans="1:5" x14ac:dyDescent="0.2">
      <c r="A51" s="127"/>
      <c r="B51" s="127"/>
      <c r="C51" s="125">
        <v>43772</v>
      </c>
      <c r="D51" s="122" t="s">
        <v>162</v>
      </c>
      <c r="E51" s="21">
        <v>32</v>
      </c>
    </row>
    <row r="52" spans="1:5" x14ac:dyDescent="0.2">
      <c r="A52" s="127"/>
      <c r="B52" s="127"/>
      <c r="C52" s="125">
        <v>43802</v>
      </c>
      <c r="D52" s="122" t="s">
        <v>163</v>
      </c>
      <c r="E52" s="21">
        <v>33</v>
      </c>
    </row>
    <row r="53" spans="1:5" x14ac:dyDescent="0.2">
      <c r="A53" s="127"/>
      <c r="B53" s="127"/>
      <c r="C53" s="130" t="s">
        <v>164</v>
      </c>
      <c r="D53" s="122" t="s">
        <v>125</v>
      </c>
      <c r="E53" s="21">
        <v>12</v>
      </c>
    </row>
    <row r="54" spans="1:5" x14ac:dyDescent="0.2">
      <c r="A54" s="127"/>
      <c r="B54" s="127"/>
      <c r="C54" s="130" t="s">
        <v>165</v>
      </c>
      <c r="D54" s="122" t="s">
        <v>166</v>
      </c>
      <c r="E54" s="21">
        <v>34</v>
      </c>
    </row>
    <row r="55" spans="1:5" x14ac:dyDescent="0.2">
      <c r="A55" s="127"/>
      <c r="B55" s="127"/>
      <c r="C55" s="130" t="s">
        <v>167</v>
      </c>
      <c r="D55" s="122" t="s">
        <v>123</v>
      </c>
      <c r="E55" s="21">
        <v>11</v>
      </c>
    </row>
    <row r="56" spans="1:5" x14ac:dyDescent="0.2">
      <c r="A56" s="127"/>
      <c r="B56" s="127"/>
      <c r="C56" s="130" t="s">
        <v>168</v>
      </c>
      <c r="D56" s="122" t="s">
        <v>169</v>
      </c>
      <c r="E56" s="21">
        <v>35</v>
      </c>
    </row>
    <row r="57" spans="1:5" x14ac:dyDescent="0.2">
      <c r="A57" s="127"/>
      <c r="B57" s="127"/>
      <c r="C57" s="130" t="s">
        <v>170</v>
      </c>
      <c r="D57" s="122" t="s">
        <v>171</v>
      </c>
      <c r="E57" s="21">
        <v>36</v>
      </c>
    </row>
    <row r="58" spans="1:5" x14ac:dyDescent="0.2">
      <c r="A58" s="127"/>
      <c r="B58" s="131"/>
      <c r="C58" s="130" t="s">
        <v>172</v>
      </c>
      <c r="D58" s="122" t="s">
        <v>131</v>
      </c>
      <c r="E58" s="21">
        <v>15</v>
      </c>
    </row>
    <row r="59" spans="1:5" x14ac:dyDescent="0.2">
      <c r="A59" s="127"/>
      <c r="B59" s="124" t="s">
        <v>173</v>
      </c>
      <c r="C59" s="125">
        <v>43469</v>
      </c>
      <c r="D59" s="122" t="s">
        <v>141</v>
      </c>
      <c r="E59" s="21">
        <v>19</v>
      </c>
    </row>
    <row r="60" spans="1:5" x14ac:dyDescent="0.2">
      <c r="A60" s="127"/>
      <c r="B60" s="127"/>
      <c r="C60" s="125">
        <v>43500</v>
      </c>
      <c r="D60" s="122" t="s">
        <v>142</v>
      </c>
      <c r="E60" s="21">
        <v>20</v>
      </c>
    </row>
    <row r="61" spans="1:5" x14ac:dyDescent="0.2">
      <c r="A61" s="127"/>
      <c r="B61" s="127"/>
      <c r="C61" s="125">
        <v>43528</v>
      </c>
      <c r="D61" s="122" t="s">
        <v>159</v>
      </c>
      <c r="E61" s="21">
        <v>29</v>
      </c>
    </row>
    <row r="62" spans="1:5" x14ac:dyDescent="0.2">
      <c r="A62" s="127"/>
      <c r="B62" s="127"/>
      <c r="C62" s="125">
        <v>43559</v>
      </c>
      <c r="D62" s="122" t="s">
        <v>158</v>
      </c>
      <c r="E62" s="21">
        <v>28</v>
      </c>
    </row>
    <row r="63" spans="1:5" x14ac:dyDescent="0.2">
      <c r="A63" s="127"/>
      <c r="B63" s="127"/>
      <c r="C63" s="125">
        <v>43589</v>
      </c>
      <c r="D63" s="122" t="s">
        <v>119</v>
      </c>
      <c r="E63" s="21">
        <v>4</v>
      </c>
    </row>
    <row r="64" spans="1:5" x14ac:dyDescent="0.2">
      <c r="A64" s="127"/>
      <c r="B64" s="127"/>
      <c r="C64" s="125">
        <v>43620</v>
      </c>
      <c r="D64" s="122" t="s">
        <v>68</v>
      </c>
      <c r="E64" s="21">
        <v>5</v>
      </c>
    </row>
    <row r="65" spans="1:5" x14ac:dyDescent="0.2">
      <c r="A65" s="127"/>
      <c r="B65" s="127"/>
      <c r="C65" s="125">
        <v>43650</v>
      </c>
      <c r="D65" s="122" t="s">
        <v>66</v>
      </c>
      <c r="E65" s="21">
        <v>21</v>
      </c>
    </row>
    <row r="66" spans="1:5" x14ac:dyDescent="0.2">
      <c r="A66" s="127"/>
      <c r="B66" s="127"/>
      <c r="C66" s="125">
        <v>43681</v>
      </c>
      <c r="D66" s="122" t="s">
        <v>70</v>
      </c>
      <c r="E66" s="21">
        <v>30</v>
      </c>
    </row>
    <row r="67" spans="1:5" x14ac:dyDescent="0.2">
      <c r="A67" s="127"/>
      <c r="B67" s="127"/>
      <c r="C67" s="125">
        <v>43712</v>
      </c>
      <c r="D67" s="122" t="s">
        <v>143</v>
      </c>
      <c r="E67" s="21">
        <v>22</v>
      </c>
    </row>
    <row r="68" spans="1:5" x14ac:dyDescent="0.2">
      <c r="A68" s="127"/>
      <c r="B68" s="127"/>
      <c r="C68" s="125">
        <v>43742</v>
      </c>
      <c r="D68" s="122" t="s">
        <v>174</v>
      </c>
      <c r="E68" s="21">
        <v>26</v>
      </c>
    </row>
    <row r="69" spans="1:5" x14ac:dyDescent="0.2">
      <c r="A69" s="127"/>
      <c r="B69" s="127"/>
      <c r="C69" s="125">
        <v>43773</v>
      </c>
      <c r="D69" s="122" t="s">
        <v>175</v>
      </c>
      <c r="E69" s="21">
        <v>37</v>
      </c>
    </row>
    <row r="70" spans="1:5" x14ac:dyDescent="0.2">
      <c r="A70" s="127"/>
      <c r="B70" s="127"/>
      <c r="C70" s="125">
        <v>43803</v>
      </c>
      <c r="D70" s="122" t="s">
        <v>162</v>
      </c>
      <c r="E70" s="21">
        <v>32</v>
      </c>
    </row>
    <row r="71" spans="1:5" x14ac:dyDescent="0.2">
      <c r="A71" s="127"/>
      <c r="B71" s="127"/>
      <c r="C71" s="130" t="s">
        <v>176</v>
      </c>
      <c r="D71" s="122" t="s">
        <v>125</v>
      </c>
      <c r="E71" s="21">
        <v>12</v>
      </c>
    </row>
    <row r="72" spans="1:5" x14ac:dyDescent="0.2">
      <c r="A72" s="127"/>
      <c r="B72" s="127"/>
      <c r="C72" s="130" t="s">
        <v>177</v>
      </c>
      <c r="D72" s="122" t="s">
        <v>151</v>
      </c>
      <c r="E72" s="21">
        <v>26</v>
      </c>
    </row>
    <row r="73" spans="1:5" x14ac:dyDescent="0.2">
      <c r="A73" s="127"/>
      <c r="B73" s="127"/>
      <c r="C73" s="130" t="s">
        <v>178</v>
      </c>
      <c r="D73" s="122" t="s">
        <v>144</v>
      </c>
      <c r="E73" s="21">
        <v>23</v>
      </c>
    </row>
    <row r="74" spans="1:5" x14ac:dyDescent="0.2">
      <c r="A74" s="127"/>
      <c r="B74" s="127"/>
      <c r="C74" s="130" t="s">
        <v>179</v>
      </c>
      <c r="D74" s="122" t="s">
        <v>180</v>
      </c>
      <c r="E74" s="21">
        <v>35</v>
      </c>
    </row>
    <row r="75" spans="1:5" x14ac:dyDescent="0.2">
      <c r="A75" s="127"/>
      <c r="B75" s="127"/>
      <c r="C75" s="130" t="s">
        <v>181</v>
      </c>
      <c r="D75" s="122" t="s">
        <v>182</v>
      </c>
      <c r="E75" s="21">
        <v>38</v>
      </c>
    </row>
    <row r="76" spans="1:5" x14ac:dyDescent="0.2">
      <c r="A76" s="127"/>
      <c r="B76" s="127"/>
      <c r="C76" s="130" t="s">
        <v>183</v>
      </c>
      <c r="D76" s="122" t="s">
        <v>163</v>
      </c>
      <c r="E76" s="21">
        <v>33</v>
      </c>
    </row>
    <row r="77" spans="1:5" x14ac:dyDescent="0.2">
      <c r="A77" s="131"/>
      <c r="B77" s="131"/>
      <c r="C77" s="132">
        <v>43574</v>
      </c>
      <c r="D77" s="122" t="s">
        <v>184</v>
      </c>
      <c r="E77" s="21">
        <v>39</v>
      </c>
    </row>
    <row r="78" spans="1:5" x14ac:dyDescent="0.2">
      <c r="A78" s="123" t="s">
        <v>185</v>
      </c>
      <c r="B78" s="124" t="s">
        <v>186</v>
      </c>
      <c r="C78" s="125">
        <v>43470</v>
      </c>
      <c r="D78" s="122" t="s">
        <v>158</v>
      </c>
      <c r="E78" s="21">
        <v>28</v>
      </c>
    </row>
    <row r="79" spans="1:5" x14ac:dyDescent="0.2">
      <c r="A79" s="127"/>
      <c r="B79" s="127"/>
      <c r="C79" s="125">
        <v>43501</v>
      </c>
      <c r="D79" s="122" t="s">
        <v>187</v>
      </c>
      <c r="E79" s="21">
        <v>40</v>
      </c>
    </row>
    <row r="80" spans="1:5" x14ac:dyDescent="0.2">
      <c r="A80" s="127"/>
      <c r="B80" s="127"/>
      <c r="C80" s="125">
        <v>43529</v>
      </c>
      <c r="D80" s="122" t="s">
        <v>142</v>
      </c>
      <c r="E80" s="21">
        <v>20</v>
      </c>
    </row>
    <row r="81" spans="1:5" x14ac:dyDescent="0.2">
      <c r="A81" s="127"/>
      <c r="B81" s="127"/>
      <c r="C81" s="125">
        <v>43560</v>
      </c>
      <c r="D81" s="122" t="s">
        <v>188</v>
      </c>
      <c r="E81" s="21">
        <v>41</v>
      </c>
    </row>
    <row r="82" spans="1:5" x14ac:dyDescent="0.2">
      <c r="A82" s="127"/>
      <c r="B82" s="127"/>
      <c r="C82" s="125">
        <v>43590</v>
      </c>
      <c r="D82" s="122" t="s">
        <v>115</v>
      </c>
      <c r="E82" s="21">
        <v>2</v>
      </c>
    </row>
    <row r="83" spans="1:5" x14ac:dyDescent="0.2">
      <c r="A83" s="127"/>
      <c r="B83" s="127"/>
      <c r="C83" s="125">
        <v>43621</v>
      </c>
      <c r="D83" s="122" t="s">
        <v>70</v>
      </c>
      <c r="E83" s="21">
        <v>30</v>
      </c>
    </row>
    <row r="84" spans="1:5" x14ac:dyDescent="0.2">
      <c r="A84" s="127"/>
      <c r="B84" s="127"/>
      <c r="C84" s="125">
        <v>43651</v>
      </c>
      <c r="D84" s="122" t="s">
        <v>66</v>
      </c>
      <c r="E84" s="21">
        <v>21</v>
      </c>
    </row>
    <row r="85" spans="1:5" x14ac:dyDescent="0.2">
      <c r="A85" s="127"/>
      <c r="B85" s="127"/>
      <c r="C85" s="125">
        <v>43682</v>
      </c>
      <c r="D85" s="122" t="s">
        <v>69</v>
      </c>
      <c r="E85" s="21">
        <v>7</v>
      </c>
    </row>
    <row r="86" spans="1:5" x14ac:dyDescent="0.2">
      <c r="A86" s="127"/>
      <c r="B86" s="127"/>
      <c r="C86" s="125">
        <v>43713</v>
      </c>
      <c r="D86" s="122" t="s">
        <v>162</v>
      </c>
      <c r="E86" s="21">
        <v>32</v>
      </c>
    </row>
    <row r="87" spans="1:5" x14ac:dyDescent="0.2">
      <c r="A87" s="127"/>
      <c r="B87" s="127"/>
      <c r="C87" s="125">
        <v>43743</v>
      </c>
      <c r="D87" s="122" t="s">
        <v>189</v>
      </c>
      <c r="E87" s="21">
        <v>39</v>
      </c>
    </row>
    <row r="88" spans="1:5" x14ac:dyDescent="0.2">
      <c r="A88" s="127"/>
      <c r="B88" s="127"/>
      <c r="C88" s="125">
        <v>43774</v>
      </c>
      <c r="D88" s="122" t="s">
        <v>144</v>
      </c>
      <c r="E88" s="21">
        <v>23</v>
      </c>
    </row>
    <row r="89" spans="1:5" x14ac:dyDescent="0.2">
      <c r="A89" s="127"/>
      <c r="B89" s="127"/>
      <c r="C89" s="125">
        <v>43804</v>
      </c>
      <c r="D89" s="122" t="s">
        <v>190</v>
      </c>
      <c r="E89" s="21">
        <v>42</v>
      </c>
    </row>
    <row r="90" spans="1:5" x14ac:dyDescent="0.2">
      <c r="A90" s="127"/>
      <c r="B90" s="127"/>
      <c r="C90" s="130" t="s">
        <v>191</v>
      </c>
      <c r="D90" s="122" t="s">
        <v>166</v>
      </c>
      <c r="E90" s="21">
        <v>34</v>
      </c>
    </row>
    <row r="91" spans="1:5" x14ac:dyDescent="0.2">
      <c r="A91" s="127"/>
      <c r="B91" s="127"/>
      <c r="C91" s="130" t="s">
        <v>192</v>
      </c>
      <c r="D91" s="122" t="s">
        <v>182</v>
      </c>
      <c r="E91" s="21">
        <v>38</v>
      </c>
    </row>
    <row r="92" spans="1:5" x14ac:dyDescent="0.2">
      <c r="A92" s="127"/>
      <c r="B92" s="127"/>
      <c r="C92" s="130" t="s">
        <v>193</v>
      </c>
      <c r="D92" s="122" t="s">
        <v>194</v>
      </c>
      <c r="E92" s="21">
        <v>43</v>
      </c>
    </row>
    <row r="93" spans="1:5" x14ac:dyDescent="0.2">
      <c r="A93" s="127"/>
      <c r="B93" s="127"/>
      <c r="C93" s="130" t="s">
        <v>195</v>
      </c>
      <c r="D93" s="122" t="s">
        <v>196</v>
      </c>
      <c r="E93" s="21">
        <v>44</v>
      </c>
    </row>
    <row r="94" spans="1:5" x14ac:dyDescent="0.2">
      <c r="A94" s="127"/>
      <c r="B94" s="127"/>
      <c r="C94" s="130" t="s">
        <v>197</v>
      </c>
      <c r="D94" s="122" t="s">
        <v>139</v>
      </c>
      <c r="E94" s="21">
        <v>18</v>
      </c>
    </row>
    <row r="95" spans="1:5" x14ac:dyDescent="0.2">
      <c r="A95" s="127"/>
      <c r="B95" s="131"/>
      <c r="C95" s="130" t="s">
        <v>198</v>
      </c>
      <c r="D95" s="122" t="s">
        <v>171</v>
      </c>
      <c r="E95" s="21">
        <v>36</v>
      </c>
    </row>
    <row r="96" spans="1:5" x14ac:dyDescent="0.2">
      <c r="A96" s="127"/>
      <c r="B96" s="124" t="s">
        <v>199</v>
      </c>
      <c r="C96" s="125">
        <v>43471</v>
      </c>
      <c r="D96" s="122" t="s">
        <v>159</v>
      </c>
      <c r="E96" s="21">
        <v>29</v>
      </c>
    </row>
    <row r="97" spans="1:5" x14ac:dyDescent="0.2">
      <c r="A97" s="127"/>
      <c r="B97" s="127"/>
      <c r="C97" s="125">
        <v>43502</v>
      </c>
      <c r="D97" s="122" t="s">
        <v>200</v>
      </c>
      <c r="E97" s="21">
        <v>45</v>
      </c>
    </row>
    <row r="98" spans="1:5" x14ac:dyDescent="0.2">
      <c r="A98" s="127"/>
      <c r="B98" s="127"/>
      <c r="C98" s="125">
        <v>43530</v>
      </c>
      <c r="D98" s="122" t="s">
        <v>201</v>
      </c>
      <c r="E98" s="21">
        <v>3</v>
      </c>
    </row>
    <row r="99" spans="1:5" x14ac:dyDescent="0.2">
      <c r="A99" s="127"/>
      <c r="B99" s="127"/>
      <c r="C99" s="125">
        <v>43561</v>
      </c>
      <c r="D99" s="122" t="s">
        <v>119</v>
      </c>
      <c r="E99" s="21">
        <v>4</v>
      </c>
    </row>
    <row r="100" spans="1:5" x14ac:dyDescent="0.2">
      <c r="A100" s="127"/>
      <c r="B100" s="127"/>
      <c r="C100" s="125">
        <v>43591</v>
      </c>
      <c r="D100" s="122" t="s">
        <v>115</v>
      </c>
      <c r="E100" s="21">
        <v>2</v>
      </c>
    </row>
    <row r="101" spans="1:5" x14ac:dyDescent="0.2">
      <c r="A101" s="127"/>
      <c r="B101" s="127"/>
      <c r="C101" s="125">
        <v>43622</v>
      </c>
      <c r="D101" s="122" t="s">
        <v>68</v>
      </c>
      <c r="E101" s="21">
        <v>5</v>
      </c>
    </row>
    <row r="102" spans="1:5" x14ac:dyDescent="0.2">
      <c r="A102" s="127"/>
      <c r="B102" s="127"/>
      <c r="C102" s="125">
        <v>43652</v>
      </c>
      <c r="D102" s="122" t="s">
        <v>70</v>
      </c>
      <c r="E102" s="21">
        <v>30</v>
      </c>
    </row>
    <row r="103" spans="1:5" x14ac:dyDescent="0.2">
      <c r="A103" s="127"/>
      <c r="B103" s="127"/>
      <c r="C103" s="125">
        <v>43683</v>
      </c>
      <c r="D103" s="122" t="s">
        <v>69</v>
      </c>
      <c r="E103" s="21">
        <v>7</v>
      </c>
    </row>
    <row r="104" spans="1:5" x14ac:dyDescent="0.2">
      <c r="A104" s="127"/>
      <c r="B104" s="127"/>
      <c r="C104" s="125">
        <v>43714</v>
      </c>
      <c r="D104" s="122" t="s">
        <v>202</v>
      </c>
      <c r="E104" s="21">
        <v>33</v>
      </c>
    </row>
    <row r="105" spans="1:5" x14ac:dyDescent="0.2">
      <c r="A105" s="127"/>
      <c r="B105" s="127"/>
      <c r="C105" s="125">
        <v>43744</v>
      </c>
      <c r="D105" s="122" t="s">
        <v>203</v>
      </c>
      <c r="E105" s="21">
        <v>36</v>
      </c>
    </row>
    <row r="106" spans="1:5" x14ac:dyDescent="0.2">
      <c r="A106" s="127"/>
      <c r="B106" s="127"/>
      <c r="C106" s="125">
        <v>43775</v>
      </c>
      <c r="D106" s="122" t="s">
        <v>204</v>
      </c>
      <c r="E106" s="21">
        <v>11</v>
      </c>
    </row>
    <row r="107" spans="1:5" x14ac:dyDescent="0.2">
      <c r="A107" s="127"/>
      <c r="B107" s="127"/>
      <c r="C107" s="125">
        <v>43805</v>
      </c>
      <c r="D107" s="122" t="s">
        <v>125</v>
      </c>
      <c r="E107" s="21">
        <v>12</v>
      </c>
    </row>
    <row r="108" spans="1:5" x14ac:dyDescent="0.2">
      <c r="A108" s="127"/>
      <c r="B108" s="127"/>
      <c r="C108" s="130" t="s">
        <v>205</v>
      </c>
      <c r="D108" s="122" t="s">
        <v>139</v>
      </c>
      <c r="E108" s="21">
        <v>18</v>
      </c>
    </row>
    <row r="109" spans="1:5" x14ac:dyDescent="0.2">
      <c r="A109" s="127"/>
      <c r="B109" s="127"/>
      <c r="C109" s="130" t="s">
        <v>206</v>
      </c>
      <c r="D109" s="122" t="s">
        <v>161</v>
      </c>
      <c r="E109" s="21">
        <v>31</v>
      </c>
    </row>
    <row r="110" spans="1:5" x14ac:dyDescent="0.2">
      <c r="A110" s="127"/>
      <c r="B110" s="127"/>
      <c r="C110" s="130" t="s">
        <v>207</v>
      </c>
      <c r="D110" s="122" t="s">
        <v>166</v>
      </c>
      <c r="E110" s="21">
        <v>34</v>
      </c>
    </row>
    <row r="111" spans="1:5" x14ac:dyDescent="0.2">
      <c r="A111" s="127"/>
      <c r="B111" s="127"/>
      <c r="C111" s="130" t="s">
        <v>208</v>
      </c>
      <c r="D111" s="122" t="s">
        <v>209</v>
      </c>
      <c r="E111" s="21">
        <v>15</v>
      </c>
    </row>
    <row r="112" spans="1:5" x14ac:dyDescent="0.2">
      <c r="A112" s="127"/>
      <c r="B112" s="127"/>
      <c r="C112" s="130" t="s">
        <v>210</v>
      </c>
      <c r="D112" s="122" t="s">
        <v>163</v>
      </c>
      <c r="E112" s="21">
        <v>33</v>
      </c>
    </row>
    <row r="113" spans="1:5" x14ac:dyDescent="0.2">
      <c r="A113" s="127"/>
      <c r="B113" s="131"/>
      <c r="C113" s="130" t="s">
        <v>211</v>
      </c>
      <c r="D113" s="122" t="s">
        <v>180</v>
      </c>
      <c r="E113" s="21">
        <v>35</v>
      </c>
    </row>
    <row r="114" spans="1:5" x14ac:dyDescent="0.2">
      <c r="A114" s="127"/>
      <c r="B114" s="124" t="s">
        <v>212</v>
      </c>
      <c r="C114" s="125">
        <v>43472</v>
      </c>
      <c r="D114" s="122" t="s">
        <v>142</v>
      </c>
      <c r="E114" s="21">
        <v>20</v>
      </c>
    </row>
    <row r="115" spans="1:5" x14ac:dyDescent="0.2">
      <c r="A115" s="127"/>
      <c r="B115" s="127"/>
      <c r="C115" s="125">
        <v>43503</v>
      </c>
      <c r="D115" s="122" t="s">
        <v>188</v>
      </c>
      <c r="E115" s="21">
        <v>41</v>
      </c>
    </row>
    <row r="116" spans="1:5" x14ac:dyDescent="0.2">
      <c r="A116" s="127"/>
      <c r="B116" s="127"/>
      <c r="C116" s="125">
        <v>43531</v>
      </c>
      <c r="D116" s="122" t="s">
        <v>187</v>
      </c>
      <c r="E116" s="21">
        <v>40</v>
      </c>
    </row>
    <row r="117" spans="1:5" x14ac:dyDescent="0.2">
      <c r="A117" s="127"/>
      <c r="B117" s="127"/>
      <c r="C117" s="125">
        <v>43562</v>
      </c>
      <c r="D117" s="122" t="s">
        <v>200</v>
      </c>
      <c r="E117" s="21">
        <v>45</v>
      </c>
    </row>
    <row r="118" spans="1:5" x14ac:dyDescent="0.2">
      <c r="A118" s="127"/>
      <c r="B118" s="127"/>
      <c r="C118" s="125">
        <v>43592</v>
      </c>
      <c r="D118" s="122" t="s">
        <v>115</v>
      </c>
      <c r="E118" s="21">
        <v>2</v>
      </c>
    </row>
    <row r="119" spans="1:5" x14ac:dyDescent="0.2">
      <c r="A119" s="127"/>
      <c r="B119" s="127"/>
      <c r="C119" s="125">
        <v>43623</v>
      </c>
      <c r="D119" s="122" t="s">
        <v>66</v>
      </c>
      <c r="E119" s="21">
        <v>21</v>
      </c>
    </row>
    <row r="120" spans="1:5" x14ac:dyDescent="0.2">
      <c r="A120" s="127"/>
      <c r="B120" s="127"/>
      <c r="C120" s="125">
        <v>43653</v>
      </c>
      <c r="D120" s="122" t="s">
        <v>67</v>
      </c>
      <c r="E120" s="21">
        <v>6</v>
      </c>
    </row>
    <row r="121" spans="1:5" x14ac:dyDescent="0.2">
      <c r="A121" s="127"/>
      <c r="B121" s="127"/>
      <c r="C121" s="125">
        <v>43684</v>
      </c>
      <c r="D121" s="122" t="s">
        <v>69</v>
      </c>
      <c r="E121" s="21">
        <v>7</v>
      </c>
    </row>
    <row r="122" spans="1:5" x14ac:dyDescent="0.2">
      <c r="A122" s="127"/>
      <c r="B122" s="127"/>
      <c r="C122" s="125">
        <v>43715</v>
      </c>
      <c r="D122" s="122" t="s">
        <v>144</v>
      </c>
      <c r="E122" s="21">
        <v>23</v>
      </c>
    </row>
    <row r="123" spans="1:5" x14ac:dyDescent="0.2">
      <c r="A123" s="127"/>
      <c r="B123" s="127"/>
      <c r="C123" s="125">
        <v>43745</v>
      </c>
      <c r="D123" s="122" t="s">
        <v>213</v>
      </c>
      <c r="E123" s="21">
        <v>44</v>
      </c>
    </row>
    <row r="124" spans="1:5" x14ac:dyDescent="0.2">
      <c r="A124" s="127"/>
      <c r="B124" s="127"/>
      <c r="C124" s="125">
        <v>43776</v>
      </c>
      <c r="D124" s="122" t="s">
        <v>149</v>
      </c>
      <c r="E124" s="21">
        <v>25</v>
      </c>
    </row>
    <row r="125" spans="1:5" x14ac:dyDescent="0.2">
      <c r="A125" s="127"/>
      <c r="B125" s="127"/>
      <c r="C125" s="125">
        <v>43806</v>
      </c>
      <c r="D125" s="122" t="s">
        <v>127</v>
      </c>
      <c r="E125" s="21">
        <v>13</v>
      </c>
    </row>
    <row r="126" spans="1:5" x14ac:dyDescent="0.2">
      <c r="A126" s="127"/>
      <c r="B126" s="127"/>
      <c r="C126" s="130" t="s">
        <v>214</v>
      </c>
      <c r="D126" s="122" t="s">
        <v>139</v>
      </c>
      <c r="E126" s="21">
        <v>18</v>
      </c>
    </row>
    <row r="127" spans="1:5" x14ac:dyDescent="0.2">
      <c r="A127" s="127"/>
      <c r="B127" s="127"/>
      <c r="C127" s="130" t="s">
        <v>215</v>
      </c>
      <c r="D127" s="122" t="s">
        <v>153</v>
      </c>
      <c r="E127" s="21">
        <v>27</v>
      </c>
    </row>
    <row r="128" spans="1:5" x14ac:dyDescent="0.2">
      <c r="A128" s="127"/>
      <c r="B128" s="127"/>
      <c r="C128" s="130" t="s">
        <v>216</v>
      </c>
      <c r="D128" s="122" t="s">
        <v>217</v>
      </c>
      <c r="E128" s="21">
        <v>46</v>
      </c>
    </row>
    <row r="129" spans="1:5" x14ac:dyDescent="0.2">
      <c r="A129" s="127"/>
      <c r="B129" s="127"/>
      <c r="C129" s="130" t="s">
        <v>218</v>
      </c>
      <c r="D129" s="122" t="s">
        <v>122</v>
      </c>
      <c r="E129" s="21">
        <v>10</v>
      </c>
    </row>
    <row r="130" spans="1:5" x14ac:dyDescent="0.2">
      <c r="A130" s="127"/>
      <c r="B130" s="127"/>
      <c r="C130" s="130" t="s">
        <v>219</v>
      </c>
      <c r="D130" s="122" t="s">
        <v>196</v>
      </c>
      <c r="E130" s="21">
        <v>44</v>
      </c>
    </row>
    <row r="131" spans="1:5" x14ac:dyDescent="0.2">
      <c r="A131" s="127"/>
      <c r="B131" s="131"/>
      <c r="C131" s="130" t="s">
        <v>220</v>
      </c>
      <c r="D131" s="122" t="s">
        <v>137</v>
      </c>
      <c r="E131" s="21">
        <v>17</v>
      </c>
    </row>
    <row r="132" spans="1:5" x14ac:dyDescent="0.2">
      <c r="A132" s="127"/>
      <c r="B132" s="124" t="s">
        <v>221</v>
      </c>
      <c r="C132" s="125">
        <v>43473</v>
      </c>
      <c r="D132" s="122" t="s">
        <v>222</v>
      </c>
      <c r="E132" s="21">
        <v>47</v>
      </c>
    </row>
    <row r="133" spans="1:5" x14ac:dyDescent="0.2">
      <c r="A133" s="127"/>
      <c r="B133" s="127"/>
      <c r="C133" s="125">
        <v>43504</v>
      </c>
      <c r="D133" s="122" t="s">
        <v>119</v>
      </c>
      <c r="E133" s="21">
        <v>4</v>
      </c>
    </row>
    <row r="134" spans="1:5" x14ac:dyDescent="0.2">
      <c r="A134" s="127"/>
      <c r="B134" s="127"/>
      <c r="C134" s="125">
        <v>43532</v>
      </c>
      <c r="D134" s="122" t="s">
        <v>112</v>
      </c>
      <c r="E134" s="21">
        <v>1</v>
      </c>
    </row>
    <row r="135" spans="1:5" x14ac:dyDescent="0.2">
      <c r="A135" s="127"/>
      <c r="B135" s="127"/>
      <c r="C135" s="125">
        <v>43563</v>
      </c>
      <c r="D135" s="122" t="s">
        <v>107</v>
      </c>
      <c r="E135" s="21">
        <v>0</v>
      </c>
    </row>
    <row r="136" spans="1:5" x14ac:dyDescent="0.2">
      <c r="A136" s="127"/>
      <c r="B136" s="127"/>
      <c r="C136" s="125">
        <v>43593</v>
      </c>
      <c r="D136" s="122" t="s">
        <v>201</v>
      </c>
      <c r="E136" s="21">
        <v>3</v>
      </c>
    </row>
    <row r="137" spans="1:5" x14ac:dyDescent="0.2">
      <c r="A137" s="127"/>
      <c r="B137" s="127"/>
      <c r="C137" s="125">
        <v>43624</v>
      </c>
      <c r="D137" s="122" t="s">
        <v>69</v>
      </c>
      <c r="E137" s="21">
        <v>7</v>
      </c>
    </row>
    <row r="138" spans="1:5" x14ac:dyDescent="0.2">
      <c r="A138" s="127"/>
      <c r="B138" s="127"/>
      <c r="C138" s="125">
        <v>43654</v>
      </c>
      <c r="D138" s="122" t="s">
        <v>68</v>
      </c>
      <c r="E138" s="21">
        <v>5</v>
      </c>
    </row>
    <row r="139" spans="1:5" x14ac:dyDescent="0.2">
      <c r="A139" s="127"/>
      <c r="B139" s="127"/>
      <c r="C139" s="125">
        <v>43685</v>
      </c>
      <c r="D139" s="122" t="s">
        <v>67</v>
      </c>
      <c r="E139" s="21">
        <v>6</v>
      </c>
    </row>
    <row r="140" spans="1:5" x14ac:dyDescent="0.2">
      <c r="A140" s="127"/>
      <c r="B140" s="127"/>
      <c r="C140" s="125">
        <v>43716</v>
      </c>
      <c r="D140" s="122" t="s">
        <v>127</v>
      </c>
      <c r="E140" s="21">
        <v>13</v>
      </c>
    </row>
    <row r="141" spans="1:5" x14ac:dyDescent="0.2">
      <c r="A141" s="127"/>
      <c r="B141" s="127"/>
      <c r="C141" s="125">
        <v>43746</v>
      </c>
      <c r="D141" s="122" t="s">
        <v>121</v>
      </c>
      <c r="E141" s="21">
        <v>9</v>
      </c>
    </row>
    <row r="142" spans="1:5" x14ac:dyDescent="0.2">
      <c r="A142" s="127"/>
      <c r="B142" s="127"/>
      <c r="C142" s="125">
        <v>43777</v>
      </c>
      <c r="D142" s="122" t="s">
        <v>155</v>
      </c>
      <c r="E142" s="21">
        <v>8</v>
      </c>
    </row>
    <row r="143" spans="1:5" x14ac:dyDescent="0.2">
      <c r="A143" s="127"/>
      <c r="B143" s="127"/>
      <c r="C143" s="125">
        <v>43807</v>
      </c>
      <c r="D143" s="122" t="s">
        <v>137</v>
      </c>
      <c r="E143" s="21">
        <v>17</v>
      </c>
    </row>
    <row r="144" spans="1:5" x14ac:dyDescent="0.2">
      <c r="A144" s="127"/>
      <c r="B144" s="127"/>
      <c r="C144" s="130" t="s">
        <v>223</v>
      </c>
      <c r="D144" s="122" t="s">
        <v>139</v>
      </c>
      <c r="E144" s="21">
        <v>18</v>
      </c>
    </row>
    <row r="145" spans="1:5" x14ac:dyDescent="0.2">
      <c r="A145" s="127"/>
      <c r="B145" s="127"/>
      <c r="C145" s="130" t="s">
        <v>224</v>
      </c>
      <c r="D145" s="122" t="s">
        <v>129</v>
      </c>
      <c r="E145" s="21">
        <v>14</v>
      </c>
    </row>
    <row r="146" spans="1:5" x14ac:dyDescent="0.2">
      <c r="A146" s="127"/>
      <c r="B146" s="127"/>
      <c r="C146" s="130" t="s">
        <v>225</v>
      </c>
      <c r="D146" s="122" t="s">
        <v>226</v>
      </c>
      <c r="E146" s="21">
        <v>11</v>
      </c>
    </row>
    <row r="147" spans="1:5" x14ac:dyDescent="0.2">
      <c r="A147" s="127"/>
      <c r="B147" s="127"/>
      <c r="C147" s="130" t="s">
        <v>227</v>
      </c>
      <c r="D147" s="122" t="s">
        <v>131</v>
      </c>
      <c r="E147" s="21">
        <v>15</v>
      </c>
    </row>
    <row r="148" spans="1:5" x14ac:dyDescent="0.2">
      <c r="A148" s="127"/>
      <c r="B148" s="127"/>
      <c r="C148" s="130" t="s">
        <v>228</v>
      </c>
      <c r="D148" s="122" t="s">
        <v>122</v>
      </c>
      <c r="E148" s="21">
        <v>10</v>
      </c>
    </row>
    <row r="149" spans="1:5" x14ac:dyDescent="0.2">
      <c r="A149" s="131"/>
      <c r="B149" s="131"/>
      <c r="C149" s="130" t="s">
        <v>229</v>
      </c>
      <c r="D149" s="122" t="s">
        <v>125</v>
      </c>
      <c r="E149" s="21">
        <v>12</v>
      </c>
    </row>
    <row r="150" spans="1:5" x14ac:dyDescent="0.2">
      <c r="A150" s="133" t="s">
        <v>230</v>
      </c>
      <c r="B150" s="124" t="s">
        <v>231</v>
      </c>
      <c r="C150" s="125">
        <v>43474</v>
      </c>
      <c r="D150" s="122" t="s">
        <v>142</v>
      </c>
      <c r="E150" s="21">
        <v>20</v>
      </c>
    </row>
    <row r="151" spans="1:5" x14ac:dyDescent="0.2">
      <c r="A151" s="127"/>
      <c r="B151" s="127"/>
      <c r="C151" s="125">
        <v>43505</v>
      </c>
      <c r="D151" s="122" t="s">
        <v>232</v>
      </c>
      <c r="E151" s="21">
        <v>19</v>
      </c>
    </row>
    <row r="152" spans="1:5" x14ac:dyDescent="0.2">
      <c r="A152" s="127"/>
      <c r="B152" s="127"/>
      <c r="C152" s="125">
        <v>43533</v>
      </c>
      <c r="D152" s="122" t="s">
        <v>187</v>
      </c>
      <c r="E152" s="21">
        <v>40</v>
      </c>
    </row>
    <row r="153" spans="1:5" x14ac:dyDescent="0.2">
      <c r="A153" s="127"/>
      <c r="B153" s="127"/>
      <c r="C153" s="125">
        <v>43564</v>
      </c>
      <c r="D153" s="122" t="s">
        <v>233</v>
      </c>
      <c r="E153" s="21">
        <v>29</v>
      </c>
    </row>
    <row r="154" spans="1:5" x14ac:dyDescent="0.2">
      <c r="A154" s="127"/>
      <c r="B154" s="127"/>
      <c r="C154" s="125">
        <v>43594</v>
      </c>
      <c r="D154" s="122" t="s">
        <v>158</v>
      </c>
      <c r="E154" s="21">
        <v>28</v>
      </c>
    </row>
    <row r="155" spans="1:5" x14ac:dyDescent="0.2">
      <c r="A155" s="127"/>
      <c r="B155" s="127"/>
      <c r="C155" s="125">
        <v>43625</v>
      </c>
      <c r="D155" s="122" t="s">
        <v>66</v>
      </c>
      <c r="E155" s="21">
        <v>21</v>
      </c>
    </row>
    <row r="156" spans="1:5" x14ac:dyDescent="0.2">
      <c r="A156" s="127"/>
      <c r="B156" s="127"/>
      <c r="C156" s="125">
        <v>43655</v>
      </c>
      <c r="D156" s="122" t="s">
        <v>68</v>
      </c>
      <c r="E156" s="21">
        <v>5</v>
      </c>
    </row>
    <row r="157" spans="1:5" x14ac:dyDescent="0.2">
      <c r="A157" s="127"/>
      <c r="B157" s="127"/>
      <c r="C157" s="125">
        <v>43686</v>
      </c>
      <c r="D157" s="122" t="s">
        <v>70</v>
      </c>
      <c r="E157" s="21">
        <v>30</v>
      </c>
    </row>
    <row r="158" spans="1:5" x14ac:dyDescent="0.2">
      <c r="A158" s="127"/>
      <c r="B158" s="127"/>
      <c r="C158" s="125">
        <v>43717</v>
      </c>
      <c r="D158" s="122" t="s">
        <v>144</v>
      </c>
      <c r="E158" s="21">
        <v>23</v>
      </c>
    </row>
    <row r="159" spans="1:5" x14ac:dyDescent="0.2">
      <c r="A159" s="127"/>
      <c r="B159" s="127"/>
      <c r="C159" s="125">
        <v>43747</v>
      </c>
      <c r="D159" s="122" t="s">
        <v>234</v>
      </c>
      <c r="E159" s="21">
        <v>22</v>
      </c>
    </row>
    <row r="160" spans="1:5" x14ac:dyDescent="0.2">
      <c r="A160" s="127"/>
      <c r="B160" s="127"/>
      <c r="C160" s="125">
        <v>43778</v>
      </c>
      <c r="D160" s="122" t="s">
        <v>189</v>
      </c>
      <c r="E160" s="21">
        <v>39</v>
      </c>
    </row>
    <row r="161" spans="1:5" x14ac:dyDescent="0.2">
      <c r="A161" s="127"/>
      <c r="B161" s="127"/>
      <c r="C161" s="125">
        <v>43808</v>
      </c>
      <c r="D161" s="122" t="s">
        <v>163</v>
      </c>
      <c r="E161" s="21">
        <v>33</v>
      </c>
    </row>
    <row r="162" spans="1:5" x14ac:dyDescent="0.2">
      <c r="A162" s="127"/>
      <c r="B162" s="127"/>
      <c r="C162" s="130" t="s">
        <v>235</v>
      </c>
      <c r="D162" s="122" t="s">
        <v>162</v>
      </c>
      <c r="E162" s="21">
        <v>32</v>
      </c>
    </row>
    <row r="163" spans="1:5" x14ac:dyDescent="0.2">
      <c r="A163" s="127"/>
      <c r="B163" s="127"/>
      <c r="C163" s="130" t="s">
        <v>236</v>
      </c>
      <c r="D163" s="122" t="s">
        <v>174</v>
      </c>
      <c r="E163" s="21">
        <v>26</v>
      </c>
    </row>
    <row r="164" spans="1:5" x14ac:dyDescent="0.2">
      <c r="A164" s="127"/>
      <c r="B164" s="127"/>
      <c r="C164" s="130" t="s">
        <v>237</v>
      </c>
      <c r="D164" s="122" t="s">
        <v>238</v>
      </c>
      <c r="E164" s="21">
        <v>37</v>
      </c>
    </row>
    <row r="165" spans="1:5" x14ac:dyDescent="0.2">
      <c r="A165" s="127"/>
      <c r="B165" s="127"/>
      <c r="C165" s="130" t="s">
        <v>239</v>
      </c>
      <c r="D165" s="122" t="s">
        <v>182</v>
      </c>
      <c r="E165" s="21">
        <v>38</v>
      </c>
    </row>
    <row r="166" spans="1:5" x14ac:dyDescent="0.2">
      <c r="A166" s="127"/>
      <c r="B166" s="127"/>
      <c r="C166" s="130" t="s">
        <v>240</v>
      </c>
      <c r="D166" s="122" t="s">
        <v>180</v>
      </c>
      <c r="E166" s="21">
        <v>35</v>
      </c>
    </row>
    <row r="167" spans="1:5" x14ac:dyDescent="0.2">
      <c r="A167" s="127"/>
      <c r="B167" s="131"/>
      <c r="C167" s="130" t="s">
        <v>241</v>
      </c>
      <c r="D167" s="122" t="s">
        <v>125</v>
      </c>
      <c r="E167" s="21">
        <v>12</v>
      </c>
    </row>
    <row r="168" spans="1:5" x14ac:dyDescent="0.2">
      <c r="A168" s="127"/>
      <c r="B168" s="124" t="s">
        <v>242</v>
      </c>
      <c r="C168" s="125">
        <v>43475</v>
      </c>
      <c r="D168" s="122" t="s">
        <v>119</v>
      </c>
      <c r="E168" s="21">
        <v>4</v>
      </c>
    </row>
    <row r="169" spans="1:5" x14ac:dyDescent="0.2">
      <c r="A169" s="127"/>
      <c r="B169" s="127"/>
      <c r="C169" s="125">
        <v>43506</v>
      </c>
      <c r="D169" s="122" t="s">
        <v>112</v>
      </c>
      <c r="E169" s="21">
        <v>1</v>
      </c>
    </row>
    <row r="170" spans="1:5" x14ac:dyDescent="0.2">
      <c r="A170" s="127"/>
      <c r="B170" s="127"/>
      <c r="C170" s="125">
        <v>43534</v>
      </c>
      <c r="D170" s="122" t="s">
        <v>233</v>
      </c>
      <c r="E170" s="21">
        <v>29</v>
      </c>
    </row>
    <row r="171" spans="1:5" x14ac:dyDescent="0.2">
      <c r="A171" s="127"/>
      <c r="B171" s="127"/>
      <c r="C171" s="125">
        <v>43565</v>
      </c>
      <c r="D171" s="122" t="s">
        <v>243</v>
      </c>
      <c r="E171" s="21">
        <v>48</v>
      </c>
    </row>
    <row r="172" spans="1:5" x14ac:dyDescent="0.2">
      <c r="A172" s="127"/>
      <c r="B172" s="127"/>
      <c r="C172" s="125">
        <v>43595</v>
      </c>
      <c r="D172" s="122" t="s">
        <v>158</v>
      </c>
      <c r="E172" s="21">
        <v>28</v>
      </c>
    </row>
    <row r="173" spans="1:5" x14ac:dyDescent="0.2">
      <c r="A173" s="127"/>
      <c r="B173" s="127"/>
      <c r="C173" s="125">
        <v>43626</v>
      </c>
      <c r="D173" s="122" t="s">
        <v>68</v>
      </c>
      <c r="E173" s="21">
        <v>5</v>
      </c>
    </row>
    <row r="174" spans="1:5" x14ac:dyDescent="0.2">
      <c r="A174" s="127"/>
      <c r="B174" s="127"/>
      <c r="C174" s="125">
        <v>43656</v>
      </c>
      <c r="D174" s="122" t="s">
        <v>70</v>
      </c>
      <c r="E174" s="21">
        <v>30</v>
      </c>
    </row>
    <row r="175" spans="1:5" x14ac:dyDescent="0.2">
      <c r="A175" s="127"/>
      <c r="B175" s="127"/>
      <c r="C175" s="125">
        <v>43687</v>
      </c>
      <c r="D175" s="122" t="s">
        <v>67</v>
      </c>
      <c r="E175" s="21">
        <v>6</v>
      </c>
    </row>
    <row r="176" spans="1:5" x14ac:dyDescent="0.2">
      <c r="A176" s="127"/>
      <c r="B176" s="127"/>
      <c r="C176" s="125">
        <v>43718</v>
      </c>
      <c r="D176" s="122" t="s">
        <v>125</v>
      </c>
      <c r="E176" s="21">
        <v>12</v>
      </c>
    </row>
    <row r="177" spans="1:5" x14ac:dyDescent="0.2">
      <c r="A177" s="127"/>
      <c r="B177" s="127"/>
      <c r="C177" s="125">
        <v>43748</v>
      </c>
      <c r="D177" s="122" t="s">
        <v>155</v>
      </c>
      <c r="E177" s="21">
        <v>8</v>
      </c>
    </row>
    <row r="178" spans="1:5" x14ac:dyDescent="0.2">
      <c r="A178" s="127"/>
      <c r="B178" s="127"/>
      <c r="C178" s="125">
        <v>43779</v>
      </c>
      <c r="D178" s="122" t="s">
        <v>244</v>
      </c>
      <c r="E178" s="21">
        <v>49</v>
      </c>
    </row>
    <row r="179" spans="1:5" x14ac:dyDescent="0.2">
      <c r="A179" s="127"/>
      <c r="B179" s="127"/>
      <c r="C179" s="125">
        <v>43809</v>
      </c>
      <c r="D179" s="122" t="s">
        <v>245</v>
      </c>
      <c r="E179" s="21">
        <v>50</v>
      </c>
    </row>
    <row r="180" spans="1:5" x14ac:dyDescent="0.2">
      <c r="A180" s="127"/>
      <c r="B180" s="127"/>
      <c r="C180" s="130" t="s">
        <v>246</v>
      </c>
      <c r="D180" s="122" t="s">
        <v>162</v>
      </c>
      <c r="E180" s="21">
        <v>32</v>
      </c>
    </row>
    <row r="181" spans="1:5" x14ac:dyDescent="0.2">
      <c r="A181" s="127"/>
      <c r="B181" s="127"/>
      <c r="C181" s="130" t="s">
        <v>247</v>
      </c>
      <c r="D181" s="122" t="s">
        <v>163</v>
      </c>
      <c r="E181" s="21">
        <v>33</v>
      </c>
    </row>
    <row r="182" spans="1:5" x14ac:dyDescent="0.2">
      <c r="A182" s="127"/>
      <c r="B182" s="127"/>
      <c r="C182" s="130" t="s">
        <v>248</v>
      </c>
      <c r="D182" s="122" t="s">
        <v>169</v>
      </c>
      <c r="E182" s="21">
        <v>35</v>
      </c>
    </row>
    <row r="183" spans="1:5" x14ac:dyDescent="0.2">
      <c r="A183" s="127"/>
      <c r="B183" s="127"/>
      <c r="C183" s="130" t="s">
        <v>249</v>
      </c>
      <c r="D183" s="122" t="s">
        <v>135</v>
      </c>
      <c r="E183" s="21">
        <v>9</v>
      </c>
    </row>
    <row r="184" spans="1:5" x14ac:dyDescent="0.2">
      <c r="A184" s="127"/>
      <c r="B184" s="131"/>
      <c r="C184" s="130" t="s">
        <v>250</v>
      </c>
      <c r="D184" s="122" t="s">
        <v>251</v>
      </c>
      <c r="E184" s="21">
        <v>51</v>
      </c>
    </row>
    <row r="185" spans="1:5" x14ac:dyDescent="0.2">
      <c r="A185" s="127"/>
      <c r="B185" s="124" t="s">
        <v>252</v>
      </c>
      <c r="C185" s="125">
        <v>43476</v>
      </c>
      <c r="D185" s="122" t="s">
        <v>188</v>
      </c>
      <c r="E185" s="21">
        <v>41</v>
      </c>
    </row>
    <row r="186" spans="1:5" x14ac:dyDescent="0.2">
      <c r="A186" s="127"/>
      <c r="B186" s="127"/>
      <c r="C186" s="125">
        <v>43507</v>
      </c>
      <c r="D186" s="122" t="s">
        <v>253</v>
      </c>
      <c r="E186" s="21">
        <v>40</v>
      </c>
    </row>
    <row r="187" spans="1:5" x14ac:dyDescent="0.2">
      <c r="A187" s="127"/>
      <c r="B187" s="127"/>
      <c r="C187" s="125">
        <v>43535</v>
      </c>
      <c r="D187" s="122" t="s">
        <v>115</v>
      </c>
      <c r="E187" s="21">
        <v>2</v>
      </c>
    </row>
    <row r="188" spans="1:5" x14ac:dyDescent="0.2">
      <c r="A188" s="127"/>
      <c r="B188" s="127"/>
      <c r="C188" s="125">
        <v>43566</v>
      </c>
      <c r="D188" s="122" t="s">
        <v>254</v>
      </c>
      <c r="E188" s="21">
        <v>45</v>
      </c>
    </row>
    <row r="189" spans="1:5" x14ac:dyDescent="0.2">
      <c r="A189" s="127"/>
      <c r="B189" s="127"/>
      <c r="C189" s="125">
        <v>43596</v>
      </c>
      <c r="D189" s="122" t="s">
        <v>158</v>
      </c>
      <c r="E189" s="21">
        <v>28</v>
      </c>
    </row>
    <row r="190" spans="1:5" x14ac:dyDescent="0.2">
      <c r="A190" s="127"/>
      <c r="B190" s="127"/>
      <c r="C190" s="125">
        <v>43627</v>
      </c>
      <c r="D190" s="122" t="s">
        <v>66</v>
      </c>
      <c r="E190" s="21">
        <v>21</v>
      </c>
    </row>
    <row r="191" spans="1:5" x14ac:dyDescent="0.2">
      <c r="A191" s="127"/>
      <c r="B191" s="127"/>
      <c r="C191" s="125">
        <v>43657</v>
      </c>
      <c r="D191" s="122" t="s">
        <v>69</v>
      </c>
      <c r="E191" s="21">
        <v>7</v>
      </c>
    </row>
    <row r="192" spans="1:5" x14ac:dyDescent="0.2">
      <c r="A192" s="127"/>
      <c r="B192" s="127"/>
      <c r="C192" s="125">
        <v>43688</v>
      </c>
      <c r="D192" s="122" t="s">
        <v>70</v>
      </c>
      <c r="E192" s="21">
        <v>30</v>
      </c>
    </row>
    <row r="193" spans="1:5" x14ac:dyDescent="0.2">
      <c r="A193" s="127"/>
      <c r="B193" s="127"/>
      <c r="C193" s="125">
        <v>43719</v>
      </c>
      <c r="D193" s="122" t="s">
        <v>213</v>
      </c>
      <c r="E193" s="21">
        <v>44</v>
      </c>
    </row>
    <row r="194" spans="1:5" x14ac:dyDescent="0.2">
      <c r="A194" s="127"/>
      <c r="B194" s="127"/>
      <c r="C194" s="125">
        <v>43749</v>
      </c>
      <c r="D194" s="122" t="s">
        <v>255</v>
      </c>
      <c r="E194" s="21">
        <v>39</v>
      </c>
    </row>
    <row r="195" spans="1:5" x14ac:dyDescent="0.2">
      <c r="A195" s="127"/>
      <c r="B195" s="127"/>
      <c r="C195" s="125">
        <v>43780</v>
      </c>
      <c r="D195" s="122" t="s">
        <v>139</v>
      </c>
      <c r="E195" s="21">
        <v>18</v>
      </c>
    </row>
    <row r="196" spans="1:5" x14ac:dyDescent="0.2">
      <c r="A196" s="127"/>
      <c r="B196" s="127"/>
      <c r="C196" s="125">
        <v>43810</v>
      </c>
      <c r="D196" s="122" t="s">
        <v>203</v>
      </c>
      <c r="E196" s="21">
        <v>36</v>
      </c>
    </row>
    <row r="197" spans="1:5" x14ac:dyDescent="0.2">
      <c r="A197" s="127"/>
      <c r="B197" s="127"/>
      <c r="C197" s="130" t="s">
        <v>256</v>
      </c>
      <c r="D197" s="122" t="s">
        <v>162</v>
      </c>
      <c r="E197" s="21">
        <v>32</v>
      </c>
    </row>
    <row r="198" spans="1:5" x14ac:dyDescent="0.2">
      <c r="A198" s="127"/>
      <c r="B198" s="127"/>
      <c r="C198" s="130" t="s">
        <v>257</v>
      </c>
      <c r="D198" s="122" t="s">
        <v>190</v>
      </c>
      <c r="E198" s="21">
        <v>42</v>
      </c>
    </row>
    <row r="199" spans="1:5" x14ac:dyDescent="0.2">
      <c r="A199" s="127"/>
      <c r="B199" s="127"/>
      <c r="C199" s="130" t="s">
        <v>258</v>
      </c>
      <c r="D199" s="122" t="s">
        <v>182</v>
      </c>
      <c r="E199" s="21">
        <v>38</v>
      </c>
    </row>
    <row r="200" spans="1:5" x14ac:dyDescent="0.2">
      <c r="A200" s="127"/>
      <c r="B200" s="127"/>
      <c r="C200" s="130" t="s">
        <v>259</v>
      </c>
      <c r="D200" s="122" t="s">
        <v>166</v>
      </c>
      <c r="E200" s="21">
        <v>34</v>
      </c>
    </row>
    <row r="201" spans="1:5" x14ac:dyDescent="0.2">
      <c r="A201" s="127"/>
      <c r="B201" s="131"/>
      <c r="C201" s="130" t="s">
        <v>260</v>
      </c>
      <c r="D201" s="122" t="s">
        <v>261</v>
      </c>
      <c r="E201" s="21">
        <v>43</v>
      </c>
    </row>
    <row r="202" spans="1:5" x14ac:dyDescent="0.2">
      <c r="A202" s="127"/>
      <c r="B202" s="124" t="s">
        <v>262</v>
      </c>
      <c r="C202" s="125">
        <v>43477</v>
      </c>
      <c r="D202" s="122" t="s">
        <v>254</v>
      </c>
      <c r="E202" s="21">
        <v>45</v>
      </c>
    </row>
    <row r="203" spans="1:5" x14ac:dyDescent="0.2">
      <c r="A203" s="127"/>
      <c r="B203" s="127"/>
      <c r="C203" s="125">
        <v>43508</v>
      </c>
      <c r="D203" s="122" t="s">
        <v>243</v>
      </c>
      <c r="E203" s="21">
        <v>48</v>
      </c>
    </row>
    <row r="204" spans="1:5" x14ac:dyDescent="0.2">
      <c r="A204" s="127"/>
      <c r="B204" s="127"/>
      <c r="C204" s="125">
        <v>43536</v>
      </c>
      <c r="D204" s="122" t="s">
        <v>222</v>
      </c>
      <c r="E204" s="21">
        <v>47</v>
      </c>
    </row>
    <row r="205" spans="1:5" x14ac:dyDescent="0.2">
      <c r="A205" s="127"/>
      <c r="B205" s="127"/>
      <c r="C205" s="125">
        <v>43567</v>
      </c>
      <c r="D205" s="122" t="s">
        <v>115</v>
      </c>
      <c r="E205" s="21">
        <v>2</v>
      </c>
    </row>
    <row r="206" spans="1:5" x14ac:dyDescent="0.2">
      <c r="A206" s="127"/>
      <c r="B206" s="127"/>
      <c r="C206" s="125">
        <v>43597</v>
      </c>
      <c r="D206" s="122" t="s">
        <v>158</v>
      </c>
      <c r="E206" s="21">
        <v>28</v>
      </c>
    </row>
    <row r="207" spans="1:5" x14ac:dyDescent="0.2">
      <c r="A207" s="127"/>
      <c r="B207" s="127"/>
      <c r="C207" s="125">
        <v>43628</v>
      </c>
      <c r="D207" s="122" t="s">
        <v>70</v>
      </c>
      <c r="E207" s="21">
        <v>30</v>
      </c>
    </row>
    <row r="208" spans="1:5" x14ac:dyDescent="0.2">
      <c r="A208" s="127"/>
      <c r="B208" s="127"/>
      <c r="C208" s="125">
        <v>43658</v>
      </c>
      <c r="D208" s="122" t="s">
        <v>69</v>
      </c>
      <c r="E208" s="21">
        <v>7</v>
      </c>
    </row>
    <row r="209" spans="1:5" x14ac:dyDescent="0.2">
      <c r="A209" s="127"/>
      <c r="B209" s="127"/>
      <c r="C209" s="125">
        <v>43689</v>
      </c>
      <c r="D209" s="122" t="s">
        <v>67</v>
      </c>
      <c r="E209" s="21">
        <v>6</v>
      </c>
    </row>
    <row r="210" spans="1:5" x14ac:dyDescent="0.2">
      <c r="A210" s="127"/>
      <c r="B210" s="127"/>
      <c r="C210" s="125">
        <v>43720</v>
      </c>
      <c r="D210" s="122" t="s">
        <v>203</v>
      </c>
      <c r="E210" s="21">
        <v>36</v>
      </c>
    </row>
    <row r="211" spans="1:5" x14ac:dyDescent="0.2">
      <c r="A211" s="127"/>
      <c r="B211" s="127"/>
      <c r="C211" s="125">
        <v>43750</v>
      </c>
      <c r="D211" s="122" t="s">
        <v>251</v>
      </c>
      <c r="E211" s="21">
        <v>51</v>
      </c>
    </row>
    <row r="212" spans="1:5" x14ac:dyDescent="0.2">
      <c r="A212" s="127"/>
      <c r="B212" s="127"/>
      <c r="C212" s="125">
        <v>43781</v>
      </c>
      <c r="D212" s="122" t="s">
        <v>263</v>
      </c>
      <c r="E212" s="21">
        <v>10</v>
      </c>
    </row>
    <row r="213" spans="1:5" x14ac:dyDescent="0.2">
      <c r="A213" s="127"/>
      <c r="B213" s="127"/>
      <c r="C213" s="125">
        <v>43811</v>
      </c>
      <c r="D213" s="122" t="s">
        <v>139</v>
      </c>
      <c r="E213" s="21">
        <v>18</v>
      </c>
    </row>
    <row r="214" spans="1:5" x14ac:dyDescent="0.2">
      <c r="A214" s="127"/>
      <c r="B214" s="127"/>
      <c r="C214" s="130" t="s">
        <v>264</v>
      </c>
      <c r="D214" s="122" t="s">
        <v>162</v>
      </c>
      <c r="E214" s="21">
        <v>32</v>
      </c>
    </row>
    <row r="215" spans="1:5" x14ac:dyDescent="0.2">
      <c r="A215" s="127"/>
      <c r="B215" s="127"/>
      <c r="C215" s="130" t="s">
        <v>265</v>
      </c>
      <c r="D215" s="122" t="s">
        <v>266</v>
      </c>
      <c r="E215" s="21">
        <v>34</v>
      </c>
    </row>
    <row r="216" spans="1:5" x14ac:dyDescent="0.2">
      <c r="A216" s="127"/>
      <c r="B216" s="127"/>
      <c r="C216" s="130" t="s">
        <v>267</v>
      </c>
      <c r="D216" s="122" t="s">
        <v>268</v>
      </c>
      <c r="E216" s="21">
        <v>50</v>
      </c>
    </row>
    <row r="217" spans="1:5" x14ac:dyDescent="0.2">
      <c r="A217" s="127"/>
      <c r="B217" s="127"/>
      <c r="C217" s="130" t="s">
        <v>269</v>
      </c>
      <c r="D217" s="122" t="s">
        <v>270</v>
      </c>
      <c r="E217" s="21">
        <v>13</v>
      </c>
    </row>
    <row r="218" spans="1:5" x14ac:dyDescent="0.2">
      <c r="A218" s="131"/>
      <c r="B218" s="131"/>
      <c r="C218" s="130" t="s">
        <v>271</v>
      </c>
      <c r="D218" s="122" t="s">
        <v>272</v>
      </c>
      <c r="E218" s="21">
        <v>52</v>
      </c>
    </row>
    <row r="219" spans="1:5" x14ac:dyDescent="0.2">
      <c r="A219" s="123" t="s">
        <v>273</v>
      </c>
      <c r="B219" s="124" t="s">
        <v>274</v>
      </c>
      <c r="C219" s="125">
        <v>43478</v>
      </c>
      <c r="D219" s="122" t="s">
        <v>275</v>
      </c>
      <c r="E219" s="21">
        <v>1</v>
      </c>
    </row>
    <row r="220" spans="1:5" x14ac:dyDescent="0.2">
      <c r="A220" s="127"/>
      <c r="B220" s="127"/>
      <c r="C220" s="125">
        <v>43509</v>
      </c>
      <c r="D220" s="122" t="s">
        <v>276</v>
      </c>
      <c r="E220" s="21">
        <v>53</v>
      </c>
    </row>
    <row r="221" spans="1:5" x14ac:dyDescent="0.2">
      <c r="A221" s="127"/>
      <c r="B221" s="127"/>
      <c r="C221" s="125">
        <v>43537</v>
      </c>
      <c r="D221" s="122" t="s">
        <v>119</v>
      </c>
      <c r="E221" s="21">
        <v>4</v>
      </c>
    </row>
    <row r="222" spans="1:5" x14ac:dyDescent="0.2">
      <c r="A222" s="127"/>
      <c r="B222" s="127"/>
      <c r="C222" s="125">
        <v>43568</v>
      </c>
      <c r="D222" s="122" t="s">
        <v>232</v>
      </c>
      <c r="E222" s="21">
        <v>19</v>
      </c>
    </row>
    <row r="223" spans="1:5" x14ac:dyDescent="0.2">
      <c r="A223" s="127"/>
      <c r="B223" s="127"/>
      <c r="C223" s="125">
        <v>43598</v>
      </c>
      <c r="D223" s="122" t="s">
        <v>142</v>
      </c>
      <c r="E223" s="21">
        <v>20</v>
      </c>
    </row>
    <row r="224" spans="1:5" x14ac:dyDescent="0.2">
      <c r="A224" s="127"/>
      <c r="B224" s="127"/>
      <c r="C224" s="125">
        <v>43629</v>
      </c>
      <c r="D224" s="122" t="s">
        <v>68</v>
      </c>
      <c r="E224" s="21">
        <v>5</v>
      </c>
    </row>
    <row r="225" spans="1:5" x14ac:dyDescent="0.2">
      <c r="A225" s="127"/>
      <c r="B225" s="127"/>
      <c r="C225" s="125">
        <v>43659</v>
      </c>
      <c r="D225" s="122" t="s">
        <v>67</v>
      </c>
      <c r="E225" s="21">
        <v>6</v>
      </c>
    </row>
    <row r="226" spans="1:5" x14ac:dyDescent="0.2">
      <c r="A226" s="127"/>
      <c r="B226" s="127"/>
      <c r="C226" s="125">
        <v>43690</v>
      </c>
      <c r="D226" s="122" t="s">
        <v>66</v>
      </c>
      <c r="E226" s="21">
        <v>21</v>
      </c>
    </row>
    <row r="227" spans="1:5" x14ac:dyDescent="0.2">
      <c r="A227" s="127"/>
      <c r="B227" s="127"/>
      <c r="C227" s="125">
        <v>43721</v>
      </c>
      <c r="D227" s="122" t="s">
        <v>277</v>
      </c>
      <c r="E227" s="21">
        <v>9</v>
      </c>
    </row>
    <row r="228" spans="1:5" x14ac:dyDescent="0.2">
      <c r="A228" s="127"/>
      <c r="B228" s="127"/>
      <c r="C228" s="125">
        <v>43751</v>
      </c>
      <c r="D228" s="122" t="s">
        <v>149</v>
      </c>
      <c r="E228" s="21">
        <v>25</v>
      </c>
    </row>
    <row r="229" spans="1:5" x14ac:dyDescent="0.2">
      <c r="A229" s="127"/>
      <c r="B229" s="127"/>
      <c r="C229" s="125">
        <v>43782</v>
      </c>
      <c r="D229" s="122" t="s">
        <v>125</v>
      </c>
      <c r="E229" s="21">
        <v>12</v>
      </c>
    </row>
    <row r="230" spans="1:5" x14ac:dyDescent="0.2">
      <c r="A230" s="127"/>
      <c r="B230" s="127"/>
      <c r="C230" s="125">
        <v>43812</v>
      </c>
      <c r="D230" s="122" t="s">
        <v>278</v>
      </c>
      <c r="E230" s="21">
        <v>26</v>
      </c>
    </row>
    <row r="231" spans="1:5" x14ac:dyDescent="0.2">
      <c r="A231" s="127"/>
      <c r="B231" s="127"/>
      <c r="C231" s="130" t="s">
        <v>279</v>
      </c>
      <c r="D231" s="122" t="s">
        <v>144</v>
      </c>
      <c r="E231" s="21">
        <v>23</v>
      </c>
    </row>
    <row r="232" spans="1:5" x14ac:dyDescent="0.2">
      <c r="A232" s="127"/>
      <c r="B232" s="127"/>
      <c r="C232" s="130" t="s">
        <v>280</v>
      </c>
      <c r="D232" s="122" t="s">
        <v>155</v>
      </c>
      <c r="E232" s="21">
        <v>8</v>
      </c>
    </row>
    <row r="233" spans="1:5" x14ac:dyDescent="0.2">
      <c r="A233" s="127"/>
      <c r="B233" s="127"/>
      <c r="C233" s="130" t="s">
        <v>281</v>
      </c>
      <c r="D233" s="122" t="s">
        <v>282</v>
      </c>
      <c r="E233" s="21">
        <v>27</v>
      </c>
    </row>
    <row r="234" spans="1:5" x14ac:dyDescent="0.2">
      <c r="A234" s="127"/>
      <c r="B234" s="127"/>
      <c r="C234" s="130" t="s">
        <v>283</v>
      </c>
      <c r="D234" s="122" t="s">
        <v>284</v>
      </c>
      <c r="E234" s="21">
        <v>22</v>
      </c>
    </row>
    <row r="235" spans="1:5" x14ac:dyDescent="0.2">
      <c r="A235" s="127"/>
      <c r="B235" s="131"/>
      <c r="C235" s="130" t="s">
        <v>285</v>
      </c>
      <c r="D235" s="122" t="s">
        <v>286</v>
      </c>
      <c r="E235" s="21">
        <v>24</v>
      </c>
    </row>
    <row r="236" spans="1:5" x14ac:dyDescent="0.2">
      <c r="A236" s="127"/>
      <c r="B236" s="124" t="s">
        <v>287</v>
      </c>
      <c r="C236" s="125">
        <v>43479</v>
      </c>
      <c r="D236" s="122" t="s">
        <v>288</v>
      </c>
      <c r="E236" s="21">
        <v>53</v>
      </c>
    </row>
    <row r="237" spans="1:5" x14ac:dyDescent="0.2">
      <c r="A237" s="127"/>
      <c r="B237" s="127"/>
      <c r="C237" s="125">
        <v>43510</v>
      </c>
      <c r="D237" s="122" t="s">
        <v>107</v>
      </c>
      <c r="E237" s="21">
        <v>0</v>
      </c>
    </row>
    <row r="238" spans="1:5" x14ac:dyDescent="0.2">
      <c r="A238" s="127"/>
      <c r="B238" s="127"/>
      <c r="C238" s="125">
        <v>43538</v>
      </c>
      <c r="D238" s="122" t="s">
        <v>188</v>
      </c>
      <c r="E238" s="21">
        <v>41</v>
      </c>
    </row>
    <row r="239" spans="1:5" x14ac:dyDescent="0.2">
      <c r="A239" s="127"/>
      <c r="B239" s="127"/>
      <c r="C239" s="125">
        <v>43569</v>
      </c>
      <c r="D239" s="122" t="s">
        <v>115</v>
      </c>
      <c r="E239" s="21">
        <v>2</v>
      </c>
    </row>
    <row r="240" spans="1:5" x14ac:dyDescent="0.2">
      <c r="A240" s="127"/>
      <c r="B240" s="127"/>
      <c r="C240" s="125">
        <v>43599</v>
      </c>
      <c r="D240" s="122" t="s">
        <v>142</v>
      </c>
      <c r="E240" s="21">
        <v>20</v>
      </c>
    </row>
    <row r="241" spans="1:5" x14ac:dyDescent="0.2">
      <c r="A241" s="127"/>
      <c r="B241" s="127"/>
      <c r="C241" s="125">
        <v>43630</v>
      </c>
      <c r="D241" s="122" t="s">
        <v>66</v>
      </c>
      <c r="E241" s="21">
        <v>21</v>
      </c>
    </row>
    <row r="242" spans="1:5" x14ac:dyDescent="0.2">
      <c r="A242" s="127"/>
      <c r="B242" s="127"/>
      <c r="C242" s="125">
        <v>43660</v>
      </c>
      <c r="D242" s="122" t="s">
        <v>67</v>
      </c>
      <c r="E242" s="21">
        <v>6</v>
      </c>
    </row>
    <row r="243" spans="1:5" x14ac:dyDescent="0.2">
      <c r="A243" s="127"/>
      <c r="B243" s="127"/>
      <c r="C243" s="125">
        <v>43691</v>
      </c>
      <c r="D243" s="122" t="s">
        <v>69</v>
      </c>
      <c r="E243" s="21">
        <v>7</v>
      </c>
    </row>
    <row r="244" spans="1:5" x14ac:dyDescent="0.2">
      <c r="A244" s="127"/>
      <c r="B244" s="127"/>
      <c r="C244" s="125">
        <v>43722</v>
      </c>
      <c r="D244" s="122" t="s">
        <v>289</v>
      </c>
      <c r="E244" s="21">
        <v>27</v>
      </c>
    </row>
    <row r="245" spans="1:5" x14ac:dyDescent="0.2">
      <c r="A245" s="127"/>
      <c r="B245" s="127"/>
      <c r="C245" s="125">
        <v>43752</v>
      </c>
      <c r="D245" s="122" t="s">
        <v>137</v>
      </c>
      <c r="E245" s="21">
        <v>17</v>
      </c>
    </row>
    <row r="246" spans="1:5" x14ac:dyDescent="0.2">
      <c r="A246" s="127"/>
      <c r="B246" s="127"/>
      <c r="C246" s="125">
        <v>43783</v>
      </c>
      <c r="D246" s="122" t="s">
        <v>213</v>
      </c>
      <c r="E246" s="21">
        <v>44</v>
      </c>
    </row>
    <row r="247" spans="1:5" x14ac:dyDescent="0.2">
      <c r="A247" s="127"/>
      <c r="B247" s="127"/>
      <c r="C247" s="125">
        <v>43813</v>
      </c>
      <c r="D247" s="122" t="s">
        <v>122</v>
      </c>
      <c r="E247" s="21">
        <v>10</v>
      </c>
    </row>
    <row r="248" spans="1:5" x14ac:dyDescent="0.2">
      <c r="A248" s="127"/>
      <c r="B248" s="127"/>
      <c r="C248" s="130" t="s">
        <v>290</v>
      </c>
      <c r="D248" s="122" t="s">
        <v>144</v>
      </c>
      <c r="E248" s="21">
        <v>23</v>
      </c>
    </row>
    <row r="249" spans="1:5" x14ac:dyDescent="0.2">
      <c r="A249" s="127"/>
      <c r="B249" s="127"/>
      <c r="C249" s="130" t="s">
        <v>291</v>
      </c>
      <c r="D249" s="122" t="s">
        <v>292</v>
      </c>
      <c r="E249" s="21">
        <v>25</v>
      </c>
    </row>
    <row r="250" spans="1:5" x14ac:dyDescent="0.2">
      <c r="A250" s="127"/>
      <c r="B250" s="127"/>
      <c r="C250" s="130" t="s">
        <v>293</v>
      </c>
      <c r="D250" s="122" t="s">
        <v>127</v>
      </c>
      <c r="E250" s="21">
        <v>13</v>
      </c>
    </row>
    <row r="251" spans="1:5" x14ac:dyDescent="0.2">
      <c r="A251" s="127"/>
      <c r="B251" s="127"/>
      <c r="C251" s="130" t="s">
        <v>294</v>
      </c>
      <c r="D251" s="122" t="s">
        <v>190</v>
      </c>
      <c r="E251" s="21">
        <v>42</v>
      </c>
    </row>
    <row r="252" spans="1:5" x14ac:dyDescent="0.2">
      <c r="A252" s="127"/>
      <c r="B252" s="127"/>
      <c r="C252" s="130" t="s">
        <v>295</v>
      </c>
      <c r="D252" s="122" t="s">
        <v>139</v>
      </c>
      <c r="E252" s="21">
        <v>18</v>
      </c>
    </row>
    <row r="253" spans="1:5" x14ac:dyDescent="0.2">
      <c r="A253" s="127"/>
      <c r="B253" s="131"/>
      <c r="C253" s="130" t="s">
        <v>296</v>
      </c>
      <c r="D253" s="122" t="s">
        <v>297</v>
      </c>
      <c r="E253" s="21">
        <v>46</v>
      </c>
    </row>
    <row r="254" spans="1:5" x14ac:dyDescent="0.2">
      <c r="A254" s="127"/>
      <c r="B254" s="124" t="s">
        <v>298</v>
      </c>
      <c r="C254" s="125">
        <v>43480</v>
      </c>
      <c r="D254" s="122" t="s">
        <v>119</v>
      </c>
      <c r="E254" s="21">
        <v>4</v>
      </c>
    </row>
    <row r="255" spans="1:5" x14ac:dyDescent="0.2">
      <c r="A255" s="127"/>
      <c r="B255" s="127"/>
      <c r="C255" s="125">
        <v>43511</v>
      </c>
      <c r="D255" s="122" t="s">
        <v>232</v>
      </c>
      <c r="E255" s="21">
        <v>19</v>
      </c>
    </row>
    <row r="256" spans="1:5" x14ac:dyDescent="0.2">
      <c r="A256" s="127"/>
      <c r="B256" s="127"/>
      <c r="C256" s="125">
        <v>43539</v>
      </c>
      <c r="D256" s="122" t="s">
        <v>158</v>
      </c>
      <c r="E256" s="21">
        <v>28</v>
      </c>
    </row>
    <row r="257" spans="1:5" x14ac:dyDescent="0.2">
      <c r="A257" s="127"/>
      <c r="B257" s="127"/>
      <c r="C257" s="125">
        <v>43570</v>
      </c>
      <c r="D257" s="122" t="s">
        <v>159</v>
      </c>
      <c r="E257" s="21">
        <v>29</v>
      </c>
    </row>
    <row r="258" spans="1:5" x14ac:dyDescent="0.2">
      <c r="A258" s="127"/>
      <c r="B258" s="127"/>
      <c r="C258" s="125">
        <v>43600</v>
      </c>
      <c r="D258" s="122" t="s">
        <v>142</v>
      </c>
      <c r="E258" s="21">
        <v>20</v>
      </c>
    </row>
    <row r="259" spans="1:5" x14ac:dyDescent="0.2">
      <c r="A259" s="127"/>
      <c r="B259" s="127"/>
      <c r="C259" s="125">
        <v>43631</v>
      </c>
      <c r="D259" s="122" t="s">
        <v>68</v>
      </c>
      <c r="E259" s="21">
        <v>5</v>
      </c>
    </row>
    <row r="260" spans="1:5" x14ac:dyDescent="0.2">
      <c r="A260" s="127"/>
      <c r="B260" s="127"/>
      <c r="C260" s="125">
        <v>43661</v>
      </c>
      <c r="D260" s="122" t="s">
        <v>66</v>
      </c>
      <c r="E260" s="21">
        <v>21</v>
      </c>
    </row>
    <row r="261" spans="1:5" x14ac:dyDescent="0.2">
      <c r="A261" s="127"/>
      <c r="B261" s="127"/>
      <c r="C261" s="125">
        <v>43692</v>
      </c>
      <c r="D261" s="122" t="s">
        <v>70</v>
      </c>
      <c r="E261" s="21">
        <v>30</v>
      </c>
    </row>
    <row r="262" spans="1:5" x14ac:dyDescent="0.2">
      <c r="A262" s="127"/>
      <c r="B262" s="127"/>
      <c r="C262" s="125">
        <v>43723</v>
      </c>
      <c r="D262" s="122" t="s">
        <v>125</v>
      </c>
      <c r="E262" s="21">
        <v>12</v>
      </c>
    </row>
    <row r="263" spans="1:5" x14ac:dyDescent="0.2">
      <c r="A263" s="127"/>
      <c r="B263" s="127"/>
      <c r="C263" s="125">
        <v>43753</v>
      </c>
      <c r="D263" s="122" t="s">
        <v>278</v>
      </c>
      <c r="E263" s="21">
        <v>26</v>
      </c>
    </row>
    <row r="264" spans="1:5" x14ac:dyDescent="0.2">
      <c r="A264" s="127"/>
      <c r="B264" s="127"/>
      <c r="C264" s="125">
        <v>43784</v>
      </c>
      <c r="D264" s="122" t="s">
        <v>169</v>
      </c>
      <c r="E264" s="21">
        <v>35</v>
      </c>
    </row>
    <row r="265" spans="1:5" x14ac:dyDescent="0.2">
      <c r="A265" s="127"/>
      <c r="B265" s="127"/>
      <c r="C265" s="125">
        <v>43814</v>
      </c>
      <c r="D265" s="122" t="s">
        <v>144</v>
      </c>
      <c r="E265" s="21">
        <v>23</v>
      </c>
    </row>
    <row r="266" spans="1:5" x14ac:dyDescent="0.2">
      <c r="A266" s="127"/>
      <c r="B266" s="127"/>
      <c r="C266" s="130" t="s">
        <v>299</v>
      </c>
      <c r="D266" s="122" t="s">
        <v>284</v>
      </c>
      <c r="E266" s="21">
        <v>22</v>
      </c>
    </row>
    <row r="267" spans="1:5" x14ac:dyDescent="0.2">
      <c r="A267" s="127"/>
      <c r="B267" s="127"/>
      <c r="C267" s="130" t="s">
        <v>300</v>
      </c>
      <c r="D267" s="122" t="s">
        <v>238</v>
      </c>
      <c r="E267" s="21">
        <v>37</v>
      </c>
    </row>
    <row r="268" spans="1:5" x14ac:dyDescent="0.2">
      <c r="A268" s="127"/>
      <c r="B268" s="127"/>
      <c r="C268" s="130" t="s">
        <v>301</v>
      </c>
      <c r="D268" s="122" t="s">
        <v>182</v>
      </c>
      <c r="E268" s="21">
        <v>38</v>
      </c>
    </row>
    <row r="269" spans="1:5" x14ac:dyDescent="0.2">
      <c r="A269" s="127"/>
      <c r="B269" s="127"/>
      <c r="C269" s="130" t="s">
        <v>302</v>
      </c>
      <c r="D269" s="122" t="s">
        <v>184</v>
      </c>
      <c r="E269" s="21">
        <v>39</v>
      </c>
    </row>
    <row r="270" spans="1:5" x14ac:dyDescent="0.2">
      <c r="A270" s="127"/>
      <c r="B270" s="127"/>
      <c r="C270" s="130" t="s">
        <v>303</v>
      </c>
      <c r="D270" s="122" t="s">
        <v>163</v>
      </c>
      <c r="E270" s="21">
        <v>33</v>
      </c>
    </row>
    <row r="271" spans="1:5" x14ac:dyDescent="0.2">
      <c r="A271" s="127"/>
      <c r="B271" s="131"/>
      <c r="C271" s="130" t="s">
        <v>304</v>
      </c>
      <c r="D271" s="122" t="s">
        <v>162</v>
      </c>
      <c r="E271" s="21">
        <v>32</v>
      </c>
    </row>
    <row r="272" spans="1:5" x14ac:dyDescent="0.2">
      <c r="A272" s="127"/>
      <c r="B272" s="124" t="s">
        <v>305</v>
      </c>
      <c r="C272" s="125">
        <v>43481</v>
      </c>
      <c r="D272" s="122" t="s">
        <v>188</v>
      </c>
      <c r="E272" s="21">
        <v>41</v>
      </c>
    </row>
    <row r="273" spans="1:5" x14ac:dyDescent="0.2">
      <c r="A273" s="127"/>
      <c r="B273" s="127"/>
      <c r="C273" s="125">
        <v>43512</v>
      </c>
      <c r="D273" s="122" t="s">
        <v>115</v>
      </c>
      <c r="E273" s="21">
        <v>2</v>
      </c>
    </row>
    <row r="274" spans="1:5" x14ac:dyDescent="0.2">
      <c r="A274" s="127"/>
      <c r="B274" s="127"/>
      <c r="C274" s="125">
        <v>43540</v>
      </c>
      <c r="D274" s="122" t="s">
        <v>254</v>
      </c>
      <c r="E274" s="21">
        <v>45</v>
      </c>
    </row>
    <row r="275" spans="1:5" x14ac:dyDescent="0.2">
      <c r="A275" s="127"/>
      <c r="B275" s="127"/>
      <c r="C275" s="125">
        <v>43571</v>
      </c>
      <c r="D275" s="122" t="s">
        <v>187</v>
      </c>
      <c r="E275" s="21">
        <v>40</v>
      </c>
    </row>
    <row r="276" spans="1:5" x14ac:dyDescent="0.2">
      <c r="A276" s="127"/>
      <c r="B276" s="127"/>
      <c r="C276" s="125">
        <v>43601</v>
      </c>
      <c r="D276" s="122" t="s">
        <v>142</v>
      </c>
      <c r="E276" s="21">
        <v>20</v>
      </c>
    </row>
    <row r="277" spans="1:5" x14ac:dyDescent="0.2">
      <c r="A277" s="127"/>
      <c r="B277" s="127"/>
      <c r="C277" s="125">
        <v>43632</v>
      </c>
      <c r="D277" s="122" t="s">
        <v>66</v>
      </c>
      <c r="E277" s="21">
        <v>21</v>
      </c>
    </row>
    <row r="278" spans="1:5" x14ac:dyDescent="0.2">
      <c r="A278" s="127"/>
      <c r="B278" s="127"/>
      <c r="C278" s="125">
        <v>43662</v>
      </c>
      <c r="D278" s="122" t="s">
        <v>69</v>
      </c>
      <c r="E278" s="21">
        <v>7</v>
      </c>
    </row>
    <row r="279" spans="1:5" x14ac:dyDescent="0.2">
      <c r="A279" s="127"/>
      <c r="B279" s="127"/>
      <c r="C279" s="125">
        <v>43693</v>
      </c>
      <c r="D279" s="122" t="s">
        <v>70</v>
      </c>
      <c r="E279" s="21">
        <v>30</v>
      </c>
    </row>
    <row r="280" spans="1:5" x14ac:dyDescent="0.2">
      <c r="A280" s="127"/>
      <c r="B280" s="127"/>
      <c r="C280" s="125">
        <v>43724</v>
      </c>
      <c r="D280" s="122" t="s">
        <v>213</v>
      </c>
      <c r="E280" s="21">
        <v>44</v>
      </c>
    </row>
    <row r="281" spans="1:5" x14ac:dyDescent="0.2">
      <c r="A281" s="127"/>
      <c r="B281" s="127"/>
      <c r="C281" s="125">
        <v>43754</v>
      </c>
      <c r="D281" s="122" t="s">
        <v>139</v>
      </c>
      <c r="E281" s="21">
        <v>18</v>
      </c>
    </row>
    <row r="282" spans="1:5" x14ac:dyDescent="0.2">
      <c r="A282" s="127"/>
      <c r="B282" s="127"/>
      <c r="C282" s="125">
        <v>43785</v>
      </c>
      <c r="D282" s="122" t="s">
        <v>306</v>
      </c>
      <c r="E282" s="21">
        <v>36</v>
      </c>
    </row>
    <row r="283" spans="1:5" x14ac:dyDescent="0.2">
      <c r="A283" s="127"/>
      <c r="B283" s="127"/>
      <c r="C283" s="125">
        <v>43815</v>
      </c>
      <c r="D283" s="122" t="s">
        <v>189</v>
      </c>
      <c r="E283" s="21">
        <v>39</v>
      </c>
    </row>
    <row r="284" spans="1:5" x14ac:dyDescent="0.2">
      <c r="A284" s="127"/>
      <c r="B284" s="127"/>
      <c r="C284" s="130" t="s">
        <v>307</v>
      </c>
      <c r="D284" s="122" t="s">
        <v>144</v>
      </c>
      <c r="E284" s="21">
        <v>23</v>
      </c>
    </row>
    <row r="285" spans="1:5" x14ac:dyDescent="0.2">
      <c r="A285" s="127"/>
      <c r="B285" s="127"/>
      <c r="C285" s="130" t="s">
        <v>308</v>
      </c>
      <c r="D285" s="122" t="s">
        <v>190</v>
      </c>
      <c r="E285" s="21">
        <v>42</v>
      </c>
    </row>
    <row r="286" spans="1:5" x14ac:dyDescent="0.2">
      <c r="A286" s="127"/>
      <c r="B286" s="127"/>
      <c r="C286" s="130" t="s">
        <v>309</v>
      </c>
      <c r="D286" s="122" t="s">
        <v>166</v>
      </c>
      <c r="E286" s="21">
        <v>34</v>
      </c>
    </row>
    <row r="287" spans="1:5" x14ac:dyDescent="0.2">
      <c r="A287" s="127"/>
      <c r="B287" s="127"/>
      <c r="C287" s="130" t="s">
        <v>310</v>
      </c>
      <c r="D287" s="122" t="s">
        <v>311</v>
      </c>
      <c r="E287" s="21">
        <v>38</v>
      </c>
    </row>
    <row r="288" spans="1:5" x14ac:dyDescent="0.2">
      <c r="A288" s="131"/>
      <c r="B288" s="131"/>
      <c r="C288" s="130" t="s">
        <v>312</v>
      </c>
      <c r="D288" s="122" t="s">
        <v>261</v>
      </c>
      <c r="E288" s="21">
        <v>43</v>
      </c>
    </row>
    <row r="289" spans="1:5" x14ac:dyDescent="0.2">
      <c r="A289" s="123" t="s">
        <v>313</v>
      </c>
      <c r="B289" s="124" t="s">
        <v>314</v>
      </c>
      <c r="C289" s="125">
        <v>43482</v>
      </c>
      <c r="D289" s="122" t="s">
        <v>119</v>
      </c>
      <c r="E289" s="21">
        <v>4</v>
      </c>
    </row>
    <row r="290" spans="1:5" x14ac:dyDescent="0.2">
      <c r="A290" s="127"/>
      <c r="B290" s="127"/>
      <c r="C290" s="125">
        <v>43513</v>
      </c>
      <c r="D290" s="122" t="s">
        <v>232</v>
      </c>
      <c r="E290" s="21">
        <v>19</v>
      </c>
    </row>
    <row r="291" spans="1:5" x14ac:dyDescent="0.2">
      <c r="A291" s="127"/>
      <c r="B291" s="127"/>
      <c r="C291" s="125">
        <v>43541</v>
      </c>
      <c r="D291" s="122" t="s">
        <v>112</v>
      </c>
      <c r="E291" s="21">
        <v>1</v>
      </c>
    </row>
    <row r="292" spans="1:5" x14ac:dyDescent="0.2">
      <c r="A292" s="127"/>
      <c r="B292" s="127"/>
      <c r="C292" s="125">
        <v>43572</v>
      </c>
      <c r="D292" s="122" t="s">
        <v>276</v>
      </c>
      <c r="E292" s="21">
        <v>53</v>
      </c>
    </row>
    <row r="293" spans="1:5" x14ac:dyDescent="0.2">
      <c r="A293" s="127"/>
      <c r="B293" s="127"/>
      <c r="C293" s="125">
        <v>43602</v>
      </c>
      <c r="D293" s="122" t="s">
        <v>107</v>
      </c>
      <c r="E293" s="21">
        <v>0</v>
      </c>
    </row>
    <row r="294" spans="1:5" x14ac:dyDescent="0.2">
      <c r="A294" s="127"/>
      <c r="B294" s="127"/>
      <c r="C294" s="125">
        <v>43633</v>
      </c>
      <c r="D294" s="122" t="s">
        <v>68</v>
      </c>
      <c r="E294" s="21">
        <v>5</v>
      </c>
    </row>
    <row r="295" spans="1:5" x14ac:dyDescent="0.2">
      <c r="A295" s="127"/>
      <c r="B295" s="127"/>
      <c r="C295" s="125">
        <v>43663</v>
      </c>
      <c r="D295" s="122" t="s">
        <v>66</v>
      </c>
      <c r="E295" s="21">
        <v>21</v>
      </c>
    </row>
    <row r="296" spans="1:5" x14ac:dyDescent="0.2">
      <c r="A296" s="127"/>
      <c r="B296" s="127"/>
      <c r="C296" s="125">
        <v>43694</v>
      </c>
      <c r="D296" s="122" t="s">
        <v>67</v>
      </c>
      <c r="E296" s="21">
        <v>6</v>
      </c>
    </row>
    <row r="297" spans="1:5" x14ac:dyDescent="0.2">
      <c r="A297" s="127"/>
      <c r="B297" s="127"/>
      <c r="C297" s="125">
        <v>43725</v>
      </c>
      <c r="D297" s="122" t="s">
        <v>125</v>
      </c>
      <c r="E297" s="21">
        <v>12</v>
      </c>
    </row>
    <row r="298" spans="1:5" x14ac:dyDescent="0.2">
      <c r="A298" s="127"/>
      <c r="B298" s="127"/>
      <c r="C298" s="125">
        <v>43755</v>
      </c>
      <c r="D298" s="122" t="s">
        <v>278</v>
      </c>
      <c r="E298" s="21">
        <v>26</v>
      </c>
    </row>
    <row r="299" spans="1:5" x14ac:dyDescent="0.2">
      <c r="A299" s="127"/>
      <c r="B299" s="127"/>
      <c r="C299" s="125">
        <v>43786</v>
      </c>
      <c r="D299" s="122" t="s">
        <v>155</v>
      </c>
      <c r="E299" s="21">
        <v>8</v>
      </c>
    </row>
    <row r="300" spans="1:5" x14ac:dyDescent="0.2">
      <c r="A300" s="127"/>
      <c r="B300" s="127"/>
      <c r="C300" s="125">
        <v>43816</v>
      </c>
      <c r="D300" s="122" t="s">
        <v>289</v>
      </c>
      <c r="E300" s="21">
        <v>27</v>
      </c>
    </row>
    <row r="301" spans="1:5" x14ac:dyDescent="0.2">
      <c r="A301" s="127"/>
      <c r="B301" s="127"/>
      <c r="C301" s="130" t="s">
        <v>315</v>
      </c>
      <c r="D301" s="122" t="s">
        <v>137</v>
      </c>
      <c r="E301" s="21">
        <v>17</v>
      </c>
    </row>
    <row r="302" spans="1:5" x14ac:dyDescent="0.2">
      <c r="A302" s="127"/>
      <c r="B302" s="127"/>
      <c r="C302" s="130" t="s">
        <v>316</v>
      </c>
      <c r="D302" s="122" t="s">
        <v>284</v>
      </c>
      <c r="E302" s="21">
        <v>22</v>
      </c>
    </row>
    <row r="303" spans="1:5" x14ac:dyDescent="0.2">
      <c r="A303" s="127"/>
      <c r="B303" s="127"/>
      <c r="C303" s="130" t="s">
        <v>317</v>
      </c>
      <c r="D303" s="122" t="s">
        <v>286</v>
      </c>
      <c r="E303" s="21">
        <v>24</v>
      </c>
    </row>
    <row r="304" spans="1:5" x14ac:dyDescent="0.2">
      <c r="A304" s="127"/>
      <c r="B304" s="127"/>
      <c r="C304" s="130" t="s">
        <v>318</v>
      </c>
      <c r="D304" s="122" t="s">
        <v>292</v>
      </c>
      <c r="E304" s="21">
        <v>25</v>
      </c>
    </row>
    <row r="305" spans="1:5" x14ac:dyDescent="0.2">
      <c r="A305" s="127"/>
      <c r="B305" s="131"/>
      <c r="C305" s="130" t="s">
        <v>319</v>
      </c>
      <c r="D305" s="122" t="s">
        <v>277</v>
      </c>
      <c r="E305" s="21">
        <v>9</v>
      </c>
    </row>
    <row r="306" spans="1:5" x14ac:dyDescent="0.2">
      <c r="A306" s="127"/>
      <c r="B306" s="124" t="s">
        <v>320</v>
      </c>
      <c r="C306" s="125">
        <v>43483</v>
      </c>
      <c r="D306" s="122" t="s">
        <v>158</v>
      </c>
      <c r="E306" s="21">
        <v>28</v>
      </c>
    </row>
    <row r="307" spans="1:5" x14ac:dyDescent="0.2">
      <c r="A307" s="127"/>
      <c r="B307" s="127"/>
      <c r="C307" s="125">
        <v>43514</v>
      </c>
      <c r="D307" s="122" t="s">
        <v>187</v>
      </c>
      <c r="E307" s="21">
        <v>40</v>
      </c>
    </row>
    <row r="308" spans="1:5" x14ac:dyDescent="0.2">
      <c r="A308" s="127"/>
      <c r="B308" s="127"/>
      <c r="C308" s="125">
        <v>43542</v>
      </c>
      <c r="D308" s="122" t="s">
        <v>276</v>
      </c>
      <c r="E308" s="21">
        <v>53</v>
      </c>
    </row>
    <row r="309" spans="1:5" x14ac:dyDescent="0.2">
      <c r="A309" s="127"/>
      <c r="B309" s="127"/>
      <c r="C309" s="125">
        <v>43573</v>
      </c>
      <c r="D309" s="122" t="s">
        <v>243</v>
      </c>
      <c r="E309" s="21">
        <v>48</v>
      </c>
    </row>
    <row r="310" spans="1:5" x14ac:dyDescent="0.2">
      <c r="A310" s="127"/>
      <c r="B310" s="127"/>
      <c r="C310" s="125">
        <v>43603</v>
      </c>
      <c r="D310" s="122" t="s">
        <v>107</v>
      </c>
      <c r="E310" s="21">
        <v>0</v>
      </c>
    </row>
    <row r="311" spans="1:5" x14ac:dyDescent="0.2">
      <c r="A311" s="127"/>
      <c r="B311" s="127"/>
      <c r="C311" s="125">
        <v>43634</v>
      </c>
      <c r="D311" s="122" t="s">
        <v>70</v>
      </c>
      <c r="E311" s="21">
        <v>30</v>
      </c>
    </row>
    <row r="312" spans="1:5" x14ac:dyDescent="0.2">
      <c r="A312" s="127"/>
      <c r="B312" s="127"/>
      <c r="C312" s="125">
        <v>43664</v>
      </c>
      <c r="D312" s="122" t="s">
        <v>66</v>
      </c>
      <c r="E312" s="21">
        <v>21</v>
      </c>
    </row>
    <row r="313" spans="1:5" x14ac:dyDescent="0.2">
      <c r="A313" s="127"/>
      <c r="B313" s="127"/>
      <c r="C313" s="125">
        <v>43695</v>
      </c>
      <c r="D313" s="122" t="s">
        <v>67</v>
      </c>
      <c r="E313" s="21">
        <v>6</v>
      </c>
    </row>
    <row r="314" spans="1:5" x14ac:dyDescent="0.2">
      <c r="A314" s="127"/>
      <c r="B314" s="127"/>
      <c r="C314" s="125">
        <v>43726</v>
      </c>
      <c r="D314" s="134" t="s">
        <v>162</v>
      </c>
      <c r="E314" s="21">
        <v>32</v>
      </c>
    </row>
    <row r="315" spans="1:5" x14ac:dyDescent="0.2">
      <c r="A315" s="127"/>
      <c r="B315" s="127"/>
      <c r="C315" s="125">
        <v>43756</v>
      </c>
      <c r="D315" s="134" t="s">
        <v>189</v>
      </c>
      <c r="E315" s="21">
        <v>39</v>
      </c>
    </row>
    <row r="316" spans="1:5" x14ac:dyDescent="0.2">
      <c r="A316" s="127"/>
      <c r="B316" s="127"/>
      <c r="C316" s="125">
        <v>43787</v>
      </c>
      <c r="D316" s="134" t="s">
        <v>289</v>
      </c>
      <c r="E316" s="21">
        <v>27</v>
      </c>
    </row>
    <row r="317" spans="1:5" x14ac:dyDescent="0.2">
      <c r="A317" s="127"/>
      <c r="B317" s="127"/>
      <c r="C317" s="125">
        <v>43817</v>
      </c>
      <c r="D317" s="134" t="s">
        <v>268</v>
      </c>
      <c r="E317" s="21">
        <v>50</v>
      </c>
    </row>
    <row r="318" spans="1:5" x14ac:dyDescent="0.2">
      <c r="A318" s="127"/>
      <c r="B318" s="127"/>
      <c r="C318" s="130" t="s">
        <v>321</v>
      </c>
      <c r="D318" s="134" t="s">
        <v>137</v>
      </c>
      <c r="E318" s="21">
        <v>17</v>
      </c>
    </row>
    <row r="319" spans="1:5" x14ac:dyDescent="0.2">
      <c r="A319" s="127"/>
      <c r="B319" s="127"/>
      <c r="C319" s="130" t="s">
        <v>322</v>
      </c>
      <c r="D319" s="134" t="s">
        <v>311</v>
      </c>
      <c r="E319" s="21">
        <v>38</v>
      </c>
    </row>
    <row r="320" spans="1:5" x14ac:dyDescent="0.2">
      <c r="A320" s="127"/>
      <c r="B320" s="127"/>
      <c r="C320" s="130" t="s">
        <v>323</v>
      </c>
      <c r="D320" s="134" t="s">
        <v>324</v>
      </c>
      <c r="E320" s="21">
        <v>54</v>
      </c>
    </row>
    <row r="321" spans="1:5" x14ac:dyDescent="0.2">
      <c r="A321" s="127"/>
      <c r="B321" s="127"/>
      <c r="C321" s="130" t="s">
        <v>325</v>
      </c>
      <c r="D321" s="134" t="s">
        <v>292</v>
      </c>
      <c r="E321" s="21">
        <v>25</v>
      </c>
    </row>
    <row r="322" spans="1:5" x14ac:dyDescent="0.2">
      <c r="A322" s="127"/>
      <c r="B322" s="131"/>
      <c r="C322" s="130" t="s">
        <v>326</v>
      </c>
      <c r="D322" s="134" t="s">
        <v>251</v>
      </c>
      <c r="E322" s="21">
        <v>51</v>
      </c>
    </row>
    <row r="323" spans="1:5" x14ac:dyDescent="0.2">
      <c r="A323" s="127"/>
      <c r="B323" s="124" t="s">
        <v>327</v>
      </c>
      <c r="C323" s="125">
        <v>43484</v>
      </c>
      <c r="D323" s="122" t="s">
        <v>116</v>
      </c>
      <c r="E323" s="21">
        <v>3</v>
      </c>
    </row>
    <row r="324" spans="1:5" x14ac:dyDescent="0.2">
      <c r="A324" s="127"/>
      <c r="B324" s="127"/>
      <c r="C324" s="125">
        <v>43515</v>
      </c>
      <c r="D324" s="134" t="s">
        <v>112</v>
      </c>
      <c r="E324" s="21">
        <v>1</v>
      </c>
    </row>
    <row r="325" spans="1:5" x14ac:dyDescent="0.2">
      <c r="A325" s="127"/>
      <c r="B325" s="127"/>
      <c r="C325" s="125">
        <v>43543</v>
      </c>
      <c r="D325" s="122" t="s">
        <v>119</v>
      </c>
      <c r="E325" s="21">
        <v>4</v>
      </c>
    </row>
    <row r="326" spans="1:5" x14ac:dyDescent="0.2">
      <c r="A326" s="127"/>
      <c r="B326" s="127"/>
      <c r="C326" s="125">
        <v>43574</v>
      </c>
      <c r="D326" s="134" t="s">
        <v>222</v>
      </c>
      <c r="E326" s="21">
        <v>47</v>
      </c>
    </row>
    <row r="327" spans="1:5" x14ac:dyDescent="0.2">
      <c r="A327" s="127"/>
      <c r="B327" s="127"/>
      <c r="C327" s="125">
        <v>43604</v>
      </c>
      <c r="D327" s="134" t="s">
        <v>107</v>
      </c>
      <c r="E327" s="21">
        <v>0</v>
      </c>
    </row>
    <row r="328" spans="1:5" x14ac:dyDescent="0.2">
      <c r="A328" s="127"/>
      <c r="B328" s="127"/>
      <c r="C328" s="125">
        <v>43635</v>
      </c>
      <c r="D328" s="122" t="s">
        <v>69</v>
      </c>
      <c r="E328" s="21">
        <v>7</v>
      </c>
    </row>
    <row r="329" spans="1:5" x14ac:dyDescent="0.2">
      <c r="A329" s="127"/>
      <c r="B329" s="127"/>
      <c r="C329" s="125">
        <v>43665</v>
      </c>
      <c r="D329" s="122" t="s">
        <v>68</v>
      </c>
      <c r="E329" s="21">
        <v>5</v>
      </c>
    </row>
    <row r="330" spans="1:5" x14ac:dyDescent="0.2">
      <c r="A330" s="127"/>
      <c r="B330" s="127"/>
      <c r="C330" s="125">
        <v>43696</v>
      </c>
      <c r="D330" s="134" t="s">
        <v>67</v>
      </c>
      <c r="E330" s="21">
        <v>6</v>
      </c>
    </row>
    <row r="331" spans="1:5" x14ac:dyDescent="0.2">
      <c r="A331" s="127"/>
      <c r="B331" s="127"/>
      <c r="C331" s="125">
        <v>43727</v>
      </c>
      <c r="D331" s="122" t="s">
        <v>328</v>
      </c>
      <c r="E331" s="21">
        <v>15</v>
      </c>
    </row>
    <row r="332" spans="1:5" x14ac:dyDescent="0.2">
      <c r="A332" s="127"/>
      <c r="B332" s="127"/>
      <c r="C332" s="125">
        <v>43757</v>
      </c>
      <c r="D332" s="134" t="s">
        <v>277</v>
      </c>
      <c r="E332" s="21">
        <v>9</v>
      </c>
    </row>
    <row r="333" spans="1:5" x14ac:dyDescent="0.2">
      <c r="A333" s="127"/>
      <c r="B333" s="127"/>
      <c r="C333" s="125">
        <v>43788</v>
      </c>
      <c r="D333" s="122" t="s">
        <v>125</v>
      </c>
      <c r="E333" s="21">
        <v>12</v>
      </c>
    </row>
    <row r="334" spans="1:5" x14ac:dyDescent="0.2">
      <c r="A334" s="127"/>
      <c r="B334" s="127"/>
      <c r="C334" s="125">
        <v>43818</v>
      </c>
      <c r="D334" s="134" t="s">
        <v>122</v>
      </c>
      <c r="E334" s="21">
        <v>10</v>
      </c>
    </row>
    <row r="335" spans="1:5" x14ac:dyDescent="0.2">
      <c r="A335" s="127"/>
      <c r="B335" s="127"/>
      <c r="C335" s="130" t="s">
        <v>329</v>
      </c>
      <c r="D335" s="134" t="s">
        <v>137</v>
      </c>
      <c r="E335" s="21">
        <v>17</v>
      </c>
    </row>
    <row r="336" spans="1:5" x14ac:dyDescent="0.2">
      <c r="A336" s="127"/>
      <c r="B336" s="127"/>
      <c r="C336" s="130" t="s">
        <v>330</v>
      </c>
      <c r="D336" s="122" t="s">
        <v>123</v>
      </c>
      <c r="E336" s="21">
        <v>11</v>
      </c>
    </row>
    <row r="337" spans="1:5" x14ac:dyDescent="0.2">
      <c r="A337" s="127"/>
      <c r="B337" s="127"/>
      <c r="C337" s="130" t="s">
        <v>331</v>
      </c>
      <c r="D337" s="134" t="s">
        <v>155</v>
      </c>
      <c r="E337" s="21">
        <v>8</v>
      </c>
    </row>
    <row r="338" spans="1:5" x14ac:dyDescent="0.2">
      <c r="A338" s="127"/>
      <c r="B338" s="127"/>
      <c r="C338" s="130" t="s">
        <v>332</v>
      </c>
      <c r="D338" s="134" t="s">
        <v>127</v>
      </c>
      <c r="E338" s="21">
        <v>13</v>
      </c>
    </row>
    <row r="339" spans="1:5" x14ac:dyDescent="0.2">
      <c r="A339" s="127"/>
      <c r="B339" s="131"/>
      <c r="C339" s="130" t="s">
        <v>333</v>
      </c>
      <c r="D339" s="134" t="s">
        <v>129</v>
      </c>
      <c r="E339" s="21">
        <v>14</v>
      </c>
    </row>
    <row r="340" spans="1:5" x14ac:dyDescent="0.2">
      <c r="A340" s="127"/>
      <c r="B340" s="124" t="s">
        <v>334</v>
      </c>
      <c r="C340" s="125">
        <v>43485</v>
      </c>
      <c r="D340" s="134" t="s">
        <v>222</v>
      </c>
      <c r="E340" s="21">
        <v>47</v>
      </c>
    </row>
    <row r="341" spans="1:5" x14ac:dyDescent="0.2">
      <c r="A341" s="127"/>
      <c r="B341" s="127"/>
      <c r="C341" s="125">
        <v>43516</v>
      </c>
      <c r="D341" s="134" t="s">
        <v>243</v>
      </c>
      <c r="E341" s="21">
        <v>48</v>
      </c>
    </row>
    <row r="342" spans="1:5" x14ac:dyDescent="0.2">
      <c r="A342" s="127"/>
      <c r="B342" s="127"/>
      <c r="C342" s="125">
        <v>43544</v>
      </c>
      <c r="D342" s="122" t="s">
        <v>115</v>
      </c>
      <c r="E342" s="21">
        <v>2</v>
      </c>
    </row>
    <row r="343" spans="1:5" x14ac:dyDescent="0.2">
      <c r="A343" s="127"/>
      <c r="B343" s="127"/>
      <c r="C343" s="125">
        <v>43575</v>
      </c>
      <c r="D343" s="134" t="s">
        <v>254</v>
      </c>
      <c r="E343" s="21">
        <v>45</v>
      </c>
    </row>
    <row r="344" spans="1:5" x14ac:dyDescent="0.2">
      <c r="A344" s="127"/>
      <c r="B344" s="127"/>
      <c r="C344" s="125">
        <v>43605</v>
      </c>
      <c r="D344" s="134" t="s">
        <v>107</v>
      </c>
      <c r="E344" s="21">
        <v>0</v>
      </c>
    </row>
    <row r="345" spans="1:5" x14ac:dyDescent="0.2">
      <c r="A345" s="127"/>
      <c r="B345" s="127"/>
      <c r="C345" s="125">
        <v>43636</v>
      </c>
      <c r="D345" s="134" t="s">
        <v>67</v>
      </c>
      <c r="E345" s="21">
        <v>6</v>
      </c>
    </row>
    <row r="346" spans="1:5" x14ac:dyDescent="0.2">
      <c r="A346" s="127"/>
      <c r="B346" s="127"/>
      <c r="C346" s="125">
        <v>43666</v>
      </c>
      <c r="D346" s="122" t="s">
        <v>69</v>
      </c>
      <c r="E346" s="21">
        <v>7</v>
      </c>
    </row>
    <row r="347" spans="1:5" x14ac:dyDescent="0.2">
      <c r="A347" s="127"/>
      <c r="B347" s="127"/>
      <c r="C347" s="125">
        <v>43697</v>
      </c>
      <c r="D347" s="134" t="s">
        <v>70</v>
      </c>
      <c r="E347" s="21">
        <v>30</v>
      </c>
    </row>
    <row r="348" spans="1:5" x14ac:dyDescent="0.2">
      <c r="A348" s="127"/>
      <c r="B348" s="127"/>
      <c r="C348" s="125">
        <v>43728</v>
      </c>
      <c r="D348" s="134" t="s">
        <v>127</v>
      </c>
      <c r="E348" s="21">
        <v>13</v>
      </c>
    </row>
    <row r="349" spans="1:5" x14ac:dyDescent="0.2">
      <c r="A349" s="127"/>
      <c r="B349" s="127"/>
      <c r="C349" s="125">
        <v>43758</v>
      </c>
      <c r="D349" s="134" t="s">
        <v>268</v>
      </c>
      <c r="E349" s="21">
        <v>50</v>
      </c>
    </row>
    <row r="350" spans="1:5" x14ac:dyDescent="0.2">
      <c r="A350" s="127"/>
      <c r="B350" s="127"/>
      <c r="C350" s="125">
        <v>43789</v>
      </c>
      <c r="D350" s="122" t="s">
        <v>139</v>
      </c>
      <c r="E350" s="21">
        <v>18</v>
      </c>
    </row>
    <row r="351" spans="1:5" x14ac:dyDescent="0.2">
      <c r="A351" s="127"/>
      <c r="B351" s="127"/>
      <c r="C351" s="125">
        <v>43819</v>
      </c>
      <c r="D351" s="134" t="s">
        <v>203</v>
      </c>
      <c r="E351" s="21">
        <v>36</v>
      </c>
    </row>
    <row r="352" spans="1:5" x14ac:dyDescent="0.2">
      <c r="A352" s="127"/>
      <c r="B352" s="127"/>
      <c r="C352" s="130" t="s">
        <v>335</v>
      </c>
      <c r="D352" s="134" t="s">
        <v>137</v>
      </c>
      <c r="E352" s="21">
        <v>17</v>
      </c>
    </row>
    <row r="353" spans="1:5" x14ac:dyDescent="0.2">
      <c r="A353" s="127"/>
      <c r="B353" s="127"/>
      <c r="C353" s="130" t="s">
        <v>336</v>
      </c>
      <c r="D353" s="134" t="s">
        <v>122</v>
      </c>
      <c r="E353" s="21">
        <v>10</v>
      </c>
    </row>
    <row r="354" spans="1:5" x14ac:dyDescent="0.2">
      <c r="A354" s="127"/>
      <c r="B354" s="127"/>
      <c r="C354" s="130" t="s">
        <v>337</v>
      </c>
      <c r="D354" s="134" t="s">
        <v>251</v>
      </c>
      <c r="E354" s="21">
        <v>51</v>
      </c>
    </row>
    <row r="355" spans="1:5" x14ac:dyDescent="0.2">
      <c r="A355" s="127"/>
      <c r="B355" s="127"/>
      <c r="C355" s="130" t="s">
        <v>338</v>
      </c>
      <c r="D355" s="134" t="s">
        <v>166</v>
      </c>
      <c r="E355" s="21">
        <v>34</v>
      </c>
    </row>
    <row r="356" spans="1:5" x14ac:dyDescent="0.2">
      <c r="A356" s="131"/>
      <c r="B356" s="131"/>
      <c r="C356" s="130" t="s">
        <v>339</v>
      </c>
      <c r="D356" s="134" t="s">
        <v>272</v>
      </c>
      <c r="E356" s="21">
        <v>52</v>
      </c>
    </row>
  </sheetData>
  <mergeCells count="25">
    <mergeCell ref="A289:A356"/>
    <mergeCell ref="B289:B305"/>
    <mergeCell ref="B306:B322"/>
    <mergeCell ref="B323:B339"/>
    <mergeCell ref="B340:B356"/>
    <mergeCell ref="A150:A218"/>
    <mergeCell ref="B150:B167"/>
    <mergeCell ref="B168:B184"/>
    <mergeCell ref="B185:B201"/>
    <mergeCell ref="B202:B218"/>
    <mergeCell ref="A219:A288"/>
    <mergeCell ref="B219:B235"/>
    <mergeCell ref="B236:B253"/>
    <mergeCell ref="B254:B271"/>
    <mergeCell ref="B272:B288"/>
    <mergeCell ref="A2:A77"/>
    <mergeCell ref="B2:B21"/>
    <mergeCell ref="B22:B40"/>
    <mergeCell ref="B41:B58"/>
    <mergeCell ref="B59:B77"/>
    <mergeCell ref="A78:A149"/>
    <mergeCell ref="B78:B95"/>
    <mergeCell ref="B96:B113"/>
    <mergeCell ref="B114:B131"/>
    <mergeCell ref="B132:B1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Synthetic Dataset</vt:lpstr>
      <vt:lpstr>Occupational Profiles</vt:lpstr>
      <vt:lpstr>'Synthetic Dataset'!Print_Area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2020-04-20T12:04:06Z</cp:lastPrinted>
  <dcterms:created xsi:type="dcterms:W3CDTF">2020-04-01T02:42:05Z</dcterms:created>
  <dcterms:modified xsi:type="dcterms:W3CDTF">2021-07-12T02:41:50Z</dcterms:modified>
</cp:coreProperties>
</file>