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"/>
    </mc:Choice>
  </mc:AlternateContent>
  <xr:revisionPtr revIDLastSave="0" documentId="13_ncr:1_{13FCD630-FABE-8C44-9F03-B29C42F0FA58}" xr6:coauthVersionLast="47" xr6:coauthVersionMax="47" xr10:uidLastSave="{00000000-0000-0000-0000-000000000000}"/>
  <bookViews>
    <workbookView xWindow="0" yWindow="500" windowWidth="28800" windowHeight="17500" xr2:uid="{5EDAF98A-08E9-C64F-99B1-3E344C849FD0}"/>
  </bookViews>
  <sheets>
    <sheet name="Sheet1" sheetId="1" r:id="rId1"/>
  </sheets>
  <definedNames>
    <definedName name="solver_adj" localSheetId="0" hidden="1">Sheet1!$C$3:$E$7,Sheet1!$C$16:$E$16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Sheet1!$C$16:$E$16</definedName>
    <definedName name="solver_lhs10" localSheetId="0" hidden="1">Sheet1!$G$32</definedName>
    <definedName name="solver_lhs2" localSheetId="0" hidden="1">Sheet1!$G$22</definedName>
    <definedName name="solver_lhs3" localSheetId="0" hidden="1">Sheet1!$G$24</definedName>
    <definedName name="solver_lhs4" localSheetId="0" hidden="1">Sheet1!$G$25</definedName>
    <definedName name="solver_lhs5" localSheetId="0" hidden="1">Sheet1!$G$26</definedName>
    <definedName name="solver_lhs6" localSheetId="0" hidden="1">Sheet1!$G$28</definedName>
    <definedName name="solver_lhs7" localSheetId="0" hidden="1">Sheet1!$G$29</definedName>
    <definedName name="solver_lhs8" localSheetId="0" hidden="1">Sheet1!$G$30</definedName>
    <definedName name="solver_lhs9" localSheetId="0" hidden="1">Sheet1!$G$31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opt" localSheetId="0" hidden="1">Sheet1!$I$19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"binary"</definedName>
    <definedName name="solver_rhs10" localSheetId="0" hidden="1">Sheet1!$H$32</definedName>
    <definedName name="solver_rhs2" localSheetId="0" hidden="1">Sheet1!$H$22</definedName>
    <definedName name="solver_rhs3" localSheetId="0" hidden="1">Sheet1!$H$24</definedName>
    <definedName name="solver_rhs4" localSheetId="0" hidden="1">Sheet1!$H$25</definedName>
    <definedName name="solver_rhs5" localSheetId="0" hidden="1">Sheet1!$H$26</definedName>
    <definedName name="solver_rhs6" localSheetId="0" hidden="1">Sheet1!$H$28</definedName>
    <definedName name="solver_rhs7" localSheetId="0" hidden="1">Sheet1!$H$29</definedName>
    <definedName name="solver_rhs8" localSheetId="0" hidden="1">Sheet1!$H$30</definedName>
    <definedName name="solver_rhs9" localSheetId="0" hidden="1">Sheet1!$H$31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32" i="1"/>
  <c r="G31" i="1"/>
  <c r="G30" i="1"/>
  <c r="G29" i="1"/>
  <c r="G28" i="1"/>
  <c r="G26" i="1"/>
  <c r="G25" i="1"/>
  <c r="H26" i="1"/>
  <c r="H25" i="1"/>
  <c r="H24" i="1"/>
  <c r="G22" i="1"/>
  <c r="G18" i="1"/>
  <c r="G14" i="1"/>
  <c r="I19" i="1" l="1"/>
</calcChain>
</file>

<file path=xl/sharedStrings.xml><?xml version="1.0" encoding="utf-8"?>
<sst xmlns="http://schemas.openxmlformats.org/spreadsheetml/2006/main" count="23" uniqueCount="19">
  <si>
    <t>variable cost</t>
  </si>
  <si>
    <t>warehouse 1</t>
  </si>
  <si>
    <t>warehouse 2</t>
  </si>
  <si>
    <t>warehouse 3</t>
  </si>
  <si>
    <t>customer 1</t>
  </si>
  <si>
    <t>customer 2</t>
  </si>
  <si>
    <t>customer 3</t>
  </si>
  <si>
    <t>customer 4</t>
  </si>
  <si>
    <t>customer 5</t>
  </si>
  <si>
    <t>fixed cost</t>
  </si>
  <si>
    <t>will be built</t>
  </si>
  <si>
    <t>cost</t>
  </si>
  <si>
    <t>cost production</t>
  </si>
  <si>
    <t>cost transport</t>
  </si>
  <si>
    <t>total cost</t>
  </si>
  <si>
    <t>constrains</t>
  </si>
  <si>
    <t>warehouses built</t>
  </si>
  <si>
    <t>max cap wh</t>
  </si>
  <si>
    <t>customer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</si>
</sst>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666E-B9DA-9243-9997-AB79872BC23C}">
  <dimension ref="B2:I32"/>
  <sheetViews>
    <sheetView tabSelected="1" topLeftCell="A13" zoomScale="150" zoomScaleNormal="150" workbookViewId="0">
      <selection activeCell="H24" sqref="H24"/>
    </sheetView>
  </sheetViews>
  <sheetFormatPr baseColWidth="10" defaultRowHeight="16" x14ac:dyDescent="0.2"/>
  <cols>
    <col min="2" max="2" width="14.83203125" bestFit="1" customWidth="1"/>
    <col min="3" max="5" width="11.33203125" bestFit="1" customWidth="1"/>
    <col min="6" max="6" width="13.83203125" bestFit="1" customWidth="1"/>
  </cols>
  <sheetData>
    <row r="2" spans="2:7" x14ac:dyDescent="0.2">
      <c r="B2" t="s">
        <v>0</v>
      </c>
      <c r="C2" t="s">
        <v>1</v>
      </c>
      <c r="D2" t="s">
        <v>2</v>
      </c>
      <c r="E2" t="s">
        <v>3</v>
      </c>
    </row>
    <row r="3" spans="2:7" x14ac:dyDescent="0.2">
      <c r="B3" t="s">
        <v>4</v>
      </c>
      <c r="C3" s="1">
        <v>0</v>
      </c>
      <c r="D3" s="1">
        <v>0</v>
      </c>
      <c r="E3" s="1">
        <v>91</v>
      </c>
    </row>
    <row r="4" spans="2:7" x14ac:dyDescent="0.2">
      <c r="B4" t="s">
        <v>5</v>
      </c>
      <c r="C4" s="1">
        <v>0</v>
      </c>
      <c r="D4" s="1">
        <v>0</v>
      </c>
      <c r="E4" s="1">
        <v>170</v>
      </c>
    </row>
    <row r="5" spans="2:7" x14ac:dyDescent="0.2">
      <c r="B5" t="s">
        <v>6</v>
      </c>
      <c r="C5" s="1">
        <v>0</v>
      </c>
      <c r="D5" s="1">
        <v>0</v>
      </c>
      <c r="E5" s="1">
        <v>135</v>
      </c>
    </row>
    <row r="6" spans="2:7" x14ac:dyDescent="0.2">
      <c r="B6" t="s">
        <v>7</v>
      </c>
      <c r="C6" s="1">
        <v>153</v>
      </c>
      <c r="D6" s="1">
        <v>0</v>
      </c>
      <c r="E6" s="1">
        <v>0</v>
      </c>
    </row>
    <row r="7" spans="2:7" x14ac:dyDescent="0.2">
      <c r="B7" t="s">
        <v>8</v>
      </c>
      <c r="C7" s="1">
        <v>27</v>
      </c>
      <c r="D7" s="1">
        <v>0</v>
      </c>
      <c r="E7" s="1">
        <v>83</v>
      </c>
    </row>
    <row r="8" spans="2:7" x14ac:dyDescent="0.2">
      <c r="B8" t="s">
        <v>11</v>
      </c>
      <c r="C8" s="2"/>
      <c r="D8" s="2"/>
      <c r="E8" s="2"/>
    </row>
    <row r="9" spans="2:7" x14ac:dyDescent="0.2">
      <c r="C9" s="2">
        <v>15</v>
      </c>
      <c r="D9" s="2">
        <v>12</v>
      </c>
      <c r="E9" s="2">
        <v>7</v>
      </c>
    </row>
    <row r="10" spans="2:7" x14ac:dyDescent="0.2">
      <c r="C10" s="2">
        <v>13</v>
      </c>
      <c r="D10" s="2">
        <v>21</v>
      </c>
      <c r="E10" s="2">
        <v>10</v>
      </c>
    </row>
    <row r="11" spans="2:7" x14ac:dyDescent="0.2">
      <c r="C11" s="2">
        <v>27</v>
      </c>
      <c r="D11" s="2">
        <v>34</v>
      </c>
      <c r="E11" s="2">
        <v>2</v>
      </c>
    </row>
    <row r="12" spans="2:7" x14ac:dyDescent="0.2">
      <c r="C12" s="2">
        <v>9</v>
      </c>
      <c r="D12" s="2">
        <v>21</v>
      </c>
      <c r="E12" s="2">
        <v>17</v>
      </c>
    </row>
    <row r="13" spans="2:7" x14ac:dyDescent="0.2">
      <c r="C13" s="2">
        <v>7</v>
      </c>
      <c r="D13" s="2">
        <v>3</v>
      </c>
      <c r="E13" s="2">
        <v>12</v>
      </c>
    </row>
    <row r="14" spans="2:7" x14ac:dyDescent="0.2">
      <c r="F14" t="s">
        <v>13</v>
      </c>
      <c r="G14" s="3">
        <f>SUMPRODUCT(C3:E7,C9:E13)</f>
        <v>5169</v>
      </c>
    </row>
    <row r="15" spans="2:7" x14ac:dyDescent="0.2">
      <c r="B15" t="s">
        <v>9</v>
      </c>
      <c r="C15" t="s">
        <v>1</v>
      </c>
      <c r="D15" t="s">
        <v>2</v>
      </c>
      <c r="E15" t="s">
        <v>3</v>
      </c>
    </row>
    <row r="16" spans="2:7" x14ac:dyDescent="0.2">
      <c r="B16" t="s">
        <v>10</v>
      </c>
      <c r="C16" s="1">
        <v>1</v>
      </c>
      <c r="D16" s="1">
        <v>0</v>
      </c>
      <c r="E16" s="1">
        <v>1</v>
      </c>
    </row>
    <row r="17" spans="2:9" x14ac:dyDescent="0.2">
      <c r="B17" t="s">
        <v>11</v>
      </c>
      <c r="C17">
        <v>10000</v>
      </c>
      <c r="D17">
        <v>15000</v>
      </c>
      <c r="E17">
        <v>13000</v>
      </c>
    </row>
    <row r="18" spans="2:9" x14ac:dyDescent="0.2">
      <c r="F18" t="s">
        <v>12</v>
      </c>
      <c r="G18" s="3">
        <f>SUMPRODUCT(C16:E16,C17:E17)</f>
        <v>23000</v>
      </c>
    </row>
    <row r="19" spans="2:9" x14ac:dyDescent="0.2">
      <c r="H19" t="s">
        <v>14</v>
      </c>
      <c r="I19" s="3">
        <f>G14+G18</f>
        <v>28169</v>
      </c>
    </row>
    <row r="21" spans="2:9" x14ac:dyDescent="0.2">
      <c r="B21" t="s">
        <v>15</v>
      </c>
    </row>
    <row r="22" spans="2:9" x14ac:dyDescent="0.2">
      <c r="B22" t="s">
        <v>16</v>
      </c>
      <c r="G22">
        <f>SUM(C16:E16)</f>
        <v>2</v>
      </c>
      <c r="H22">
        <v>2</v>
      </c>
    </row>
    <row r="23" spans="2:9" x14ac:dyDescent="0.2">
      <c r="B23" t="s">
        <v>17</v>
      </c>
    </row>
    <row r="24" spans="2:9" x14ac:dyDescent="0.2">
      <c r="G24">
        <f>SUM(C3:C7)</f>
        <v>180</v>
      </c>
      <c r="H24">
        <f>180*C16</f>
        <v>180</v>
      </c>
    </row>
    <row r="25" spans="2:9" x14ac:dyDescent="0.2">
      <c r="G25">
        <f>SUM(D3:D7)</f>
        <v>0</v>
      </c>
      <c r="H25">
        <f>230*D16</f>
        <v>0</v>
      </c>
    </row>
    <row r="26" spans="2:9" x14ac:dyDescent="0.2">
      <c r="G26">
        <f>SUM(E3:E7)</f>
        <v>479</v>
      </c>
      <c r="H26">
        <f>500*E16</f>
        <v>500</v>
      </c>
    </row>
    <row r="27" spans="2:9" x14ac:dyDescent="0.2">
      <c r="B27" t="s">
        <v>18</v>
      </c>
    </row>
    <row r="28" spans="2:9" x14ac:dyDescent="0.2">
      <c r="G28">
        <f>SUM(C3:E3)</f>
        <v>91</v>
      </c>
      <c r="H28">
        <v>91</v>
      </c>
    </row>
    <row r="29" spans="2:9" x14ac:dyDescent="0.2">
      <c r="G29">
        <f>SUM(C4:E4)</f>
        <v>170</v>
      </c>
      <c r="H29">
        <v>170</v>
      </c>
    </row>
    <row r="30" spans="2:9" x14ac:dyDescent="0.2">
      <c r="G30">
        <f>SUM(C5:E5)</f>
        <v>135</v>
      </c>
      <c r="H30">
        <v>135</v>
      </c>
    </row>
    <row r="31" spans="2:9" x14ac:dyDescent="0.2">
      <c r="G31">
        <f>SUM(C6:E6)</f>
        <v>153</v>
      </c>
      <c r="H31">
        <v>153</v>
      </c>
    </row>
    <row r="32" spans="2:9" x14ac:dyDescent="0.2">
      <c r="G32">
        <f>SUM(C7:E7)</f>
        <v>110</v>
      </c>
      <c r="H32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2024-11-04T09:27:03Z</dcterms:created>
  <dcterms:modified xsi:type="dcterms:W3CDTF">2024-11-04T11:03:43Z</dcterms:modified>
</cp:coreProperties>
</file>