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7995" tabRatio="617" activeTab="2"/>
  </bookViews>
  <sheets>
    <sheet name="Planteo " sheetId="1" r:id="rId1"/>
    <sheet name="euler" sheetId="2" r:id="rId2"/>
    <sheet name="Hoja de Simulacion" sheetId="3" r:id="rId3"/>
  </sheets>
  <calcPr calcId="145621"/>
</workbook>
</file>

<file path=xl/calcChain.xml><?xml version="1.0" encoding="utf-8"?>
<calcChain xmlns="http://schemas.openxmlformats.org/spreadsheetml/2006/main">
  <c r="H146" i="2" l="1"/>
  <c r="A147" i="2"/>
  <c r="B147" i="2"/>
  <c r="A148" i="2"/>
  <c r="B148" i="2"/>
  <c r="B142" i="2"/>
  <c r="B143" i="2" s="1"/>
  <c r="B144" i="2" s="1"/>
  <c r="B145" i="2" s="1"/>
  <c r="B146" i="2" s="1"/>
  <c r="A142" i="2"/>
  <c r="A143" i="2" s="1"/>
  <c r="A144" i="2" s="1"/>
  <c r="A145" i="2" s="1"/>
  <c r="A146" i="2" s="1"/>
  <c r="E8" i="2"/>
  <c r="E7" i="2"/>
  <c r="H143" i="2"/>
  <c r="A141" i="2"/>
  <c r="B122" i="2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A122" i="2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B90" i="2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B59" i="2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F7" i="2"/>
  <c r="D8" i="2" s="1"/>
  <c r="F8" i="2" s="1"/>
  <c r="D9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7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8" i="2"/>
  <c r="F9" i="2" l="1"/>
  <c r="D10" i="2" s="1"/>
  <c r="E9" i="2"/>
  <c r="E10" i="2" l="1"/>
  <c r="F10" i="2" s="1"/>
  <c r="D11" i="2" s="1"/>
  <c r="E11" i="2" l="1"/>
  <c r="F11" i="2" s="1"/>
  <c r="D12" i="2" s="1"/>
  <c r="E12" i="2" l="1"/>
  <c r="F12" i="2" s="1"/>
  <c r="D13" i="2" s="1"/>
  <c r="E13" i="2" l="1"/>
  <c r="F13" i="2" s="1"/>
  <c r="D14" i="2" s="1"/>
  <c r="E14" i="2" l="1"/>
  <c r="F14" i="2" s="1"/>
  <c r="D15" i="2" s="1"/>
  <c r="E15" i="2" l="1"/>
  <c r="F15" i="2" s="1"/>
  <c r="D16" i="2" s="1"/>
  <c r="E16" i="2" l="1"/>
  <c r="F16" i="2" s="1"/>
  <c r="D17" i="2" s="1"/>
  <c r="E17" i="2" l="1"/>
  <c r="F17" i="2" s="1"/>
  <c r="D18" i="2" s="1"/>
  <c r="F18" i="2" l="1"/>
  <c r="D19" i="2" s="1"/>
  <c r="E18" i="2"/>
  <c r="F19" i="2" l="1"/>
  <c r="D20" i="2" s="1"/>
  <c r="E19" i="2"/>
  <c r="E20" i="2" l="1"/>
  <c r="F20" i="2" s="1"/>
  <c r="D21" i="2" s="1"/>
  <c r="E21" i="2" l="1"/>
  <c r="F21" i="2" s="1"/>
  <c r="D22" i="2" s="1"/>
  <c r="E22" i="2" l="1"/>
  <c r="F22" i="2" s="1"/>
  <c r="D23" i="2" s="1"/>
  <c r="E23" i="2" l="1"/>
  <c r="F23" i="2" s="1"/>
  <c r="D24" i="2" s="1"/>
  <c r="E24" i="2" l="1"/>
  <c r="F24" i="2" s="1"/>
  <c r="D25" i="2" s="1"/>
  <c r="E25" i="2" l="1"/>
  <c r="F25" i="2" s="1"/>
  <c r="D26" i="2" s="1"/>
  <c r="E26" i="2" l="1"/>
  <c r="F26" i="2"/>
  <c r="D27" i="2" s="1"/>
  <c r="E27" i="2" l="1"/>
  <c r="F27" i="2" s="1"/>
  <c r="D28" i="2" s="1"/>
  <c r="E28" i="2" l="1"/>
  <c r="F28" i="2" s="1"/>
  <c r="D29" i="2" s="1"/>
  <c r="E29" i="2" l="1"/>
  <c r="F29" i="2" s="1"/>
  <c r="D30" i="2" s="1"/>
  <c r="E30" i="2" l="1"/>
  <c r="F30" i="2" s="1"/>
  <c r="D31" i="2" s="1"/>
  <c r="E31" i="2" l="1"/>
  <c r="F31" i="2" s="1"/>
  <c r="D32" i="2" s="1"/>
  <c r="E32" i="2" l="1"/>
  <c r="F32" i="2"/>
  <c r="D33" i="2" s="1"/>
  <c r="E33" i="2" l="1"/>
  <c r="F33" i="2"/>
  <c r="D34" i="2" s="1"/>
  <c r="E34" i="2" l="1"/>
  <c r="F34" i="2"/>
  <c r="D35" i="2" s="1"/>
  <c r="E35" i="2" l="1"/>
  <c r="F35" i="2"/>
  <c r="D36" i="2" s="1"/>
  <c r="E36" i="2" l="1"/>
  <c r="F36" i="2"/>
  <c r="D37" i="2" s="1"/>
  <c r="E37" i="2" l="1"/>
  <c r="F37" i="2"/>
  <c r="D38" i="2" s="1"/>
  <c r="E38" i="2" l="1"/>
  <c r="F38" i="2"/>
  <c r="D39" i="2" s="1"/>
  <c r="E39" i="2" l="1"/>
  <c r="F39" i="2"/>
  <c r="D40" i="2" s="1"/>
  <c r="E40" i="2" l="1"/>
  <c r="F40" i="2"/>
  <c r="D41" i="2" s="1"/>
  <c r="E41" i="2" l="1"/>
  <c r="F41" i="2"/>
  <c r="D42" i="2" s="1"/>
  <c r="E42" i="2" l="1"/>
  <c r="F42" i="2"/>
  <c r="D43" i="2" s="1"/>
  <c r="E43" i="2" l="1"/>
  <c r="F43" i="2"/>
  <c r="D44" i="2" s="1"/>
  <c r="E44" i="2" l="1"/>
  <c r="F44" i="2"/>
  <c r="D45" i="2" s="1"/>
  <c r="E45" i="2" l="1"/>
  <c r="F45" i="2"/>
  <c r="D46" i="2" s="1"/>
  <c r="E46" i="2" l="1"/>
  <c r="F46" i="2"/>
  <c r="D47" i="2" s="1"/>
  <c r="E47" i="2" l="1"/>
  <c r="F47" i="2"/>
  <c r="D48" i="2" s="1"/>
  <c r="E48" i="2" l="1"/>
  <c r="F48" i="2"/>
  <c r="D49" i="2" s="1"/>
  <c r="E49" i="2" l="1"/>
  <c r="F49" i="2"/>
  <c r="D50" i="2" s="1"/>
  <c r="E50" i="2" l="1"/>
  <c r="F50" i="2"/>
  <c r="D51" i="2" s="1"/>
  <c r="E51" i="2" l="1"/>
  <c r="F51" i="2"/>
  <c r="D52" i="2" s="1"/>
  <c r="E52" i="2" l="1"/>
  <c r="F52" i="2"/>
  <c r="D53" i="2" s="1"/>
  <c r="E53" i="2" l="1"/>
  <c r="F53" i="2" s="1"/>
  <c r="D54" i="2" s="1"/>
  <c r="E54" i="2" l="1"/>
  <c r="F54" i="2" s="1"/>
  <c r="D55" i="2" s="1"/>
  <c r="E55" i="2" l="1"/>
  <c r="F55" i="2" s="1"/>
  <c r="D56" i="2" s="1"/>
  <c r="E56" i="2" l="1"/>
  <c r="F56" i="2" s="1"/>
  <c r="D57" i="2" s="1"/>
  <c r="E57" i="2" l="1"/>
  <c r="F57" i="2" s="1"/>
  <c r="D58" i="2" s="1"/>
  <c r="E58" i="2" l="1"/>
  <c r="F58" i="2" s="1"/>
  <c r="D59" i="2" s="1"/>
  <c r="E59" i="2" l="1"/>
  <c r="F59" i="2" s="1"/>
  <c r="D60" i="2" s="1"/>
  <c r="E60" i="2" l="1"/>
  <c r="F60" i="2" s="1"/>
  <c r="D61" i="2" s="1"/>
  <c r="E61" i="2" l="1"/>
  <c r="F61" i="2" s="1"/>
  <c r="D62" i="2" s="1"/>
  <c r="E62" i="2" l="1"/>
  <c r="F62" i="2" s="1"/>
  <c r="D63" i="2" s="1"/>
  <c r="E63" i="2" l="1"/>
  <c r="F63" i="2" s="1"/>
  <c r="D64" i="2" s="1"/>
  <c r="E64" i="2" l="1"/>
  <c r="F64" i="2"/>
  <c r="D65" i="2" s="1"/>
  <c r="E65" i="2" l="1"/>
  <c r="F65" i="2" s="1"/>
  <c r="D66" i="2" s="1"/>
  <c r="E66" i="2" l="1"/>
  <c r="F66" i="2"/>
  <c r="D67" i="2" s="1"/>
  <c r="E67" i="2" l="1"/>
  <c r="F67" i="2" s="1"/>
  <c r="D68" i="2" s="1"/>
  <c r="E68" i="2" l="1"/>
  <c r="F68" i="2"/>
  <c r="D69" i="2" s="1"/>
  <c r="E69" i="2" l="1"/>
  <c r="F69" i="2" s="1"/>
  <c r="D70" i="2" s="1"/>
  <c r="E70" i="2" l="1"/>
  <c r="F70" i="2"/>
  <c r="D71" i="2" s="1"/>
  <c r="E71" i="2" l="1"/>
  <c r="F71" i="2" s="1"/>
  <c r="D72" i="2" s="1"/>
  <c r="E72" i="2" l="1"/>
  <c r="F72" i="2" s="1"/>
  <c r="D73" i="2" s="1"/>
  <c r="E73" i="2" l="1"/>
  <c r="F73" i="2" s="1"/>
  <c r="D74" i="2" s="1"/>
  <c r="E74" i="2" l="1"/>
  <c r="F74" i="2"/>
  <c r="D75" i="2" s="1"/>
  <c r="E75" i="2" l="1"/>
  <c r="F75" i="2" s="1"/>
  <c r="D76" i="2" s="1"/>
  <c r="E76" i="2" l="1"/>
  <c r="F76" i="2" s="1"/>
  <c r="D77" i="2" s="1"/>
  <c r="E77" i="2" l="1"/>
  <c r="F77" i="2"/>
  <c r="D78" i="2" s="1"/>
  <c r="E78" i="2" l="1"/>
  <c r="F78" i="2"/>
  <c r="D79" i="2" s="1"/>
  <c r="E79" i="2" l="1"/>
  <c r="F79" i="2" s="1"/>
  <c r="D80" i="2" s="1"/>
  <c r="E80" i="2" l="1"/>
  <c r="F80" i="2"/>
  <c r="D81" i="2" s="1"/>
  <c r="E81" i="2" l="1"/>
  <c r="F81" i="2" s="1"/>
  <c r="D82" i="2" s="1"/>
  <c r="E82" i="2" l="1"/>
  <c r="F82" i="2"/>
  <c r="D83" i="2" s="1"/>
  <c r="E83" i="2" l="1"/>
  <c r="F83" i="2" s="1"/>
  <c r="D84" i="2" s="1"/>
  <c r="E84" i="2" l="1"/>
  <c r="F84" i="2"/>
  <c r="D85" i="2" s="1"/>
  <c r="E85" i="2" l="1"/>
  <c r="F85" i="2" s="1"/>
  <c r="D86" i="2" s="1"/>
  <c r="E86" i="2" l="1"/>
  <c r="F86" i="2"/>
  <c r="D87" i="2" s="1"/>
  <c r="E87" i="2" l="1"/>
  <c r="F87" i="2" s="1"/>
  <c r="D88" i="2" s="1"/>
  <c r="E88" i="2" l="1"/>
  <c r="F88" i="2"/>
  <c r="D89" i="2" s="1"/>
  <c r="E89" i="2" l="1"/>
  <c r="F89" i="2" s="1"/>
  <c r="D90" i="2" s="1"/>
  <c r="E90" i="2" l="1"/>
  <c r="F90" i="2"/>
  <c r="D91" i="2" s="1"/>
  <c r="E91" i="2" l="1"/>
  <c r="F91" i="2" s="1"/>
  <c r="D92" i="2" s="1"/>
  <c r="E92" i="2" l="1"/>
  <c r="F92" i="2" s="1"/>
  <c r="D93" i="2" s="1"/>
  <c r="E93" i="2" l="1"/>
  <c r="F93" i="2" s="1"/>
  <c r="D94" i="2" s="1"/>
  <c r="E94" i="2" l="1"/>
  <c r="F94" i="2"/>
  <c r="D95" i="2" s="1"/>
  <c r="E95" i="2" l="1"/>
  <c r="F95" i="2"/>
  <c r="D96" i="2" s="1"/>
  <c r="E96" i="2" l="1"/>
  <c r="F96" i="2"/>
  <c r="D97" i="2" s="1"/>
  <c r="E97" i="2" l="1"/>
  <c r="F97" i="2"/>
  <c r="D98" i="2" s="1"/>
  <c r="E98" i="2" l="1"/>
  <c r="F98" i="2"/>
  <c r="D99" i="2" s="1"/>
  <c r="E99" i="2" l="1"/>
  <c r="F99" i="2"/>
  <c r="D100" i="2" s="1"/>
  <c r="E100" i="2" l="1"/>
  <c r="F100" i="2"/>
  <c r="D101" i="2" s="1"/>
  <c r="E101" i="2" l="1"/>
  <c r="F101" i="2"/>
  <c r="D102" i="2" s="1"/>
  <c r="E102" i="2" l="1"/>
  <c r="F102" i="2"/>
  <c r="D103" i="2" s="1"/>
  <c r="E103" i="2" l="1"/>
  <c r="F103" i="2"/>
  <c r="D104" i="2" s="1"/>
  <c r="E104" i="2" l="1"/>
  <c r="F104" i="2"/>
  <c r="D105" i="2" s="1"/>
  <c r="E105" i="2" l="1"/>
  <c r="F105" i="2"/>
  <c r="D106" i="2" s="1"/>
  <c r="E106" i="2" l="1"/>
  <c r="F106" i="2"/>
  <c r="D107" i="2" s="1"/>
  <c r="E107" i="2" l="1"/>
  <c r="F107" i="2"/>
  <c r="D108" i="2" s="1"/>
  <c r="E108" i="2" l="1"/>
  <c r="F108" i="2"/>
  <c r="D109" i="2" s="1"/>
  <c r="E109" i="2" l="1"/>
  <c r="F109" i="2"/>
  <c r="D110" i="2" s="1"/>
  <c r="E110" i="2" l="1"/>
  <c r="F110" i="2"/>
  <c r="D111" i="2" s="1"/>
  <c r="E111" i="2" l="1"/>
  <c r="F111" i="2"/>
  <c r="D112" i="2" s="1"/>
  <c r="E112" i="2" l="1"/>
  <c r="F112" i="2"/>
  <c r="D113" i="2" s="1"/>
  <c r="E113" i="2" l="1"/>
  <c r="F113" i="2"/>
  <c r="D114" i="2" s="1"/>
  <c r="E114" i="2" l="1"/>
  <c r="F114" i="2"/>
  <c r="D115" i="2" s="1"/>
  <c r="E115" i="2" l="1"/>
  <c r="F115" i="2"/>
  <c r="D116" i="2" s="1"/>
  <c r="E116" i="2" l="1"/>
  <c r="F116" i="2"/>
  <c r="D117" i="2" s="1"/>
  <c r="E117" i="2" l="1"/>
  <c r="F117" i="2"/>
  <c r="D118" i="2" s="1"/>
  <c r="E118" i="2" l="1"/>
  <c r="F118" i="2"/>
  <c r="D119" i="2" s="1"/>
  <c r="E119" i="2" l="1"/>
  <c r="F119" i="2"/>
  <c r="D120" i="2" s="1"/>
  <c r="E120" i="2" l="1"/>
  <c r="F120" i="2"/>
  <c r="D121" i="2" s="1"/>
  <c r="E121" i="2" l="1"/>
  <c r="F121" i="2"/>
  <c r="D122" i="2" s="1"/>
  <c r="E122" i="2" l="1"/>
  <c r="F122" i="2"/>
  <c r="D123" i="2" s="1"/>
  <c r="E123" i="2" l="1"/>
  <c r="F123" i="2" s="1"/>
  <c r="D124" i="2" s="1"/>
  <c r="E124" i="2" l="1"/>
  <c r="F124" i="2"/>
  <c r="D125" i="2" s="1"/>
  <c r="E125" i="2" l="1"/>
  <c r="F125" i="2"/>
  <c r="D126" i="2" s="1"/>
  <c r="E126" i="2" l="1"/>
  <c r="F126" i="2"/>
  <c r="D127" i="2" s="1"/>
  <c r="E127" i="2" l="1"/>
  <c r="F127" i="2"/>
  <c r="D128" i="2" s="1"/>
  <c r="E128" i="2" l="1"/>
  <c r="F128" i="2"/>
  <c r="D129" i="2" s="1"/>
  <c r="E129" i="2" l="1"/>
  <c r="F129" i="2"/>
  <c r="D130" i="2" s="1"/>
  <c r="E130" i="2" l="1"/>
  <c r="F130" i="2"/>
  <c r="D131" i="2" s="1"/>
  <c r="E131" i="2" l="1"/>
  <c r="F131" i="2"/>
  <c r="D132" i="2" s="1"/>
  <c r="E132" i="2" l="1"/>
  <c r="F132" i="2"/>
  <c r="D133" i="2" s="1"/>
  <c r="E133" i="2" l="1"/>
  <c r="F133" i="2"/>
  <c r="D134" i="2" s="1"/>
  <c r="E134" i="2" l="1"/>
  <c r="F134" i="2"/>
  <c r="D135" i="2" s="1"/>
  <c r="E135" i="2" l="1"/>
  <c r="F135" i="2"/>
  <c r="D136" i="2" s="1"/>
  <c r="E136" i="2" l="1"/>
  <c r="F136" i="2" s="1"/>
  <c r="D137" i="2" s="1"/>
  <c r="E137" i="2" l="1"/>
  <c r="F137" i="2"/>
  <c r="D138" i="2" s="1"/>
  <c r="E138" i="2" l="1"/>
  <c r="F138" i="2"/>
  <c r="D139" i="2" s="1"/>
  <c r="E139" i="2" l="1"/>
  <c r="F139" i="2"/>
  <c r="D140" i="2" s="1"/>
  <c r="E140" i="2" l="1"/>
  <c r="F140" i="2"/>
  <c r="D141" i="2" s="1"/>
  <c r="E141" i="2" l="1"/>
  <c r="F141" i="2"/>
  <c r="D142" i="2" s="1"/>
  <c r="E142" i="2" l="1"/>
  <c r="F142" i="2" s="1"/>
  <c r="D143" i="2" s="1"/>
  <c r="E143" i="2" l="1"/>
  <c r="F143" i="2"/>
  <c r="D144" i="2" s="1"/>
  <c r="E144" i="2" l="1"/>
  <c r="F144" i="2" s="1"/>
  <c r="D145" i="2" s="1"/>
  <c r="E145" i="2" l="1"/>
  <c r="F145" i="2"/>
  <c r="D146" i="2" s="1"/>
  <c r="E146" i="2" l="1"/>
  <c r="F146" i="2" s="1"/>
  <c r="D147" i="2" s="1"/>
  <c r="E147" i="2" l="1"/>
  <c r="F147" i="2" s="1"/>
  <c r="D148" i="2" s="1"/>
  <c r="E148" i="2" l="1"/>
  <c r="F148" i="2"/>
</calcChain>
</file>

<file path=xl/sharedStrings.xml><?xml version="1.0" encoding="utf-8"?>
<sst xmlns="http://schemas.openxmlformats.org/spreadsheetml/2006/main" count="194" uniqueCount="71">
  <si>
    <t xml:space="preserve">Personas llegan para deslizarse por una alfombra mágica cada 3’±5” (uniforme). Cada 45’ se </t>
  </si>
  <si>
    <t xml:space="preserve">suspenden las tiradas hasta que no haya nadie bajando. Cada 4 horas se suspenden las tiradas para </t>
  </si>
  <si>
    <t xml:space="preserve">hacer una limpieza, durante 15’ a contar desde el instante que deja de haber personas bajando. </t>
  </si>
  <si>
    <t xml:space="preserve">El velocidad con que se desplaza una persona que se está deslizando, está dado por la siguiente </t>
  </si>
  <si>
    <t xml:space="preserve">ecuación: </t>
  </si>
  <si>
    <t>Determinar la cola máxima al cabo de 40 hs y cuál es la espera máxima en cola.(t=1≡1min).</t>
  </si>
  <si>
    <t>dX/dt= 0,6X^2 -0,15 X+8</t>
  </si>
  <si>
    <t>Llega persona a Lanzarse.</t>
  </si>
  <si>
    <t>Suspenden tirada.</t>
  </si>
  <si>
    <t>Fin de limpieza.</t>
  </si>
  <si>
    <t>Fin lanzamiento.</t>
  </si>
  <si>
    <t>Uniforme 3’±5”</t>
  </si>
  <si>
    <t xml:space="preserve">La alfombra mágica mide 120 metros, y las personas demoran un tiempo t en cubrir esa distancia. </t>
  </si>
  <si>
    <t>X=120 metros t=?min  dX/dt= 0,6X^2 -0,15 X+8</t>
  </si>
  <si>
    <t>X0=120</t>
  </si>
  <si>
    <t>t0=0</t>
  </si>
  <si>
    <t xml:space="preserve">iteraciones </t>
  </si>
  <si>
    <t>ti</t>
  </si>
  <si>
    <t>h</t>
  </si>
  <si>
    <t>Xi</t>
  </si>
  <si>
    <t>Xi'</t>
  </si>
  <si>
    <t>Xi+1</t>
  </si>
  <si>
    <t>segundos</t>
  </si>
  <si>
    <t>segundos tarda un lanzamiento</t>
  </si>
  <si>
    <t>4 horas o 240 min o 14400 seg</t>
  </si>
  <si>
    <t>15min o 900 seg</t>
  </si>
  <si>
    <t>maxTiempoCola</t>
  </si>
  <si>
    <t xml:space="preserve">Reloj </t>
  </si>
  <si>
    <t>evento</t>
  </si>
  <si>
    <t>LLegaPers</t>
  </si>
  <si>
    <t>Objeto ALFOMBRA</t>
  </si>
  <si>
    <t xml:space="preserve">Espera A Limpieza </t>
  </si>
  <si>
    <t>Cola mientras limpia</t>
  </si>
  <si>
    <t>Lista</t>
  </si>
  <si>
    <t>en Limpieza</t>
  </si>
  <si>
    <t>suspTiradas</t>
  </si>
  <si>
    <t>RND</t>
  </si>
  <si>
    <t>NroPers</t>
  </si>
  <si>
    <t>max cantidad de personas</t>
  </si>
  <si>
    <t>FinLanzamiento</t>
  </si>
  <si>
    <t>Fin limpieza</t>
  </si>
  <si>
    <t>ColaAlfo</t>
  </si>
  <si>
    <t>ColaMax</t>
  </si>
  <si>
    <t>alf supendida y hay personas lanzando</t>
  </si>
  <si>
    <t>=</t>
  </si>
  <si>
    <t>cambia</t>
  </si>
  <si>
    <t>alf supen y no hay pers lanza</t>
  </si>
  <si>
    <t>NropersFinLanza</t>
  </si>
  <si>
    <t>alf disp y hay cola lanzando</t>
  </si>
  <si>
    <t>alf disp y no hay cola lanzando</t>
  </si>
  <si>
    <t>mas 1</t>
  </si>
  <si>
    <t>tiempo llega</t>
  </si>
  <si>
    <t>estado</t>
  </si>
  <si>
    <t>fin lanza</t>
  </si>
  <si>
    <t>tiempo espera</t>
  </si>
  <si>
    <t>Cambia</t>
  </si>
  <si>
    <t>null</t>
  </si>
  <si>
    <t>en espera</t>
  </si>
  <si>
    <t>en lanzamiento</t>
  </si>
  <si>
    <t>finalizo</t>
  </si>
  <si>
    <t>menos 1</t>
  </si>
  <si>
    <t>alf suspe y cola lanza =0</t>
  </si>
  <si>
    <t xml:space="preserve">cambia en todos los q esperan </t>
  </si>
  <si>
    <t>es igual para todos los q esperaban</t>
  </si>
  <si>
    <t>o</t>
  </si>
  <si>
    <t>cambia el ultimo q ingreso</t>
  </si>
  <si>
    <t xml:space="preserve">cola suma todos los q esperan </t>
  </si>
  <si>
    <t>calcular</t>
  </si>
  <si>
    <t>"espera" pasan a "lanza"</t>
  </si>
  <si>
    <t>al f disponible y cola lanzados=0</t>
  </si>
  <si>
    <t>al f disponible y cola lanzados&gt;0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</si>
</sst>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43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5" x14ac:dyDescent="0.25"/>
  <cols>
    <col min="1" max="1" width="22.57031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6</v>
      </c>
    </row>
    <row r="9" spans="1:2" x14ac:dyDescent="0.25">
      <c r="A9" t="s">
        <v>12</v>
      </c>
    </row>
    <row r="10" spans="1:2" x14ac:dyDescent="0.25">
      <c r="A10" t="s">
        <v>5</v>
      </c>
    </row>
    <row r="13" spans="1:2" x14ac:dyDescent="0.25">
      <c r="A13" t="s">
        <v>7</v>
      </c>
      <c r="B13" t="s">
        <v>11</v>
      </c>
    </row>
    <row r="14" spans="1:2" x14ac:dyDescent="0.25">
      <c r="A14" t="s">
        <v>8</v>
      </c>
      <c r="B14" t="s">
        <v>24</v>
      </c>
    </row>
    <row r="15" spans="1:2" x14ac:dyDescent="0.25">
      <c r="A15" t="s">
        <v>9</v>
      </c>
      <c r="B15" t="s">
        <v>25</v>
      </c>
    </row>
    <row r="16" spans="1:2" x14ac:dyDescent="0.25">
      <c r="A16" t="s">
        <v>10</v>
      </c>
      <c r="B16" t="s">
        <v>13</v>
      </c>
    </row>
    <row r="18" spans="1:2" x14ac:dyDescent="0.25">
      <c r="B18" t="s">
        <v>34</v>
      </c>
    </row>
    <row r="19" spans="1:2" x14ac:dyDescent="0.25">
      <c r="A19" t="s">
        <v>30</v>
      </c>
      <c r="B19" t="s">
        <v>31</v>
      </c>
    </row>
    <row r="20" spans="1:2" x14ac:dyDescent="0.25">
      <c r="B20" t="s">
        <v>33</v>
      </c>
    </row>
    <row r="22" spans="1:2" x14ac:dyDescent="0.25">
      <c r="A22" t="s">
        <v>32</v>
      </c>
      <c r="B2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8"/>
  <sheetViews>
    <sheetView topLeftCell="A112" workbookViewId="0">
      <selection activeCell="F6" sqref="F6"/>
    </sheetView>
  </sheetViews>
  <sheetFormatPr baseColWidth="10" defaultRowHeight="15" x14ac:dyDescent="0.25"/>
  <cols>
    <col min="4" max="4" width="38.5703125" style="2" customWidth="1"/>
    <col min="5" max="5" width="27.28515625" style="2" customWidth="1"/>
    <col min="6" max="6" width="11.42578125" style="2"/>
    <col min="7" max="7" width="41.85546875" customWidth="1"/>
  </cols>
  <sheetData>
    <row r="3" spans="1:6" x14ac:dyDescent="0.25">
      <c r="A3" t="s">
        <v>14</v>
      </c>
    </row>
    <row r="4" spans="1:6" x14ac:dyDescent="0.25">
      <c r="A4" t="s">
        <v>15</v>
      </c>
    </row>
    <row r="6" spans="1:6" x14ac:dyDescent="0.25">
      <c r="A6" t="s">
        <v>16</v>
      </c>
      <c r="B6" t="s">
        <v>17</v>
      </c>
      <c r="C6" t="s">
        <v>18</v>
      </c>
      <c r="D6" s="2" t="s">
        <v>19</v>
      </c>
      <c r="E6" s="2" t="s">
        <v>20</v>
      </c>
      <c r="F6" s="2" t="s">
        <v>21</v>
      </c>
    </row>
    <row r="7" spans="1:6" x14ac:dyDescent="0.25">
      <c r="A7">
        <v>0</v>
      </c>
      <c r="B7" s="1">
        <f>+C7</f>
        <v>0</v>
      </c>
      <c r="C7" s="1">
        <v>0</v>
      </c>
      <c r="D7" s="2">
        <v>120</v>
      </c>
      <c r="E7" s="2">
        <f>(-1)*((0.6*(D7^2))-(0.15*D7)+8)</f>
        <v>-8630</v>
      </c>
      <c r="F7" s="2">
        <f>D7+C8*E7</f>
        <v>76.849999999999994</v>
      </c>
    </row>
    <row r="8" spans="1:6" x14ac:dyDescent="0.25">
      <c r="A8">
        <f>A7+1</f>
        <v>1</v>
      </c>
      <c r="B8" s="1">
        <f>B7+C8</f>
        <v>5.0000000000000001E-3</v>
      </c>
      <c r="C8">
        <v>5.0000000000000001E-3</v>
      </c>
      <c r="D8" s="2">
        <f>F7</f>
        <v>76.849999999999994</v>
      </c>
      <c r="E8" s="2">
        <f t="shared" ref="E8:E71" si="0">(-1)*((0.6*(D8^2))-(0.15*D8)+8)</f>
        <v>-3540.0259999999989</v>
      </c>
      <c r="F8" s="2">
        <f t="shared" ref="F8:F25" si="1">D8+C9*E8</f>
        <v>59.14987</v>
      </c>
    </row>
    <row r="9" spans="1:6" x14ac:dyDescent="0.25">
      <c r="A9">
        <f t="shared" ref="A9:A58" si="2">A8+1</f>
        <v>2</v>
      </c>
      <c r="B9" s="1">
        <f t="shared" ref="B9:B58" si="3">B8+C9</f>
        <v>0.01</v>
      </c>
      <c r="C9">
        <v>5.0000000000000001E-3</v>
      </c>
      <c r="D9" s="2">
        <f t="shared" ref="D9:D25" si="4">F8</f>
        <v>59.14987</v>
      </c>
      <c r="E9" s="2">
        <f t="shared" si="0"/>
        <v>-2098.3517921101397</v>
      </c>
      <c r="F9" s="2">
        <f t="shared" si="1"/>
        <v>48.658111039449302</v>
      </c>
    </row>
    <row r="10" spans="1:6" x14ac:dyDescent="0.25">
      <c r="A10">
        <f t="shared" si="2"/>
        <v>3</v>
      </c>
      <c r="B10" s="1">
        <f t="shared" si="3"/>
        <v>1.4999999999999999E-2</v>
      </c>
      <c r="C10">
        <v>5.0000000000000001E-3</v>
      </c>
      <c r="D10" s="2">
        <f t="shared" si="4"/>
        <v>48.658111039449302</v>
      </c>
      <c r="E10" s="2">
        <f t="shared" si="0"/>
        <v>-1421.2683453005095</v>
      </c>
      <c r="F10" s="2">
        <f t="shared" si="1"/>
        <v>41.551769312946753</v>
      </c>
    </row>
    <row r="11" spans="1:6" x14ac:dyDescent="0.25">
      <c r="A11">
        <f t="shared" si="2"/>
        <v>4</v>
      </c>
      <c r="B11" s="1">
        <f t="shared" si="3"/>
        <v>0.02</v>
      </c>
      <c r="C11">
        <v>5.0000000000000001E-3</v>
      </c>
      <c r="D11" s="2">
        <f t="shared" si="4"/>
        <v>41.551769312946753</v>
      </c>
      <c r="E11" s="2">
        <f t="shared" si="0"/>
        <v>-1037.6969544248639</v>
      </c>
      <c r="F11" s="2">
        <f t="shared" si="1"/>
        <v>36.363284540822434</v>
      </c>
    </row>
    <row r="12" spans="1:6" x14ac:dyDescent="0.25">
      <c r="A12">
        <f t="shared" si="2"/>
        <v>5</v>
      </c>
      <c r="B12" s="1">
        <f t="shared" si="3"/>
        <v>2.5000000000000001E-2</v>
      </c>
      <c r="C12">
        <v>5.0000000000000001E-3</v>
      </c>
      <c r="D12" s="2">
        <f t="shared" si="4"/>
        <v>36.363284540822434</v>
      </c>
      <c r="E12" s="2">
        <f t="shared" si="0"/>
        <v>-795.91858487696607</v>
      </c>
      <c r="F12" s="2">
        <f t="shared" si="1"/>
        <v>32.383691616437602</v>
      </c>
    </row>
    <row r="13" spans="1:6" x14ac:dyDescent="0.25">
      <c r="A13">
        <f t="shared" si="2"/>
        <v>6</v>
      </c>
      <c r="B13" s="1">
        <f t="shared" si="3"/>
        <v>3.0000000000000002E-2</v>
      </c>
      <c r="C13">
        <v>5.0000000000000001E-3</v>
      </c>
      <c r="D13" s="2">
        <f t="shared" si="4"/>
        <v>32.383691616437602</v>
      </c>
      <c r="E13" s="2">
        <f t="shared" si="0"/>
        <v>-632.36453588265306</v>
      </c>
      <c r="F13" s="2">
        <f t="shared" si="1"/>
        <v>29.221868937024336</v>
      </c>
    </row>
    <row r="14" spans="1:6" x14ac:dyDescent="0.25">
      <c r="A14">
        <f t="shared" si="2"/>
        <v>7</v>
      </c>
      <c r="B14" s="1">
        <f t="shared" si="3"/>
        <v>3.5000000000000003E-2</v>
      </c>
      <c r="C14">
        <v>5.0000000000000001E-3</v>
      </c>
      <c r="D14" s="2">
        <f t="shared" si="4"/>
        <v>29.221868937024336</v>
      </c>
      <c r="E14" s="2">
        <f t="shared" si="0"/>
        <v>-515.9672941630231</v>
      </c>
      <c r="F14" s="2">
        <f t="shared" si="1"/>
        <v>26.642032466209219</v>
      </c>
    </row>
    <row r="15" spans="1:6" x14ac:dyDescent="0.25">
      <c r="A15">
        <f t="shared" si="2"/>
        <v>8</v>
      </c>
      <c r="B15" s="1">
        <f t="shared" si="3"/>
        <v>0.04</v>
      </c>
      <c r="C15">
        <v>5.0000000000000001E-3</v>
      </c>
      <c r="D15" s="2">
        <f t="shared" si="4"/>
        <v>26.642032466209219</v>
      </c>
      <c r="E15" s="2">
        <f t="shared" si="0"/>
        <v>-429.88243148839626</v>
      </c>
      <c r="F15" s="2">
        <f t="shared" si="1"/>
        <v>24.492620308767236</v>
      </c>
    </row>
    <row r="16" spans="1:6" x14ac:dyDescent="0.25">
      <c r="A16">
        <f t="shared" si="2"/>
        <v>9</v>
      </c>
      <c r="B16" s="1">
        <f t="shared" si="3"/>
        <v>4.4999999999999998E-2</v>
      </c>
      <c r="C16">
        <v>5.0000000000000001E-3</v>
      </c>
      <c r="D16" s="2">
        <f t="shared" si="4"/>
        <v>24.492620308767236</v>
      </c>
      <c r="E16" s="2">
        <f t="shared" si="0"/>
        <v>-364.25917670734731</v>
      </c>
      <c r="F16" s="2">
        <f t="shared" si="1"/>
        <v>22.671324425230498</v>
      </c>
    </row>
    <row r="17" spans="1:6" x14ac:dyDescent="0.25">
      <c r="A17">
        <f t="shared" si="2"/>
        <v>10</v>
      </c>
      <c r="B17" s="1">
        <f t="shared" si="3"/>
        <v>4.9999999999999996E-2</v>
      </c>
      <c r="C17">
        <v>5.0000000000000001E-3</v>
      </c>
      <c r="D17" s="2">
        <f t="shared" si="4"/>
        <v>22.671324425230498</v>
      </c>
      <c r="E17" s="2">
        <f t="shared" si="0"/>
        <v>-312.99267205264721</v>
      </c>
      <c r="F17" s="2">
        <f t="shared" si="1"/>
        <v>21.106361064967263</v>
      </c>
    </row>
    <row r="18" spans="1:6" x14ac:dyDescent="0.25">
      <c r="A18">
        <f t="shared" si="2"/>
        <v>11</v>
      </c>
      <c r="B18" s="1">
        <f t="shared" si="3"/>
        <v>5.4999999999999993E-2</v>
      </c>
      <c r="C18">
        <v>5.0000000000000001E-3</v>
      </c>
      <c r="D18" s="2">
        <f t="shared" si="4"/>
        <v>21.106361064967263</v>
      </c>
      <c r="E18" s="2">
        <f t="shared" si="0"/>
        <v>-272.12113228311455</v>
      </c>
      <c r="F18" s="2">
        <f t="shared" si="1"/>
        <v>19.745755403551691</v>
      </c>
    </row>
    <row r="19" spans="1:6" x14ac:dyDescent="0.25">
      <c r="A19">
        <f t="shared" si="2"/>
        <v>12</v>
      </c>
      <c r="B19" s="1">
        <f t="shared" si="3"/>
        <v>5.9999999999999991E-2</v>
      </c>
      <c r="C19">
        <v>5.0000000000000001E-3</v>
      </c>
      <c r="D19" s="2">
        <f t="shared" si="4"/>
        <v>19.745755403551691</v>
      </c>
      <c r="E19" s="2">
        <f t="shared" si="0"/>
        <v>-238.97505056360171</v>
      </c>
      <c r="F19" s="2">
        <f t="shared" si="1"/>
        <v>18.550880150733683</v>
      </c>
    </row>
    <row r="20" spans="1:6" x14ac:dyDescent="0.25">
      <c r="A20">
        <f t="shared" si="2"/>
        <v>13</v>
      </c>
      <c r="B20" s="1">
        <f t="shared" si="3"/>
        <v>6.4999999999999988E-2</v>
      </c>
      <c r="C20">
        <v>5.0000000000000001E-3</v>
      </c>
      <c r="D20" s="2">
        <f t="shared" si="4"/>
        <v>18.550880150733683</v>
      </c>
      <c r="E20" s="2">
        <f t="shared" si="0"/>
        <v>-211.69846059752092</v>
      </c>
      <c r="F20" s="2">
        <f t="shared" si="1"/>
        <v>17.492387847746077</v>
      </c>
    </row>
    <row r="21" spans="1:6" x14ac:dyDescent="0.25">
      <c r="A21">
        <f t="shared" si="2"/>
        <v>14</v>
      </c>
      <c r="B21" s="1">
        <f t="shared" si="3"/>
        <v>6.9999999999999993E-2</v>
      </c>
      <c r="C21">
        <v>5.0000000000000001E-3</v>
      </c>
      <c r="D21" s="2">
        <f t="shared" si="4"/>
        <v>17.492387847746077</v>
      </c>
      <c r="E21" s="2">
        <f t="shared" si="0"/>
        <v>-188.96632139242286</v>
      </c>
      <c r="F21" s="2">
        <f t="shared" si="1"/>
        <v>16.547556240783962</v>
      </c>
    </row>
    <row r="22" spans="1:6" x14ac:dyDescent="0.25">
      <c r="A22">
        <f t="shared" si="2"/>
        <v>15</v>
      </c>
      <c r="B22" s="1">
        <f t="shared" si="3"/>
        <v>7.4999999999999997E-2</v>
      </c>
      <c r="C22">
        <v>5.0000000000000001E-3</v>
      </c>
      <c r="D22" s="2">
        <f t="shared" si="4"/>
        <v>16.547556240783962</v>
      </c>
      <c r="E22" s="2">
        <f t="shared" si="0"/>
        <v>-169.81083708902736</v>
      </c>
      <c r="F22" s="2">
        <f t="shared" si="1"/>
        <v>15.698502055338825</v>
      </c>
    </row>
    <row r="23" spans="1:6" x14ac:dyDescent="0.25">
      <c r="A23">
        <f t="shared" si="2"/>
        <v>16</v>
      </c>
      <c r="B23" s="1">
        <f t="shared" si="3"/>
        <v>0.08</v>
      </c>
      <c r="C23">
        <v>5.0000000000000001E-3</v>
      </c>
      <c r="D23" s="2">
        <f t="shared" si="4"/>
        <v>15.698502055338825</v>
      </c>
      <c r="E23" s="2">
        <f t="shared" si="0"/>
        <v>-153.51100476058556</v>
      </c>
      <c r="F23" s="2">
        <f t="shared" si="1"/>
        <v>14.930947031535897</v>
      </c>
    </row>
    <row r="24" spans="1:6" x14ac:dyDescent="0.25">
      <c r="A24">
        <f t="shared" si="2"/>
        <v>17</v>
      </c>
      <c r="B24" s="1">
        <f t="shared" si="3"/>
        <v>8.5000000000000006E-2</v>
      </c>
      <c r="C24">
        <v>5.0000000000000001E-3</v>
      </c>
      <c r="D24" s="2">
        <f t="shared" si="4"/>
        <v>14.930947031535897</v>
      </c>
      <c r="E24" s="2">
        <f t="shared" si="0"/>
        <v>-139.52026550038798</v>
      </c>
      <c r="F24" s="2">
        <f t="shared" si="1"/>
        <v>14.233345704033958</v>
      </c>
    </row>
    <row r="25" spans="1:6" x14ac:dyDescent="0.25">
      <c r="A25">
        <f t="shared" si="2"/>
        <v>18</v>
      </c>
      <c r="B25" s="1">
        <f t="shared" si="3"/>
        <v>9.0000000000000011E-2</v>
      </c>
      <c r="C25">
        <v>5.0000000000000001E-3</v>
      </c>
      <c r="D25" s="2">
        <f t="shared" si="4"/>
        <v>14.233345704033958</v>
      </c>
      <c r="E25" s="2">
        <f t="shared" si="0"/>
        <v>-127.41787610272006</v>
      </c>
      <c r="F25" s="2">
        <f t="shared" si="1"/>
        <v>13.596256323520358</v>
      </c>
    </row>
    <row r="26" spans="1:6" x14ac:dyDescent="0.25">
      <c r="A26">
        <f t="shared" si="2"/>
        <v>19</v>
      </c>
      <c r="B26" s="1">
        <f t="shared" si="3"/>
        <v>9.5000000000000015E-2</v>
      </c>
      <c r="C26">
        <v>5.0000000000000001E-3</v>
      </c>
      <c r="D26" s="2">
        <f t="shared" ref="D26:D51" si="5">F25</f>
        <v>13.596256323520358</v>
      </c>
      <c r="E26" s="2">
        <f t="shared" si="0"/>
        <v>-116.87547316039232</v>
      </c>
      <c r="F26" s="2">
        <f t="shared" ref="F26:F51" si="6">D26+C27*E26</f>
        <v>13.011878957718396</v>
      </c>
    </row>
    <row r="27" spans="1:6" x14ac:dyDescent="0.25">
      <c r="A27">
        <f t="shared" si="2"/>
        <v>20</v>
      </c>
      <c r="B27" s="1">
        <f t="shared" si="3"/>
        <v>0.10000000000000002</v>
      </c>
      <c r="C27">
        <v>5.0000000000000001E-3</v>
      </c>
      <c r="D27" s="2">
        <f t="shared" si="5"/>
        <v>13.011878957718396</v>
      </c>
      <c r="E27" s="2">
        <f t="shared" si="0"/>
        <v>-107.63361456253112</v>
      </c>
      <c r="F27" s="2">
        <f t="shared" si="6"/>
        <v>12.47371088490574</v>
      </c>
    </row>
    <row r="28" spans="1:6" x14ac:dyDescent="0.25">
      <c r="A28">
        <f t="shared" si="2"/>
        <v>21</v>
      </c>
      <c r="B28" s="1">
        <f t="shared" si="3"/>
        <v>0.10500000000000002</v>
      </c>
      <c r="C28">
        <v>5.0000000000000001E-3</v>
      </c>
      <c r="D28" s="2">
        <f t="shared" si="5"/>
        <v>12.47371088490574</v>
      </c>
      <c r="E28" s="2">
        <f t="shared" si="0"/>
        <v>-99.485021311393709</v>
      </c>
      <c r="F28" s="2">
        <f t="shared" si="6"/>
        <v>11.976285778348771</v>
      </c>
    </row>
    <row r="29" spans="1:6" x14ac:dyDescent="0.25">
      <c r="A29">
        <f t="shared" si="2"/>
        <v>22</v>
      </c>
      <c r="B29" s="1">
        <f t="shared" si="3"/>
        <v>0.11000000000000003</v>
      </c>
      <c r="C29">
        <v>5.0000000000000001E-3</v>
      </c>
      <c r="D29" s="2">
        <f t="shared" si="5"/>
        <v>11.976285778348771</v>
      </c>
      <c r="E29" s="2">
        <f t="shared" si="0"/>
        <v>-92.262409760055107</v>
      </c>
      <c r="F29" s="2">
        <f t="shared" si="6"/>
        <v>11.514973729548496</v>
      </c>
    </row>
    <row r="30" spans="1:6" x14ac:dyDescent="0.25">
      <c r="A30">
        <f t="shared" si="2"/>
        <v>23</v>
      </c>
      <c r="B30" s="1">
        <f t="shared" si="3"/>
        <v>0.11500000000000003</v>
      </c>
      <c r="C30">
        <v>5.0000000000000001E-3</v>
      </c>
      <c r="D30" s="2">
        <f t="shared" si="5"/>
        <v>11.514973729548496</v>
      </c>
      <c r="E30" s="2">
        <f t="shared" si="0"/>
        <v>-85.829525935882913</v>
      </c>
      <c r="F30" s="2">
        <f t="shared" si="6"/>
        <v>11.085826099869081</v>
      </c>
    </row>
    <row r="31" spans="1:6" x14ac:dyDescent="0.25">
      <c r="A31">
        <f t="shared" si="2"/>
        <v>24</v>
      </c>
      <c r="B31" s="1">
        <f t="shared" si="3"/>
        <v>0.12000000000000004</v>
      </c>
      <c r="C31">
        <v>5.0000000000000001E-3</v>
      </c>
      <c r="D31" s="2">
        <f t="shared" si="5"/>
        <v>11.085826099869081</v>
      </c>
      <c r="E31" s="2">
        <f t="shared" si="0"/>
        <v>-80.074450274942734</v>
      </c>
      <c r="F31" s="2">
        <f t="shared" si="6"/>
        <v>10.685453848494367</v>
      </c>
    </row>
    <row r="32" spans="1:6" x14ac:dyDescent="0.25">
      <c r="A32">
        <f t="shared" si="2"/>
        <v>25</v>
      </c>
      <c r="B32" s="1">
        <f t="shared" si="3"/>
        <v>0.12500000000000003</v>
      </c>
      <c r="C32">
        <v>5.0000000000000001E-3</v>
      </c>
      <c r="D32" s="2">
        <f t="shared" si="5"/>
        <v>10.685453848494367</v>
      </c>
      <c r="E32" s="2">
        <f t="shared" si="0"/>
        <v>-74.9045362917077</v>
      </c>
      <c r="F32" s="2">
        <f t="shared" si="6"/>
        <v>10.310931167035829</v>
      </c>
    </row>
    <row r="33" spans="1:6" x14ac:dyDescent="0.25">
      <c r="A33">
        <f t="shared" si="2"/>
        <v>26</v>
      </c>
      <c r="B33" s="1">
        <f t="shared" si="3"/>
        <v>0.13000000000000003</v>
      </c>
      <c r="C33">
        <v>5.0000000000000001E-3</v>
      </c>
      <c r="D33" s="2">
        <f t="shared" si="5"/>
        <v>10.310931167035829</v>
      </c>
      <c r="E33" s="2">
        <f t="shared" si="0"/>
        <v>-70.242541243755127</v>
      </c>
      <c r="F33" s="2">
        <f t="shared" si="6"/>
        <v>9.9597184608170526</v>
      </c>
    </row>
    <row r="34" spans="1:6" x14ac:dyDescent="0.25">
      <c r="A34">
        <f t="shared" si="2"/>
        <v>27</v>
      </c>
      <c r="B34" s="1">
        <f t="shared" si="3"/>
        <v>0.13500000000000004</v>
      </c>
      <c r="C34">
        <v>5.0000000000000001E-3</v>
      </c>
      <c r="D34" s="2">
        <f t="shared" si="5"/>
        <v>9.9597184608170526</v>
      </c>
      <c r="E34" s="2">
        <f t="shared" si="0"/>
        <v>-66.023637322121431</v>
      </c>
      <c r="F34" s="2">
        <f t="shared" si="6"/>
        <v>9.6296002742064459</v>
      </c>
    </row>
    <row r="35" spans="1:6" x14ac:dyDescent="0.25">
      <c r="A35">
        <f t="shared" si="2"/>
        <v>28</v>
      </c>
      <c r="B35" s="1">
        <f t="shared" si="3"/>
        <v>0.14000000000000004</v>
      </c>
      <c r="C35">
        <v>5.0000000000000001E-3</v>
      </c>
      <c r="D35" s="2">
        <f t="shared" si="5"/>
        <v>9.6296002742064459</v>
      </c>
      <c r="E35" s="2">
        <f t="shared" si="0"/>
        <v>-62.193080823467149</v>
      </c>
      <c r="F35" s="2">
        <f t="shared" si="6"/>
        <v>9.3186348700891095</v>
      </c>
    </row>
    <row r="36" spans="1:6" x14ac:dyDescent="0.25">
      <c r="A36">
        <f t="shared" si="2"/>
        <v>29</v>
      </c>
      <c r="B36" s="1">
        <f t="shared" si="3"/>
        <v>0.14500000000000005</v>
      </c>
      <c r="C36">
        <v>5.0000000000000001E-3</v>
      </c>
      <c r="D36" s="2">
        <f t="shared" si="5"/>
        <v>9.3186348700891095</v>
      </c>
      <c r="E36" s="2">
        <f t="shared" si="0"/>
        <v>-58.70437827471104</v>
      </c>
      <c r="F36" s="2">
        <f t="shared" si="6"/>
        <v>9.0251129787155548</v>
      </c>
    </row>
    <row r="37" spans="1:6" x14ac:dyDescent="0.25">
      <c r="A37">
        <f t="shared" si="2"/>
        <v>30</v>
      </c>
      <c r="B37" s="1">
        <f t="shared" si="3"/>
        <v>0.15000000000000005</v>
      </c>
      <c r="C37">
        <v>5.0000000000000001E-3</v>
      </c>
      <c r="D37" s="2">
        <f t="shared" si="5"/>
        <v>9.0251129787155548</v>
      </c>
      <c r="E37" s="2">
        <f t="shared" si="0"/>
        <v>-55.517831620340644</v>
      </c>
      <c r="F37" s="2">
        <f t="shared" si="6"/>
        <v>8.7475238206138517</v>
      </c>
    </row>
    <row r="38" spans="1:6" x14ac:dyDescent="0.25">
      <c r="A38">
        <f t="shared" si="2"/>
        <v>31</v>
      </c>
      <c r="B38" s="1">
        <f t="shared" si="3"/>
        <v>0.15500000000000005</v>
      </c>
      <c r="C38">
        <v>5.0000000000000001E-3</v>
      </c>
      <c r="D38" s="2">
        <f t="shared" si="5"/>
        <v>8.7475238206138517</v>
      </c>
      <c r="E38" s="2">
        <f t="shared" si="0"/>
        <v>-52.599375222231984</v>
      </c>
      <c r="F38" s="2">
        <f t="shared" si="6"/>
        <v>8.4845269445026918</v>
      </c>
    </row>
    <row r="39" spans="1:6" x14ac:dyDescent="0.25">
      <c r="A39">
        <f t="shared" si="2"/>
        <v>32</v>
      </c>
      <c r="B39" s="1">
        <f t="shared" si="3"/>
        <v>0.16000000000000006</v>
      </c>
      <c r="C39">
        <v>5.0000000000000001E-3</v>
      </c>
      <c r="D39" s="2">
        <f t="shared" si="5"/>
        <v>8.4845269445026918</v>
      </c>
      <c r="E39" s="2">
        <f t="shared" si="0"/>
        <v>-49.919639441519912</v>
      </c>
      <c r="F39" s="2">
        <f t="shared" si="6"/>
        <v>8.2349287472950916</v>
      </c>
    </row>
    <row r="40" spans="1:6" x14ac:dyDescent="0.25">
      <c r="A40">
        <f t="shared" si="2"/>
        <v>33</v>
      </c>
      <c r="B40" s="1">
        <f t="shared" si="3"/>
        <v>0.16500000000000006</v>
      </c>
      <c r="C40">
        <v>5.0000000000000001E-3</v>
      </c>
      <c r="D40" s="2">
        <f t="shared" si="5"/>
        <v>8.2349287472950916</v>
      </c>
      <c r="E40" s="2">
        <f t="shared" si="0"/>
        <v>-47.453191571721995</v>
      </c>
      <c r="F40" s="2">
        <f t="shared" si="6"/>
        <v>7.9976627894364816</v>
      </c>
    </row>
    <row r="41" spans="1:6" x14ac:dyDescent="0.25">
      <c r="A41">
        <f t="shared" si="2"/>
        <v>34</v>
      </c>
      <c r="B41" s="1">
        <f t="shared" si="3"/>
        <v>0.17000000000000007</v>
      </c>
      <c r="C41">
        <v>5.0000000000000001E-3</v>
      </c>
      <c r="D41" s="2">
        <f t="shared" si="5"/>
        <v>7.9976627894364816</v>
      </c>
      <c r="E41" s="2">
        <f t="shared" si="0"/>
        <v>-45.17791663770668</v>
      </c>
      <c r="F41" s="2">
        <f t="shared" si="6"/>
        <v>7.7717732062479481</v>
      </c>
    </row>
    <row r="42" spans="1:6" x14ac:dyDescent="0.25">
      <c r="A42">
        <f t="shared" si="2"/>
        <v>35</v>
      </c>
      <c r="B42" s="1">
        <f t="shared" si="3"/>
        <v>0.17500000000000007</v>
      </c>
      <c r="C42">
        <v>5.0000000000000001E-3</v>
      </c>
      <c r="D42" s="2">
        <f t="shared" si="5"/>
        <v>7.7717732062479481</v>
      </c>
      <c r="E42" s="2">
        <f t="shared" si="0"/>
        <v>-43.07450928067491</v>
      </c>
      <c r="F42" s="2">
        <f t="shared" si="6"/>
        <v>7.5564006598445737</v>
      </c>
    </row>
    <row r="43" spans="1:6" x14ac:dyDescent="0.25">
      <c r="A43">
        <f t="shared" si="2"/>
        <v>36</v>
      </c>
      <c r="B43" s="1">
        <f t="shared" si="3"/>
        <v>0.18000000000000008</v>
      </c>
      <c r="C43">
        <v>5.0000000000000001E-3</v>
      </c>
      <c r="D43" s="2">
        <f t="shared" si="5"/>
        <v>7.5564006598445737</v>
      </c>
      <c r="E43" s="2">
        <f t="shared" si="0"/>
        <v>-41.126054460283022</v>
      </c>
      <c r="F43" s="2">
        <f t="shared" si="6"/>
        <v>7.3507703875431583</v>
      </c>
    </row>
    <row r="44" spans="1:6" x14ac:dyDescent="0.25">
      <c r="A44">
        <f t="shared" si="2"/>
        <v>37</v>
      </c>
      <c r="B44" s="1">
        <f t="shared" si="3"/>
        <v>0.18500000000000008</v>
      </c>
      <c r="C44">
        <v>5.0000000000000001E-3</v>
      </c>
      <c r="D44" s="2">
        <f t="shared" si="5"/>
        <v>7.3507703875431583</v>
      </c>
      <c r="E44" s="2">
        <f t="shared" si="0"/>
        <v>-39.317679616097358</v>
      </c>
      <c r="F44" s="2">
        <f t="shared" si="6"/>
        <v>7.1541819894626713</v>
      </c>
    </row>
    <row r="45" spans="1:6" x14ac:dyDescent="0.25">
      <c r="A45">
        <f t="shared" si="2"/>
        <v>38</v>
      </c>
      <c r="B45" s="1">
        <f t="shared" si="3"/>
        <v>0.19000000000000009</v>
      </c>
      <c r="C45">
        <v>5.0000000000000001E-3</v>
      </c>
      <c r="D45" s="2">
        <f t="shared" si="5"/>
        <v>7.1541819894626713</v>
      </c>
      <c r="E45" s="2">
        <f t="shared" si="0"/>
        <v>-37.636264664591835</v>
      </c>
      <c r="F45" s="2">
        <f t="shared" si="6"/>
        <v>6.9660006661397125</v>
      </c>
    </row>
    <row r="46" spans="1:6" x14ac:dyDescent="0.25">
      <c r="A46">
        <f t="shared" si="2"/>
        <v>39</v>
      </c>
      <c r="B46" s="1">
        <f t="shared" si="3"/>
        <v>0.19500000000000009</v>
      </c>
      <c r="C46">
        <v>5.0000000000000001E-3</v>
      </c>
      <c r="D46" s="2">
        <f t="shared" si="5"/>
        <v>6.9660006661397125</v>
      </c>
      <c r="E46" s="2">
        <f t="shared" si="0"/>
        <v>-36.070199068474395</v>
      </c>
      <c r="F46" s="2">
        <f t="shared" si="6"/>
        <v>6.7856496707973406</v>
      </c>
    </row>
    <row r="47" spans="1:6" x14ac:dyDescent="0.25">
      <c r="A47">
        <f t="shared" si="2"/>
        <v>40</v>
      </c>
      <c r="B47" s="1">
        <f t="shared" si="3"/>
        <v>0.20000000000000009</v>
      </c>
      <c r="C47">
        <v>5.0000000000000001E-3</v>
      </c>
      <c r="D47" s="2">
        <f t="shared" si="5"/>
        <v>6.7856496707973406</v>
      </c>
      <c r="E47" s="2">
        <f t="shared" si="0"/>
        <v>-34.609177422255627</v>
      </c>
      <c r="F47" s="2">
        <f t="shared" si="6"/>
        <v>6.6126037836860627</v>
      </c>
    </row>
    <row r="48" spans="1:6" x14ac:dyDescent="0.25">
      <c r="A48">
        <f t="shared" si="2"/>
        <v>41</v>
      </c>
      <c r="B48" s="1">
        <f t="shared" si="3"/>
        <v>0.2050000000000001</v>
      </c>
      <c r="C48">
        <v>5.0000000000000001E-3</v>
      </c>
      <c r="D48" s="2">
        <f t="shared" si="5"/>
        <v>6.6126037836860627</v>
      </c>
      <c r="E48" s="2">
        <f t="shared" si="0"/>
        <v>-33.244026712458627</v>
      </c>
      <c r="F48" s="2">
        <f t="shared" si="6"/>
        <v>6.4463836501237699</v>
      </c>
    </row>
    <row r="49" spans="1:6" x14ac:dyDescent="0.25">
      <c r="A49">
        <f t="shared" si="2"/>
        <v>42</v>
      </c>
      <c r="B49" s="1">
        <f t="shared" si="3"/>
        <v>0.2100000000000001</v>
      </c>
      <c r="C49">
        <v>5.0000000000000001E-3</v>
      </c>
      <c r="D49" s="2">
        <f t="shared" si="5"/>
        <v>6.4463836501237699</v>
      </c>
      <c r="E49" s="2">
        <f t="shared" si="0"/>
        <v>-31.966559751231273</v>
      </c>
      <c r="F49" s="2">
        <f t="shared" si="6"/>
        <v>6.2865508513676138</v>
      </c>
    </row>
    <row r="50" spans="1:6" x14ac:dyDescent="0.25">
      <c r="A50">
        <f t="shared" si="2"/>
        <v>43</v>
      </c>
      <c r="B50" s="1">
        <f t="shared" si="3"/>
        <v>0.21500000000000011</v>
      </c>
      <c r="C50">
        <v>5.0000000000000001E-3</v>
      </c>
      <c r="D50" s="2">
        <f t="shared" si="5"/>
        <v>6.2865508513676138</v>
      </c>
      <c r="E50" s="2">
        <f t="shared" si="0"/>
        <v>-30.76945033639338</v>
      </c>
      <c r="F50" s="2">
        <f t="shared" si="6"/>
        <v>6.1327035996856472</v>
      </c>
    </row>
    <row r="51" spans="1:6" x14ac:dyDescent="0.25">
      <c r="A51">
        <f t="shared" si="2"/>
        <v>44</v>
      </c>
      <c r="B51" s="1">
        <f t="shared" si="3"/>
        <v>0.22000000000000011</v>
      </c>
      <c r="C51">
        <v>5.0000000000000001E-3</v>
      </c>
      <c r="D51" s="2">
        <f t="shared" si="5"/>
        <v>6.1327035996856472</v>
      </c>
      <c r="E51" s="2">
        <f t="shared" si="0"/>
        <v>-29.646126525005528</v>
      </c>
      <c r="F51" s="2">
        <f t="shared" si="6"/>
        <v>5.9844729670606194</v>
      </c>
    </row>
    <row r="52" spans="1:6" x14ac:dyDescent="0.25">
      <c r="A52">
        <f t="shared" si="2"/>
        <v>45</v>
      </c>
      <c r="B52" s="1">
        <f t="shared" si="3"/>
        <v>0.22500000000000012</v>
      </c>
      <c r="C52">
        <v>5.0000000000000001E-3</v>
      </c>
      <c r="D52" s="2">
        <f t="shared" ref="D52:D89" si="7">F51</f>
        <v>5.9844729670606194</v>
      </c>
      <c r="E52" s="2">
        <f t="shared" si="0"/>
        <v>-28.590679071028507</v>
      </c>
      <c r="F52" s="2">
        <f t="shared" ref="F52:F89" si="8">D52+C53*E52</f>
        <v>5.8415195717054766</v>
      </c>
    </row>
    <row r="53" spans="1:6" x14ac:dyDescent="0.25">
      <c r="A53">
        <f t="shared" si="2"/>
        <v>46</v>
      </c>
      <c r="B53" s="1">
        <f t="shared" si="3"/>
        <v>0.23000000000000012</v>
      </c>
      <c r="C53">
        <v>5.0000000000000001E-3</v>
      </c>
      <c r="D53" s="2">
        <f t="shared" si="7"/>
        <v>5.8415195717054766</v>
      </c>
      <c r="E53" s="2">
        <f t="shared" si="0"/>
        <v>-27.597782608215059</v>
      </c>
      <c r="F53" s="2">
        <f t="shared" si="8"/>
        <v>5.703530658664401</v>
      </c>
    </row>
    <row r="54" spans="1:6" x14ac:dyDescent="0.25">
      <c r="A54">
        <f t="shared" si="2"/>
        <v>47</v>
      </c>
      <c r="B54" s="1">
        <f t="shared" si="3"/>
        <v>0.23500000000000013</v>
      </c>
      <c r="C54">
        <v>5.0000000000000001E-3</v>
      </c>
      <c r="D54" s="2">
        <f t="shared" si="7"/>
        <v>5.703530658664401</v>
      </c>
      <c r="E54" s="2">
        <f t="shared" si="0"/>
        <v>-26.662627585795203</v>
      </c>
      <c r="F54" s="2">
        <f t="shared" si="8"/>
        <v>5.570217520735425</v>
      </c>
    </row>
    <row r="55" spans="1:6" x14ac:dyDescent="0.25">
      <c r="A55">
        <f t="shared" si="2"/>
        <v>48</v>
      </c>
      <c r="B55" s="1">
        <f t="shared" si="3"/>
        <v>0.24000000000000013</v>
      </c>
      <c r="C55">
        <v>5.0000000000000001E-3</v>
      </c>
      <c r="D55" s="2">
        <f t="shared" si="7"/>
        <v>5.570217520735425</v>
      </c>
      <c r="E55" s="2">
        <f t="shared" si="0"/>
        <v>-25.780861308874428</v>
      </c>
      <c r="F55" s="2">
        <f t="shared" si="8"/>
        <v>5.4413132141910525</v>
      </c>
    </row>
    <row r="56" spans="1:6" x14ac:dyDescent="0.25">
      <c r="A56">
        <f t="shared" si="2"/>
        <v>49</v>
      </c>
      <c r="B56" s="1">
        <f t="shared" si="3"/>
        <v>0.24500000000000013</v>
      </c>
      <c r="C56">
        <v>5.0000000000000001E-3</v>
      </c>
      <c r="D56" s="2">
        <f t="shared" si="7"/>
        <v>5.4413132141910525</v>
      </c>
      <c r="E56" s="2">
        <f t="shared" si="0"/>
        <v>-24.948536714829437</v>
      </c>
      <c r="F56" s="2">
        <f t="shared" si="8"/>
        <v>5.3165705306169055</v>
      </c>
    </row>
    <row r="57" spans="1:6" x14ac:dyDescent="0.25">
      <c r="A57">
        <f t="shared" si="2"/>
        <v>50</v>
      </c>
      <c r="B57" s="1">
        <f t="shared" si="3"/>
        <v>0.25000000000000011</v>
      </c>
      <c r="C57">
        <v>5.0000000000000001E-3</v>
      </c>
      <c r="D57" s="2">
        <f t="shared" si="7"/>
        <v>5.3165705306169055</v>
      </c>
      <c r="E57" s="2">
        <f t="shared" si="0"/>
        <v>-24.16206774462194</v>
      </c>
      <c r="F57" s="2">
        <f t="shared" si="8"/>
        <v>5.1957601918937959</v>
      </c>
    </row>
    <row r="58" spans="1:6" x14ac:dyDescent="0.25">
      <c r="A58">
        <f t="shared" si="2"/>
        <v>51</v>
      </c>
      <c r="B58" s="1">
        <f t="shared" si="3"/>
        <v>0.25500000000000012</v>
      </c>
      <c r="C58">
        <v>5.0000000000000001E-3</v>
      </c>
      <c r="D58" s="2">
        <f t="shared" si="7"/>
        <v>5.1957601918937959</v>
      </c>
      <c r="E58" s="2">
        <f t="shared" si="0"/>
        <v>-23.418190354216883</v>
      </c>
      <c r="F58" s="2">
        <f t="shared" si="8"/>
        <v>5.0786692401227116</v>
      </c>
    </row>
    <row r="59" spans="1:6" x14ac:dyDescent="0.25">
      <c r="A59">
        <f t="shared" ref="A59:A89" si="9">A58+1</f>
        <v>52</v>
      </c>
      <c r="B59" s="1">
        <f t="shared" ref="B59:B89" si="10">B58+C59</f>
        <v>0.26000000000000012</v>
      </c>
      <c r="C59">
        <v>5.0000000000000001E-3</v>
      </c>
      <c r="D59" s="2">
        <f t="shared" si="7"/>
        <v>5.0786692401227116</v>
      </c>
      <c r="E59" s="2">
        <f t="shared" si="0"/>
        <v>-22.713928364322754</v>
      </c>
      <c r="F59" s="2">
        <f t="shared" si="8"/>
        <v>4.9650995983010979</v>
      </c>
    </row>
    <row r="60" spans="1:6" x14ac:dyDescent="0.25">
      <c r="A60">
        <f t="shared" si="9"/>
        <v>53</v>
      </c>
      <c r="B60" s="1">
        <f t="shared" si="10"/>
        <v>0.26500000000000012</v>
      </c>
      <c r="C60">
        <v>5.0000000000000001E-3</v>
      </c>
      <c r="D60" s="2">
        <f t="shared" si="7"/>
        <v>4.9650995983010979</v>
      </c>
      <c r="E60" s="2">
        <f t="shared" si="0"/>
        <v>-22.046563472884667</v>
      </c>
      <c r="F60" s="2">
        <f t="shared" si="8"/>
        <v>4.8548667809366748</v>
      </c>
    </row>
    <row r="61" spans="1:6" x14ac:dyDescent="0.25">
      <c r="A61">
        <f t="shared" si="9"/>
        <v>54</v>
      </c>
      <c r="B61" s="1">
        <f t="shared" si="10"/>
        <v>0.27000000000000013</v>
      </c>
      <c r="C61">
        <v>5.0000000000000001E-3</v>
      </c>
      <c r="D61" s="2">
        <f t="shared" si="7"/>
        <v>4.8548667809366748</v>
      </c>
      <c r="E61" s="2">
        <f t="shared" si="0"/>
        <v>-21.41360885924496</v>
      </c>
      <c r="F61" s="2">
        <f t="shared" si="8"/>
        <v>4.7477987366404504</v>
      </c>
    </row>
    <row r="62" spans="1:6" x14ac:dyDescent="0.25">
      <c r="A62">
        <f t="shared" si="9"/>
        <v>55</v>
      </c>
      <c r="B62" s="1">
        <f t="shared" si="10"/>
        <v>0.27500000000000013</v>
      </c>
      <c r="C62">
        <v>5.0000000000000001E-3</v>
      </c>
      <c r="D62" s="2">
        <f t="shared" si="7"/>
        <v>4.7477987366404504</v>
      </c>
      <c r="E62" s="2">
        <f t="shared" si="0"/>
        <v>-20.812785895690727</v>
      </c>
      <c r="F62" s="2">
        <f t="shared" si="8"/>
        <v>4.643734807161997</v>
      </c>
    </row>
    <row r="63" spans="1:6" x14ac:dyDescent="0.25">
      <c r="A63">
        <f t="shared" si="9"/>
        <v>56</v>
      </c>
      <c r="B63" s="1">
        <f t="shared" si="10"/>
        <v>0.28000000000000014</v>
      </c>
      <c r="C63">
        <v>5.0000000000000001E-3</v>
      </c>
      <c r="D63" s="2">
        <f t="shared" si="7"/>
        <v>4.643734807161997</v>
      </c>
      <c r="E63" s="2">
        <f t="shared" si="0"/>
        <v>-20.242003554474422</v>
      </c>
      <c r="F63" s="2">
        <f t="shared" si="8"/>
        <v>4.542524789389625</v>
      </c>
    </row>
    <row r="64" spans="1:6" x14ac:dyDescent="0.25">
      <c r="A64">
        <f t="shared" si="9"/>
        <v>57</v>
      </c>
      <c r="B64" s="1">
        <f t="shared" si="10"/>
        <v>0.28500000000000014</v>
      </c>
      <c r="C64">
        <v>5.0000000000000001E-3</v>
      </c>
      <c r="D64" s="2">
        <f t="shared" si="7"/>
        <v>4.542524789389625</v>
      </c>
      <c r="E64" s="2">
        <f t="shared" si="0"/>
        <v>-19.699340158923111</v>
      </c>
      <c r="F64" s="2">
        <f t="shared" si="8"/>
        <v>4.4440280885950099</v>
      </c>
    </row>
    <row r="65" spans="1:6" x14ac:dyDescent="0.25">
      <c r="A65">
        <f t="shared" si="9"/>
        <v>58</v>
      </c>
      <c r="B65" s="1">
        <f t="shared" si="10"/>
        <v>0.29000000000000015</v>
      </c>
      <c r="C65">
        <v>5.0000000000000001E-3</v>
      </c>
      <c r="D65" s="2">
        <f t="shared" si="7"/>
        <v>4.4440280885950099</v>
      </c>
      <c r="E65" s="2">
        <f t="shared" si="0"/>
        <v>-19.183027178043599</v>
      </c>
      <c r="F65" s="2">
        <f t="shared" si="8"/>
        <v>4.3481129527047919</v>
      </c>
    </row>
    <row r="66" spans="1:6" x14ac:dyDescent="0.25">
      <c r="A66">
        <f t="shared" si="9"/>
        <v>59</v>
      </c>
      <c r="B66" s="1">
        <f t="shared" si="10"/>
        <v>0.29500000000000015</v>
      </c>
      <c r="C66">
        <v>5.0000000000000001E-3</v>
      </c>
      <c r="D66" s="2">
        <f t="shared" si="7"/>
        <v>4.3481129527047919</v>
      </c>
      <c r="E66" s="2">
        <f t="shared" si="0"/>
        <v>-18.691434806781793</v>
      </c>
      <c r="F66" s="2">
        <f t="shared" si="8"/>
        <v>4.254655778670883</v>
      </c>
    </row>
    <row r="67" spans="1:6" x14ac:dyDescent="0.25">
      <c r="A67">
        <f t="shared" si="9"/>
        <v>60</v>
      </c>
      <c r="B67" s="1">
        <f t="shared" si="10"/>
        <v>0.30000000000000016</v>
      </c>
      <c r="C67">
        <v>5.0000000000000001E-3</v>
      </c>
      <c r="D67" s="2">
        <f t="shared" si="7"/>
        <v>4.254655778670883</v>
      </c>
      <c r="E67" s="2">
        <f t="shared" si="0"/>
        <v>-18.22305911018589</v>
      </c>
      <c r="F67" s="2">
        <f t="shared" si="8"/>
        <v>4.1635404831199532</v>
      </c>
    </row>
    <row r="68" spans="1:6" x14ac:dyDescent="0.25">
      <c r="A68">
        <f t="shared" si="9"/>
        <v>61</v>
      </c>
      <c r="B68" s="1">
        <f t="shared" si="10"/>
        <v>0.30500000000000016</v>
      </c>
      <c r="C68">
        <v>5.0000000000000001E-3</v>
      </c>
      <c r="D68" s="2">
        <f t="shared" si="7"/>
        <v>4.1635404831199532</v>
      </c>
      <c r="E68" s="2">
        <f t="shared" si="0"/>
        <v>-17.776510540279247</v>
      </c>
      <c r="F68" s="2">
        <f t="shared" si="8"/>
        <v>4.0746579304185566</v>
      </c>
    </row>
    <row r="69" spans="1:6" x14ac:dyDescent="0.25">
      <c r="A69">
        <f t="shared" si="9"/>
        <v>62</v>
      </c>
      <c r="B69" s="1">
        <f t="shared" si="10"/>
        <v>0.31000000000000016</v>
      </c>
      <c r="C69">
        <v>5.0000000000000001E-3</v>
      </c>
      <c r="D69" s="2">
        <f t="shared" si="7"/>
        <v>4.0746579304185566</v>
      </c>
      <c r="E69" s="2">
        <f t="shared" si="0"/>
        <v>-17.350503660390917</v>
      </c>
      <c r="F69" s="2">
        <f t="shared" si="8"/>
        <v>3.9879054121166022</v>
      </c>
    </row>
    <row r="70" spans="1:6" x14ac:dyDescent="0.25">
      <c r="A70">
        <f t="shared" si="9"/>
        <v>63</v>
      </c>
      <c r="B70" s="1">
        <f t="shared" si="10"/>
        <v>0.31500000000000017</v>
      </c>
      <c r="C70">
        <v>5.0000000000000001E-3</v>
      </c>
      <c r="D70" s="2">
        <f t="shared" si="7"/>
        <v>3.9879054121166022</v>
      </c>
      <c r="E70" s="2">
        <f t="shared" si="0"/>
        <v>-16.943847933775842</v>
      </c>
      <c r="F70" s="2">
        <f t="shared" si="8"/>
        <v>3.903186172447723</v>
      </c>
    </row>
    <row r="71" spans="1:6" x14ac:dyDescent="0.25">
      <c r="A71">
        <f t="shared" si="9"/>
        <v>64</v>
      </c>
      <c r="B71" s="1">
        <f t="shared" si="10"/>
        <v>0.32000000000000017</v>
      </c>
      <c r="C71">
        <v>5.0000000000000001E-3</v>
      </c>
      <c r="D71" s="2">
        <f t="shared" si="7"/>
        <v>3.903186172447723</v>
      </c>
      <c r="E71" s="2">
        <f t="shared" si="0"/>
        <v>-16.555439452205107</v>
      </c>
      <c r="F71" s="2">
        <f t="shared" si="8"/>
        <v>3.8204089751866976</v>
      </c>
    </row>
    <row r="72" spans="1:6" x14ac:dyDescent="0.25">
      <c r="A72">
        <f t="shared" si="9"/>
        <v>65</v>
      </c>
      <c r="B72" s="1">
        <f t="shared" si="10"/>
        <v>0.32500000000000018</v>
      </c>
      <c r="C72">
        <v>5.0000000000000001E-3</v>
      </c>
      <c r="D72" s="2">
        <f t="shared" si="7"/>
        <v>3.8204089751866976</v>
      </c>
      <c r="E72" s="2">
        <f t="shared" ref="E72:E135" si="11">(-1)*((0.6*(D72^2))-(0.15*D72)+8)</f>
        <v>-16.184253496334239</v>
      </c>
      <c r="F72" s="2">
        <f t="shared" si="8"/>
        <v>3.7394877077050266</v>
      </c>
    </row>
    <row r="73" spans="1:6" x14ac:dyDescent="0.25">
      <c r="A73">
        <f t="shared" si="9"/>
        <v>66</v>
      </c>
      <c r="B73" s="1">
        <f t="shared" si="10"/>
        <v>0.33000000000000018</v>
      </c>
      <c r="C73">
        <v>5.0000000000000001E-3</v>
      </c>
      <c r="D73" s="2">
        <f t="shared" si="7"/>
        <v>3.7394877077050266</v>
      </c>
      <c r="E73" s="2">
        <f t="shared" si="11"/>
        <v>-15.829337833490444</v>
      </c>
      <c r="F73" s="2">
        <f t="shared" si="8"/>
        <v>3.6603410185375744</v>
      </c>
    </row>
    <row r="74" spans="1:6" x14ac:dyDescent="0.25">
      <c r="A74">
        <f t="shared" si="9"/>
        <v>67</v>
      </c>
      <c r="B74" s="1">
        <f t="shared" si="10"/>
        <v>0.33500000000000019</v>
      </c>
      <c r="C74">
        <v>5.0000000000000001E-3</v>
      </c>
      <c r="D74" s="2">
        <f t="shared" si="7"/>
        <v>3.6603410185375744</v>
      </c>
      <c r="E74" s="2">
        <f t="shared" si="11"/>
        <v>-15.489806670412575</v>
      </c>
      <c r="F74" s="2">
        <f t="shared" si="8"/>
        <v>3.5828919851855114</v>
      </c>
    </row>
    <row r="75" spans="1:6" x14ac:dyDescent="0.25">
      <c r="A75">
        <f t="shared" si="9"/>
        <v>68</v>
      </c>
      <c r="B75" s="1">
        <f t="shared" si="10"/>
        <v>0.34000000000000019</v>
      </c>
      <c r="C75">
        <v>5.0000000000000001E-3</v>
      </c>
      <c r="D75" s="2">
        <f t="shared" si="7"/>
        <v>3.5828919851855114</v>
      </c>
      <c r="E75" s="2">
        <f t="shared" si="11"/>
        <v>-15.164835188726117</v>
      </c>
      <c r="F75" s="2">
        <f t="shared" si="8"/>
        <v>3.5070678092418808</v>
      </c>
    </row>
    <row r="76" spans="1:6" x14ac:dyDescent="0.25">
      <c r="A76">
        <f t="shared" si="9"/>
        <v>69</v>
      </c>
      <c r="B76" s="1">
        <f t="shared" si="10"/>
        <v>0.3450000000000002</v>
      </c>
      <c r="C76">
        <v>5.0000000000000001E-3</v>
      </c>
      <c r="D76" s="2">
        <f t="shared" si="7"/>
        <v>3.5070678092418808</v>
      </c>
      <c r="E76" s="2">
        <f t="shared" si="11"/>
        <v>-14.853654599786104</v>
      </c>
      <c r="F76" s="2">
        <f t="shared" si="8"/>
        <v>3.4327995362429502</v>
      </c>
    </row>
    <row r="77" spans="1:6" x14ac:dyDescent="0.25">
      <c r="A77">
        <f t="shared" si="9"/>
        <v>70</v>
      </c>
      <c r="B77" s="1">
        <f t="shared" si="10"/>
        <v>0.3500000000000002</v>
      </c>
      <c r="C77">
        <v>5.0000000000000001E-3</v>
      </c>
      <c r="D77" s="2">
        <f t="shared" si="7"/>
        <v>3.4327995362429502</v>
      </c>
      <c r="E77" s="2">
        <f t="shared" si="11"/>
        <v>-14.555547663181446</v>
      </c>
      <c r="F77" s="2">
        <f t="shared" si="8"/>
        <v>3.3600217979270428</v>
      </c>
    </row>
    <row r="78" spans="1:6" x14ac:dyDescent="0.25">
      <c r="A78">
        <f t="shared" si="9"/>
        <v>71</v>
      </c>
      <c r="B78" s="1">
        <f t="shared" si="10"/>
        <v>0.3550000000000002</v>
      </c>
      <c r="C78">
        <v>5.0000000000000001E-3</v>
      </c>
      <c r="D78" s="2">
        <f t="shared" si="7"/>
        <v>3.3600217979270428</v>
      </c>
      <c r="E78" s="2">
        <f t="shared" si="11"/>
        <v>-14.269844619837871</v>
      </c>
      <c r="F78" s="2">
        <f t="shared" si="8"/>
        <v>3.2886725748278534</v>
      </c>
    </row>
    <row r="79" spans="1:6" x14ac:dyDescent="0.25">
      <c r="A79">
        <f t="shared" si="9"/>
        <v>72</v>
      </c>
      <c r="B79" s="1">
        <f t="shared" si="10"/>
        <v>0.36000000000000021</v>
      </c>
      <c r="C79">
        <v>5.0000000000000001E-3</v>
      </c>
      <c r="D79" s="2">
        <f t="shared" si="7"/>
        <v>3.2886725748278534</v>
      </c>
      <c r="E79" s="2">
        <f t="shared" si="11"/>
        <v>-13.995919496430739</v>
      </c>
      <c r="F79" s="2">
        <f t="shared" si="8"/>
        <v>3.2186929773456998</v>
      </c>
    </row>
    <row r="80" spans="1:6" x14ac:dyDescent="0.25">
      <c r="A80">
        <f t="shared" si="9"/>
        <v>73</v>
      </c>
      <c r="B80" s="1">
        <f t="shared" si="10"/>
        <v>0.36500000000000021</v>
      </c>
      <c r="C80">
        <v>5.0000000000000001E-3</v>
      </c>
      <c r="D80" s="2">
        <f t="shared" si="7"/>
        <v>3.2186929773456998</v>
      </c>
      <c r="E80" s="2">
        <f t="shared" si="11"/>
        <v>-13.733186742846859</v>
      </c>
      <c r="F80" s="2">
        <f t="shared" si="8"/>
        <v>3.1500270436314657</v>
      </c>
    </row>
    <row r="81" spans="1:6" x14ac:dyDescent="0.25">
      <c r="A81">
        <f t="shared" si="9"/>
        <v>74</v>
      </c>
      <c r="B81" s="1">
        <f t="shared" si="10"/>
        <v>0.37000000000000022</v>
      </c>
      <c r="C81">
        <v>5.0000000000000001E-3</v>
      </c>
      <c r="D81" s="2">
        <f t="shared" si="7"/>
        <v>3.1500270436314657</v>
      </c>
      <c r="E81" s="2">
        <f t="shared" si="11"/>
        <v>-13.481098168821035</v>
      </c>
      <c r="F81" s="2">
        <f t="shared" si="8"/>
        <v>3.0826215527873604</v>
      </c>
    </row>
    <row r="82" spans="1:6" x14ac:dyDescent="0.25">
      <c r="A82">
        <f t="shared" si="9"/>
        <v>75</v>
      </c>
      <c r="B82" s="1">
        <f t="shared" si="10"/>
        <v>0.37500000000000022</v>
      </c>
      <c r="C82">
        <v>5.0000000000000001E-3</v>
      </c>
      <c r="D82" s="2">
        <f t="shared" si="7"/>
        <v>3.0826215527873604</v>
      </c>
      <c r="E82" s="2">
        <f t="shared" si="11"/>
        <v>-13.23914014970739</v>
      </c>
      <c r="F82" s="2">
        <f t="shared" si="8"/>
        <v>3.0164258520388234</v>
      </c>
    </row>
    <row r="83" spans="1:6" x14ac:dyDescent="0.25">
      <c r="A83">
        <f t="shared" si="9"/>
        <v>76</v>
      </c>
      <c r="B83" s="1">
        <f t="shared" si="10"/>
        <v>0.38000000000000023</v>
      </c>
      <c r="C83">
        <v>5.0000000000000001E-3</v>
      </c>
      <c r="D83" s="2">
        <f t="shared" si="7"/>
        <v>3.0164258520388234</v>
      </c>
      <c r="E83" s="2">
        <f t="shared" si="11"/>
        <v>-13.006831074703062</v>
      </c>
      <c r="F83" s="2">
        <f t="shared" si="8"/>
        <v>2.9513916966653082</v>
      </c>
    </row>
    <row r="84" spans="1:6" x14ac:dyDescent="0.25">
      <c r="A84">
        <f t="shared" si="9"/>
        <v>77</v>
      </c>
      <c r="B84" s="1">
        <f t="shared" si="10"/>
        <v>0.38500000000000023</v>
      </c>
      <c r="C84">
        <v>5.0000000000000001E-3</v>
      </c>
      <c r="D84" s="2">
        <f t="shared" si="7"/>
        <v>2.9513916966653082</v>
      </c>
      <c r="E84" s="2">
        <f t="shared" si="11"/>
        <v>-12.783719013787159</v>
      </c>
      <c r="F84" s="2">
        <f t="shared" si="8"/>
        <v>2.8874731015963726</v>
      </c>
    </row>
    <row r="85" spans="1:6" x14ac:dyDescent="0.25">
      <c r="A85">
        <f t="shared" si="9"/>
        <v>78</v>
      </c>
      <c r="B85" s="1">
        <f t="shared" si="10"/>
        <v>0.39000000000000024</v>
      </c>
      <c r="C85">
        <v>5.0000000000000001E-3</v>
      </c>
      <c r="D85" s="2">
        <f t="shared" si="7"/>
        <v>2.8874731015963726</v>
      </c>
      <c r="E85" s="2">
        <f t="shared" si="11"/>
        <v>-12.569379582226089</v>
      </c>
      <c r="F85" s="2">
        <f t="shared" si="8"/>
        <v>2.8246262036852423</v>
      </c>
    </row>
    <row r="86" spans="1:6" x14ac:dyDescent="0.25">
      <c r="A86">
        <f t="shared" si="9"/>
        <v>79</v>
      </c>
      <c r="B86" s="1">
        <f t="shared" si="10"/>
        <v>0.39500000000000024</v>
      </c>
      <c r="C86">
        <v>5.0000000000000001E-3</v>
      </c>
      <c r="D86" s="2">
        <f t="shared" si="7"/>
        <v>2.8246262036852423</v>
      </c>
      <c r="E86" s="2">
        <f t="shared" si="11"/>
        <v>-12.363413983774397</v>
      </c>
      <c r="F86" s="2">
        <f t="shared" si="8"/>
        <v>2.7628091337663703</v>
      </c>
    </row>
    <row r="87" spans="1:6" x14ac:dyDescent="0.25">
      <c r="A87">
        <f t="shared" si="9"/>
        <v>80</v>
      </c>
      <c r="B87" s="1">
        <f t="shared" si="10"/>
        <v>0.40000000000000024</v>
      </c>
      <c r="C87">
        <v>5.0000000000000001E-3</v>
      </c>
      <c r="D87" s="2">
        <f t="shared" si="7"/>
        <v>2.7628091337663703</v>
      </c>
      <c r="E87" s="2">
        <f t="shared" si="11"/>
        <v>-12.165447215708774</v>
      </c>
      <c r="F87" s="2">
        <f t="shared" si="8"/>
        <v>2.7019818976878263</v>
      </c>
    </row>
    <row r="88" spans="1:6" x14ac:dyDescent="0.25">
      <c r="A88">
        <f t="shared" si="9"/>
        <v>81</v>
      </c>
      <c r="B88" s="1">
        <f t="shared" si="10"/>
        <v>0.40500000000000025</v>
      </c>
      <c r="C88">
        <v>5.0000000000000001E-3</v>
      </c>
      <c r="D88" s="2">
        <f t="shared" si="7"/>
        <v>2.7019818976878263</v>
      </c>
      <c r="E88" s="2">
        <f t="shared" si="11"/>
        <v>-11.97512642060645</v>
      </c>
      <c r="F88" s="2">
        <f t="shared" si="8"/>
        <v>2.6421062655847942</v>
      </c>
    </row>
    <row r="89" spans="1:6" x14ac:dyDescent="0.25">
      <c r="A89">
        <f t="shared" si="9"/>
        <v>82</v>
      </c>
      <c r="B89" s="1">
        <f t="shared" si="10"/>
        <v>0.41000000000000025</v>
      </c>
      <c r="C89">
        <v>5.0000000000000001E-3</v>
      </c>
      <c r="D89" s="2">
        <f t="shared" si="7"/>
        <v>2.6421062655847942</v>
      </c>
      <c r="E89" s="2">
        <f t="shared" si="11"/>
        <v>-11.792119371347738</v>
      </c>
      <c r="F89" s="2">
        <f t="shared" si="8"/>
        <v>2.5831456687280556</v>
      </c>
    </row>
    <row r="90" spans="1:6" x14ac:dyDescent="0.25">
      <c r="A90">
        <f t="shared" ref="A90:A121" si="12">A89+1</f>
        <v>83</v>
      </c>
      <c r="B90" s="1">
        <f t="shared" ref="B90:B121" si="13">B89+C90</f>
        <v>0.41500000000000026</v>
      </c>
      <c r="C90">
        <v>5.0000000000000001E-3</v>
      </c>
      <c r="D90" s="2">
        <f t="shared" ref="D90:D121" si="14">F89</f>
        <v>2.5831456687280556</v>
      </c>
      <c r="E90" s="2">
        <f t="shared" si="11"/>
        <v>-11.616113077211899</v>
      </c>
      <c r="F90" s="2">
        <f t="shared" ref="F90:F121" si="15">D90+C91*E90</f>
        <v>2.525065103341996</v>
      </c>
    </row>
    <row r="91" spans="1:6" x14ac:dyDescent="0.25">
      <c r="A91">
        <f t="shared" si="12"/>
        <v>84</v>
      </c>
      <c r="B91" s="1">
        <f t="shared" si="13"/>
        <v>0.42000000000000026</v>
      </c>
      <c r="C91">
        <v>5.0000000000000001E-3</v>
      </c>
      <c r="D91" s="2">
        <f t="shared" si="14"/>
        <v>2.525065103341996</v>
      </c>
      <c r="E91" s="2">
        <f t="shared" si="11"/>
        <v>-11.446812500168015</v>
      </c>
      <c r="F91" s="2">
        <f t="shared" si="15"/>
        <v>2.4678310408411557</v>
      </c>
    </row>
    <row r="92" spans="1:6" x14ac:dyDescent="0.25">
      <c r="A92">
        <f t="shared" si="12"/>
        <v>85</v>
      </c>
      <c r="B92" s="1">
        <f t="shared" si="13"/>
        <v>0.42500000000000027</v>
      </c>
      <c r="C92">
        <v>5.0000000000000001E-3</v>
      </c>
      <c r="D92" s="2">
        <f t="shared" si="14"/>
        <v>2.4678310408411557</v>
      </c>
      <c r="E92" s="2">
        <f t="shared" si="11"/>
        <v>-11.283939371557311</v>
      </c>
      <c r="F92" s="2">
        <f t="shared" si="15"/>
        <v>2.4114113439833691</v>
      </c>
    </row>
    <row r="93" spans="1:6" x14ac:dyDescent="0.25">
      <c r="A93">
        <f t="shared" si="12"/>
        <v>86</v>
      </c>
      <c r="B93" s="1">
        <f t="shared" si="13"/>
        <v>0.43000000000000027</v>
      </c>
      <c r="C93">
        <v>5.0000000000000001E-3</v>
      </c>
      <c r="D93" s="2">
        <f t="shared" si="14"/>
        <v>2.4114113439833691</v>
      </c>
      <c r="E93" s="2">
        <f t="shared" si="11"/>
        <v>-11.127231100337502</v>
      </c>
      <c r="F93" s="2">
        <f t="shared" si="15"/>
        <v>2.3557751884816818</v>
      </c>
    </row>
    <row r="94" spans="1:6" x14ac:dyDescent="0.25">
      <c r="A94">
        <f t="shared" si="12"/>
        <v>87</v>
      </c>
      <c r="B94" s="1">
        <f t="shared" si="13"/>
        <v>0.43500000000000028</v>
      </c>
      <c r="C94">
        <v>5.0000000000000001E-3</v>
      </c>
      <c r="D94" s="2">
        <f t="shared" si="14"/>
        <v>2.3557751884816818</v>
      </c>
      <c r="E94" s="2">
        <f t="shared" si="11"/>
        <v>-10.976439764927289</v>
      </c>
      <c r="F94" s="2">
        <f t="shared" si="15"/>
        <v>2.3008929896570454</v>
      </c>
    </row>
    <row r="95" spans="1:6" x14ac:dyDescent="0.25">
      <c r="A95">
        <f t="shared" si="12"/>
        <v>88</v>
      </c>
      <c r="B95" s="1">
        <f t="shared" si="13"/>
        <v>0.44000000000000028</v>
      </c>
      <c r="C95">
        <v>5.0000000000000001E-3</v>
      </c>
      <c r="D95" s="2">
        <f t="shared" si="14"/>
        <v>2.3008929896570454</v>
      </c>
      <c r="E95" s="2">
        <f t="shared" si="11"/>
        <v>-10.831331181463206</v>
      </c>
      <c r="F95" s="2">
        <f t="shared" si="15"/>
        <v>2.2467363337497295</v>
      </c>
    </row>
    <row r="96" spans="1:6" x14ac:dyDescent="0.25">
      <c r="A96">
        <f t="shared" si="12"/>
        <v>89</v>
      </c>
      <c r="B96" s="1">
        <f t="shared" si="13"/>
        <v>0.44500000000000028</v>
      </c>
      <c r="C96">
        <v>5.0000000000000001E-3</v>
      </c>
      <c r="D96" s="2">
        <f t="shared" si="14"/>
        <v>2.2467363337497295</v>
      </c>
      <c r="E96" s="2">
        <f t="shared" si="11"/>
        <v>-10.691684041972245</v>
      </c>
      <c r="F96" s="2">
        <f t="shared" si="15"/>
        <v>2.1932779135398683</v>
      </c>
    </row>
    <row r="97" spans="1:6" x14ac:dyDescent="0.25">
      <c r="A97">
        <f t="shared" si="12"/>
        <v>90</v>
      </c>
      <c r="B97" s="1">
        <f t="shared" si="13"/>
        <v>0.45000000000000029</v>
      </c>
      <c r="C97">
        <v>5.0000000000000001E-3</v>
      </c>
      <c r="D97" s="2">
        <f t="shared" si="14"/>
        <v>2.1932779135398683</v>
      </c>
      <c r="E97" s="2">
        <f t="shared" si="11"/>
        <v>-10.557289116582098</v>
      </c>
      <c r="F97" s="2">
        <f t="shared" si="15"/>
        <v>2.140491467956958</v>
      </c>
    </row>
    <row r="98" spans="1:6" x14ac:dyDescent="0.25">
      <c r="A98">
        <f t="shared" si="12"/>
        <v>91</v>
      </c>
      <c r="B98" s="1">
        <f t="shared" si="13"/>
        <v>0.45500000000000029</v>
      </c>
      <c r="C98">
        <v>5.0000000000000001E-3</v>
      </c>
      <c r="D98" s="2">
        <f t="shared" si="14"/>
        <v>2.140491467956958</v>
      </c>
      <c r="E98" s="2">
        <f t="shared" si="11"/>
        <v>-10.427948514444376</v>
      </c>
      <c r="F98" s="2">
        <f t="shared" si="15"/>
        <v>2.0883517253847361</v>
      </c>
    </row>
    <row r="99" spans="1:6" x14ac:dyDescent="0.25">
      <c r="A99">
        <f t="shared" si="12"/>
        <v>92</v>
      </c>
      <c r="B99" s="1">
        <f t="shared" si="13"/>
        <v>0.4600000000000003</v>
      </c>
      <c r="C99">
        <v>5.0000000000000001E-3</v>
      </c>
      <c r="D99" s="2">
        <f t="shared" si="14"/>
        <v>2.0883517253847361</v>
      </c>
      <c r="E99" s="2">
        <f t="shared" si="11"/>
        <v>-10.303474998542733</v>
      </c>
      <c r="F99" s="2">
        <f t="shared" si="15"/>
        <v>2.0368343503920223</v>
      </c>
    </row>
    <row r="100" spans="1:6" x14ac:dyDescent="0.25">
      <c r="A100">
        <f t="shared" si="12"/>
        <v>93</v>
      </c>
      <c r="B100" s="1">
        <f t="shared" si="13"/>
        <v>0.4650000000000003</v>
      </c>
      <c r="C100">
        <v>5.0000000000000001E-3</v>
      </c>
      <c r="D100" s="2">
        <f t="shared" si="14"/>
        <v>2.0368343503920223</v>
      </c>
      <c r="E100" s="2">
        <f t="shared" si="11"/>
        <v>-10.183691350003331</v>
      </c>
      <c r="F100" s="2">
        <f t="shared" si="15"/>
        <v>1.9859158936420056</v>
      </c>
    </row>
    <row r="101" spans="1:6" x14ac:dyDescent="0.25">
      <c r="A101">
        <f t="shared" si="12"/>
        <v>94</v>
      </c>
      <c r="B101" s="1">
        <f t="shared" si="13"/>
        <v>0.47000000000000031</v>
      </c>
      <c r="C101">
        <v>5.0000000000000001E-3</v>
      </c>
      <c r="D101" s="2">
        <f t="shared" si="14"/>
        <v>1.9859158936420056</v>
      </c>
      <c r="E101" s="2">
        <f t="shared" si="11"/>
        <v>-10.068429777925655</v>
      </c>
      <c r="F101" s="2">
        <f t="shared" si="15"/>
        <v>1.9355737447523773</v>
      </c>
    </row>
    <row r="102" spans="1:6" x14ac:dyDescent="0.25">
      <c r="A102">
        <f t="shared" si="12"/>
        <v>95</v>
      </c>
      <c r="B102" s="1">
        <f t="shared" si="13"/>
        <v>0.47500000000000031</v>
      </c>
      <c r="C102">
        <v>5.0000000000000001E-3</v>
      </c>
      <c r="D102" s="2">
        <f t="shared" si="14"/>
        <v>1.9355737447523773</v>
      </c>
      <c r="E102" s="2">
        <f t="shared" si="11"/>
        <v>-9.9575313711119886</v>
      </c>
      <c r="F102" s="2">
        <f t="shared" si="15"/>
        <v>1.8857860878968173</v>
      </c>
    </row>
    <row r="103" spans="1:6" x14ac:dyDescent="0.25">
      <c r="A103">
        <f t="shared" si="12"/>
        <v>96</v>
      </c>
      <c r="B103" s="1">
        <f t="shared" si="13"/>
        <v>0.48000000000000032</v>
      </c>
      <c r="C103">
        <v>5.0000000000000001E-3</v>
      </c>
      <c r="D103" s="2">
        <f t="shared" si="14"/>
        <v>1.8857860878968173</v>
      </c>
      <c r="E103" s="2">
        <f t="shared" si="11"/>
        <v>-9.8508455883985881</v>
      </c>
      <c r="F103" s="2">
        <f t="shared" si="15"/>
        <v>1.8365318599548244</v>
      </c>
    </row>
    <row r="104" spans="1:6" x14ac:dyDescent="0.25">
      <c r="A104">
        <f t="shared" si="12"/>
        <v>97</v>
      </c>
      <c r="B104" s="1">
        <f t="shared" si="13"/>
        <v>0.48500000000000032</v>
      </c>
      <c r="C104">
        <v>5.0000000000000001E-3</v>
      </c>
      <c r="D104" s="2">
        <f t="shared" si="14"/>
        <v>1.8365318599548244</v>
      </c>
      <c r="E104" s="2">
        <f t="shared" si="11"/>
        <v>-9.748229784584252</v>
      </c>
      <c r="F104" s="2">
        <f t="shared" si="15"/>
        <v>1.7877907110319031</v>
      </c>
    </row>
    <row r="105" spans="1:6" x14ac:dyDescent="0.25">
      <c r="A105">
        <f t="shared" si="12"/>
        <v>98</v>
      </c>
      <c r="B105" s="1">
        <f t="shared" si="13"/>
        <v>0.49000000000000032</v>
      </c>
      <c r="C105">
        <v>5.0000000000000001E-3</v>
      </c>
      <c r="D105" s="2">
        <f t="shared" si="14"/>
        <v>1.7877907110319031</v>
      </c>
      <c r="E105" s="2">
        <f t="shared" si="11"/>
        <v>-9.6495487692163895</v>
      </c>
      <c r="F105" s="2">
        <f t="shared" si="15"/>
        <v>1.7395429671858211</v>
      </c>
    </row>
    <row r="106" spans="1:6" x14ac:dyDescent="0.25">
      <c r="A106">
        <f t="shared" si="12"/>
        <v>99</v>
      </c>
      <c r="B106" s="1">
        <f t="shared" si="13"/>
        <v>0.49500000000000033</v>
      </c>
      <c r="C106">
        <v>5.0000000000000001E-3</v>
      </c>
      <c r="D106" s="2">
        <f t="shared" si="14"/>
        <v>1.7395429671858211</v>
      </c>
      <c r="E106" s="2">
        <f t="shared" si="11"/>
        <v>-9.5546743957335174</v>
      </c>
      <c r="F106" s="2">
        <f t="shared" si="15"/>
        <v>1.6917695952071536</v>
      </c>
    </row>
    <row r="107" spans="1:6" x14ac:dyDescent="0.25">
      <c r="A107">
        <f t="shared" si="12"/>
        <v>100</v>
      </c>
      <c r="B107" s="1">
        <f t="shared" si="13"/>
        <v>0.50000000000000033</v>
      </c>
      <c r="C107">
        <v>5.0000000000000001E-3</v>
      </c>
      <c r="D107" s="2">
        <f t="shared" si="14"/>
        <v>1.6917695952071536</v>
      </c>
      <c r="E107" s="2">
        <f t="shared" si="11"/>
        <v>-9.4634851786793526</v>
      </c>
      <c r="F107" s="2">
        <f t="shared" si="15"/>
        <v>1.6444521693137568</v>
      </c>
    </row>
    <row r="108" spans="1:6" x14ac:dyDescent="0.25">
      <c r="A108">
        <f t="shared" si="12"/>
        <v>101</v>
      </c>
      <c r="B108" s="1">
        <f t="shared" si="13"/>
        <v>0.50500000000000034</v>
      </c>
      <c r="C108">
        <v>5.0000000000000001E-3</v>
      </c>
      <c r="D108" s="2">
        <f t="shared" si="14"/>
        <v>1.6444521693137568</v>
      </c>
      <c r="E108" s="2">
        <f t="shared" si="11"/>
        <v>-9.3758659368993698</v>
      </c>
      <c r="F108" s="2">
        <f t="shared" si="15"/>
        <v>1.5975728396292599</v>
      </c>
    </row>
    <row r="109" spans="1:6" x14ac:dyDescent="0.25">
      <c r="A109">
        <f t="shared" si="12"/>
        <v>102</v>
      </c>
      <c r="B109" s="1">
        <f t="shared" si="13"/>
        <v>0.51000000000000034</v>
      </c>
      <c r="C109">
        <v>5.0000000000000001E-3</v>
      </c>
      <c r="D109" s="2">
        <f t="shared" si="14"/>
        <v>1.5975728396292599</v>
      </c>
      <c r="E109" s="2">
        <f t="shared" si="11"/>
        <v>-9.2917074608082686</v>
      </c>
      <c r="F109" s="2">
        <f t="shared" si="15"/>
        <v>1.5511143023252185</v>
      </c>
    </row>
    <row r="110" spans="1:6" x14ac:dyDescent="0.25">
      <c r="A110">
        <f t="shared" si="12"/>
        <v>103</v>
      </c>
      <c r="B110" s="1">
        <f t="shared" si="13"/>
        <v>0.51500000000000035</v>
      </c>
      <c r="C110">
        <v>5.0000000000000001E-3</v>
      </c>
      <c r="D110" s="2">
        <f t="shared" si="14"/>
        <v>1.5511143023252185</v>
      </c>
      <c r="E110" s="2">
        <f t="shared" si="11"/>
        <v>-9.2109062019779273</v>
      </c>
      <c r="F110" s="2">
        <f t="shared" si="15"/>
        <v>1.5050597713153289</v>
      </c>
    </row>
    <row r="111" spans="1:6" x14ac:dyDescent="0.25">
      <c r="A111">
        <f t="shared" si="12"/>
        <v>104</v>
      </c>
      <c r="B111" s="1">
        <f t="shared" si="13"/>
        <v>0.52000000000000035</v>
      </c>
      <c r="C111">
        <v>5.0000000000000001E-3</v>
      </c>
      <c r="D111" s="2">
        <f t="shared" si="14"/>
        <v>1.5050597713153289</v>
      </c>
      <c r="E111" s="2">
        <f t="shared" si="11"/>
        <v>-9.1333639834417504</v>
      </c>
      <c r="F111" s="2">
        <f t="shared" si="15"/>
        <v>1.4593929513981201</v>
      </c>
    </row>
    <row r="112" spans="1:6" x14ac:dyDescent="0.25">
      <c r="A112">
        <f t="shared" si="12"/>
        <v>105</v>
      </c>
      <c r="B112" s="1">
        <f t="shared" si="13"/>
        <v>0.52500000000000036</v>
      </c>
      <c r="C112">
        <v>5.0000000000000001E-3</v>
      </c>
      <c r="D112" s="2">
        <f t="shared" si="14"/>
        <v>1.4593929513981201</v>
      </c>
      <c r="E112" s="2">
        <f t="shared" si="11"/>
        <v>-9.0589877292445919</v>
      </c>
      <c r="F112" s="2">
        <f t="shared" si="15"/>
        <v>1.4140980127518972</v>
      </c>
    </row>
    <row r="113" spans="1:6" x14ac:dyDescent="0.25">
      <c r="A113">
        <f t="shared" si="12"/>
        <v>106</v>
      </c>
      <c r="B113" s="1">
        <f t="shared" si="13"/>
        <v>0.53000000000000036</v>
      </c>
      <c r="C113">
        <v>5.0000000000000001E-3</v>
      </c>
      <c r="D113" s="2">
        <f t="shared" si="14"/>
        <v>1.4140980127518972</v>
      </c>
      <c r="E113" s="2">
        <f t="shared" si="11"/>
        <v>-8.9876892118885348</v>
      </c>
      <c r="F113" s="2">
        <f t="shared" si="15"/>
        <v>1.3691595666924545</v>
      </c>
    </row>
    <row r="114" spans="1:6" x14ac:dyDescent="0.25">
      <c r="A114">
        <f t="shared" si="12"/>
        <v>107</v>
      </c>
      <c r="B114" s="1">
        <f t="shared" si="13"/>
        <v>0.53500000000000036</v>
      </c>
      <c r="C114">
        <v>5.0000000000000001E-3</v>
      </c>
      <c r="D114" s="2">
        <f t="shared" si="14"/>
        <v>1.3691595666924545</v>
      </c>
      <c r="E114" s="2">
        <f t="shared" si="11"/>
        <v>-8.9193848164354144</v>
      </c>
      <c r="F114" s="2">
        <f t="shared" si="15"/>
        <v>1.3245626426102775</v>
      </c>
    </row>
    <row r="115" spans="1:6" x14ac:dyDescent="0.25">
      <c r="A115">
        <f t="shared" si="12"/>
        <v>108</v>
      </c>
      <c r="B115" s="1">
        <f t="shared" si="13"/>
        <v>0.54000000000000037</v>
      </c>
      <c r="C115">
        <v>5.0000000000000001E-3</v>
      </c>
      <c r="D115" s="2">
        <f t="shared" si="14"/>
        <v>1.3245626426102775</v>
      </c>
      <c r="E115" s="2">
        <f t="shared" si="11"/>
        <v>-8.8539953201276909</v>
      </c>
      <c r="F115" s="2">
        <f t="shared" si="15"/>
        <v>1.280292666009639</v>
      </c>
    </row>
    <row r="116" spans="1:6" x14ac:dyDescent="0.25">
      <c r="A116">
        <f t="shared" si="12"/>
        <v>109</v>
      </c>
      <c r="B116" s="1">
        <f t="shared" si="13"/>
        <v>0.54500000000000037</v>
      </c>
      <c r="C116">
        <v>5.0000000000000001E-3</v>
      </c>
      <c r="D116" s="2">
        <f t="shared" si="14"/>
        <v>1.280292666009639</v>
      </c>
      <c r="E116" s="2">
        <f t="shared" si="11"/>
        <v>-8.7914456864813957</v>
      </c>
      <c r="F116" s="2">
        <f t="shared" si="15"/>
        <v>1.236335437577232</v>
      </c>
    </row>
    <row r="117" spans="1:6" x14ac:dyDescent="0.25">
      <c r="A117">
        <f t="shared" si="12"/>
        <v>110</v>
      </c>
      <c r="B117" s="1">
        <f t="shared" si="13"/>
        <v>0.55000000000000038</v>
      </c>
      <c r="C117">
        <v>5.0000000000000001E-3</v>
      </c>
      <c r="D117" s="2">
        <f t="shared" si="14"/>
        <v>1.236335437577232</v>
      </c>
      <c r="E117" s="2">
        <f t="shared" si="11"/>
        <v>-8.7316648728889863</v>
      </c>
      <c r="F117" s="2">
        <f t="shared" si="15"/>
        <v>1.1926771132127871</v>
      </c>
    </row>
    <row r="118" spans="1:6" x14ac:dyDescent="0.25">
      <c r="A118">
        <f t="shared" si="12"/>
        <v>111</v>
      </c>
      <c r="B118" s="1">
        <f t="shared" si="13"/>
        <v>0.55500000000000038</v>
      </c>
      <c r="C118">
        <v>5.0000000000000001E-3</v>
      </c>
      <c r="D118" s="2">
        <f t="shared" si="14"/>
        <v>1.1926771132127871</v>
      </c>
      <c r="E118" s="2">
        <f t="shared" si="11"/>
        <v>-8.6745856508470336</v>
      </c>
      <c r="F118" s="2">
        <f t="shared" si="15"/>
        <v>1.1493041849585519</v>
      </c>
    </row>
    <row r="119" spans="1:6" x14ac:dyDescent="0.25">
      <c r="A119">
        <f t="shared" si="12"/>
        <v>112</v>
      </c>
      <c r="B119" s="1">
        <f t="shared" si="13"/>
        <v>0.56000000000000039</v>
      </c>
      <c r="C119">
        <v>5.0000000000000001E-3</v>
      </c>
      <c r="D119" s="2">
        <f t="shared" si="14"/>
        <v>1.1493041849585519</v>
      </c>
      <c r="E119" s="2">
        <f t="shared" si="11"/>
        <v>-8.6201444379941616</v>
      </c>
      <c r="F119" s="2">
        <f t="shared" si="15"/>
        <v>1.1062034627685811</v>
      </c>
    </row>
    <row r="120" spans="1:6" x14ac:dyDescent="0.25">
      <c r="A120">
        <f t="shared" si="12"/>
        <v>113</v>
      </c>
      <c r="B120" s="1">
        <f t="shared" si="13"/>
        <v>0.56500000000000039</v>
      </c>
      <c r="C120">
        <v>5.0000000000000001E-3</v>
      </c>
      <c r="D120" s="2">
        <f t="shared" si="14"/>
        <v>1.1062034627685811</v>
      </c>
      <c r="E120" s="2">
        <f t="shared" si="11"/>
        <v>-8.5682811412094324</v>
      </c>
      <c r="F120" s="2">
        <f t="shared" si="15"/>
        <v>1.0633620570625339</v>
      </c>
    </row>
    <row r="121" spans="1:6" x14ac:dyDescent="0.25">
      <c r="A121">
        <f t="shared" si="12"/>
        <v>114</v>
      </c>
      <c r="B121" s="1">
        <f t="shared" si="13"/>
        <v>0.5700000000000004</v>
      </c>
      <c r="C121">
        <v>5.0000000000000001E-3</v>
      </c>
      <c r="D121" s="2">
        <f t="shared" si="14"/>
        <v>1.0633620570625339</v>
      </c>
      <c r="E121" s="2">
        <f t="shared" si="11"/>
        <v>-8.5189390100807785</v>
      </c>
      <c r="F121" s="2">
        <f t="shared" si="15"/>
        <v>1.02076736201213</v>
      </c>
    </row>
    <row r="122" spans="1:6" x14ac:dyDescent="0.25">
      <c r="A122">
        <f t="shared" ref="A122:A141" si="16">A121+1</f>
        <v>115</v>
      </c>
      <c r="B122" s="1">
        <f t="shared" ref="B122:B141" si="17">B121+C122</f>
        <v>0.5750000000000004</v>
      </c>
      <c r="C122">
        <v>5.0000000000000001E-3</v>
      </c>
      <c r="D122" s="2">
        <f t="shared" ref="D122:D141" si="18">F121</f>
        <v>1.02076736201213</v>
      </c>
      <c r="E122" s="2">
        <f t="shared" si="11"/>
        <v>-8.4720645001077024</v>
      </c>
      <c r="F122" s="2">
        <f t="shared" ref="F122:F141" si="19">D122+C123*E122</f>
        <v>0.97840703951159147</v>
      </c>
    </row>
    <row r="123" spans="1:6" x14ac:dyDescent="0.25">
      <c r="A123">
        <f t="shared" si="16"/>
        <v>116</v>
      </c>
      <c r="B123" s="1">
        <f t="shared" si="17"/>
        <v>0.5800000000000004</v>
      </c>
      <c r="C123">
        <v>5.0000000000000001E-3</v>
      </c>
      <c r="D123" s="2">
        <f t="shared" si="18"/>
        <v>0.97840703951159147</v>
      </c>
      <c r="E123" s="2">
        <f t="shared" si="11"/>
        <v>-8.4276071450527628</v>
      </c>
      <c r="F123" s="2">
        <f t="shared" si="19"/>
        <v>0.93626900378632771</v>
      </c>
    </row>
    <row r="124" spans="1:6" x14ac:dyDescent="0.25">
      <c r="A124">
        <f t="shared" si="16"/>
        <v>117</v>
      </c>
      <c r="B124" s="1">
        <f t="shared" si="17"/>
        <v>0.58500000000000041</v>
      </c>
      <c r="C124">
        <v>5.0000000000000001E-3</v>
      </c>
      <c r="D124" s="2">
        <f t="shared" si="18"/>
        <v>0.93626900378632771</v>
      </c>
      <c r="E124" s="2">
        <f t="shared" si="11"/>
        <v>-8.3855194379026763</v>
      </c>
      <c r="F124" s="2">
        <f t="shared" si="19"/>
        <v>0.89434140659681438</v>
      </c>
    </row>
    <row r="125" spans="1:6" x14ac:dyDescent="0.25">
      <c r="A125">
        <f t="shared" si="16"/>
        <v>118</v>
      </c>
      <c r="B125" s="1">
        <f t="shared" si="17"/>
        <v>0.59000000000000041</v>
      </c>
      <c r="C125">
        <v>5.0000000000000001E-3</v>
      </c>
      <c r="D125" s="2">
        <f t="shared" si="18"/>
        <v>0.89434140659681438</v>
      </c>
      <c r="E125" s="2">
        <f t="shared" si="11"/>
        <v>-8.345756719942619</v>
      </c>
      <c r="F125" s="2">
        <f t="shared" si="19"/>
        <v>0.85261262299710128</v>
      </c>
    </row>
    <row r="126" spans="1:6" x14ac:dyDescent="0.25">
      <c r="A126">
        <f t="shared" si="16"/>
        <v>119</v>
      </c>
      <c r="B126" s="1">
        <f t="shared" si="17"/>
        <v>0.59500000000000042</v>
      </c>
      <c r="C126">
        <v>5.0000000000000001E-3</v>
      </c>
      <c r="D126" s="2">
        <f t="shared" si="18"/>
        <v>0.85261262299710128</v>
      </c>
      <c r="E126" s="2">
        <f t="shared" si="11"/>
        <v>-8.3082770774868333</v>
      </c>
      <c r="F126" s="2">
        <f t="shared" si="19"/>
        <v>0.81107123760966715</v>
      </c>
    </row>
    <row r="127" spans="1:6" x14ac:dyDescent="0.25">
      <c r="A127">
        <f t="shared" si="16"/>
        <v>120</v>
      </c>
      <c r="B127" s="1">
        <f t="shared" si="17"/>
        <v>0.60000000000000042</v>
      </c>
      <c r="C127">
        <v>5.0000000000000001E-3</v>
      </c>
      <c r="D127" s="2">
        <f t="shared" si="18"/>
        <v>0.81107123760966715</v>
      </c>
      <c r="E127" s="2">
        <f t="shared" si="11"/>
        <v>-8.2730412458451568</v>
      </c>
      <c r="F127" s="2">
        <f t="shared" si="19"/>
        <v>0.76970603138044136</v>
      </c>
    </row>
    <row r="128" spans="1:6" x14ac:dyDescent="0.25">
      <c r="A128">
        <f t="shared" si="16"/>
        <v>121</v>
      </c>
      <c r="B128" s="1">
        <f t="shared" si="17"/>
        <v>0.60500000000000043</v>
      </c>
      <c r="C128">
        <v>5.0000000000000001E-3</v>
      </c>
      <c r="D128" s="2">
        <f t="shared" si="18"/>
        <v>0.76970603138044136</v>
      </c>
      <c r="E128" s="2">
        <f t="shared" si="11"/>
        <v>-8.2400125201389915</v>
      </c>
      <c r="F128" s="2">
        <f t="shared" si="19"/>
        <v>0.72850596877974638</v>
      </c>
    </row>
    <row r="129" spans="1:9" x14ac:dyDescent="0.25">
      <c r="A129">
        <f t="shared" si="16"/>
        <v>122</v>
      </c>
      <c r="B129" s="1">
        <f t="shared" si="17"/>
        <v>0.61000000000000043</v>
      </c>
      <c r="C129">
        <v>5.0000000000000001E-3</v>
      </c>
      <c r="D129" s="2">
        <f t="shared" si="18"/>
        <v>0.72850596877974638</v>
      </c>
      <c r="E129" s="2">
        <f t="shared" si="11"/>
        <v>-8.2091566726116678</v>
      </c>
      <c r="F129" s="2">
        <f t="shared" si="19"/>
        <v>0.68746018541668807</v>
      </c>
    </row>
    <row r="130" spans="1:9" x14ac:dyDescent="0.25">
      <c r="A130">
        <f t="shared" si="16"/>
        <v>123</v>
      </c>
      <c r="B130" s="1">
        <f t="shared" si="17"/>
        <v>0.61500000000000044</v>
      </c>
      <c r="C130">
        <v>5.0000000000000001E-3</v>
      </c>
      <c r="D130" s="2">
        <f t="shared" si="18"/>
        <v>0.68746018541668807</v>
      </c>
      <c r="E130" s="2">
        <f t="shared" si="11"/>
        <v>-8.1804418761073858</v>
      </c>
      <c r="F130" s="2">
        <f t="shared" si="19"/>
        <v>0.64655797603615117</v>
      </c>
    </row>
    <row r="131" spans="1:9" x14ac:dyDescent="0.25">
      <c r="A131">
        <f t="shared" si="16"/>
        <v>124</v>
      </c>
      <c r="B131" s="1">
        <f t="shared" si="17"/>
        <v>0.62000000000000044</v>
      </c>
      <c r="C131">
        <v>5.0000000000000001E-3</v>
      </c>
      <c r="D131" s="2">
        <f t="shared" si="18"/>
        <v>0.64655797603615117</v>
      </c>
      <c r="E131" s="2">
        <f t="shared" si="11"/>
        <v>-8.1538386334201558</v>
      </c>
      <c r="F131" s="2">
        <f t="shared" si="19"/>
        <v>0.60578878286905036</v>
      </c>
    </row>
    <row r="132" spans="1:9" x14ac:dyDescent="0.25">
      <c r="A132">
        <f t="shared" si="16"/>
        <v>125</v>
      </c>
      <c r="B132" s="1">
        <f t="shared" si="17"/>
        <v>0.62500000000000044</v>
      </c>
      <c r="C132">
        <v>5.0000000000000001E-3</v>
      </c>
      <c r="D132" s="2">
        <f t="shared" si="18"/>
        <v>0.60578878286905036</v>
      </c>
      <c r="E132" s="2">
        <f t="shared" si="11"/>
        <v>-8.1293197122396208</v>
      </c>
      <c r="F132" s="2">
        <f t="shared" si="19"/>
        <v>0.56514218430785224</v>
      </c>
    </row>
    <row r="133" spans="1:9" x14ac:dyDescent="0.25">
      <c r="A133">
        <f t="shared" si="16"/>
        <v>126</v>
      </c>
      <c r="B133" s="1">
        <f t="shared" si="17"/>
        <v>0.63000000000000045</v>
      </c>
      <c r="C133">
        <v>5.0000000000000001E-3</v>
      </c>
      <c r="D133" s="2">
        <f t="shared" si="18"/>
        <v>0.56514218430785224</v>
      </c>
      <c r="E133" s="2">
        <f t="shared" si="11"/>
        <v>-8.1068600854443726</v>
      </c>
      <c r="F133" s="2">
        <f t="shared" si="19"/>
        <v>0.5246078838806304</v>
      </c>
    </row>
    <row r="134" spans="1:9" x14ac:dyDescent="0.25">
      <c r="A134">
        <f t="shared" si="16"/>
        <v>127</v>
      </c>
      <c r="B134" s="1">
        <f t="shared" si="17"/>
        <v>0.63500000000000045</v>
      </c>
      <c r="C134">
        <v>5.0000000000000001E-3</v>
      </c>
      <c r="D134" s="2">
        <f t="shared" si="18"/>
        <v>0.5246078838806304</v>
      </c>
      <c r="E134" s="2">
        <f t="shared" si="11"/>
        <v>-8.0864368765157337</v>
      </c>
      <c r="F134" s="2">
        <f t="shared" si="19"/>
        <v>0.48417569949805173</v>
      </c>
    </row>
    <row r="135" spans="1:9" x14ac:dyDescent="0.25">
      <c r="A135">
        <f t="shared" si="16"/>
        <v>128</v>
      </c>
      <c r="B135" s="1">
        <f t="shared" si="17"/>
        <v>0.64000000000000046</v>
      </c>
      <c r="C135">
        <v>5.0000000000000001E-3</v>
      </c>
      <c r="D135" s="2">
        <f t="shared" si="18"/>
        <v>0.48417569949805173</v>
      </c>
      <c r="E135" s="2">
        <f t="shared" si="11"/>
        <v>-8.068029309865949</v>
      </c>
      <c r="F135" s="2">
        <f t="shared" si="19"/>
        <v>0.44383555294872196</v>
      </c>
    </row>
    <row r="136" spans="1:9" x14ac:dyDescent="0.25">
      <c r="A136">
        <f t="shared" si="16"/>
        <v>129</v>
      </c>
      <c r="B136" s="1">
        <f t="shared" si="17"/>
        <v>0.64500000000000046</v>
      </c>
      <c r="C136">
        <v>5.0000000000000001E-3</v>
      </c>
      <c r="D136" s="2">
        <f t="shared" si="18"/>
        <v>0.44383555294872196</v>
      </c>
      <c r="E136" s="2">
        <f t="shared" ref="E136:E148" si="20">(-1)*((0.6*(D136^2))-(0.15*D136)+8)</f>
        <v>-8.0516186658944697</v>
      </c>
      <c r="F136" s="2">
        <f t="shared" si="19"/>
        <v>0.40357745961924962</v>
      </c>
    </row>
    <row r="137" spans="1:9" x14ac:dyDescent="0.25">
      <c r="A137">
        <f t="shared" si="16"/>
        <v>130</v>
      </c>
      <c r="B137" s="1">
        <f t="shared" si="17"/>
        <v>0.65000000000000047</v>
      </c>
      <c r="C137">
        <v>5.0000000000000001E-3</v>
      </c>
      <c r="D137" s="2">
        <f t="shared" si="18"/>
        <v>0.40357745961924962</v>
      </c>
      <c r="E137" s="2">
        <f t="shared" si="20"/>
        <v>-8.037188240604749</v>
      </c>
      <c r="F137" s="2">
        <f t="shared" si="19"/>
        <v>0.36339151841622586</v>
      </c>
    </row>
    <row r="138" spans="1:9" x14ac:dyDescent="0.25">
      <c r="A138">
        <f t="shared" si="16"/>
        <v>131</v>
      </c>
      <c r="B138" s="1">
        <f t="shared" si="17"/>
        <v>0.65500000000000047</v>
      </c>
      <c r="C138">
        <v>5.0000000000000001E-3</v>
      </c>
      <c r="D138" s="2">
        <f t="shared" si="18"/>
        <v>0.36339151841622586</v>
      </c>
      <c r="E138" s="2">
        <f t="shared" si="20"/>
        <v>-8.0247233096316766</v>
      </c>
      <c r="F138" s="2">
        <f t="shared" si="19"/>
        <v>0.32326790186806748</v>
      </c>
    </row>
    <row r="139" spans="1:9" x14ac:dyDescent="0.25">
      <c r="A139">
        <f t="shared" si="16"/>
        <v>132</v>
      </c>
      <c r="B139" s="1">
        <f t="shared" si="17"/>
        <v>0.66000000000000048</v>
      </c>
      <c r="C139">
        <v>5.0000000000000001E-3</v>
      </c>
      <c r="D139" s="2">
        <f t="shared" si="18"/>
        <v>0.32326790186806748</v>
      </c>
      <c r="E139" s="2">
        <f t="shared" si="20"/>
        <v>-8.0142110965466991</v>
      </c>
      <c r="F139" s="2">
        <f t="shared" si="19"/>
        <v>0.28319684638533399</v>
      </c>
    </row>
    <row r="140" spans="1:9" x14ac:dyDescent="0.25">
      <c r="A140">
        <f t="shared" si="16"/>
        <v>133</v>
      </c>
      <c r="B140" s="1">
        <f t="shared" si="17"/>
        <v>0.66500000000000048</v>
      </c>
      <c r="C140">
        <v>5.0000000000000001E-3</v>
      </c>
      <c r="D140" s="2">
        <f t="shared" si="18"/>
        <v>0.28319684638533399</v>
      </c>
      <c r="E140" s="2">
        <f t="shared" si="20"/>
        <v>-8.0056407453237597</v>
      </c>
      <c r="F140" s="2">
        <f t="shared" si="19"/>
        <v>0.24316864265871518</v>
      </c>
    </row>
    <row r="141" spans="1:9" x14ac:dyDescent="0.25">
      <c r="A141">
        <f t="shared" si="16"/>
        <v>134</v>
      </c>
      <c r="B141" s="1">
        <f t="shared" si="17"/>
        <v>0.67000000000000048</v>
      </c>
      <c r="C141">
        <v>5.0000000000000001E-3</v>
      </c>
      <c r="D141" s="2">
        <f t="shared" si="18"/>
        <v>0.24316864265871518</v>
      </c>
      <c r="E141" s="2">
        <f t="shared" si="20"/>
        <v>-7.9990032968646823</v>
      </c>
      <c r="F141" s="2">
        <f t="shared" si="19"/>
        <v>0.20317362617439177</v>
      </c>
    </row>
    <row r="142" spans="1:9" x14ac:dyDescent="0.25">
      <c r="A142">
        <f t="shared" ref="A142:A148" si="21">A141+1</f>
        <v>135</v>
      </c>
      <c r="B142" s="1">
        <f t="shared" ref="B142:B148" si="22">B141+C142</f>
        <v>0.67500000000000049</v>
      </c>
      <c r="C142">
        <v>5.0000000000000001E-3</v>
      </c>
      <c r="D142" s="2">
        <f t="shared" ref="D142:D148" si="23">F141</f>
        <v>0.20317362617439177</v>
      </c>
      <c r="E142" s="2">
        <f t="shared" si="20"/>
        <v>-7.9942916694975521</v>
      </c>
      <c r="F142" s="2">
        <f t="shared" ref="F142:F148" si="24">D142+C143*E142</f>
        <v>0.163202167826904</v>
      </c>
      <c r="H142" s="1"/>
    </row>
    <row r="143" spans="1:9" x14ac:dyDescent="0.25">
      <c r="A143">
        <f t="shared" si="21"/>
        <v>136</v>
      </c>
      <c r="B143" s="1">
        <f t="shared" si="22"/>
        <v>0.68000000000000049</v>
      </c>
      <c r="C143">
        <v>5.0000000000000001E-3</v>
      </c>
      <c r="D143" s="2">
        <f t="shared" si="23"/>
        <v>0.163202167826904</v>
      </c>
      <c r="E143" s="2">
        <f t="shared" si="20"/>
        <v>-7.9915006433760052</v>
      </c>
      <c r="F143" s="2">
        <f t="shared" si="24"/>
        <v>0.12324466461002398</v>
      </c>
      <c r="H143" s="1">
        <f>0.665*60</f>
        <v>39.900000000000006</v>
      </c>
      <c r="I143" t="s">
        <v>23</v>
      </c>
    </row>
    <row r="144" spans="1:9" x14ac:dyDescent="0.25">
      <c r="A144">
        <f t="shared" si="21"/>
        <v>137</v>
      </c>
      <c r="B144" s="1">
        <f t="shared" si="22"/>
        <v>0.6850000000000005</v>
      </c>
      <c r="C144">
        <v>5.0000000000000001E-3</v>
      </c>
      <c r="D144" s="2">
        <f t="shared" si="23"/>
        <v>0.12324466461002398</v>
      </c>
      <c r="E144" s="2">
        <f t="shared" si="20"/>
        <v>-7.9906268487213987</v>
      </c>
      <c r="F144" s="2">
        <f t="shared" si="24"/>
        <v>8.3291530366416983E-2</v>
      </c>
    </row>
    <row r="145" spans="1:9" x14ac:dyDescent="0.25">
      <c r="A145">
        <f t="shared" si="21"/>
        <v>138</v>
      </c>
      <c r="B145" s="1">
        <f t="shared" si="22"/>
        <v>0.6900000000000005</v>
      </c>
      <c r="C145">
        <v>5.0000000000000001E-3</v>
      </c>
      <c r="D145" s="2">
        <f t="shared" si="23"/>
        <v>8.3291530366416983E-2</v>
      </c>
      <c r="E145" s="2">
        <f t="shared" si="20"/>
        <v>-7.9916687578635051</v>
      </c>
      <c r="F145" s="2">
        <f t="shared" si="24"/>
        <v>4.3333186577099454E-2</v>
      </c>
    </row>
    <row r="146" spans="1:9" x14ac:dyDescent="0.25">
      <c r="A146">
        <f t="shared" si="21"/>
        <v>139</v>
      </c>
      <c r="B146" s="1">
        <f t="shared" si="22"/>
        <v>0.69500000000000051</v>
      </c>
      <c r="C146">
        <v>5.0000000000000001E-3</v>
      </c>
      <c r="D146" s="2">
        <f t="shared" si="23"/>
        <v>4.3333186577099454E-2</v>
      </c>
      <c r="E146" s="2">
        <f t="shared" si="20"/>
        <v>-7.9946266810487909</v>
      </c>
      <c r="F146" s="2">
        <f t="shared" si="24"/>
        <v>3.3600531718554968E-3</v>
      </c>
      <c r="H146">
        <f>B147*60</f>
        <v>42.000000000000028</v>
      </c>
      <c r="I146" t="s">
        <v>22</v>
      </c>
    </row>
    <row r="147" spans="1:9" x14ac:dyDescent="0.25">
      <c r="A147">
        <f t="shared" si="21"/>
        <v>140</v>
      </c>
      <c r="B147" s="1">
        <f t="shared" si="22"/>
        <v>0.70000000000000051</v>
      </c>
      <c r="C147">
        <v>5.0000000000000001E-3</v>
      </c>
      <c r="D147" s="2">
        <f t="shared" si="23"/>
        <v>3.3600531718554968E-3</v>
      </c>
      <c r="E147" s="2">
        <f t="shared" si="20"/>
        <v>-7.9995027659986127</v>
      </c>
      <c r="F147" s="2">
        <f t="shared" si="24"/>
        <v>-3.6637460658137569E-2</v>
      </c>
    </row>
    <row r="148" spans="1:9" x14ac:dyDescent="0.25">
      <c r="A148">
        <f t="shared" si="21"/>
        <v>141</v>
      </c>
      <c r="B148" s="1">
        <f t="shared" si="22"/>
        <v>0.70500000000000052</v>
      </c>
      <c r="C148">
        <v>5.0000000000000001E-3</v>
      </c>
      <c r="D148" s="2">
        <f t="shared" si="23"/>
        <v>-3.6637460658137569E-2</v>
      </c>
      <c r="E148" s="2">
        <f t="shared" si="20"/>
        <v>-8.0063010012128064</v>
      </c>
      <c r="F148" s="2">
        <f t="shared" si="24"/>
        <v>-3.6637460658137569E-2</v>
      </c>
    </row>
    <row r="149" spans="1:9" x14ac:dyDescent="0.25">
      <c r="B149" s="1"/>
    </row>
    <row r="150" spans="1:9" x14ac:dyDescent="0.25">
      <c r="B150" s="1"/>
    </row>
    <row r="151" spans="1:9" x14ac:dyDescent="0.25">
      <c r="B151" s="1"/>
    </row>
    <row r="152" spans="1:9" x14ac:dyDescent="0.25">
      <c r="B152" s="1"/>
    </row>
    <row r="153" spans="1:9" x14ac:dyDescent="0.25">
      <c r="B153" s="1"/>
    </row>
    <row r="154" spans="1:9" x14ac:dyDescent="0.25">
      <c r="B154" s="1"/>
    </row>
    <row r="155" spans="1:9" x14ac:dyDescent="0.25">
      <c r="B155" s="1"/>
    </row>
    <row r="156" spans="1:9" x14ac:dyDescent="0.25">
      <c r="B156" s="1"/>
    </row>
    <row r="157" spans="1:9" x14ac:dyDescent="0.25">
      <c r="B157" s="1"/>
    </row>
    <row r="158" spans="1:9" x14ac:dyDescent="0.25">
      <c r="B158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7"/>
  <sheetViews>
    <sheetView tabSelected="1" topLeftCell="H1" workbookViewId="0">
      <selection activeCell="S16" sqref="S16"/>
    </sheetView>
  </sheetViews>
  <sheetFormatPr baseColWidth="10" defaultRowHeight="15" x14ac:dyDescent="0.25"/>
  <cols>
    <col min="1" max="1" width="10.140625" customWidth="1"/>
    <col min="2" max="2" width="4.85546875" customWidth="1"/>
    <col min="3" max="3" width="13.5703125" customWidth="1"/>
    <col min="4" max="4" width="11.85546875" customWidth="1"/>
    <col min="5" max="5" width="14.42578125" customWidth="1"/>
    <col min="6" max="6" width="17" customWidth="1"/>
    <col min="7" max="7" width="17.140625" customWidth="1"/>
    <col min="8" max="8" width="20" customWidth="1"/>
    <col min="9" max="9" width="15.140625" customWidth="1"/>
    <col min="10" max="10" width="6" style="6" customWidth="1"/>
    <col min="11" max="11" width="8.28515625" customWidth="1"/>
    <col min="12" max="12" width="6" customWidth="1"/>
    <col min="13" max="13" width="11.42578125" customWidth="1"/>
    <col min="15" max="15" width="14.28515625" customWidth="1"/>
    <col min="16" max="17" width="14.5703125" customWidth="1"/>
    <col min="20" max="20" width="17.7109375" customWidth="1"/>
  </cols>
  <sheetData>
    <row r="3" spans="1:20" s="4" customFormat="1" x14ac:dyDescent="0.25">
      <c r="E3" s="3" t="s">
        <v>37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27</v>
      </c>
      <c r="K3" s="3" t="s">
        <v>28</v>
      </c>
      <c r="L3" s="3" t="s">
        <v>36</v>
      </c>
      <c r="M3" s="3" t="s">
        <v>29</v>
      </c>
      <c r="N3" s="3" t="s">
        <v>40</v>
      </c>
      <c r="O3" s="3" t="s">
        <v>35</v>
      </c>
      <c r="P3" s="3" t="s">
        <v>47</v>
      </c>
      <c r="Q3" s="3" t="s">
        <v>39</v>
      </c>
      <c r="R3" s="4" t="s">
        <v>41</v>
      </c>
      <c r="S3" s="4" t="s">
        <v>42</v>
      </c>
      <c r="T3" s="4" t="s">
        <v>26</v>
      </c>
    </row>
    <row r="4" spans="1:20" x14ac:dyDescent="0.25">
      <c r="A4">
        <v>3</v>
      </c>
      <c r="B4" t="s">
        <v>43</v>
      </c>
      <c r="E4" t="s">
        <v>55</v>
      </c>
      <c r="F4" t="s">
        <v>45</v>
      </c>
      <c r="G4" t="s">
        <v>57</v>
      </c>
      <c r="H4" t="s">
        <v>56</v>
      </c>
      <c r="I4" t="s">
        <v>56</v>
      </c>
      <c r="K4" t="s">
        <v>45</v>
      </c>
      <c r="L4" t="s">
        <v>45</v>
      </c>
      <c r="M4" t="s">
        <v>45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45</v>
      </c>
      <c r="T4" t="s">
        <v>44</v>
      </c>
    </row>
    <row r="5" spans="1:20" x14ac:dyDescent="0.25">
      <c r="A5">
        <v>3</v>
      </c>
      <c r="B5" t="s">
        <v>46</v>
      </c>
      <c r="E5" t="s">
        <v>55</v>
      </c>
      <c r="F5" t="s">
        <v>45</v>
      </c>
      <c r="G5" t="s">
        <v>57</v>
      </c>
      <c r="H5" t="s">
        <v>56</v>
      </c>
      <c r="I5" t="s">
        <v>56</v>
      </c>
      <c r="K5" t="s">
        <v>45</v>
      </c>
      <c r="L5" t="s">
        <v>45</v>
      </c>
      <c r="M5" t="s">
        <v>45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45</v>
      </c>
      <c r="T5" t="s">
        <v>44</v>
      </c>
    </row>
    <row r="6" spans="1:20" s="5" customFormat="1" x14ac:dyDescent="0.25">
      <c r="A6" s="5">
        <v>3</v>
      </c>
      <c r="B6" s="5" t="s">
        <v>48</v>
      </c>
      <c r="E6" s="5" t="s">
        <v>55</v>
      </c>
      <c r="F6" s="5" t="s">
        <v>45</v>
      </c>
      <c r="G6" s="5" t="s">
        <v>58</v>
      </c>
      <c r="H6" s="5" t="s">
        <v>56</v>
      </c>
      <c r="I6" s="5">
        <v>0</v>
      </c>
      <c r="J6" s="6"/>
      <c r="K6" s="5" t="s">
        <v>45</v>
      </c>
      <c r="L6" s="5" t="s">
        <v>45</v>
      </c>
      <c r="M6" s="5" t="s">
        <v>45</v>
      </c>
      <c r="N6" s="5" t="s">
        <v>44</v>
      </c>
      <c r="O6" s="5" t="s">
        <v>44</v>
      </c>
      <c r="P6" s="5" t="s">
        <v>44</v>
      </c>
      <c r="Q6" s="5" t="s">
        <v>44</v>
      </c>
      <c r="R6" s="5" t="s">
        <v>50</v>
      </c>
      <c r="S6" s="5" t="s">
        <v>44</v>
      </c>
      <c r="T6" s="5" t="s">
        <v>44</v>
      </c>
    </row>
    <row r="7" spans="1:20" x14ac:dyDescent="0.25">
      <c r="A7">
        <v>3</v>
      </c>
      <c r="B7" t="s">
        <v>49</v>
      </c>
      <c r="E7" t="s">
        <v>55</v>
      </c>
      <c r="F7" t="s">
        <v>45</v>
      </c>
      <c r="G7" s="5" t="s">
        <v>58</v>
      </c>
      <c r="H7" t="s">
        <v>45</v>
      </c>
      <c r="I7">
        <v>0</v>
      </c>
      <c r="K7" t="s">
        <v>45</v>
      </c>
      <c r="L7" t="s">
        <v>45</v>
      </c>
      <c r="M7" t="s">
        <v>45</v>
      </c>
      <c r="N7" t="s">
        <v>44</v>
      </c>
      <c r="O7" t="s">
        <v>44</v>
      </c>
      <c r="P7" t="s">
        <v>45</v>
      </c>
      <c r="Q7" t="s">
        <v>45</v>
      </c>
      <c r="R7" t="s">
        <v>44</v>
      </c>
      <c r="S7" t="s">
        <v>44</v>
      </c>
      <c r="T7" t="s">
        <v>44</v>
      </c>
    </row>
    <row r="9" spans="1:20" x14ac:dyDescent="0.25">
      <c r="A9">
        <v>6</v>
      </c>
      <c r="B9" t="s">
        <v>43</v>
      </c>
      <c r="E9" t="s">
        <v>44</v>
      </c>
      <c r="F9" t="s">
        <v>44</v>
      </c>
      <c r="G9" t="s">
        <v>59</v>
      </c>
      <c r="H9" t="s">
        <v>44</v>
      </c>
      <c r="I9">
        <v>0</v>
      </c>
      <c r="K9" t="s">
        <v>45</v>
      </c>
      <c r="L9" t="s">
        <v>44</v>
      </c>
      <c r="M9" t="s">
        <v>44</v>
      </c>
      <c r="N9" t="s">
        <v>44</v>
      </c>
      <c r="O9" t="s">
        <v>44</v>
      </c>
      <c r="P9" t="s">
        <v>45</v>
      </c>
      <c r="Q9" t="s">
        <v>45</v>
      </c>
      <c r="R9" t="s">
        <v>60</v>
      </c>
      <c r="S9" t="s">
        <v>44</v>
      </c>
      <c r="T9" t="s">
        <v>44</v>
      </c>
    </row>
    <row r="10" spans="1:20" x14ac:dyDescent="0.25">
      <c r="A10">
        <v>6</v>
      </c>
      <c r="B10" t="s">
        <v>46</v>
      </c>
      <c r="E10" t="s">
        <v>44</v>
      </c>
      <c r="F10" t="s">
        <v>44</v>
      </c>
      <c r="G10" t="s">
        <v>59</v>
      </c>
      <c r="H10" t="s">
        <v>44</v>
      </c>
      <c r="I10">
        <v>0</v>
      </c>
      <c r="K10" t="s">
        <v>45</v>
      </c>
      <c r="L10" t="s">
        <v>44</v>
      </c>
      <c r="M10" t="s">
        <v>44</v>
      </c>
      <c r="N10" t="s">
        <v>45</v>
      </c>
      <c r="O10" t="s">
        <v>44</v>
      </c>
      <c r="P10">
        <v>0</v>
      </c>
      <c r="Q10">
        <v>0</v>
      </c>
      <c r="R10" t="s">
        <v>60</v>
      </c>
      <c r="S10" t="s">
        <v>44</v>
      </c>
      <c r="T10" t="s">
        <v>44</v>
      </c>
    </row>
    <row r="11" spans="1:20" x14ac:dyDescent="0.25">
      <c r="A11">
        <v>6</v>
      </c>
      <c r="B11" s="5" t="s">
        <v>48</v>
      </c>
      <c r="E11" t="s">
        <v>44</v>
      </c>
      <c r="F11" t="s">
        <v>44</v>
      </c>
      <c r="G11" t="s">
        <v>59</v>
      </c>
      <c r="H11" t="s">
        <v>44</v>
      </c>
      <c r="I11">
        <v>0</v>
      </c>
      <c r="K11" s="5" t="s">
        <v>45</v>
      </c>
      <c r="L11" s="5" t="s">
        <v>44</v>
      </c>
      <c r="M11" s="5" t="s">
        <v>44</v>
      </c>
      <c r="N11" s="5" t="s">
        <v>44</v>
      </c>
      <c r="O11" s="5" t="s">
        <v>44</v>
      </c>
      <c r="P11" s="5" t="s">
        <v>44</v>
      </c>
      <c r="Q11" s="5" t="s">
        <v>44</v>
      </c>
      <c r="R11" s="5" t="s">
        <v>60</v>
      </c>
      <c r="S11" s="5" t="s">
        <v>44</v>
      </c>
      <c r="T11" s="5" t="s">
        <v>44</v>
      </c>
    </row>
    <row r="12" spans="1:20" x14ac:dyDescent="0.25">
      <c r="A12">
        <v>6</v>
      </c>
      <c r="B12" t="s">
        <v>49</v>
      </c>
      <c r="E12" t="s">
        <v>44</v>
      </c>
      <c r="F12" t="s">
        <v>44</v>
      </c>
      <c r="G12" t="s">
        <v>59</v>
      </c>
      <c r="H12" t="s">
        <v>44</v>
      </c>
      <c r="I12">
        <v>0</v>
      </c>
      <c r="K12" t="s">
        <v>45</v>
      </c>
      <c r="L12" t="s">
        <v>44</v>
      </c>
      <c r="M12" t="s">
        <v>44</v>
      </c>
      <c r="N12" t="s">
        <v>44</v>
      </c>
      <c r="O12" t="s">
        <v>44</v>
      </c>
      <c r="P12" t="s">
        <v>45</v>
      </c>
      <c r="Q12" t="s">
        <v>45</v>
      </c>
      <c r="R12" t="s">
        <v>60</v>
      </c>
      <c r="S12" t="s">
        <v>44</v>
      </c>
      <c r="T12" t="s">
        <v>44</v>
      </c>
    </row>
    <row r="14" spans="1:20" ht="45" x14ac:dyDescent="0.25">
      <c r="A14">
        <v>7</v>
      </c>
      <c r="B14" t="s">
        <v>61</v>
      </c>
      <c r="E14" t="s">
        <v>44</v>
      </c>
      <c r="F14" t="s">
        <v>44</v>
      </c>
      <c r="G14" s="7" t="s">
        <v>68</v>
      </c>
      <c r="H14" s="7" t="s">
        <v>63</v>
      </c>
      <c r="I14" s="7" t="s">
        <v>62</v>
      </c>
      <c r="K14" t="s">
        <v>45</v>
      </c>
      <c r="L14" s="7" t="s">
        <v>44</v>
      </c>
      <c r="M14" s="7" t="s">
        <v>44</v>
      </c>
      <c r="N14" t="s">
        <v>64</v>
      </c>
      <c r="O14" t="s">
        <v>45</v>
      </c>
      <c r="P14" t="s">
        <v>65</v>
      </c>
      <c r="Q14" t="s">
        <v>45</v>
      </c>
      <c r="R14" t="s">
        <v>66</v>
      </c>
      <c r="S14" t="s">
        <v>44</v>
      </c>
      <c r="T14" t="s">
        <v>67</v>
      </c>
    </row>
    <row r="16" spans="1:20" x14ac:dyDescent="0.25">
      <c r="A16">
        <v>5</v>
      </c>
      <c r="B16" s="5" t="s">
        <v>69</v>
      </c>
      <c r="K16" t="s">
        <v>45</v>
      </c>
      <c r="L16" s="7" t="s">
        <v>44</v>
      </c>
      <c r="M16" s="7" t="s">
        <v>44</v>
      </c>
      <c r="N16" t="s">
        <v>64</v>
      </c>
      <c r="O16">
        <v>0</v>
      </c>
      <c r="P16" t="s">
        <v>44</v>
      </c>
      <c r="Q16" t="s">
        <v>44</v>
      </c>
      <c r="R16">
        <v>0</v>
      </c>
      <c r="S16" t="s">
        <v>44</v>
      </c>
      <c r="T16" t="s">
        <v>67</v>
      </c>
    </row>
    <row r="17" spans="2:2" x14ac:dyDescent="0.25">
      <c r="B17" s="5" t="s">
        <v>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Planteo </vt:lpstr>
      <vt:lpstr>euler</vt:lpstr>
      <vt:lpstr>Hoja de Simulacion</vt:lpstr>
    </vt:vector>
  </TitlesOfParts>
  <Company>Bazán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Belén Bazán</dc:creator>
  <cp:lastModifiedBy>María Belén Bazán</cp:lastModifiedBy>
  <dcterms:created xsi:type="dcterms:W3CDTF">2013-05-08T20:40:41Z</dcterms:created>
  <dcterms:modified xsi:type="dcterms:W3CDTF">2013-05-21T08:06:39Z</dcterms:modified>
</cp:coreProperties>
</file>