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pril-martinig/Documents/Files/Manuscripts/Martinig et al. 2025 (Dragon kill points)/dragonkillpoints/downloadable templates/excel format/"/>
    </mc:Choice>
  </mc:AlternateContent>
  <xr:revisionPtr revIDLastSave="0" documentId="13_ncr:1_{B6D8172D-15A2-4740-84E2-4CA93D735FBA}" xr6:coauthVersionLast="47" xr6:coauthVersionMax="47" xr10:uidLastSave="{00000000-0000-0000-0000-000000000000}"/>
  <bookViews>
    <workbookView xWindow="0" yWindow="500" windowWidth="38400" windowHeight="18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F17" i="1"/>
  <c r="AG16" i="1"/>
  <c r="AH16" i="1" s="1"/>
  <c r="AF16" i="1"/>
  <c r="AG15" i="1"/>
  <c r="AH15" i="1" s="1"/>
  <c r="AF15" i="1"/>
  <c r="AH14" i="1"/>
  <c r="AG14" i="1"/>
  <c r="AF14" i="1"/>
  <c r="AG13" i="1"/>
  <c r="AH13" i="1" s="1"/>
  <c r="AF13" i="1"/>
  <c r="AG12" i="1"/>
  <c r="AH12" i="1" s="1"/>
  <c r="AF12" i="1"/>
  <c r="AG11" i="1"/>
  <c r="AH11" i="1" s="1"/>
  <c r="AF11" i="1"/>
  <c r="AH10" i="1"/>
  <c r="AG10" i="1"/>
  <c r="AF10" i="1"/>
  <c r="AG9" i="1"/>
  <c r="AH9" i="1" s="1"/>
  <c r="AF9" i="1"/>
  <c r="AG8" i="1"/>
  <c r="AH8" i="1" s="1"/>
  <c r="AF8" i="1"/>
  <c r="AG7" i="1"/>
  <c r="AH7" i="1" s="1"/>
  <c r="AF7" i="1"/>
  <c r="AH6" i="1"/>
  <c r="AG6" i="1"/>
  <c r="AF6" i="1"/>
</calcChain>
</file>

<file path=xl/sharedStrings.xml><?xml version="1.0" encoding="utf-8"?>
<sst xmlns="http://schemas.openxmlformats.org/spreadsheetml/2006/main" count="135" uniqueCount="56">
  <si>
    <t>Contributions are scored as 1 (yes) or 0 (no). Total counts are used when a non-binary system is not appropriate.</t>
  </si>
  <si>
    <t>TASK</t>
  </si>
  <si>
    <t>funding</t>
  </si>
  <si>
    <t>conceptualization</t>
  </si>
  <si>
    <t>methodology</t>
  </si>
  <si>
    <t>project administration</t>
  </si>
  <si>
    <t>investigation: data collection execution</t>
  </si>
  <si>
    <t>data curation</t>
  </si>
  <si>
    <t>validation: data verification</t>
  </si>
  <si>
    <t>methodology: pilot testing</t>
  </si>
  <si>
    <t>validation: data verification, pilot testing</t>
  </si>
  <si>
    <t>formal analysis</t>
  </si>
  <si>
    <t>validation: data verification, formal analysis</t>
  </si>
  <si>
    <t>visualization</t>
  </si>
  <si>
    <t>visualization: graphical design refinement</t>
  </si>
  <si>
    <t>writing - original draft: abstract</t>
  </si>
  <si>
    <t>writing - review &amp; editing: abstract</t>
  </si>
  <si>
    <t>writing - original draft: introduction</t>
  </si>
  <si>
    <t>writing - review &amp; editing: introduction</t>
  </si>
  <si>
    <t>writing - original draft: methodology</t>
  </si>
  <si>
    <t>writing - review &amp; editing: methodology</t>
  </si>
  <si>
    <t>writing - original draft: results</t>
  </si>
  <si>
    <t>writing - review &amp; editing: results</t>
  </si>
  <si>
    <t>writing - original draft: discussion</t>
  </si>
  <si>
    <t>writing - review &amp; editing: discussion</t>
  </si>
  <si>
    <t>writing - original draft: supplementary material</t>
  </si>
  <si>
    <t>writing - review &amp; editing: supplementary material</t>
  </si>
  <si>
    <t>writing - review &amp; editing: formatting compliance</t>
  </si>
  <si>
    <t>authorship order finalized</t>
  </si>
  <si>
    <t>approval to submit</t>
  </si>
  <si>
    <t>response to reviewers</t>
  </si>
  <si>
    <t>sum contribution scores</t>
  </si>
  <si>
    <t>weighted contribution score</t>
  </si>
  <si>
    <t>author order weighted</t>
  </si>
  <si>
    <t>DKP (units - 1/0 = yes/no, or amount of time or number of records</t>
  </si>
  <si>
    <t>1/0</t>
  </si>
  <si>
    <t>maximum 30</t>
  </si>
  <si>
    <t>WEIGHT</t>
  </si>
  <si>
    <r>
      <rPr>
        <b/>
        <sz val="10"/>
        <color rgb="FF000000"/>
        <rFont val="Arial"/>
      </rPr>
      <t>name</t>
    </r>
    <r>
      <rPr>
        <sz val="10"/>
        <color rgb="FF000000"/>
        <rFont val="Arial"/>
      </rPr>
      <t xml:space="preserve"> (listed alphabetically by last name)</t>
    </r>
  </si>
  <si>
    <t>confirmed involvement</t>
  </si>
  <si>
    <t>Author 1</t>
  </si>
  <si>
    <t>participating</t>
  </si>
  <si>
    <t>NA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</si>
  <si>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</si>
  <si>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</si>
  <si>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</si>
  <si>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</si>
  <si>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</si>
  <si>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</si>
  <si>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</si>
  <si>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</si>
  <si>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</si>
  <si>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</si>
  <si>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</si>
  <si>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</si>
  <si>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not participating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</si>
</sst>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</font>
    <font>
      <sz val="9"/>
      <color rgb="FF000000"/>
      <name val="Arial"/>
      <scheme val="minor"/>
    </font>
    <font>
      <sz val="10"/>
      <color rgb="FF98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Q18"/>
  <sheetViews>
    <sheetView tabSelected="1" topLeftCell="Q1" workbookViewId="0"/>
  </sheetViews>
  <sheetFormatPr baseColWidth="10" defaultColWidth="12.6640625" defaultRowHeight="15.75" customHeight="1" x14ac:dyDescent="0.15"/>
  <cols>
    <col min="1" max="1" width="18.6640625" customWidth="1"/>
    <col min="3" max="4" width="15.1640625" customWidth="1"/>
    <col min="5" max="5" width="12.6640625" customWidth="1"/>
    <col min="6" max="7" width="14.33203125" customWidth="1"/>
    <col min="8" max="8" width="10.83203125" customWidth="1"/>
    <col min="9" max="9" width="14.5" customWidth="1"/>
    <col min="10" max="10" width="13.33203125" customWidth="1"/>
    <col min="11" max="11" width="14" customWidth="1"/>
    <col min="12" max="12" width="9.33203125" customWidth="1"/>
    <col min="13" max="13" width="14.1640625" customWidth="1"/>
    <col min="14" max="14" width="12" customWidth="1"/>
    <col min="15" max="15" width="15.1640625" customWidth="1"/>
    <col min="16" max="16" width="17" customWidth="1"/>
    <col min="17" max="17" width="18" customWidth="1"/>
    <col min="18" max="19" width="14.33203125" customWidth="1"/>
    <col min="20" max="20" width="13" customWidth="1"/>
    <col min="21" max="21" width="14" customWidth="1"/>
    <col min="22" max="22" width="14.33203125" customWidth="1"/>
    <col min="23" max="23" width="14.6640625" customWidth="1"/>
    <col min="24" max="24" width="12.5" customWidth="1"/>
    <col min="25" max="25" width="13.6640625" customWidth="1"/>
    <col min="26" max="26" width="20.1640625" customWidth="1"/>
    <col min="27" max="27" width="19.33203125" customWidth="1"/>
    <col min="28" max="28" width="16.5" customWidth="1"/>
    <col min="33" max="34" width="18.33203125" customWidth="1"/>
    <col min="35" max="35" width="12.6640625" customWidth="1"/>
    <col min="36" max="36" width="9.33203125" customWidth="1"/>
    <col min="37" max="37" width="12" customWidth="1"/>
    <col min="38" max="39" width="9.5" customWidth="1"/>
  </cols>
  <sheetData>
    <row r="1" spans="1:43" ht="87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5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"/>
      <c r="AJ1" s="2"/>
      <c r="AK1" s="6"/>
      <c r="AL1" s="6"/>
      <c r="AM1" s="6"/>
      <c r="AN1" s="2"/>
      <c r="AO1" s="2"/>
      <c r="AP1" s="2"/>
      <c r="AQ1" s="2"/>
    </row>
    <row r="2" spans="1:43" ht="79" customHeight="1" x14ac:dyDescent="0.15">
      <c r="A2" s="2"/>
      <c r="B2" s="2" t="s">
        <v>34</v>
      </c>
      <c r="C2" s="2" t="s">
        <v>35</v>
      </c>
      <c r="D2" s="2" t="s">
        <v>35</v>
      </c>
      <c r="E2" s="2" t="s">
        <v>35</v>
      </c>
      <c r="F2" s="2" t="s">
        <v>35</v>
      </c>
      <c r="G2" s="2" t="s">
        <v>36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 t="s">
        <v>35</v>
      </c>
      <c r="U2" s="2" t="s">
        <v>35</v>
      </c>
      <c r="V2" s="2" t="s">
        <v>35</v>
      </c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5.75" customHeight="1" x14ac:dyDescent="0.15">
      <c r="A3" s="2"/>
      <c r="B3" s="2" t="s">
        <v>37</v>
      </c>
      <c r="C3" s="2">
        <v>5</v>
      </c>
      <c r="D3" s="2">
        <v>10</v>
      </c>
      <c r="E3" s="2">
        <v>10</v>
      </c>
      <c r="F3" s="2">
        <v>2</v>
      </c>
      <c r="G3" s="2">
        <v>5</v>
      </c>
      <c r="H3" s="2">
        <v>4</v>
      </c>
      <c r="I3" s="2">
        <v>1</v>
      </c>
      <c r="J3" s="2">
        <v>10</v>
      </c>
      <c r="K3" s="2">
        <v>3</v>
      </c>
      <c r="L3" s="2">
        <v>10</v>
      </c>
      <c r="M3" s="2">
        <v>2</v>
      </c>
      <c r="N3" s="2">
        <v>4</v>
      </c>
      <c r="O3" s="2">
        <v>1</v>
      </c>
      <c r="P3" s="2">
        <v>2</v>
      </c>
      <c r="Q3" s="2">
        <v>1</v>
      </c>
      <c r="R3" s="2">
        <v>3</v>
      </c>
      <c r="S3" s="2">
        <v>1</v>
      </c>
      <c r="T3" s="2">
        <v>2</v>
      </c>
      <c r="U3" s="2">
        <v>1</v>
      </c>
      <c r="V3" s="2">
        <v>2</v>
      </c>
      <c r="W3" s="2">
        <v>1</v>
      </c>
      <c r="X3" s="2">
        <v>3</v>
      </c>
      <c r="Y3" s="2">
        <v>1</v>
      </c>
      <c r="Z3" s="2">
        <v>2</v>
      </c>
      <c r="AA3" s="2">
        <v>1</v>
      </c>
      <c r="AB3" s="2">
        <v>2</v>
      </c>
      <c r="AC3" s="8"/>
      <c r="AD3" s="2"/>
      <c r="AE3" s="2"/>
      <c r="AF3" s="2"/>
      <c r="AG3" s="2"/>
      <c r="AH3" s="2"/>
      <c r="AI3" s="2"/>
      <c r="AJ3" s="2"/>
      <c r="AK3" s="6"/>
      <c r="AL3" s="6"/>
      <c r="AM3" s="6"/>
      <c r="AN3" s="2"/>
      <c r="AO3" s="2"/>
      <c r="AP3" s="2"/>
      <c r="AQ3" s="2"/>
    </row>
    <row r="4" spans="1:43" ht="15.7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8"/>
      <c r="AD4" s="10"/>
      <c r="AE4" s="10"/>
      <c r="AF4" s="9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ht="36" customHeight="1" x14ac:dyDescent="0.15">
      <c r="A5" s="2" t="s">
        <v>38</v>
      </c>
      <c r="B5" s="2" t="s">
        <v>39</v>
      </c>
      <c r="C5" s="2"/>
      <c r="D5" s="2"/>
      <c r="E5" s="2"/>
      <c r="F5" s="2"/>
      <c r="G5" s="2"/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8"/>
      <c r="AD5" s="11"/>
      <c r="AE5" s="11"/>
      <c r="AF5" s="2"/>
      <c r="AG5" s="2"/>
      <c r="AH5" s="2"/>
      <c r="AI5" s="2"/>
      <c r="AJ5" s="2"/>
      <c r="AK5" s="6"/>
      <c r="AL5" s="6"/>
      <c r="AM5" s="6"/>
      <c r="AN5" s="2"/>
      <c r="AO5" s="2"/>
      <c r="AP5" s="2"/>
      <c r="AQ5" s="2"/>
    </row>
    <row r="6" spans="1:43" ht="15.75" customHeight="1" x14ac:dyDescent="0.15">
      <c r="A6" s="12" t="s">
        <v>40</v>
      </c>
      <c r="B6" s="12" t="s">
        <v>41</v>
      </c>
      <c r="C6" s="12">
        <v>1</v>
      </c>
      <c r="D6" s="12">
        <v>1</v>
      </c>
      <c r="E6" s="13">
        <v>1</v>
      </c>
      <c r="F6" s="13">
        <v>1</v>
      </c>
      <c r="G6" s="12">
        <v>2</v>
      </c>
      <c r="H6" s="13">
        <v>1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1</v>
      </c>
      <c r="AB6" s="13">
        <v>1</v>
      </c>
      <c r="AC6" s="14" t="s">
        <v>42</v>
      </c>
      <c r="AD6" s="13">
        <v>1</v>
      </c>
      <c r="AE6" s="13">
        <v>0</v>
      </c>
      <c r="AF6" s="12">
        <f t="shared" ref="AF6:AF17" si="0">SUM(B6:AB6)</f>
        <v>18</v>
      </c>
      <c r="AG6" s="15">
        <f>SUMPRODUCT(C6:AB6,C3:AB3)</f>
        <v>77</v>
      </c>
      <c r="AH6" s="16">
        <f>RANK(AG6,AG6:AG17)</f>
        <v>7</v>
      </c>
      <c r="AI6" s="13"/>
      <c r="AJ6" s="13"/>
      <c r="AK6" s="13"/>
      <c r="AL6" s="13"/>
      <c r="AM6" s="13"/>
      <c r="AN6" s="12"/>
      <c r="AO6" s="12"/>
      <c r="AP6" s="12"/>
      <c r="AQ6" s="12"/>
    </row>
    <row r="7" spans="1:43" ht="15.75" customHeight="1" x14ac:dyDescent="0.15">
      <c r="A7" s="12" t="s">
        <v>43</v>
      </c>
      <c r="B7" s="12" t="s">
        <v>41</v>
      </c>
      <c r="C7" s="12">
        <v>1</v>
      </c>
      <c r="D7" s="12">
        <v>1</v>
      </c>
      <c r="E7" s="13">
        <v>0</v>
      </c>
      <c r="F7" s="13">
        <v>0</v>
      </c>
      <c r="G7" s="12">
        <v>10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0</v>
      </c>
      <c r="X7" s="13">
        <v>0</v>
      </c>
      <c r="Y7" s="13">
        <v>1</v>
      </c>
      <c r="Z7" s="13">
        <v>0</v>
      </c>
      <c r="AA7" s="13">
        <v>0</v>
      </c>
      <c r="AB7" s="13">
        <v>1</v>
      </c>
      <c r="AC7" s="14" t="s">
        <v>42</v>
      </c>
      <c r="AD7" s="13">
        <v>1</v>
      </c>
      <c r="AE7" s="13">
        <v>0</v>
      </c>
      <c r="AF7" s="12">
        <f t="shared" si="0"/>
        <v>22</v>
      </c>
      <c r="AG7" s="12">
        <f>SUMPRODUCT(C7:AB7,C3:AB3)</f>
        <v>81</v>
      </c>
      <c r="AH7" s="16">
        <f>RANK(AG7,AG6:AG17)</f>
        <v>6</v>
      </c>
      <c r="AI7" s="13"/>
      <c r="AJ7" s="13"/>
      <c r="AK7" s="13"/>
      <c r="AL7" s="13"/>
      <c r="AM7" s="13"/>
      <c r="AN7" s="12"/>
      <c r="AO7" s="12"/>
      <c r="AP7" s="12"/>
      <c r="AQ7" s="12"/>
    </row>
    <row r="8" spans="1:43" ht="15.75" customHeight="1" x14ac:dyDescent="0.15">
      <c r="A8" s="12" t="s">
        <v>44</v>
      </c>
      <c r="B8" s="12" t="s">
        <v>41</v>
      </c>
      <c r="C8" s="12">
        <v>1</v>
      </c>
      <c r="D8" s="12">
        <v>1</v>
      </c>
      <c r="E8" s="13">
        <v>0</v>
      </c>
      <c r="F8" s="13">
        <v>1</v>
      </c>
      <c r="G8" s="12">
        <v>12</v>
      </c>
      <c r="H8" s="13">
        <v>0</v>
      </c>
      <c r="I8" s="13">
        <v>0</v>
      </c>
      <c r="J8" s="13">
        <v>1</v>
      </c>
      <c r="K8" s="13">
        <v>1</v>
      </c>
      <c r="L8" s="13">
        <v>1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0</v>
      </c>
      <c r="AC8" s="14" t="s">
        <v>42</v>
      </c>
      <c r="AD8" s="13">
        <v>1</v>
      </c>
      <c r="AE8" s="13">
        <v>0</v>
      </c>
      <c r="AF8" s="12">
        <f t="shared" si="0"/>
        <v>28</v>
      </c>
      <c r="AG8" s="12">
        <f>SUMPRODUCT(C8:AB8,C3:AB3)</f>
        <v>120</v>
      </c>
      <c r="AH8" s="16">
        <f>RANK(AG8,AG6:AG17)</f>
        <v>3</v>
      </c>
      <c r="AI8" s="13"/>
      <c r="AJ8" s="13"/>
      <c r="AK8" s="13"/>
      <c r="AL8" s="13"/>
      <c r="AM8" s="13"/>
      <c r="AN8" s="12"/>
      <c r="AO8" s="12"/>
      <c r="AP8" s="12"/>
      <c r="AQ8" s="12"/>
    </row>
    <row r="9" spans="1:43" ht="15.75" customHeight="1" x14ac:dyDescent="0.15">
      <c r="A9" s="12" t="s">
        <v>45</v>
      </c>
      <c r="B9" s="12" t="s">
        <v>41</v>
      </c>
      <c r="C9" s="12">
        <v>1</v>
      </c>
      <c r="D9" s="12" t="s">
        <v>42</v>
      </c>
      <c r="E9" s="13" t="s">
        <v>42</v>
      </c>
      <c r="F9" s="13">
        <v>0</v>
      </c>
      <c r="G9" s="12">
        <v>30</v>
      </c>
      <c r="H9" s="13">
        <v>0</v>
      </c>
      <c r="I9" s="13">
        <v>0</v>
      </c>
      <c r="J9" s="13">
        <v>1</v>
      </c>
      <c r="K9" s="13">
        <v>1</v>
      </c>
      <c r="L9" s="13">
        <v>0</v>
      </c>
      <c r="M9" s="13">
        <v>1</v>
      </c>
      <c r="N9" s="13">
        <v>1</v>
      </c>
      <c r="O9" s="13">
        <v>0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0</v>
      </c>
      <c r="AC9" s="14" t="s">
        <v>42</v>
      </c>
      <c r="AD9" s="13">
        <v>1</v>
      </c>
      <c r="AE9" s="13">
        <v>1</v>
      </c>
      <c r="AF9" s="12">
        <f t="shared" si="0"/>
        <v>41</v>
      </c>
      <c r="AG9" s="12">
        <f>SUMPRODUCT(C9:AB9,C3:AB3)</f>
        <v>184</v>
      </c>
      <c r="AH9" s="16">
        <f>RANK(AG9,AG6:AG17)</f>
        <v>1</v>
      </c>
      <c r="AI9" s="13"/>
      <c r="AJ9" s="13"/>
      <c r="AK9" s="13"/>
      <c r="AL9" s="13"/>
      <c r="AM9" s="13"/>
      <c r="AN9" s="12"/>
      <c r="AO9" s="12"/>
      <c r="AP9" s="12"/>
      <c r="AQ9" s="12"/>
    </row>
    <row r="10" spans="1:43" ht="15.75" customHeight="1" x14ac:dyDescent="0.15">
      <c r="A10" s="12" t="s">
        <v>46</v>
      </c>
      <c r="B10" s="12" t="s">
        <v>41</v>
      </c>
      <c r="C10" s="12">
        <v>1</v>
      </c>
      <c r="D10" s="12">
        <v>0</v>
      </c>
      <c r="E10" s="13">
        <v>1</v>
      </c>
      <c r="F10" s="13">
        <v>0</v>
      </c>
      <c r="G10" s="12">
        <v>2</v>
      </c>
      <c r="H10" s="13">
        <v>1</v>
      </c>
      <c r="I10" s="13">
        <v>1</v>
      </c>
      <c r="J10" s="13">
        <v>0</v>
      </c>
      <c r="K10" s="13">
        <v>1</v>
      </c>
      <c r="L10" s="13">
        <v>0</v>
      </c>
      <c r="M10" s="13">
        <v>1</v>
      </c>
      <c r="N10" s="13">
        <v>0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1</v>
      </c>
      <c r="V10" s="13">
        <v>0</v>
      </c>
      <c r="W10" s="13">
        <v>1</v>
      </c>
      <c r="X10" s="13">
        <v>1</v>
      </c>
      <c r="Y10" s="13">
        <v>0</v>
      </c>
      <c r="Z10" s="13">
        <v>0</v>
      </c>
      <c r="AA10" s="13">
        <v>1</v>
      </c>
      <c r="AB10" s="13">
        <v>0</v>
      </c>
      <c r="AC10" s="14" t="s">
        <v>42</v>
      </c>
      <c r="AD10" s="13">
        <v>1</v>
      </c>
      <c r="AE10" s="13">
        <v>0</v>
      </c>
      <c r="AF10" s="12">
        <f t="shared" si="0"/>
        <v>16</v>
      </c>
      <c r="AG10" s="12">
        <f>SUMPRODUCT(C10:AB10,C3:AB3)</f>
        <v>48</v>
      </c>
      <c r="AH10" s="16">
        <f>RANK(AG10,AG6:AG17)</f>
        <v>10</v>
      </c>
      <c r="AI10" s="13"/>
      <c r="AJ10" s="13"/>
      <c r="AK10" s="13"/>
      <c r="AL10" s="13"/>
      <c r="AM10" s="13"/>
      <c r="AN10" s="12"/>
      <c r="AO10" s="12"/>
      <c r="AP10" s="12"/>
      <c r="AQ10" s="12"/>
    </row>
    <row r="11" spans="1:43" ht="15.75" customHeight="1" x14ac:dyDescent="0.15">
      <c r="A11" s="12" t="s">
        <v>47</v>
      </c>
      <c r="B11" s="12" t="s">
        <v>41</v>
      </c>
      <c r="C11" s="12">
        <v>1</v>
      </c>
      <c r="D11" s="12">
        <v>1</v>
      </c>
      <c r="E11" s="13">
        <v>1</v>
      </c>
      <c r="F11" s="13">
        <v>1</v>
      </c>
      <c r="G11" s="12">
        <v>6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0</v>
      </c>
      <c r="N11" s="13">
        <v>0</v>
      </c>
      <c r="O11" s="13">
        <v>0</v>
      </c>
      <c r="P11" s="13">
        <v>1</v>
      </c>
      <c r="Q11" s="13">
        <v>1</v>
      </c>
      <c r="R11" s="13">
        <v>1</v>
      </c>
      <c r="S11" s="13">
        <v>1</v>
      </c>
      <c r="T11" s="13">
        <v>0</v>
      </c>
      <c r="U11" s="13">
        <v>1</v>
      </c>
      <c r="V11" s="13">
        <v>1</v>
      </c>
      <c r="W11" s="13">
        <v>1</v>
      </c>
      <c r="X11" s="13">
        <v>1</v>
      </c>
      <c r="Y11" s="13">
        <v>0</v>
      </c>
      <c r="Z11" s="13">
        <v>0</v>
      </c>
      <c r="AA11" s="13">
        <v>0</v>
      </c>
      <c r="AB11" s="13">
        <v>0</v>
      </c>
      <c r="AC11" s="14" t="s">
        <v>42</v>
      </c>
      <c r="AD11" s="13">
        <v>1</v>
      </c>
      <c r="AE11" s="13">
        <v>0</v>
      </c>
      <c r="AF11" s="12">
        <f t="shared" si="0"/>
        <v>23</v>
      </c>
      <c r="AG11" s="12">
        <f>SUMPRODUCT(C11:AB11,C3:AB3)</f>
        <v>99</v>
      </c>
      <c r="AH11" s="16">
        <f>RANK(AG11,AG6:AG17)</f>
        <v>5</v>
      </c>
      <c r="AI11" s="13"/>
      <c r="AJ11" s="13"/>
      <c r="AK11" s="13"/>
      <c r="AL11" s="13"/>
      <c r="AM11" s="13"/>
      <c r="AN11" s="12"/>
      <c r="AO11" s="12"/>
      <c r="AP11" s="12"/>
      <c r="AQ11" s="12"/>
    </row>
    <row r="12" spans="1:43" ht="15.75" customHeight="1" x14ac:dyDescent="0.15">
      <c r="A12" s="12" t="s">
        <v>48</v>
      </c>
      <c r="B12" s="12" t="s">
        <v>41</v>
      </c>
      <c r="C12" s="12">
        <v>1</v>
      </c>
      <c r="D12" s="12" t="s">
        <v>42</v>
      </c>
      <c r="E12" s="13">
        <v>1</v>
      </c>
      <c r="F12" s="13">
        <v>1</v>
      </c>
      <c r="G12" s="12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0</v>
      </c>
      <c r="O12" s="13">
        <v>0</v>
      </c>
      <c r="P12" s="13">
        <v>1</v>
      </c>
      <c r="Q12" s="13">
        <v>0</v>
      </c>
      <c r="R12" s="13">
        <v>0</v>
      </c>
      <c r="S12" s="13">
        <v>0</v>
      </c>
      <c r="T12" s="13">
        <v>1</v>
      </c>
      <c r="U12" s="13">
        <v>0</v>
      </c>
      <c r="V12" s="13">
        <v>1</v>
      </c>
      <c r="W12" s="13">
        <v>1</v>
      </c>
      <c r="X12" s="13">
        <v>0</v>
      </c>
      <c r="Y12" s="13">
        <v>1</v>
      </c>
      <c r="Z12" s="13">
        <v>1</v>
      </c>
      <c r="AA12" s="13">
        <v>0</v>
      </c>
      <c r="AB12" s="13">
        <v>1</v>
      </c>
      <c r="AC12" s="14" t="s">
        <v>42</v>
      </c>
      <c r="AD12" s="13">
        <v>1</v>
      </c>
      <c r="AE12" s="13">
        <v>0</v>
      </c>
      <c r="AF12" s="12">
        <f t="shared" si="0"/>
        <v>17</v>
      </c>
      <c r="AG12" s="12">
        <f>SUMPRODUCT(C12:AB12,C3:AB3)</f>
        <v>64</v>
      </c>
      <c r="AH12" s="16">
        <f>RANK(AG12,AG6:AG17)</f>
        <v>9</v>
      </c>
      <c r="AI12" s="13"/>
      <c r="AJ12" s="13"/>
      <c r="AK12" s="13"/>
      <c r="AL12" s="13"/>
      <c r="AM12" s="13"/>
      <c r="AN12" s="12"/>
      <c r="AO12" s="12"/>
      <c r="AP12" s="12"/>
      <c r="AQ12" s="12"/>
    </row>
    <row r="13" spans="1:43" ht="15.75" customHeight="1" x14ac:dyDescent="0.15">
      <c r="A13" s="12" t="s">
        <v>49</v>
      </c>
      <c r="B13" s="12" t="s">
        <v>41</v>
      </c>
      <c r="C13" s="12">
        <v>0</v>
      </c>
      <c r="D13" s="12">
        <v>1</v>
      </c>
      <c r="E13" s="13">
        <v>0</v>
      </c>
      <c r="F13" s="13">
        <v>1</v>
      </c>
      <c r="G13" s="12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1</v>
      </c>
      <c r="T13" s="13">
        <v>0</v>
      </c>
      <c r="U13" s="13">
        <v>1</v>
      </c>
      <c r="V13" s="13">
        <v>0</v>
      </c>
      <c r="W13" s="13">
        <v>0</v>
      </c>
      <c r="X13" s="13">
        <v>0</v>
      </c>
      <c r="Y13" s="13">
        <v>0</v>
      </c>
      <c r="Z13" s="13">
        <v>1</v>
      </c>
      <c r="AA13" s="13">
        <v>1</v>
      </c>
      <c r="AB13" s="13">
        <v>1</v>
      </c>
      <c r="AC13" s="14" t="s">
        <v>42</v>
      </c>
      <c r="AD13" s="13">
        <v>1</v>
      </c>
      <c r="AE13" s="13">
        <v>0</v>
      </c>
      <c r="AF13" s="12">
        <f t="shared" si="0"/>
        <v>10</v>
      </c>
      <c r="AG13" s="12">
        <f>SUMPRODUCT(C13:AB13,C3:AB3)</f>
        <v>34</v>
      </c>
      <c r="AH13" s="16">
        <f>RANK(AG13,AG6:AG17)</f>
        <v>12</v>
      </c>
      <c r="AI13" s="13"/>
      <c r="AJ13" s="13"/>
      <c r="AK13" s="13"/>
      <c r="AL13" s="13"/>
      <c r="AM13" s="13"/>
      <c r="AN13" s="12"/>
      <c r="AO13" s="12"/>
      <c r="AP13" s="12"/>
      <c r="AQ13" s="12"/>
    </row>
    <row r="14" spans="1:43" ht="15.75" customHeight="1" x14ac:dyDescent="0.15">
      <c r="A14" s="12" t="s">
        <v>50</v>
      </c>
      <c r="B14" s="12" t="s">
        <v>41</v>
      </c>
      <c r="C14" s="12">
        <v>0</v>
      </c>
      <c r="D14" s="12">
        <v>1</v>
      </c>
      <c r="E14" s="13">
        <v>0</v>
      </c>
      <c r="F14" s="13">
        <v>1</v>
      </c>
      <c r="G14" s="12">
        <v>0</v>
      </c>
      <c r="H14" s="13">
        <v>0</v>
      </c>
      <c r="I14" s="13">
        <v>0</v>
      </c>
      <c r="J14" s="13">
        <v>1</v>
      </c>
      <c r="K14" s="13">
        <v>0</v>
      </c>
      <c r="L14" s="13">
        <v>1</v>
      </c>
      <c r="M14" s="13">
        <v>0</v>
      </c>
      <c r="N14" s="13">
        <v>1</v>
      </c>
      <c r="O14" s="13">
        <v>0</v>
      </c>
      <c r="P14" s="13">
        <v>0</v>
      </c>
      <c r="Q14" s="13">
        <v>0</v>
      </c>
      <c r="R14" s="13">
        <v>1</v>
      </c>
      <c r="S14" s="13">
        <v>1</v>
      </c>
      <c r="T14" s="13">
        <v>1</v>
      </c>
      <c r="U14" s="13">
        <v>0</v>
      </c>
      <c r="V14" s="13">
        <v>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4" t="s">
        <v>42</v>
      </c>
      <c r="AD14" s="13">
        <v>1</v>
      </c>
      <c r="AE14" s="13">
        <v>0</v>
      </c>
      <c r="AF14" s="12">
        <f t="shared" si="0"/>
        <v>9</v>
      </c>
      <c r="AG14" s="12">
        <f>SUMPRODUCT(C14:AB14,C3:AB3)</f>
        <v>44</v>
      </c>
      <c r="AH14" s="16">
        <f>RANK(AG14,AG6:AG17)</f>
        <v>11</v>
      </c>
      <c r="AI14" s="13"/>
      <c r="AJ14" s="13"/>
      <c r="AK14" s="13"/>
      <c r="AL14" s="13"/>
      <c r="AM14" s="13"/>
      <c r="AN14" s="12"/>
      <c r="AO14" s="12"/>
      <c r="AP14" s="12"/>
      <c r="AQ14" s="12"/>
    </row>
    <row r="15" spans="1:43" ht="15.75" customHeight="1" x14ac:dyDescent="0.15">
      <c r="A15" s="12" t="s">
        <v>51</v>
      </c>
      <c r="B15" s="12" t="s">
        <v>41</v>
      </c>
      <c r="C15" s="12">
        <v>1</v>
      </c>
      <c r="D15" s="12">
        <v>1</v>
      </c>
      <c r="E15" s="13">
        <v>1</v>
      </c>
      <c r="F15" s="13">
        <v>1</v>
      </c>
      <c r="G15" s="12">
        <v>7</v>
      </c>
      <c r="H15" s="13">
        <v>1</v>
      </c>
      <c r="I15" s="13">
        <v>1</v>
      </c>
      <c r="J15" s="13">
        <v>0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</v>
      </c>
      <c r="R15" s="13">
        <v>1</v>
      </c>
      <c r="S15" s="13">
        <v>0</v>
      </c>
      <c r="T15" s="13">
        <v>1</v>
      </c>
      <c r="U15" s="13">
        <v>1</v>
      </c>
      <c r="V15" s="13">
        <v>1</v>
      </c>
      <c r="W15" s="13">
        <v>1</v>
      </c>
      <c r="X15" s="13">
        <v>0</v>
      </c>
      <c r="Y15" s="13">
        <v>0</v>
      </c>
      <c r="Z15" s="13">
        <v>1</v>
      </c>
      <c r="AA15" s="13">
        <v>1</v>
      </c>
      <c r="AB15" s="13">
        <v>1</v>
      </c>
      <c r="AC15" s="14" t="s">
        <v>42</v>
      </c>
      <c r="AD15" s="13">
        <v>1</v>
      </c>
      <c r="AE15" s="13">
        <v>0</v>
      </c>
      <c r="AF15" s="12">
        <f t="shared" si="0"/>
        <v>27</v>
      </c>
      <c r="AG15" s="12">
        <f>SUMPRODUCT(C15:AB15,C3:AB3)</f>
        <v>103</v>
      </c>
      <c r="AH15" s="16">
        <f>RANK(AG15,AG6:AG17)</f>
        <v>4</v>
      </c>
      <c r="AI15" s="13"/>
      <c r="AJ15" s="13"/>
      <c r="AK15" s="13"/>
      <c r="AL15" s="13"/>
      <c r="AM15" s="13"/>
      <c r="AN15" s="12"/>
      <c r="AO15" s="12"/>
      <c r="AP15" s="12"/>
      <c r="AQ15" s="12"/>
    </row>
    <row r="16" spans="1:43" ht="15.75" customHeight="1" x14ac:dyDescent="0.15">
      <c r="A16" s="12" t="s">
        <v>52</v>
      </c>
      <c r="B16" s="12" t="s">
        <v>41</v>
      </c>
      <c r="C16" s="12">
        <v>1</v>
      </c>
      <c r="D16" s="12">
        <v>1</v>
      </c>
      <c r="E16" s="13">
        <v>1</v>
      </c>
      <c r="F16" s="13">
        <v>0</v>
      </c>
      <c r="G16" s="12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0</v>
      </c>
      <c r="Q16" s="13">
        <v>1</v>
      </c>
      <c r="R16" s="13">
        <v>0</v>
      </c>
      <c r="S16" s="13">
        <v>1</v>
      </c>
      <c r="T16" s="13">
        <v>0</v>
      </c>
      <c r="U16" s="13">
        <v>0</v>
      </c>
      <c r="V16" s="13">
        <v>0</v>
      </c>
      <c r="W16" s="13">
        <v>1</v>
      </c>
      <c r="X16" s="13">
        <v>1</v>
      </c>
      <c r="Y16" s="13">
        <v>1</v>
      </c>
      <c r="Z16" s="13">
        <v>0</v>
      </c>
      <c r="AA16" s="13">
        <v>0</v>
      </c>
      <c r="AB16" s="13">
        <v>0</v>
      </c>
      <c r="AC16" s="14" t="s">
        <v>42</v>
      </c>
      <c r="AD16" s="13">
        <v>1</v>
      </c>
      <c r="AE16" s="13">
        <v>0</v>
      </c>
      <c r="AF16" s="12">
        <f t="shared" si="0"/>
        <v>17</v>
      </c>
      <c r="AG16" s="12">
        <f>SUMPRODUCT(C16:AB16,C3:AB3)</f>
        <v>72</v>
      </c>
      <c r="AH16" s="16">
        <f>RANK(AG16,AG6:AG17)</f>
        <v>8</v>
      </c>
      <c r="AI16" s="13"/>
      <c r="AJ16" s="13"/>
      <c r="AK16" s="13"/>
      <c r="AL16" s="13"/>
      <c r="AM16" s="13"/>
      <c r="AN16" s="12"/>
      <c r="AO16" s="12"/>
      <c r="AP16" s="12"/>
      <c r="AQ16" s="12"/>
    </row>
    <row r="17" spans="1:43" ht="15.75" customHeight="1" x14ac:dyDescent="0.15">
      <c r="A17" s="12" t="s">
        <v>53</v>
      </c>
      <c r="B17" s="12" t="s">
        <v>41</v>
      </c>
      <c r="C17" s="12">
        <v>1</v>
      </c>
      <c r="D17" s="12">
        <v>1</v>
      </c>
      <c r="E17" s="13">
        <v>0</v>
      </c>
      <c r="F17" s="13">
        <v>1</v>
      </c>
      <c r="G17" s="12">
        <v>21</v>
      </c>
      <c r="H17" s="13">
        <v>0</v>
      </c>
      <c r="I17" s="13">
        <v>0</v>
      </c>
      <c r="J17" s="13">
        <v>0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1</v>
      </c>
      <c r="V17" s="13">
        <v>0</v>
      </c>
      <c r="W17" s="13">
        <v>1</v>
      </c>
      <c r="X17" s="13">
        <v>0</v>
      </c>
      <c r="Y17" s="13">
        <v>0</v>
      </c>
      <c r="Z17" s="13">
        <v>0</v>
      </c>
      <c r="AA17" s="13">
        <v>1</v>
      </c>
      <c r="AB17" s="13">
        <v>0</v>
      </c>
      <c r="AC17" s="14" t="s">
        <v>42</v>
      </c>
      <c r="AD17" s="13">
        <v>1</v>
      </c>
      <c r="AE17" s="13">
        <v>1</v>
      </c>
      <c r="AF17" s="12">
        <f t="shared" si="0"/>
        <v>28</v>
      </c>
      <c r="AG17" s="12">
        <f>SUMPRODUCT(C17:AB17,C3:AB3)</f>
        <v>128</v>
      </c>
      <c r="AH17" s="16">
        <f>RANK(AG17,AG6:AG17)</f>
        <v>2</v>
      </c>
      <c r="AI17" s="13"/>
      <c r="AJ17" s="13"/>
      <c r="AK17" s="13"/>
      <c r="AL17" s="13"/>
      <c r="AM17" s="13"/>
      <c r="AN17" s="12"/>
      <c r="AO17" s="12"/>
      <c r="AP17" s="12"/>
      <c r="AQ17" s="12"/>
    </row>
    <row r="18" spans="1:43" ht="15.75" customHeight="1" x14ac:dyDescent="0.15">
      <c r="A18" s="12" t="s">
        <v>54</v>
      </c>
      <c r="B18" s="17" t="s">
        <v>55</v>
      </c>
      <c r="C18" s="12" t="s">
        <v>42</v>
      </c>
      <c r="D18" s="12" t="s">
        <v>42</v>
      </c>
      <c r="E18" s="12" t="s">
        <v>42</v>
      </c>
      <c r="F18" s="12" t="s">
        <v>42</v>
      </c>
      <c r="G18" s="12" t="s">
        <v>42</v>
      </c>
      <c r="H18" s="12" t="s">
        <v>42</v>
      </c>
      <c r="I18" s="12" t="s">
        <v>42</v>
      </c>
      <c r="J18" s="12" t="s">
        <v>42</v>
      </c>
      <c r="K18" s="12" t="s">
        <v>42</v>
      </c>
      <c r="L18" s="12" t="s">
        <v>42</v>
      </c>
      <c r="M18" s="12" t="s">
        <v>42</v>
      </c>
      <c r="N18" s="12" t="s">
        <v>42</v>
      </c>
      <c r="O18" s="12" t="s">
        <v>42</v>
      </c>
      <c r="P18" s="12" t="s">
        <v>42</v>
      </c>
      <c r="Q18" s="12" t="s">
        <v>42</v>
      </c>
      <c r="R18" s="12" t="s">
        <v>42</v>
      </c>
      <c r="S18" s="12" t="s">
        <v>42</v>
      </c>
      <c r="T18" s="12" t="s">
        <v>42</v>
      </c>
      <c r="U18" s="12" t="s">
        <v>42</v>
      </c>
      <c r="V18" s="12" t="s">
        <v>42</v>
      </c>
      <c r="W18" s="12" t="s">
        <v>42</v>
      </c>
      <c r="X18" s="12" t="s">
        <v>42</v>
      </c>
      <c r="Y18" s="12" t="s">
        <v>42</v>
      </c>
      <c r="Z18" s="12" t="s">
        <v>42</v>
      </c>
      <c r="AA18" s="12" t="s">
        <v>42</v>
      </c>
      <c r="AB18" s="12" t="s">
        <v>42</v>
      </c>
      <c r="AC18" s="14" t="s">
        <v>42</v>
      </c>
      <c r="AD18" s="12" t="s">
        <v>42</v>
      </c>
      <c r="AE18" s="12" t="s">
        <v>42</v>
      </c>
      <c r="AF18" s="12">
        <v>1</v>
      </c>
      <c r="AG18" s="12">
        <v>1</v>
      </c>
      <c r="AH18" s="16" t="s">
        <v>42</v>
      </c>
      <c r="AI18" s="12"/>
      <c r="AJ18" s="12"/>
      <c r="AK18" s="12"/>
      <c r="AL18" s="12"/>
      <c r="AM18" s="12"/>
      <c r="AN18" s="12"/>
      <c r="AO18" s="12"/>
      <c r="AP18" s="12"/>
      <c r="AQ18" s="1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 Martinig</cp:lastModifiedBy>
  <dcterms:modified xsi:type="dcterms:W3CDTF">2025-03-14T19:24:53Z</dcterms:modified>
</cp:coreProperties>
</file>