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@develop\cpd\"/>
    </mc:Choice>
  </mc:AlternateContent>
  <bookViews>
    <workbookView xWindow="0" yWindow="0" windowWidth="27720" windowHeight="12420"/>
  </bookViews>
  <sheets>
    <sheet name="QQtable" sheetId="1" r:id="rId1"/>
  </sheets>
  <externalReferences>
    <externalReference r:id="rId2"/>
  </externalReferences>
  <definedNames>
    <definedName name="WIN_number">[1]!WIN[Win]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C587" i="1"/>
  <c r="G587" i="1" s="1"/>
  <c r="H587" i="1" s="1"/>
  <c r="I587" i="1" s="1"/>
  <c r="G586" i="1"/>
  <c r="H586" i="1" s="1"/>
  <c r="I586" i="1" s="1"/>
  <c r="C586" i="1"/>
  <c r="G585" i="1"/>
  <c r="H585" i="1" s="1"/>
  <c r="I585" i="1" s="1"/>
  <c r="C585" i="1"/>
  <c r="C584" i="1"/>
  <c r="C583" i="1"/>
  <c r="G582" i="1"/>
  <c r="H582" i="1" s="1"/>
  <c r="I582" i="1" s="1"/>
  <c r="C582" i="1"/>
  <c r="G581" i="1"/>
  <c r="H581" i="1" s="1"/>
  <c r="I581" i="1" s="1"/>
  <c r="C581" i="1"/>
  <c r="C580" i="1"/>
  <c r="G580" i="1" s="1"/>
  <c r="H580" i="1" s="1"/>
  <c r="I580" i="1" s="1"/>
  <c r="C579" i="1"/>
  <c r="I578" i="1"/>
  <c r="G578" i="1"/>
  <c r="H578" i="1" s="1"/>
  <c r="C578" i="1"/>
  <c r="G577" i="1"/>
  <c r="H577" i="1" s="1"/>
  <c r="I577" i="1" s="1"/>
  <c r="C577" i="1"/>
  <c r="C576" i="1"/>
  <c r="G576" i="1" s="1"/>
  <c r="H576" i="1" s="1"/>
  <c r="I576" i="1" s="1"/>
  <c r="H575" i="1"/>
  <c r="I575" i="1" s="1"/>
  <c r="C575" i="1"/>
  <c r="G575" i="1" s="1"/>
  <c r="H574" i="1"/>
  <c r="I574" i="1" s="1"/>
  <c r="C574" i="1"/>
  <c r="G574" i="1" s="1"/>
  <c r="C573" i="1"/>
  <c r="G573" i="1" s="1"/>
  <c r="H573" i="1" s="1"/>
  <c r="I573" i="1" s="1"/>
  <c r="C572" i="1"/>
  <c r="G572" i="1" s="1"/>
  <c r="H572" i="1" s="1"/>
  <c r="I572" i="1" s="1"/>
  <c r="H571" i="1"/>
  <c r="I571" i="1" s="1"/>
  <c r="C571" i="1"/>
  <c r="G571" i="1" s="1"/>
  <c r="C570" i="1"/>
  <c r="H569" i="1"/>
  <c r="I569" i="1" s="1"/>
  <c r="C569" i="1"/>
  <c r="G569" i="1" s="1"/>
  <c r="C568" i="1"/>
  <c r="G568" i="1" s="1"/>
  <c r="H568" i="1" s="1"/>
  <c r="I568" i="1" s="1"/>
  <c r="H567" i="1"/>
  <c r="I567" i="1" s="1"/>
  <c r="C567" i="1"/>
  <c r="G567" i="1" s="1"/>
  <c r="H566" i="1"/>
  <c r="I566" i="1" s="1"/>
  <c r="C566" i="1"/>
  <c r="G566" i="1" s="1"/>
  <c r="C565" i="1"/>
  <c r="G565" i="1" s="1"/>
  <c r="H565" i="1" s="1"/>
  <c r="I565" i="1" s="1"/>
  <c r="H564" i="1"/>
  <c r="I564" i="1" s="1"/>
  <c r="C564" i="1"/>
  <c r="G564" i="1" s="1"/>
  <c r="H563" i="1"/>
  <c r="I563" i="1" s="1"/>
  <c r="C563" i="1"/>
  <c r="G563" i="1" s="1"/>
  <c r="C562" i="1"/>
  <c r="H561" i="1"/>
  <c r="I561" i="1" s="1"/>
  <c r="C561" i="1"/>
  <c r="G561" i="1" s="1"/>
  <c r="C560" i="1"/>
  <c r="G560" i="1" s="1"/>
  <c r="H560" i="1" s="1"/>
  <c r="I560" i="1" s="1"/>
  <c r="H559" i="1"/>
  <c r="I559" i="1" s="1"/>
  <c r="C559" i="1"/>
  <c r="G559" i="1" s="1"/>
  <c r="H558" i="1"/>
  <c r="I558" i="1" s="1"/>
  <c r="C558" i="1"/>
  <c r="G558" i="1" s="1"/>
  <c r="H557" i="1"/>
  <c r="I557" i="1" s="1"/>
  <c r="C557" i="1"/>
  <c r="G557" i="1" s="1"/>
  <c r="C556" i="1"/>
  <c r="G556" i="1" s="1"/>
  <c r="H556" i="1" s="1"/>
  <c r="I556" i="1" s="1"/>
  <c r="I555" i="1"/>
  <c r="H555" i="1"/>
  <c r="C555" i="1"/>
  <c r="G555" i="1" s="1"/>
  <c r="H554" i="1"/>
  <c r="I554" i="1" s="1"/>
  <c r="C554" i="1"/>
  <c r="G554" i="1" s="1"/>
  <c r="C553" i="1"/>
  <c r="C552" i="1"/>
  <c r="I551" i="1"/>
  <c r="H551" i="1"/>
  <c r="C551" i="1"/>
  <c r="G551" i="1" s="1"/>
  <c r="I550" i="1"/>
  <c r="H550" i="1"/>
  <c r="C550" i="1"/>
  <c r="G550" i="1" s="1"/>
  <c r="H549" i="1"/>
  <c r="I549" i="1" s="1"/>
  <c r="C549" i="1"/>
  <c r="G549" i="1" s="1"/>
  <c r="C548" i="1"/>
  <c r="G548" i="1" s="1"/>
  <c r="H548" i="1" s="1"/>
  <c r="I548" i="1" s="1"/>
  <c r="I547" i="1"/>
  <c r="H547" i="1"/>
  <c r="C547" i="1"/>
  <c r="G547" i="1" s="1"/>
  <c r="H546" i="1"/>
  <c r="I546" i="1" s="1"/>
  <c r="C546" i="1"/>
  <c r="G546" i="1" s="1"/>
  <c r="H545" i="1"/>
  <c r="I545" i="1" s="1"/>
  <c r="C545" i="1"/>
  <c r="G545" i="1" s="1"/>
  <c r="C544" i="1"/>
  <c r="I543" i="1"/>
  <c r="H543" i="1"/>
  <c r="C543" i="1"/>
  <c r="G543" i="1" s="1"/>
  <c r="I542" i="1"/>
  <c r="H542" i="1"/>
  <c r="C542" i="1"/>
  <c r="G542" i="1" s="1"/>
  <c r="H541" i="1"/>
  <c r="I541" i="1" s="1"/>
  <c r="C541" i="1"/>
  <c r="G541" i="1" s="1"/>
  <c r="C540" i="1"/>
  <c r="G540" i="1" s="1"/>
  <c r="H540" i="1" s="1"/>
  <c r="I540" i="1" s="1"/>
  <c r="I539" i="1"/>
  <c r="H539" i="1"/>
  <c r="C539" i="1"/>
  <c r="G539" i="1" s="1"/>
  <c r="H538" i="1"/>
  <c r="I538" i="1" s="1"/>
  <c r="C538" i="1"/>
  <c r="G538" i="1" s="1"/>
  <c r="C537" i="1"/>
  <c r="G537" i="1" s="1"/>
  <c r="H537" i="1" s="1"/>
  <c r="I537" i="1" s="1"/>
  <c r="C536" i="1"/>
  <c r="G536" i="1" s="1"/>
  <c r="H536" i="1" s="1"/>
  <c r="I536" i="1" s="1"/>
  <c r="I535" i="1"/>
  <c r="H535" i="1"/>
  <c r="C535" i="1"/>
  <c r="G535" i="1" s="1"/>
  <c r="I534" i="1"/>
  <c r="H534" i="1"/>
  <c r="C534" i="1"/>
  <c r="G534" i="1" s="1"/>
  <c r="C533" i="1"/>
  <c r="C532" i="1"/>
  <c r="G532" i="1" s="1"/>
  <c r="H532" i="1" s="1"/>
  <c r="I532" i="1" s="1"/>
  <c r="I531" i="1"/>
  <c r="H531" i="1"/>
  <c r="C531" i="1"/>
  <c r="G531" i="1" s="1"/>
  <c r="H530" i="1"/>
  <c r="I530" i="1" s="1"/>
  <c r="C530" i="1"/>
  <c r="G530" i="1" s="1"/>
  <c r="C529" i="1"/>
  <c r="C528" i="1"/>
  <c r="I527" i="1"/>
  <c r="H527" i="1"/>
  <c r="C527" i="1"/>
  <c r="G527" i="1" s="1"/>
  <c r="H526" i="1"/>
  <c r="I526" i="1" s="1"/>
  <c r="C526" i="1"/>
  <c r="G526" i="1" s="1"/>
  <c r="H525" i="1"/>
  <c r="I525" i="1" s="1"/>
  <c r="C525" i="1"/>
  <c r="G525" i="1" s="1"/>
  <c r="C524" i="1"/>
  <c r="G524" i="1" s="1"/>
  <c r="H524" i="1" s="1"/>
  <c r="I524" i="1" s="1"/>
  <c r="I523" i="1"/>
  <c r="H523" i="1"/>
  <c r="C523" i="1"/>
  <c r="G523" i="1" s="1"/>
  <c r="H522" i="1"/>
  <c r="I522" i="1" s="1"/>
  <c r="C522" i="1"/>
  <c r="G522" i="1" s="1"/>
  <c r="C521" i="1"/>
  <c r="C520" i="1"/>
  <c r="I519" i="1"/>
  <c r="C519" i="1"/>
  <c r="G519" i="1" s="1"/>
  <c r="H519" i="1" s="1"/>
  <c r="H518" i="1"/>
  <c r="I518" i="1" s="1"/>
  <c r="C518" i="1"/>
  <c r="G518" i="1" s="1"/>
  <c r="H517" i="1"/>
  <c r="I517" i="1" s="1"/>
  <c r="C517" i="1"/>
  <c r="G517" i="1" s="1"/>
  <c r="C516" i="1"/>
  <c r="G516" i="1" s="1"/>
  <c r="H516" i="1" s="1"/>
  <c r="I516" i="1" s="1"/>
  <c r="C515" i="1"/>
  <c r="G515" i="1" s="1"/>
  <c r="H515" i="1" s="1"/>
  <c r="I515" i="1" s="1"/>
  <c r="C514" i="1"/>
  <c r="G514" i="1" s="1"/>
  <c r="H514" i="1" s="1"/>
  <c r="I514" i="1" s="1"/>
  <c r="I513" i="1"/>
  <c r="C513" i="1"/>
  <c r="G513" i="1" s="1"/>
  <c r="H513" i="1" s="1"/>
  <c r="C512" i="1"/>
  <c r="G512" i="1" s="1"/>
  <c r="H512" i="1" s="1"/>
  <c r="I512" i="1" s="1"/>
  <c r="I511" i="1"/>
  <c r="C511" i="1"/>
  <c r="G511" i="1" s="1"/>
  <c r="H511" i="1" s="1"/>
  <c r="C510" i="1"/>
  <c r="G510" i="1" s="1"/>
  <c r="H510" i="1" s="1"/>
  <c r="I510" i="1" s="1"/>
  <c r="I509" i="1"/>
  <c r="C509" i="1"/>
  <c r="G509" i="1" s="1"/>
  <c r="H509" i="1" s="1"/>
  <c r="C508" i="1"/>
  <c r="G508" i="1" s="1"/>
  <c r="H508" i="1" s="1"/>
  <c r="I508" i="1" s="1"/>
  <c r="I507" i="1"/>
  <c r="C507" i="1"/>
  <c r="G507" i="1" s="1"/>
  <c r="H507" i="1" s="1"/>
  <c r="C506" i="1"/>
  <c r="G506" i="1" s="1"/>
  <c r="H506" i="1" s="1"/>
  <c r="I506" i="1" s="1"/>
  <c r="I505" i="1"/>
  <c r="C505" i="1"/>
  <c r="G505" i="1" s="1"/>
  <c r="H505" i="1" s="1"/>
  <c r="C504" i="1"/>
  <c r="G504" i="1" s="1"/>
  <c r="H504" i="1" s="1"/>
  <c r="I504" i="1" s="1"/>
  <c r="I503" i="1"/>
  <c r="C503" i="1"/>
  <c r="G503" i="1" s="1"/>
  <c r="H503" i="1" s="1"/>
  <c r="C502" i="1"/>
  <c r="G502" i="1" s="1"/>
  <c r="H502" i="1" s="1"/>
  <c r="I502" i="1" s="1"/>
  <c r="I501" i="1"/>
  <c r="C501" i="1"/>
  <c r="G501" i="1" s="1"/>
  <c r="H501" i="1" s="1"/>
  <c r="C500" i="1"/>
  <c r="G500" i="1" s="1"/>
  <c r="H500" i="1" s="1"/>
  <c r="I500" i="1" s="1"/>
  <c r="I499" i="1"/>
  <c r="C499" i="1"/>
  <c r="G499" i="1" s="1"/>
  <c r="H499" i="1" s="1"/>
  <c r="C498" i="1"/>
  <c r="G498" i="1" s="1"/>
  <c r="H498" i="1" s="1"/>
  <c r="I498" i="1" s="1"/>
  <c r="I497" i="1"/>
  <c r="C497" i="1"/>
  <c r="G497" i="1" s="1"/>
  <c r="H497" i="1" s="1"/>
  <c r="C496" i="1"/>
  <c r="G496" i="1" s="1"/>
  <c r="H496" i="1" s="1"/>
  <c r="I496" i="1" s="1"/>
  <c r="I495" i="1"/>
  <c r="C495" i="1"/>
  <c r="G495" i="1" s="1"/>
  <c r="H495" i="1" s="1"/>
  <c r="C494" i="1"/>
  <c r="G494" i="1" s="1"/>
  <c r="H494" i="1" s="1"/>
  <c r="I494" i="1" s="1"/>
  <c r="I493" i="1"/>
  <c r="C493" i="1"/>
  <c r="G493" i="1" s="1"/>
  <c r="H493" i="1" s="1"/>
  <c r="C492" i="1"/>
  <c r="G492" i="1" s="1"/>
  <c r="H492" i="1" s="1"/>
  <c r="I492" i="1" s="1"/>
  <c r="I491" i="1"/>
  <c r="C491" i="1"/>
  <c r="G491" i="1" s="1"/>
  <c r="H491" i="1" s="1"/>
  <c r="C490" i="1"/>
  <c r="G490" i="1" s="1"/>
  <c r="H490" i="1" s="1"/>
  <c r="I490" i="1" s="1"/>
  <c r="I489" i="1"/>
  <c r="C489" i="1"/>
  <c r="G489" i="1" s="1"/>
  <c r="H489" i="1" s="1"/>
  <c r="C488" i="1"/>
  <c r="G488" i="1" s="1"/>
  <c r="H488" i="1" s="1"/>
  <c r="I488" i="1" s="1"/>
  <c r="I487" i="1"/>
  <c r="C487" i="1"/>
  <c r="G487" i="1" s="1"/>
  <c r="H487" i="1" s="1"/>
  <c r="C486" i="1"/>
  <c r="G486" i="1" s="1"/>
  <c r="H486" i="1" s="1"/>
  <c r="I486" i="1" s="1"/>
  <c r="I485" i="1"/>
  <c r="C485" i="1"/>
  <c r="G485" i="1" s="1"/>
  <c r="H485" i="1" s="1"/>
  <c r="C484" i="1"/>
  <c r="G484" i="1" s="1"/>
  <c r="H484" i="1" s="1"/>
  <c r="I484" i="1" s="1"/>
  <c r="C483" i="1"/>
  <c r="C482" i="1"/>
  <c r="C481" i="1"/>
  <c r="C480" i="1"/>
  <c r="C479" i="1"/>
  <c r="G478" i="1"/>
  <c r="H478" i="1" s="1"/>
  <c r="I478" i="1" s="1"/>
  <c r="C478" i="1"/>
  <c r="C477" i="1"/>
  <c r="C476" i="1"/>
  <c r="G475" i="1"/>
  <c r="H475" i="1" s="1"/>
  <c r="I475" i="1" s="1"/>
  <c r="C475" i="1"/>
  <c r="H474" i="1"/>
  <c r="I474" i="1" s="1"/>
  <c r="G474" i="1"/>
  <c r="C474" i="1"/>
  <c r="G473" i="1"/>
  <c r="H473" i="1" s="1"/>
  <c r="I473" i="1" s="1"/>
  <c r="C473" i="1"/>
  <c r="C472" i="1"/>
  <c r="C471" i="1"/>
  <c r="C470" i="1"/>
  <c r="C469" i="1"/>
  <c r="H468" i="1"/>
  <c r="I468" i="1" s="1"/>
  <c r="G468" i="1"/>
  <c r="C468" i="1"/>
  <c r="G467" i="1"/>
  <c r="H467" i="1" s="1"/>
  <c r="I467" i="1" s="1"/>
  <c r="C467" i="1"/>
  <c r="H466" i="1"/>
  <c r="I466" i="1" s="1"/>
  <c r="G466" i="1"/>
  <c r="C466" i="1"/>
  <c r="G465" i="1"/>
  <c r="H465" i="1" s="1"/>
  <c r="I465" i="1" s="1"/>
  <c r="C465" i="1"/>
  <c r="C464" i="1"/>
  <c r="C463" i="1"/>
  <c r="C462" i="1"/>
  <c r="C461" i="1"/>
  <c r="C460" i="1"/>
  <c r="G459" i="1"/>
  <c r="H459" i="1" s="1"/>
  <c r="I459" i="1" s="1"/>
  <c r="C459" i="1"/>
  <c r="H458" i="1"/>
  <c r="I458" i="1" s="1"/>
  <c r="G458" i="1"/>
  <c r="C458" i="1"/>
  <c r="I457" i="1"/>
  <c r="G457" i="1"/>
  <c r="H457" i="1" s="1"/>
  <c r="C457" i="1"/>
  <c r="C456" i="1"/>
  <c r="C455" i="1"/>
  <c r="C454" i="1"/>
  <c r="C453" i="1"/>
  <c r="G452" i="1"/>
  <c r="H452" i="1" s="1"/>
  <c r="I452" i="1" s="1"/>
  <c r="C452" i="1"/>
  <c r="G451" i="1"/>
  <c r="H451" i="1" s="1"/>
  <c r="I451" i="1" s="1"/>
  <c r="C451" i="1"/>
  <c r="C450" i="1"/>
  <c r="C449" i="1"/>
  <c r="G448" i="1"/>
  <c r="H448" i="1" s="1"/>
  <c r="I448" i="1" s="1"/>
  <c r="C448" i="1"/>
  <c r="G447" i="1"/>
  <c r="H447" i="1" s="1"/>
  <c r="I447" i="1" s="1"/>
  <c r="C447" i="1"/>
  <c r="C446" i="1"/>
  <c r="C445" i="1"/>
  <c r="H444" i="1"/>
  <c r="I444" i="1" s="1"/>
  <c r="G444" i="1"/>
  <c r="C444" i="1"/>
  <c r="C443" i="1"/>
  <c r="C442" i="1"/>
  <c r="C441" i="1"/>
  <c r="G440" i="1"/>
  <c r="H440" i="1" s="1"/>
  <c r="I440" i="1" s="1"/>
  <c r="C440" i="1"/>
  <c r="C439" i="1"/>
  <c r="C438" i="1"/>
  <c r="C437" i="1"/>
  <c r="G436" i="1"/>
  <c r="H436" i="1" s="1"/>
  <c r="I436" i="1" s="1"/>
  <c r="C436" i="1"/>
  <c r="G435" i="1"/>
  <c r="H435" i="1" s="1"/>
  <c r="I435" i="1" s="1"/>
  <c r="C435" i="1"/>
  <c r="G434" i="1"/>
  <c r="H434" i="1" s="1"/>
  <c r="I434" i="1" s="1"/>
  <c r="C434" i="1"/>
  <c r="C433" i="1"/>
  <c r="C432" i="1"/>
  <c r="C431" i="1"/>
  <c r="C430" i="1"/>
  <c r="C429" i="1"/>
  <c r="H428" i="1"/>
  <c r="I428" i="1" s="1"/>
  <c r="G428" i="1"/>
  <c r="C428" i="1"/>
  <c r="G427" i="1"/>
  <c r="H427" i="1" s="1"/>
  <c r="I427" i="1" s="1"/>
  <c r="C427" i="1"/>
  <c r="H426" i="1"/>
  <c r="I426" i="1" s="1"/>
  <c r="G426" i="1"/>
  <c r="C426" i="1"/>
  <c r="H425" i="1"/>
  <c r="I425" i="1" s="1"/>
  <c r="G425" i="1"/>
  <c r="C425" i="1"/>
  <c r="H424" i="1"/>
  <c r="I424" i="1" s="1"/>
  <c r="G424" i="1"/>
  <c r="C424" i="1"/>
  <c r="G423" i="1"/>
  <c r="H423" i="1" s="1"/>
  <c r="I423" i="1" s="1"/>
  <c r="C423" i="1"/>
  <c r="H422" i="1"/>
  <c r="I422" i="1" s="1"/>
  <c r="G422" i="1"/>
  <c r="C422" i="1"/>
  <c r="G421" i="1"/>
  <c r="H421" i="1" s="1"/>
  <c r="I421" i="1" s="1"/>
  <c r="C421" i="1"/>
  <c r="H420" i="1"/>
  <c r="I420" i="1" s="1"/>
  <c r="G420" i="1"/>
  <c r="C420" i="1"/>
  <c r="G419" i="1"/>
  <c r="H419" i="1" s="1"/>
  <c r="I419" i="1" s="1"/>
  <c r="C419" i="1"/>
  <c r="I418" i="1"/>
  <c r="H418" i="1"/>
  <c r="G418" i="1"/>
  <c r="C418" i="1"/>
  <c r="H417" i="1"/>
  <c r="I417" i="1" s="1"/>
  <c r="G417" i="1"/>
  <c r="C417" i="1"/>
  <c r="H416" i="1"/>
  <c r="I416" i="1" s="1"/>
  <c r="G416" i="1"/>
  <c r="C416" i="1"/>
  <c r="G415" i="1"/>
  <c r="H415" i="1" s="1"/>
  <c r="I415" i="1" s="1"/>
  <c r="C415" i="1"/>
  <c r="H414" i="1"/>
  <c r="I414" i="1" s="1"/>
  <c r="G414" i="1"/>
  <c r="C414" i="1"/>
  <c r="G413" i="1"/>
  <c r="H413" i="1" s="1"/>
  <c r="I413" i="1" s="1"/>
  <c r="C413" i="1"/>
  <c r="H412" i="1"/>
  <c r="I412" i="1" s="1"/>
  <c r="G412" i="1"/>
  <c r="C412" i="1"/>
  <c r="G411" i="1"/>
  <c r="H411" i="1" s="1"/>
  <c r="I411" i="1" s="1"/>
  <c r="C411" i="1"/>
  <c r="H410" i="1"/>
  <c r="I410" i="1" s="1"/>
  <c r="G410" i="1"/>
  <c r="C410" i="1"/>
  <c r="H409" i="1"/>
  <c r="I409" i="1" s="1"/>
  <c r="G409" i="1"/>
  <c r="C409" i="1"/>
  <c r="H408" i="1"/>
  <c r="I408" i="1" s="1"/>
  <c r="G408" i="1"/>
  <c r="C408" i="1"/>
  <c r="H407" i="1"/>
  <c r="I407" i="1" s="1"/>
  <c r="G407" i="1"/>
  <c r="C407" i="1"/>
  <c r="H406" i="1"/>
  <c r="I406" i="1" s="1"/>
  <c r="G406" i="1"/>
  <c r="C406" i="1"/>
  <c r="G405" i="1"/>
  <c r="H405" i="1" s="1"/>
  <c r="I405" i="1" s="1"/>
  <c r="C405" i="1"/>
  <c r="H404" i="1"/>
  <c r="I404" i="1" s="1"/>
  <c r="G404" i="1"/>
  <c r="C404" i="1"/>
  <c r="H403" i="1"/>
  <c r="I403" i="1" s="1"/>
  <c r="G403" i="1"/>
  <c r="C403" i="1"/>
  <c r="H402" i="1"/>
  <c r="I402" i="1" s="1"/>
  <c r="G402" i="1"/>
  <c r="C402" i="1"/>
  <c r="G401" i="1"/>
  <c r="H401" i="1" s="1"/>
  <c r="I401" i="1" s="1"/>
  <c r="C401" i="1"/>
  <c r="H400" i="1"/>
  <c r="I400" i="1" s="1"/>
  <c r="G400" i="1"/>
  <c r="C400" i="1"/>
  <c r="H399" i="1"/>
  <c r="I399" i="1" s="1"/>
  <c r="G399" i="1"/>
  <c r="C399" i="1"/>
  <c r="I398" i="1"/>
  <c r="H398" i="1"/>
  <c r="G398" i="1"/>
  <c r="C398" i="1"/>
  <c r="I397" i="1"/>
  <c r="G397" i="1"/>
  <c r="H397" i="1" s="1"/>
  <c r="C397" i="1"/>
  <c r="G396" i="1"/>
  <c r="H396" i="1" s="1"/>
  <c r="I396" i="1" s="1"/>
  <c r="C396" i="1"/>
  <c r="G395" i="1"/>
  <c r="H395" i="1" s="1"/>
  <c r="I395" i="1" s="1"/>
  <c r="C395" i="1"/>
  <c r="H394" i="1"/>
  <c r="I394" i="1" s="1"/>
  <c r="G394" i="1"/>
  <c r="C394" i="1"/>
  <c r="G393" i="1"/>
  <c r="H393" i="1" s="1"/>
  <c r="I393" i="1" s="1"/>
  <c r="C393" i="1"/>
  <c r="G392" i="1"/>
  <c r="H392" i="1" s="1"/>
  <c r="I392" i="1" s="1"/>
  <c r="C392" i="1"/>
  <c r="C391" i="1"/>
  <c r="G390" i="1"/>
  <c r="H390" i="1" s="1"/>
  <c r="I390" i="1" s="1"/>
  <c r="C390" i="1"/>
  <c r="C389" i="1"/>
  <c r="G388" i="1"/>
  <c r="H388" i="1" s="1"/>
  <c r="I388" i="1" s="1"/>
  <c r="C388" i="1"/>
  <c r="C387" i="1"/>
  <c r="G386" i="1"/>
  <c r="H386" i="1" s="1"/>
  <c r="I386" i="1" s="1"/>
  <c r="C386" i="1"/>
  <c r="C385" i="1"/>
  <c r="G384" i="1"/>
  <c r="H384" i="1" s="1"/>
  <c r="I384" i="1" s="1"/>
  <c r="C384" i="1"/>
  <c r="C383" i="1"/>
  <c r="G382" i="1"/>
  <c r="H382" i="1" s="1"/>
  <c r="I382" i="1" s="1"/>
  <c r="C382" i="1"/>
  <c r="C381" i="1"/>
  <c r="G380" i="1"/>
  <c r="H380" i="1" s="1"/>
  <c r="I380" i="1" s="1"/>
  <c r="C380" i="1"/>
  <c r="C379" i="1"/>
  <c r="G378" i="1"/>
  <c r="H378" i="1" s="1"/>
  <c r="I378" i="1" s="1"/>
  <c r="C378" i="1"/>
  <c r="C377" i="1"/>
  <c r="G376" i="1"/>
  <c r="H376" i="1" s="1"/>
  <c r="I376" i="1" s="1"/>
  <c r="C376" i="1"/>
  <c r="C375" i="1"/>
  <c r="G374" i="1"/>
  <c r="H374" i="1" s="1"/>
  <c r="I374" i="1" s="1"/>
  <c r="C374" i="1"/>
  <c r="C373" i="1"/>
  <c r="G372" i="1"/>
  <c r="H372" i="1" s="1"/>
  <c r="I372" i="1" s="1"/>
  <c r="C372" i="1"/>
  <c r="C371" i="1"/>
  <c r="G370" i="1"/>
  <c r="H370" i="1" s="1"/>
  <c r="I370" i="1" s="1"/>
  <c r="C370" i="1"/>
  <c r="C369" i="1"/>
  <c r="G368" i="1"/>
  <c r="H368" i="1" s="1"/>
  <c r="I368" i="1" s="1"/>
  <c r="C368" i="1"/>
  <c r="C367" i="1"/>
  <c r="G366" i="1"/>
  <c r="H366" i="1" s="1"/>
  <c r="I366" i="1" s="1"/>
  <c r="C366" i="1"/>
  <c r="C365" i="1"/>
  <c r="G364" i="1"/>
  <c r="H364" i="1" s="1"/>
  <c r="I364" i="1" s="1"/>
  <c r="C364" i="1"/>
  <c r="C363" i="1"/>
  <c r="G362" i="1"/>
  <c r="H362" i="1" s="1"/>
  <c r="I362" i="1" s="1"/>
  <c r="C362" i="1"/>
  <c r="C361" i="1"/>
  <c r="G360" i="1"/>
  <c r="H360" i="1" s="1"/>
  <c r="I360" i="1" s="1"/>
  <c r="C360" i="1"/>
  <c r="C359" i="1"/>
  <c r="G358" i="1"/>
  <c r="H358" i="1" s="1"/>
  <c r="I358" i="1" s="1"/>
  <c r="C358" i="1"/>
  <c r="C357" i="1"/>
  <c r="G356" i="1"/>
  <c r="H356" i="1" s="1"/>
  <c r="I356" i="1" s="1"/>
  <c r="C356" i="1"/>
  <c r="C355" i="1"/>
  <c r="G354" i="1"/>
  <c r="H354" i="1" s="1"/>
  <c r="I354" i="1" s="1"/>
  <c r="C354" i="1"/>
  <c r="C353" i="1"/>
  <c r="G352" i="1"/>
  <c r="H352" i="1" s="1"/>
  <c r="I352" i="1" s="1"/>
  <c r="C352" i="1"/>
  <c r="C351" i="1"/>
  <c r="G350" i="1"/>
  <c r="H350" i="1" s="1"/>
  <c r="I350" i="1" s="1"/>
  <c r="C350" i="1"/>
  <c r="C349" i="1"/>
  <c r="G348" i="1"/>
  <c r="H348" i="1" s="1"/>
  <c r="I348" i="1" s="1"/>
  <c r="C348" i="1"/>
  <c r="C347" i="1"/>
  <c r="G346" i="1"/>
  <c r="H346" i="1" s="1"/>
  <c r="I346" i="1" s="1"/>
  <c r="C346" i="1"/>
  <c r="C345" i="1"/>
  <c r="G344" i="1"/>
  <c r="H344" i="1" s="1"/>
  <c r="I344" i="1" s="1"/>
  <c r="C344" i="1"/>
  <c r="C343" i="1"/>
  <c r="G342" i="1"/>
  <c r="H342" i="1" s="1"/>
  <c r="I342" i="1" s="1"/>
  <c r="C342" i="1"/>
  <c r="C341" i="1"/>
  <c r="G340" i="1"/>
  <c r="H340" i="1" s="1"/>
  <c r="I340" i="1" s="1"/>
  <c r="C340" i="1"/>
  <c r="C339" i="1"/>
  <c r="G338" i="1"/>
  <c r="H338" i="1" s="1"/>
  <c r="I338" i="1" s="1"/>
  <c r="C338" i="1"/>
  <c r="C337" i="1"/>
  <c r="G336" i="1"/>
  <c r="H336" i="1" s="1"/>
  <c r="I336" i="1" s="1"/>
  <c r="C336" i="1"/>
  <c r="C335" i="1"/>
  <c r="G334" i="1"/>
  <c r="H334" i="1" s="1"/>
  <c r="I334" i="1" s="1"/>
  <c r="C334" i="1"/>
  <c r="C333" i="1"/>
  <c r="G332" i="1"/>
  <c r="H332" i="1" s="1"/>
  <c r="I332" i="1" s="1"/>
  <c r="C332" i="1"/>
  <c r="C331" i="1"/>
  <c r="G330" i="1"/>
  <c r="H330" i="1" s="1"/>
  <c r="I330" i="1" s="1"/>
  <c r="C330" i="1"/>
  <c r="C329" i="1"/>
  <c r="G328" i="1"/>
  <c r="H328" i="1" s="1"/>
  <c r="I328" i="1" s="1"/>
  <c r="C328" i="1"/>
  <c r="C327" i="1"/>
  <c r="G326" i="1"/>
  <c r="H326" i="1" s="1"/>
  <c r="I326" i="1" s="1"/>
  <c r="C326" i="1"/>
  <c r="C325" i="1"/>
  <c r="G324" i="1"/>
  <c r="H324" i="1" s="1"/>
  <c r="I324" i="1" s="1"/>
  <c r="C324" i="1"/>
  <c r="C323" i="1"/>
  <c r="G322" i="1"/>
  <c r="H322" i="1" s="1"/>
  <c r="I322" i="1" s="1"/>
  <c r="C322" i="1"/>
  <c r="C321" i="1"/>
  <c r="G320" i="1"/>
  <c r="H320" i="1" s="1"/>
  <c r="I320" i="1" s="1"/>
  <c r="C320" i="1"/>
  <c r="C319" i="1"/>
  <c r="G318" i="1"/>
  <c r="H318" i="1" s="1"/>
  <c r="I318" i="1" s="1"/>
  <c r="C318" i="1"/>
  <c r="C317" i="1"/>
  <c r="C316" i="1"/>
  <c r="G315" i="1"/>
  <c r="H315" i="1" s="1"/>
  <c r="I315" i="1" s="1"/>
  <c r="C315" i="1"/>
  <c r="C314" i="1"/>
  <c r="G313" i="1"/>
  <c r="H313" i="1" s="1"/>
  <c r="I313" i="1" s="1"/>
  <c r="C313" i="1"/>
  <c r="C312" i="1"/>
  <c r="C311" i="1"/>
  <c r="G311" i="1" s="1"/>
  <c r="H311" i="1" s="1"/>
  <c r="I311" i="1" s="1"/>
  <c r="G310" i="1"/>
  <c r="H310" i="1" s="1"/>
  <c r="I310" i="1" s="1"/>
  <c r="C310" i="1"/>
  <c r="C309" i="1"/>
  <c r="G309" i="1" s="1"/>
  <c r="H309" i="1" s="1"/>
  <c r="I309" i="1" s="1"/>
  <c r="C308" i="1"/>
  <c r="G307" i="1"/>
  <c r="H307" i="1" s="1"/>
  <c r="I307" i="1" s="1"/>
  <c r="C307" i="1"/>
  <c r="C306" i="1"/>
  <c r="G305" i="1"/>
  <c r="H305" i="1" s="1"/>
  <c r="I305" i="1" s="1"/>
  <c r="C305" i="1"/>
  <c r="C304" i="1"/>
  <c r="C303" i="1"/>
  <c r="G303" i="1" s="1"/>
  <c r="H303" i="1" s="1"/>
  <c r="I303" i="1" s="1"/>
  <c r="G302" i="1"/>
  <c r="H302" i="1" s="1"/>
  <c r="I302" i="1" s="1"/>
  <c r="C302" i="1"/>
  <c r="C301" i="1"/>
  <c r="G301" i="1" s="1"/>
  <c r="H301" i="1" s="1"/>
  <c r="I301" i="1" s="1"/>
  <c r="C300" i="1"/>
  <c r="G299" i="1"/>
  <c r="H299" i="1" s="1"/>
  <c r="I299" i="1" s="1"/>
  <c r="C299" i="1"/>
  <c r="C298" i="1"/>
  <c r="G297" i="1"/>
  <c r="H297" i="1" s="1"/>
  <c r="I297" i="1" s="1"/>
  <c r="C297" i="1"/>
  <c r="C296" i="1"/>
  <c r="C295" i="1"/>
  <c r="G295" i="1" s="1"/>
  <c r="H295" i="1" s="1"/>
  <c r="I295" i="1" s="1"/>
  <c r="G294" i="1"/>
  <c r="H294" i="1" s="1"/>
  <c r="I294" i="1" s="1"/>
  <c r="C294" i="1"/>
  <c r="C293" i="1"/>
  <c r="G293" i="1" s="1"/>
  <c r="H293" i="1" s="1"/>
  <c r="I293" i="1" s="1"/>
  <c r="C292" i="1"/>
  <c r="G291" i="1"/>
  <c r="H291" i="1" s="1"/>
  <c r="I291" i="1" s="1"/>
  <c r="C291" i="1"/>
  <c r="C290" i="1"/>
  <c r="G289" i="1"/>
  <c r="H289" i="1" s="1"/>
  <c r="I289" i="1" s="1"/>
  <c r="C289" i="1"/>
  <c r="C288" i="1"/>
  <c r="C287" i="1"/>
  <c r="G287" i="1" s="1"/>
  <c r="H287" i="1" s="1"/>
  <c r="I287" i="1" s="1"/>
  <c r="G286" i="1"/>
  <c r="H286" i="1" s="1"/>
  <c r="I286" i="1" s="1"/>
  <c r="C286" i="1"/>
  <c r="C285" i="1"/>
  <c r="G285" i="1" s="1"/>
  <c r="H285" i="1" s="1"/>
  <c r="I285" i="1" s="1"/>
  <c r="C284" i="1"/>
  <c r="G283" i="1"/>
  <c r="H283" i="1" s="1"/>
  <c r="I283" i="1" s="1"/>
  <c r="C283" i="1"/>
  <c r="C282" i="1"/>
  <c r="G281" i="1"/>
  <c r="H281" i="1" s="1"/>
  <c r="I281" i="1" s="1"/>
  <c r="C281" i="1"/>
  <c r="C280" i="1"/>
  <c r="C279" i="1"/>
  <c r="G279" i="1" s="1"/>
  <c r="H279" i="1" s="1"/>
  <c r="I279" i="1" s="1"/>
  <c r="G278" i="1"/>
  <c r="H278" i="1" s="1"/>
  <c r="I278" i="1" s="1"/>
  <c r="C278" i="1"/>
  <c r="C277" i="1"/>
  <c r="G277" i="1" s="1"/>
  <c r="H277" i="1" s="1"/>
  <c r="I277" i="1" s="1"/>
  <c r="C276" i="1"/>
  <c r="G275" i="1"/>
  <c r="H275" i="1" s="1"/>
  <c r="I275" i="1" s="1"/>
  <c r="C275" i="1"/>
  <c r="C274" i="1"/>
  <c r="C273" i="1"/>
  <c r="G272" i="1"/>
  <c r="H272" i="1" s="1"/>
  <c r="I272" i="1" s="1"/>
  <c r="C272" i="1"/>
  <c r="I271" i="1"/>
  <c r="C271" i="1"/>
  <c r="G271" i="1" s="1"/>
  <c r="H271" i="1" s="1"/>
  <c r="C270" i="1"/>
  <c r="C269" i="1"/>
  <c r="G268" i="1"/>
  <c r="H268" i="1" s="1"/>
  <c r="I268" i="1" s="1"/>
  <c r="C268" i="1"/>
  <c r="C267" i="1"/>
  <c r="G267" i="1" s="1"/>
  <c r="H267" i="1" s="1"/>
  <c r="I267" i="1" s="1"/>
  <c r="C266" i="1"/>
  <c r="C265" i="1"/>
  <c r="H264" i="1"/>
  <c r="I264" i="1" s="1"/>
  <c r="G264" i="1"/>
  <c r="C264" i="1"/>
  <c r="I263" i="1"/>
  <c r="H263" i="1"/>
  <c r="G263" i="1"/>
  <c r="C263" i="1"/>
  <c r="G262" i="1"/>
  <c r="H262" i="1" s="1"/>
  <c r="I262" i="1" s="1"/>
  <c r="C262" i="1"/>
  <c r="C261" i="1"/>
  <c r="G261" i="1" s="1"/>
  <c r="H261" i="1" s="1"/>
  <c r="I261" i="1" s="1"/>
  <c r="I260" i="1"/>
  <c r="H260" i="1"/>
  <c r="G260" i="1"/>
  <c r="C260" i="1"/>
  <c r="H259" i="1"/>
  <c r="I259" i="1" s="1"/>
  <c r="C259" i="1"/>
  <c r="G259" i="1" s="1"/>
  <c r="C258" i="1"/>
  <c r="G257" i="1"/>
  <c r="H257" i="1" s="1"/>
  <c r="I257" i="1" s="1"/>
  <c r="C257" i="1"/>
  <c r="C256" i="1"/>
  <c r="G256" i="1" s="1"/>
  <c r="H256" i="1" s="1"/>
  <c r="I256" i="1" s="1"/>
  <c r="I255" i="1"/>
  <c r="H255" i="1"/>
  <c r="G255" i="1"/>
  <c r="C255" i="1"/>
  <c r="G254" i="1"/>
  <c r="H254" i="1" s="1"/>
  <c r="I254" i="1" s="1"/>
  <c r="C254" i="1"/>
  <c r="C253" i="1"/>
  <c r="H252" i="1"/>
  <c r="I252" i="1" s="1"/>
  <c r="G252" i="1"/>
  <c r="C252" i="1"/>
  <c r="C251" i="1"/>
  <c r="C250" i="1"/>
  <c r="G249" i="1"/>
  <c r="H249" i="1" s="1"/>
  <c r="I249" i="1" s="1"/>
  <c r="C249" i="1"/>
  <c r="G248" i="1"/>
  <c r="H248" i="1" s="1"/>
  <c r="I248" i="1" s="1"/>
  <c r="C248" i="1"/>
  <c r="I247" i="1"/>
  <c r="H247" i="1"/>
  <c r="G247" i="1"/>
  <c r="C247" i="1"/>
  <c r="H246" i="1"/>
  <c r="I246" i="1" s="1"/>
  <c r="G246" i="1"/>
  <c r="C246" i="1"/>
  <c r="C245" i="1"/>
  <c r="G245" i="1" s="1"/>
  <c r="H245" i="1" s="1"/>
  <c r="I245" i="1" s="1"/>
  <c r="I244" i="1"/>
  <c r="H244" i="1"/>
  <c r="G244" i="1"/>
  <c r="C244" i="1"/>
  <c r="H243" i="1"/>
  <c r="I243" i="1" s="1"/>
  <c r="G243" i="1"/>
  <c r="C243" i="1"/>
  <c r="C242" i="1"/>
  <c r="H241" i="1"/>
  <c r="I241" i="1" s="1"/>
  <c r="G241" i="1"/>
  <c r="C241" i="1"/>
  <c r="G240" i="1"/>
  <c r="H240" i="1" s="1"/>
  <c r="I240" i="1" s="1"/>
  <c r="C240" i="1"/>
  <c r="I239" i="1"/>
  <c r="H239" i="1"/>
  <c r="G239" i="1"/>
  <c r="C239" i="1"/>
  <c r="H238" i="1"/>
  <c r="I238" i="1" s="1"/>
  <c r="G238" i="1"/>
  <c r="C238" i="1"/>
  <c r="C237" i="1"/>
  <c r="H236" i="1"/>
  <c r="I236" i="1" s="1"/>
  <c r="G236" i="1"/>
  <c r="C236" i="1"/>
  <c r="C235" i="1"/>
  <c r="C234" i="1"/>
  <c r="G233" i="1"/>
  <c r="H233" i="1" s="1"/>
  <c r="I233" i="1" s="1"/>
  <c r="C233" i="1"/>
  <c r="C232" i="1"/>
  <c r="I231" i="1"/>
  <c r="H231" i="1"/>
  <c r="G231" i="1"/>
  <c r="C231" i="1"/>
  <c r="H230" i="1"/>
  <c r="I230" i="1" s="1"/>
  <c r="G230" i="1"/>
  <c r="C230" i="1"/>
  <c r="C229" i="1"/>
  <c r="G229" i="1" s="1"/>
  <c r="H229" i="1" s="1"/>
  <c r="I229" i="1" s="1"/>
  <c r="I228" i="1"/>
  <c r="H228" i="1"/>
  <c r="G228" i="1"/>
  <c r="C228" i="1"/>
  <c r="C227" i="1"/>
  <c r="C226" i="1"/>
  <c r="I225" i="1"/>
  <c r="H225" i="1"/>
  <c r="G225" i="1"/>
  <c r="C225" i="1"/>
  <c r="G224" i="1"/>
  <c r="H224" i="1" s="1"/>
  <c r="I224" i="1" s="1"/>
  <c r="C224" i="1"/>
  <c r="G223" i="1"/>
  <c r="H223" i="1" s="1"/>
  <c r="I223" i="1" s="1"/>
  <c r="C223" i="1"/>
  <c r="C222" i="1"/>
  <c r="G221" i="1"/>
  <c r="H221" i="1" s="1"/>
  <c r="I221" i="1" s="1"/>
  <c r="C221" i="1"/>
  <c r="I220" i="1"/>
  <c r="G220" i="1"/>
  <c r="H220" i="1" s="1"/>
  <c r="C220" i="1"/>
  <c r="G219" i="1"/>
  <c r="H219" i="1" s="1"/>
  <c r="I219" i="1" s="1"/>
  <c r="C219" i="1"/>
  <c r="C218" i="1"/>
  <c r="G217" i="1"/>
  <c r="H217" i="1" s="1"/>
  <c r="I217" i="1" s="1"/>
  <c r="C217" i="1"/>
  <c r="G216" i="1"/>
  <c r="H216" i="1" s="1"/>
  <c r="I216" i="1" s="1"/>
  <c r="C216" i="1"/>
  <c r="G215" i="1"/>
  <c r="H215" i="1" s="1"/>
  <c r="I215" i="1" s="1"/>
  <c r="C215" i="1"/>
  <c r="C214" i="1"/>
  <c r="G213" i="1"/>
  <c r="H213" i="1" s="1"/>
  <c r="I213" i="1" s="1"/>
  <c r="C213" i="1"/>
  <c r="G212" i="1"/>
  <c r="H212" i="1" s="1"/>
  <c r="I212" i="1" s="1"/>
  <c r="C212" i="1"/>
  <c r="C211" i="1"/>
  <c r="C210" i="1"/>
  <c r="G209" i="1"/>
  <c r="H209" i="1" s="1"/>
  <c r="I209" i="1" s="1"/>
  <c r="C209" i="1"/>
  <c r="H208" i="1"/>
  <c r="I208" i="1" s="1"/>
  <c r="G208" i="1"/>
  <c r="C208" i="1"/>
  <c r="G207" i="1"/>
  <c r="H207" i="1" s="1"/>
  <c r="I207" i="1" s="1"/>
  <c r="C207" i="1"/>
  <c r="C206" i="1"/>
  <c r="C205" i="1"/>
  <c r="G204" i="1"/>
  <c r="H204" i="1" s="1"/>
  <c r="I204" i="1" s="1"/>
  <c r="C204" i="1"/>
  <c r="G203" i="1"/>
  <c r="H203" i="1" s="1"/>
  <c r="I203" i="1" s="1"/>
  <c r="C203" i="1"/>
  <c r="G202" i="1"/>
  <c r="H202" i="1" s="1"/>
  <c r="I202" i="1" s="1"/>
  <c r="C202" i="1"/>
  <c r="G201" i="1"/>
  <c r="H201" i="1" s="1"/>
  <c r="I201" i="1" s="1"/>
  <c r="C201" i="1"/>
  <c r="C200" i="1"/>
  <c r="C199" i="1"/>
  <c r="G199" i="1" s="1"/>
  <c r="H199" i="1" s="1"/>
  <c r="I199" i="1" s="1"/>
  <c r="G198" i="1"/>
  <c r="H198" i="1" s="1"/>
  <c r="I198" i="1" s="1"/>
  <c r="C198" i="1"/>
  <c r="C197" i="1"/>
  <c r="H196" i="1"/>
  <c r="I196" i="1" s="1"/>
  <c r="C196" i="1"/>
  <c r="G196" i="1" s="1"/>
  <c r="G195" i="1"/>
  <c r="H195" i="1" s="1"/>
  <c r="I195" i="1" s="1"/>
  <c r="C195" i="1"/>
  <c r="C194" i="1"/>
  <c r="G194" i="1" s="1"/>
  <c r="H194" i="1" s="1"/>
  <c r="I194" i="1" s="1"/>
  <c r="H193" i="1"/>
  <c r="I193" i="1" s="1"/>
  <c r="G193" i="1"/>
  <c r="C193" i="1"/>
  <c r="C192" i="1"/>
  <c r="G191" i="1"/>
  <c r="H191" i="1" s="1"/>
  <c r="I191" i="1" s="1"/>
  <c r="C191" i="1"/>
  <c r="G190" i="1"/>
  <c r="H190" i="1" s="1"/>
  <c r="I190" i="1" s="1"/>
  <c r="C190" i="1"/>
  <c r="G189" i="1"/>
  <c r="H189" i="1" s="1"/>
  <c r="I189" i="1" s="1"/>
  <c r="C189" i="1"/>
  <c r="G188" i="1"/>
  <c r="H188" i="1" s="1"/>
  <c r="I188" i="1" s="1"/>
  <c r="C188" i="1"/>
  <c r="G187" i="1"/>
  <c r="H187" i="1" s="1"/>
  <c r="I187" i="1" s="1"/>
  <c r="C187" i="1"/>
  <c r="G186" i="1"/>
  <c r="H186" i="1" s="1"/>
  <c r="I186" i="1" s="1"/>
  <c r="C186" i="1"/>
  <c r="G185" i="1"/>
  <c r="H185" i="1" s="1"/>
  <c r="I185" i="1" s="1"/>
  <c r="C185" i="1"/>
  <c r="H184" i="1"/>
  <c r="I184" i="1" s="1"/>
  <c r="C184" i="1"/>
  <c r="G184" i="1" s="1"/>
  <c r="C183" i="1"/>
  <c r="C182" i="1"/>
  <c r="G181" i="1"/>
  <c r="H181" i="1" s="1"/>
  <c r="I181" i="1" s="1"/>
  <c r="C181" i="1"/>
  <c r="C180" i="1"/>
  <c r="C179" i="1"/>
  <c r="G178" i="1"/>
  <c r="H178" i="1" s="1"/>
  <c r="I178" i="1" s="1"/>
  <c r="C178" i="1"/>
  <c r="C177" i="1"/>
  <c r="H176" i="1"/>
  <c r="I176" i="1" s="1"/>
  <c r="G176" i="1"/>
  <c r="C176" i="1"/>
  <c r="C175" i="1"/>
  <c r="G174" i="1"/>
  <c r="H174" i="1" s="1"/>
  <c r="I174" i="1" s="1"/>
  <c r="C174" i="1"/>
  <c r="C173" i="1"/>
  <c r="G172" i="1"/>
  <c r="H172" i="1" s="1"/>
  <c r="I172" i="1" s="1"/>
  <c r="C172" i="1"/>
  <c r="C171" i="1"/>
  <c r="G170" i="1"/>
  <c r="H170" i="1" s="1"/>
  <c r="I170" i="1" s="1"/>
  <c r="C170" i="1"/>
  <c r="C169" i="1"/>
  <c r="H168" i="1"/>
  <c r="I168" i="1" s="1"/>
  <c r="G168" i="1"/>
  <c r="C168" i="1"/>
  <c r="C167" i="1"/>
  <c r="G166" i="1"/>
  <c r="H166" i="1" s="1"/>
  <c r="I166" i="1" s="1"/>
  <c r="C166" i="1"/>
  <c r="C165" i="1"/>
  <c r="H164" i="1"/>
  <c r="I164" i="1" s="1"/>
  <c r="G164" i="1"/>
  <c r="C164" i="1"/>
  <c r="C163" i="1"/>
  <c r="G162" i="1"/>
  <c r="H162" i="1" s="1"/>
  <c r="I162" i="1" s="1"/>
  <c r="C162" i="1"/>
  <c r="C161" i="1"/>
  <c r="H160" i="1"/>
  <c r="I160" i="1" s="1"/>
  <c r="G160" i="1"/>
  <c r="C160" i="1"/>
  <c r="C159" i="1"/>
  <c r="G158" i="1"/>
  <c r="H158" i="1" s="1"/>
  <c r="I158" i="1" s="1"/>
  <c r="C158" i="1"/>
  <c r="C157" i="1"/>
  <c r="G156" i="1"/>
  <c r="H156" i="1" s="1"/>
  <c r="I156" i="1" s="1"/>
  <c r="C156" i="1"/>
  <c r="C155" i="1"/>
  <c r="G154" i="1"/>
  <c r="H154" i="1" s="1"/>
  <c r="I154" i="1" s="1"/>
  <c r="C154" i="1"/>
  <c r="C153" i="1"/>
  <c r="H152" i="1"/>
  <c r="I152" i="1" s="1"/>
  <c r="G152" i="1"/>
  <c r="C152" i="1"/>
  <c r="C151" i="1"/>
  <c r="G150" i="1"/>
  <c r="H150" i="1" s="1"/>
  <c r="I150" i="1" s="1"/>
  <c r="C150" i="1"/>
  <c r="C149" i="1"/>
  <c r="H148" i="1"/>
  <c r="I148" i="1" s="1"/>
  <c r="G148" i="1"/>
  <c r="C148" i="1"/>
  <c r="C147" i="1"/>
  <c r="G146" i="1"/>
  <c r="H146" i="1" s="1"/>
  <c r="I146" i="1" s="1"/>
  <c r="C146" i="1"/>
  <c r="C145" i="1"/>
  <c r="H144" i="1"/>
  <c r="I144" i="1" s="1"/>
  <c r="G144" i="1"/>
  <c r="C144" i="1"/>
  <c r="C143" i="1"/>
  <c r="G142" i="1"/>
  <c r="H142" i="1" s="1"/>
  <c r="I142" i="1" s="1"/>
  <c r="C142" i="1"/>
  <c r="C141" i="1"/>
  <c r="G140" i="1"/>
  <c r="H140" i="1" s="1"/>
  <c r="I140" i="1" s="1"/>
  <c r="C140" i="1"/>
  <c r="C139" i="1"/>
  <c r="G138" i="1"/>
  <c r="H138" i="1" s="1"/>
  <c r="I138" i="1" s="1"/>
  <c r="C138" i="1"/>
  <c r="C137" i="1"/>
  <c r="H136" i="1"/>
  <c r="I136" i="1" s="1"/>
  <c r="G136" i="1"/>
  <c r="C136" i="1"/>
  <c r="C135" i="1"/>
  <c r="G134" i="1"/>
  <c r="H134" i="1" s="1"/>
  <c r="I134" i="1" s="1"/>
  <c r="C134" i="1"/>
  <c r="C133" i="1"/>
  <c r="H132" i="1"/>
  <c r="I132" i="1" s="1"/>
  <c r="G132" i="1"/>
  <c r="C132" i="1"/>
  <c r="C131" i="1"/>
  <c r="G130" i="1"/>
  <c r="H130" i="1" s="1"/>
  <c r="I130" i="1" s="1"/>
  <c r="C130" i="1"/>
  <c r="C129" i="1"/>
  <c r="H128" i="1"/>
  <c r="I128" i="1" s="1"/>
  <c r="G128" i="1"/>
  <c r="C128" i="1"/>
  <c r="C127" i="1"/>
  <c r="G126" i="1"/>
  <c r="H126" i="1" s="1"/>
  <c r="I126" i="1" s="1"/>
  <c r="C126" i="1"/>
  <c r="C125" i="1"/>
  <c r="G124" i="1"/>
  <c r="H124" i="1" s="1"/>
  <c r="I124" i="1" s="1"/>
  <c r="C124" i="1"/>
  <c r="C123" i="1"/>
  <c r="G122" i="1"/>
  <c r="H122" i="1" s="1"/>
  <c r="I122" i="1" s="1"/>
  <c r="C122" i="1"/>
  <c r="C121" i="1"/>
  <c r="H120" i="1"/>
  <c r="I120" i="1" s="1"/>
  <c r="G120" i="1"/>
  <c r="C120" i="1"/>
  <c r="C119" i="1"/>
  <c r="G118" i="1"/>
  <c r="H118" i="1" s="1"/>
  <c r="I118" i="1" s="1"/>
  <c r="C118" i="1"/>
  <c r="C117" i="1"/>
  <c r="H116" i="1"/>
  <c r="I116" i="1" s="1"/>
  <c r="G116" i="1"/>
  <c r="C116" i="1"/>
  <c r="C115" i="1"/>
  <c r="G114" i="1"/>
  <c r="H114" i="1" s="1"/>
  <c r="I114" i="1" s="1"/>
  <c r="C114" i="1"/>
  <c r="C113" i="1"/>
  <c r="H112" i="1"/>
  <c r="I112" i="1" s="1"/>
  <c r="G112" i="1"/>
  <c r="C112" i="1"/>
  <c r="C111" i="1"/>
  <c r="G110" i="1"/>
  <c r="H110" i="1" s="1"/>
  <c r="I110" i="1" s="1"/>
  <c r="C110" i="1"/>
  <c r="C109" i="1"/>
  <c r="G108" i="1"/>
  <c r="H108" i="1" s="1"/>
  <c r="I108" i="1" s="1"/>
  <c r="C108" i="1"/>
  <c r="C107" i="1"/>
  <c r="G106" i="1"/>
  <c r="H106" i="1" s="1"/>
  <c r="I106" i="1" s="1"/>
  <c r="C106" i="1"/>
  <c r="C105" i="1"/>
  <c r="C104" i="1"/>
  <c r="C103" i="1"/>
  <c r="G103" i="1" s="1"/>
  <c r="H103" i="1" s="1"/>
  <c r="I103" i="1" s="1"/>
  <c r="C102" i="1"/>
  <c r="H101" i="1"/>
  <c r="I101" i="1" s="1"/>
  <c r="G101" i="1"/>
  <c r="C101" i="1"/>
  <c r="C100" i="1"/>
  <c r="G99" i="1"/>
  <c r="H99" i="1" s="1"/>
  <c r="I99" i="1" s="1"/>
  <c r="C99" i="1"/>
  <c r="G98" i="1"/>
  <c r="H98" i="1" s="1"/>
  <c r="I98" i="1" s="1"/>
  <c r="C98" i="1"/>
  <c r="G97" i="1"/>
  <c r="H97" i="1" s="1"/>
  <c r="I97" i="1" s="1"/>
  <c r="C97" i="1"/>
  <c r="C96" i="1"/>
  <c r="C95" i="1"/>
  <c r="C94" i="1"/>
  <c r="H93" i="1"/>
  <c r="I93" i="1" s="1"/>
  <c r="G93" i="1"/>
  <c r="C93" i="1"/>
  <c r="G92" i="1"/>
  <c r="H92" i="1" s="1"/>
  <c r="I92" i="1" s="1"/>
  <c r="C92" i="1"/>
  <c r="G91" i="1"/>
  <c r="H91" i="1" s="1"/>
  <c r="I91" i="1" s="1"/>
  <c r="C91" i="1"/>
  <c r="G90" i="1"/>
  <c r="H90" i="1" s="1"/>
  <c r="I90" i="1" s="1"/>
  <c r="C90" i="1"/>
  <c r="G89" i="1"/>
  <c r="H89" i="1" s="1"/>
  <c r="I89" i="1" s="1"/>
  <c r="C89" i="1"/>
  <c r="C88" i="1"/>
  <c r="H87" i="1"/>
  <c r="I87" i="1" s="1"/>
  <c r="G87" i="1"/>
  <c r="C87" i="1"/>
  <c r="C86" i="1"/>
  <c r="G86" i="1" s="1"/>
  <c r="H86" i="1" s="1"/>
  <c r="I86" i="1" s="1"/>
  <c r="C85" i="1"/>
  <c r="C84" i="1"/>
  <c r="G83" i="1"/>
  <c r="H83" i="1" s="1"/>
  <c r="I83" i="1" s="1"/>
  <c r="C83" i="1"/>
  <c r="C82" i="1"/>
  <c r="C81" i="1"/>
  <c r="C80" i="1"/>
  <c r="H79" i="1"/>
  <c r="I79" i="1" s="1"/>
  <c r="G79" i="1"/>
  <c r="C79" i="1"/>
  <c r="G78" i="1"/>
  <c r="H78" i="1" s="1"/>
  <c r="I78" i="1" s="1"/>
  <c r="C78" i="1"/>
  <c r="C77" i="1"/>
  <c r="C76" i="1"/>
  <c r="H75" i="1"/>
  <c r="I75" i="1" s="1"/>
  <c r="G75" i="1"/>
  <c r="C75" i="1"/>
  <c r="C74" i="1"/>
  <c r="D74" i="1" s="1"/>
  <c r="E74" i="1" s="1"/>
  <c r="C73" i="1"/>
  <c r="C72" i="1"/>
  <c r="H71" i="1"/>
  <c r="I71" i="1" s="1"/>
  <c r="G71" i="1"/>
  <c r="C71" i="1"/>
  <c r="C70" i="1"/>
  <c r="G70" i="1" s="1"/>
  <c r="H70" i="1" s="1"/>
  <c r="I70" i="1" s="1"/>
  <c r="C69" i="1"/>
  <c r="D287" i="1" s="1"/>
  <c r="E287" i="1" s="1"/>
  <c r="C68" i="1"/>
  <c r="G67" i="1"/>
  <c r="H67" i="1" s="1"/>
  <c r="I67" i="1" s="1"/>
  <c r="C67" i="1"/>
  <c r="C66" i="1"/>
  <c r="G66" i="1" s="1"/>
  <c r="H66" i="1" s="1"/>
  <c r="I66" i="1" s="1"/>
  <c r="C65" i="1"/>
  <c r="C64" i="1"/>
  <c r="H63" i="1"/>
  <c r="I63" i="1" s="1"/>
  <c r="G63" i="1"/>
  <c r="C63" i="1"/>
  <c r="H62" i="1"/>
  <c r="I62" i="1" s="1"/>
  <c r="G62" i="1"/>
  <c r="C62" i="1"/>
  <c r="G61" i="1"/>
  <c r="H61" i="1" s="1"/>
  <c r="I61" i="1" s="1"/>
  <c r="C61" i="1"/>
  <c r="H60" i="1"/>
  <c r="I60" i="1" s="1"/>
  <c r="G60" i="1"/>
  <c r="C60" i="1"/>
  <c r="G59" i="1"/>
  <c r="H59" i="1" s="1"/>
  <c r="I59" i="1" s="1"/>
  <c r="C59" i="1"/>
  <c r="H58" i="1"/>
  <c r="I58" i="1" s="1"/>
  <c r="G58" i="1"/>
  <c r="C58" i="1"/>
  <c r="G57" i="1"/>
  <c r="H57" i="1" s="1"/>
  <c r="I57" i="1" s="1"/>
  <c r="C57" i="1"/>
  <c r="G56" i="1"/>
  <c r="H56" i="1" s="1"/>
  <c r="I56" i="1" s="1"/>
  <c r="C56" i="1"/>
  <c r="G55" i="1"/>
  <c r="H55" i="1" s="1"/>
  <c r="I55" i="1" s="1"/>
  <c r="C55" i="1"/>
  <c r="H54" i="1"/>
  <c r="I54" i="1" s="1"/>
  <c r="G54" i="1"/>
  <c r="C54" i="1"/>
  <c r="G53" i="1"/>
  <c r="H53" i="1" s="1"/>
  <c r="I53" i="1" s="1"/>
  <c r="C53" i="1"/>
  <c r="H52" i="1"/>
  <c r="I52" i="1" s="1"/>
  <c r="G52" i="1"/>
  <c r="C52" i="1"/>
  <c r="G51" i="1"/>
  <c r="H51" i="1" s="1"/>
  <c r="I51" i="1" s="1"/>
  <c r="C51" i="1"/>
  <c r="H50" i="1"/>
  <c r="I50" i="1" s="1"/>
  <c r="G50" i="1"/>
  <c r="C50" i="1"/>
  <c r="G49" i="1"/>
  <c r="H49" i="1" s="1"/>
  <c r="I49" i="1" s="1"/>
  <c r="C49" i="1"/>
  <c r="G48" i="1"/>
  <c r="H48" i="1" s="1"/>
  <c r="I48" i="1" s="1"/>
  <c r="C48" i="1"/>
  <c r="G47" i="1"/>
  <c r="H47" i="1" s="1"/>
  <c r="I47" i="1" s="1"/>
  <c r="C47" i="1"/>
  <c r="H46" i="1"/>
  <c r="I46" i="1" s="1"/>
  <c r="G46" i="1"/>
  <c r="C46" i="1"/>
  <c r="G45" i="1"/>
  <c r="H45" i="1" s="1"/>
  <c r="I45" i="1" s="1"/>
  <c r="C45" i="1"/>
  <c r="H44" i="1"/>
  <c r="I44" i="1" s="1"/>
  <c r="G44" i="1"/>
  <c r="C44" i="1"/>
  <c r="G43" i="1"/>
  <c r="H43" i="1" s="1"/>
  <c r="I43" i="1" s="1"/>
  <c r="C43" i="1"/>
  <c r="H42" i="1"/>
  <c r="I42" i="1" s="1"/>
  <c r="G42" i="1"/>
  <c r="C42" i="1"/>
  <c r="G41" i="1"/>
  <c r="H41" i="1" s="1"/>
  <c r="I41" i="1" s="1"/>
  <c r="C41" i="1"/>
  <c r="G40" i="1"/>
  <c r="H40" i="1" s="1"/>
  <c r="I40" i="1" s="1"/>
  <c r="C40" i="1"/>
  <c r="G39" i="1"/>
  <c r="H39" i="1" s="1"/>
  <c r="I39" i="1" s="1"/>
  <c r="C39" i="1"/>
  <c r="H38" i="1"/>
  <c r="I38" i="1" s="1"/>
  <c r="G38" i="1"/>
  <c r="C38" i="1"/>
  <c r="G37" i="1"/>
  <c r="H37" i="1" s="1"/>
  <c r="I37" i="1" s="1"/>
  <c r="C37" i="1"/>
  <c r="H36" i="1"/>
  <c r="I36" i="1" s="1"/>
  <c r="G36" i="1"/>
  <c r="C36" i="1"/>
  <c r="G35" i="1"/>
  <c r="H35" i="1" s="1"/>
  <c r="I35" i="1" s="1"/>
  <c r="C35" i="1"/>
  <c r="H34" i="1"/>
  <c r="I34" i="1" s="1"/>
  <c r="G34" i="1"/>
  <c r="C34" i="1"/>
  <c r="G33" i="1"/>
  <c r="H33" i="1" s="1"/>
  <c r="I33" i="1" s="1"/>
  <c r="C33" i="1"/>
  <c r="G32" i="1"/>
  <c r="H32" i="1" s="1"/>
  <c r="I32" i="1" s="1"/>
  <c r="C32" i="1"/>
  <c r="G31" i="1"/>
  <c r="H31" i="1" s="1"/>
  <c r="I31" i="1" s="1"/>
  <c r="C31" i="1"/>
  <c r="H30" i="1"/>
  <c r="I30" i="1" s="1"/>
  <c r="G30" i="1"/>
  <c r="C30" i="1"/>
  <c r="G29" i="1"/>
  <c r="H29" i="1" s="1"/>
  <c r="I29" i="1" s="1"/>
  <c r="C29" i="1"/>
  <c r="H28" i="1"/>
  <c r="I28" i="1" s="1"/>
  <c r="G28" i="1"/>
  <c r="C28" i="1"/>
  <c r="G27" i="1"/>
  <c r="H27" i="1" s="1"/>
  <c r="I27" i="1" s="1"/>
  <c r="C27" i="1"/>
  <c r="H26" i="1"/>
  <c r="I26" i="1" s="1"/>
  <c r="G26" i="1"/>
  <c r="C26" i="1"/>
  <c r="G25" i="1"/>
  <c r="H25" i="1" s="1"/>
  <c r="I25" i="1" s="1"/>
  <c r="C25" i="1"/>
  <c r="G24" i="1"/>
  <c r="H24" i="1" s="1"/>
  <c r="I24" i="1" s="1"/>
  <c r="C24" i="1"/>
  <c r="G23" i="1"/>
  <c r="H23" i="1" s="1"/>
  <c r="I23" i="1" s="1"/>
  <c r="C23" i="1"/>
  <c r="H22" i="1"/>
  <c r="I22" i="1" s="1"/>
  <c r="G22" i="1"/>
  <c r="C22" i="1"/>
  <c r="G21" i="1"/>
  <c r="H21" i="1" s="1"/>
  <c r="I21" i="1" s="1"/>
  <c r="C21" i="1"/>
  <c r="H20" i="1"/>
  <c r="I20" i="1" s="1"/>
  <c r="G20" i="1"/>
  <c r="C20" i="1"/>
  <c r="G19" i="1"/>
  <c r="H19" i="1" s="1"/>
  <c r="I19" i="1" s="1"/>
  <c r="C19" i="1"/>
  <c r="H18" i="1"/>
  <c r="I18" i="1" s="1"/>
  <c r="G18" i="1"/>
  <c r="D18" i="1"/>
  <c r="E18" i="1" s="1"/>
  <c r="C18" i="1"/>
  <c r="G17" i="1"/>
  <c r="H17" i="1" s="1"/>
  <c r="I17" i="1" s="1"/>
  <c r="C17" i="1"/>
  <c r="H16" i="1"/>
  <c r="I16" i="1" s="1"/>
  <c r="G16" i="1"/>
  <c r="C16" i="1"/>
  <c r="G15" i="1"/>
  <c r="H15" i="1" s="1"/>
  <c r="I15" i="1" s="1"/>
  <c r="C15" i="1"/>
  <c r="H14" i="1"/>
  <c r="I14" i="1" s="1"/>
  <c r="G14" i="1"/>
  <c r="C14" i="1"/>
  <c r="G13" i="1"/>
  <c r="H13" i="1" s="1"/>
  <c r="I13" i="1" s="1"/>
  <c r="C13" i="1"/>
  <c r="G12" i="1"/>
  <c r="H12" i="1" s="1"/>
  <c r="I12" i="1" s="1"/>
  <c r="C12" i="1"/>
  <c r="G11" i="1"/>
  <c r="H11" i="1" s="1"/>
  <c r="I11" i="1" s="1"/>
  <c r="C11" i="1"/>
  <c r="H10" i="1"/>
  <c r="I10" i="1" s="1"/>
  <c r="G10" i="1"/>
  <c r="D10" i="1"/>
  <c r="E10" i="1" s="1"/>
  <c r="C10" i="1"/>
  <c r="G9" i="1"/>
  <c r="H9" i="1" s="1"/>
  <c r="I9" i="1" s="1"/>
  <c r="C9" i="1"/>
  <c r="H8" i="1"/>
  <c r="I8" i="1" s="1"/>
  <c r="G8" i="1"/>
  <c r="C8" i="1"/>
  <c r="G7" i="1"/>
  <c r="H7" i="1" s="1"/>
  <c r="I7" i="1" s="1"/>
  <c r="C7" i="1"/>
  <c r="H6" i="1"/>
  <c r="I6" i="1" s="1"/>
  <c r="G6" i="1"/>
  <c r="C6" i="1"/>
  <c r="G5" i="1"/>
  <c r="H5" i="1" s="1"/>
  <c r="I5" i="1" s="1"/>
  <c r="C5" i="1"/>
  <c r="G4" i="1"/>
  <c r="H4" i="1" s="1"/>
  <c r="I4" i="1" s="1"/>
  <c r="C4" i="1"/>
  <c r="G3" i="1"/>
  <c r="H3" i="1" s="1"/>
  <c r="I3" i="1" s="1"/>
  <c r="C3" i="1"/>
  <c r="H2" i="1"/>
  <c r="I2" i="1" s="1"/>
  <c r="G2" i="1"/>
  <c r="D2" i="1"/>
  <c r="E2" i="1" s="1"/>
  <c r="C2" i="1"/>
  <c r="A35" i="1" l="1"/>
  <c r="A507" i="1"/>
  <c r="A562" i="1"/>
  <c r="A571" i="1"/>
  <c r="A131" i="1"/>
  <c r="A251" i="1"/>
  <c r="A498" i="1"/>
  <c r="A387" i="1"/>
  <c r="A379" i="1"/>
  <c r="A259" i="1"/>
  <c r="D9" i="1"/>
  <c r="E9" i="1" s="1"/>
  <c r="D100" i="1"/>
  <c r="E100" i="1" s="1"/>
  <c r="D159" i="1"/>
  <c r="E159" i="1" s="1"/>
  <c r="G159" i="1"/>
  <c r="H159" i="1" s="1"/>
  <c r="I159" i="1" s="1"/>
  <c r="D175" i="1"/>
  <c r="E175" i="1" s="1"/>
  <c r="G175" i="1"/>
  <c r="H175" i="1" s="1"/>
  <c r="I175" i="1" s="1"/>
  <c r="G227" i="1"/>
  <c r="H227" i="1" s="1"/>
  <c r="I227" i="1" s="1"/>
  <c r="D227" i="1"/>
  <c r="E227" i="1" s="1"/>
  <c r="D580" i="1"/>
  <c r="E580" i="1" s="1"/>
  <c r="D8" i="1"/>
  <c r="E8" i="1" s="1"/>
  <c r="D16" i="1"/>
  <c r="E16" i="1" s="1"/>
  <c r="D65" i="1"/>
  <c r="E6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G65" i="1"/>
  <c r="H65" i="1" s="1"/>
  <c r="I65" i="1" s="1"/>
  <c r="D219" i="1"/>
  <c r="E219" i="1" s="1"/>
  <c r="G74" i="1"/>
  <c r="H74" i="1" s="1"/>
  <c r="I74" i="1" s="1"/>
  <c r="D121" i="1"/>
  <c r="E121" i="1" s="1"/>
  <c r="G121" i="1"/>
  <c r="H121" i="1" s="1"/>
  <c r="I121" i="1" s="1"/>
  <c r="D153" i="1"/>
  <c r="E153" i="1" s="1"/>
  <c r="G153" i="1"/>
  <c r="H153" i="1" s="1"/>
  <c r="I153" i="1" s="1"/>
  <c r="D169" i="1"/>
  <c r="E169" i="1" s="1"/>
  <c r="G169" i="1"/>
  <c r="H169" i="1" s="1"/>
  <c r="I169" i="1" s="1"/>
  <c r="D185" i="1"/>
  <c r="E185" i="1" s="1"/>
  <c r="D190" i="1"/>
  <c r="E190" i="1" s="1"/>
  <c r="D7" i="1"/>
  <c r="E7" i="1" s="1"/>
  <c r="D15" i="1"/>
  <c r="E15" i="1" s="1"/>
  <c r="D115" i="1"/>
  <c r="E115" i="1" s="1"/>
  <c r="G115" i="1"/>
  <c r="H115" i="1" s="1"/>
  <c r="I115" i="1" s="1"/>
  <c r="D131" i="1"/>
  <c r="E131" i="1" s="1"/>
  <c r="G131" i="1"/>
  <c r="H131" i="1" s="1"/>
  <c r="I131" i="1" s="1"/>
  <c r="D147" i="1"/>
  <c r="E147" i="1" s="1"/>
  <c r="G147" i="1"/>
  <c r="H147" i="1" s="1"/>
  <c r="I147" i="1" s="1"/>
  <c r="D163" i="1"/>
  <c r="E163" i="1" s="1"/>
  <c r="G163" i="1"/>
  <c r="H163" i="1" s="1"/>
  <c r="I163" i="1" s="1"/>
  <c r="D179" i="1"/>
  <c r="E179" i="1" s="1"/>
  <c r="G179" i="1"/>
  <c r="H179" i="1" s="1"/>
  <c r="I179" i="1" s="1"/>
  <c r="G235" i="1"/>
  <c r="H235" i="1" s="1"/>
  <c r="I235" i="1" s="1"/>
  <c r="D235" i="1"/>
  <c r="E235" i="1" s="1"/>
  <c r="D262" i="1"/>
  <c r="E262" i="1" s="1"/>
  <c r="D95" i="1"/>
  <c r="E95" i="1" s="1"/>
  <c r="D149" i="1"/>
  <c r="E149" i="1" s="1"/>
  <c r="G149" i="1"/>
  <c r="H149" i="1" s="1"/>
  <c r="I149" i="1" s="1"/>
  <c r="D165" i="1"/>
  <c r="E165" i="1" s="1"/>
  <c r="G165" i="1"/>
  <c r="H165" i="1" s="1"/>
  <c r="I165" i="1" s="1"/>
  <c r="D208" i="1"/>
  <c r="E208" i="1" s="1"/>
  <c r="D364" i="1"/>
  <c r="E364" i="1" s="1"/>
  <c r="G95" i="1"/>
  <c r="H95" i="1" s="1"/>
  <c r="I95" i="1" s="1"/>
  <c r="D102" i="1"/>
  <c r="E102" i="1" s="1"/>
  <c r="G102" i="1"/>
  <c r="H102" i="1" s="1"/>
  <c r="I102" i="1" s="1"/>
  <c r="D111" i="1"/>
  <c r="E111" i="1" s="1"/>
  <c r="G111" i="1"/>
  <c r="H111" i="1" s="1"/>
  <c r="I111" i="1" s="1"/>
  <c r="D143" i="1"/>
  <c r="E143" i="1" s="1"/>
  <c r="G143" i="1"/>
  <c r="H143" i="1" s="1"/>
  <c r="I143" i="1" s="1"/>
  <c r="D194" i="1"/>
  <c r="E194" i="1" s="1"/>
  <c r="D309" i="1"/>
  <c r="E309" i="1" s="1"/>
  <c r="D476" i="1"/>
  <c r="E476" i="1" s="1"/>
  <c r="G476" i="1"/>
  <c r="H476" i="1" s="1"/>
  <c r="I476" i="1" s="1"/>
  <c r="D103" i="1"/>
  <c r="E103" i="1" s="1"/>
  <c r="G182" i="1"/>
  <c r="H182" i="1" s="1"/>
  <c r="I182" i="1" s="1"/>
  <c r="D182" i="1"/>
  <c r="E182" i="1" s="1"/>
  <c r="D14" i="1"/>
  <c r="E14" i="1" s="1"/>
  <c r="D236" i="1"/>
  <c r="E236" i="1" s="1"/>
  <c r="D301" i="1"/>
  <c r="E301" i="1" s="1"/>
  <c r="D5" i="1"/>
  <c r="E5" i="1" s="1"/>
  <c r="D13" i="1"/>
  <c r="E13" i="1" s="1"/>
  <c r="D89" i="1"/>
  <c r="E89" i="1" s="1"/>
  <c r="D119" i="1"/>
  <c r="E119" i="1" s="1"/>
  <c r="G119" i="1"/>
  <c r="H119" i="1" s="1"/>
  <c r="I119" i="1" s="1"/>
  <c r="D135" i="1"/>
  <c r="E135" i="1" s="1"/>
  <c r="G135" i="1"/>
  <c r="H135" i="1" s="1"/>
  <c r="I135" i="1" s="1"/>
  <c r="D151" i="1"/>
  <c r="E151" i="1" s="1"/>
  <c r="G151" i="1"/>
  <c r="H151" i="1" s="1"/>
  <c r="I151" i="1" s="1"/>
  <c r="D167" i="1"/>
  <c r="E167" i="1" s="1"/>
  <c r="G167" i="1"/>
  <c r="H167" i="1" s="1"/>
  <c r="I167" i="1" s="1"/>
  <c r="G183" i="1"/>
  <c r="H183" i="1" s="1"/>
  <c r="I183" i="1" s="1"/>
  <c r="D183" i="1"/>
  <c r="E183" i="1" s="1"/>
  <c r="D203" i="1"/>
  <c r="E203" i="1" s="1"/>
  <c r="D260" i="1"/>
  <c r="E260" i="1" s="1"/>
  <c r="D415" i="1"/>
  <c r="E415" i="1" s="1"/>
  <c r="D69" i="1"/>
  <c r="E69" i="1" s="1"/>
  <c r="G69" i="1"/>
  <c r="H69" i="1" s="1"/>
  <c r="I69" i="1" s="1"/>
  <c r="D85" i="1"/>
  <c r="E85" i="1" s="1"/>
  <c r="G85" i="1"/>
  <c r="H85" i="1" s="1"/>
  <c r="I85" i="1" s="1"/>
  <c r="D320" i="1"/>
  <c r="E320" i="1" s="1"/>
  <c r="D127" i="1"/>
  <c r="E127" i="1" s="1"/>
  <c r="G127" i="1"/>
  <c r="H127" i="1" s="1"/>
  <c r="I127" i="1" s="1"/>
  <c r="D216" i="1"/>
  <c r="E216" i="1" s="1"/>
  <c r="D86" i="1"/>
  <c r="E86" i="1" s="1"/>
  <c r="G100" i="1"/>
  <c r="H100" i="1" s="1"/>
  <c r="I100" i="1" s="1"/>
  <c r="D6" i="1"/>
  <c r="E6" i="1" s="1"/>
  <c r="D82" i="1"/>
  <c r="E82" i="1" s="1"/>
  <c r="D109" i="1"/>
  <c r="E109" i="1" s="1"/>
  <c r="G109" i="1"/>
  <c r="H109" i="1" s="1"/>
  <c r="I109" i="1" s="1"/>
  <c r="D141" i="1"/>
  <c r="E141" i="1" s="1"/>
  <c r="G141" i="1"/>
  <c r="H141" i="1" s="1"/>
  <c r="I141" i="1" s="1"/>
  <c r="D157" i="1"/>
  <c r="E157" i="1" s="1"/>
  <c r="G157" i="1"/>
  <c r="H157" i="1" s="1"/>
  <c r="I157" i="1" s="1"/>
  <c r="D206" i="1"/>
  <c r="E206" i="1" s="1"/>
  <c r="G206" i="1"/>
  <c r="H206" i="1" s="1"/>
  <c r="I206" i="1" s="1"/>
  <c r="D4" i="1"/>
  <c r="E4" i="1" s="1"/>
  <c r="D73" i="1"/>
  <c r="E73" i="1" s="1"/>
  <c r="G73" i="1"/>
  <c r="H73" i="1" s="1"/>
  <c r="I73" i="1" s="1"/>
  <c r="D78" i="1"/>
  <c r="E78" i="1" s="1"/>
  <c r="G82" i="1"/>
  <c r="H82" i="1" s="1"/>
  <c r="I82" i="1" s="1"/>
  <c r="D113" i="1"/>
  <c r="E113" i="1" s="1"/>
  <c r="G113" i="1"/>
  <c r="H113" i="1" s="1"/>
  <c r="I113" i="1" s="1"/>
  <c r="D129" i="1"/>
  <c r="E129" i="1" s="1"/>
  <c r="G129" i="1"/>
  <c r="H129" i="1" s="1"/>
  <c r="I129" i="1" s="1"/>
  <c r="D145" i="1"/>
  <c r="E145" i="1" s="1"/>
  <c r="G145" i="1"/>
  <c r="H145" i="1" s="1"/>
  <c r="I145" i="1" s="1"/>
  <c r="D161" i="1"/>
  <c r="E161" i="1" s="1"/>
  <c r="G161" i="1"/>
  <c r="H161" i="1" s="1"/>
  <c r="I161" i="1" s="1"/>
  <c r="D177" i="1"/>
  <c r="E177" i="1" s="1"/>
  <c r="G177" i="1"/>
  <c r="H177" i="1" s="1"/>
  <c r="I177" i="1" s="1"/>
  <c r="D117" i="1"/>
  <c r="E117" i="1" s="1"/>
  <c r="G117" i="1"/>
  <c r="H117" i="1" s="1"/>
  <c r="I117" i="1" s="1"/>
  <c r="D133" i="1"/>
  <c r="E133" i="1" s="1"/>
  <c r="G133" i="1"/>
  <c r="H133" i="1" s="1"/>
  <c r="I133" i="1" s="1"/>
  <c r="G226" i="1"/>
  <c r="H226" i="1" s="1"/>
  <c r="I226" i="1" s="1"/>
  <c r="D226" i="1"/>
  <c r="E226" i="1" s="1"/>
  <c r="G314" i="1"/>
  <c r="H314" i="1" s="1"/>
  <c r="I314" i="1" s="1"/>
  <c r="D314" i="1"/>
  <c r="E314" i="1" s="1"/>
  <c r="D472" i="1"/>
  <c r="E472" i="1" s="1"/>
  <c r="G472" i="1"/>
  <c r="H472" i="1" s="1"/>
  <c r="I472" i="1" s="1"/>
  <c r="D482" i="1"/>
  <c r="E482" i="1" s="1"/>
  <c r="G482" i="1"/>
  <c r="H482" i="1" s="1"/>
  <c r="I482" i="1" s="1"/>
  <c r="D17" i="1"/>
  <c r="E17" i="1" s="1"/>
  <c r="D105" i="1"/>
  <c r="E105" i="1" s="1"/>
  <c r="D70" i="1"/>
  <c r="E70" i="1" s="1"/>
  <c r="D81" i="1"/>
  <c r="E81" i="1" s="1"/>
  <c r="G81" i="1"/>
  <c r="H81" i="1" s="1"/>
  <c r="I81" i="1" s="1"/>
  <c r="G105" i="1"/>
  <c r="H105" i="1" s="1"/>
  <c r="I105" i="1" s="1"/>
  <c r="D137" i="1"/>
  <c r="E137" i="1" s="1"/>
  <c r="G137" i="1"/>
  <c r="H137" i="1" s="1"/>
  <c r="I137" i="1" s="1"/>
  <c r="D66" i="1"/>
  <c r="E66" i="1" s="1"/>
  <c r="D77" i="1"/>
  <c r="E77" i="1" s="1"/>
  <c r="G77" i="1"/>
  <c r="H77" i="1" s="1"/>
  <c r="I77" i="1" s="1"/>
  <c r="D125" i="1"/>
  <c r="E125" i="1" s="1"/>
  <c r="G125" i="1"/>
  <c r="H125" i="1" s="1"/>
  <c r="I125" i="1" s="1"/>
  <c r="D173" i="1"/>
  <c r="E173" i="1" s="1"/>
  <c r="G173" i="1"/>
  <c r="H173" i="1" s="1"/>
  <c r="I173" i="1" s="1"/>
  <c r="D188" i="1"/>
  <c r="E188" i="1" s="1"/>
  <c r="D12" i="1"/>
  <c r="E12" i="1" s="1"/>
  <c r="D400" i="1"/>
  <c r="E400" i="1" s="1"/>
  <c r="D3" i="1"/>
  <c r="E3" i="1" s="1"/>
  <c r="D11" i="1"/>
  <c r="E11" i="1" s="1"/>
  <c r="D92" i="1"/>
  <c r="E92" i="1" s="1"/>
  <c r="D94" i="1"/>
  <c r="E94" i="1" s="1"/>
  <c r="G94" i="1"/>
  <c r="H94" i="1" s="1"/>
  <c r="I94" i="1" s="1"/>
  <c r="D97" i="1"/>
  <c r="E97" i="1" s="1"/>
  <c r="D107" i="1"/>
  <c r="E107" i="1" s="1"/>
  <c r="G107" i="1"/>
  <c r="H107" i="1" s="1"/>
  <c r="I107" i="1" s="1"/>
  <c r="D123" i="1"/>
  <c r="E123" i="1" s="1"/>
  <c r="G123" i="1"/>
  <c r="H123" i="1" s="1"/>
  <c r="I123" i="1" s="1"/>
  <c r="D139" i="1"/>
  <c r="E139" i="1" s="1"/>
  <c r="G139" i="1"/>
  <c r="H139" i="1" s="1"/>
  <c r="I139" i="1" s="1"/>
  <c r="D155" i="1"/>
  <c r="E155" i="1" s="1"/>
  <c r="G155" i="1"/>
  <c r="H155" i="1" s="1"/>
  <c r="I155" i="1" s="1"/>
  <c r="D171" i="1"/>
  <c r="E171" i="1" s="1"/>
  <c r="G171" i="1"/>
  <c r="H171" i="1" s="1"/>
  <c r="I171" i="1" s="1"/>
  <c r="D201" i="1"/>
  <c r="E201" i="1" s="1"/>
  <c r="D229" i="1"/>
  <c r="E229" i="1" s="1"/>
  <c r="D246" i="1"/>
  <c r="E246" i="1" s="1"/>
  <c r="D368" i="1"/>
  <c r="E368" i="1" s="1"/>
  <c r="D211" i="1"/>
  <c r="E211" i="1" s="1"/>
  <c r="G214" i="1"/>
  <c r="H214" i="1" s="1"/>
  <c r="I214" i="1" s="1"/>
  <c r="D214" i="1"/>
  <c r="E214" i="1" s="1"/>
  <c r="G222" i="1"/>
  <c r="H222" i="1" s="1"/>
  <c r="I222" i="1" s="1"/>
  <c r="D222" i="1"/>
  <c r="E222" i="1" s="1"/>
  <c r="G232" i="1"/>
  <c r="H232" i="1" s="1"/>
  <c r="I232" i="1" s="1"/>
  <c r="D232" i="1"/>
  <c r="E232" i="1" s="1"/>
  <c r="G253" i="1"/>
  <c r="H253" i="1" s="1"/>
  <c r="I253" i="1" s="1"/>
  <c r="D253" i="1"/>
  <c r="E253" i="1" s="1"/>
  <c r="G266" i="1"/>
  <c r="H266" i="1" s="1"/>
  <c r="I266" i="1" s="1"/>
  <c r="D266" i="1"/>
  <c r="E266" i="1" s="1"/>
  <c r="G284" i="1"/>
  <c r="H284" i="1" s="1"/>
  <c r="I284" i="1" s="1"/>
  <c r="D284" i="1"/>
  <c r="E284" i="1" s="1"/>
  <c r="G316" i="1"/>
  <c r="H316" i="1" s="1"/>
  <c r="I316" i="1" s="1"/>
  <c r="D316" i="1"/>
  <c r="E316" i="1" s="1"/>
  <c r="D352" i="1"/>
  <c r="E352" i="1" s="1"/>
  <c r="D91" i="1"/>
  <c r="E91" i="1" s="1"/>
  <c r="D99" i="1"/>
  <c r="E99" i="1" s="1"/>
  <c r="D181" i="1"/>
  <c r="E181" i="1" s="1"/>
  <c r="D204" i="1"/>
  <c r="E204" i="1" s="1"/>
  <c r="G211" i="1"/>
  <c r="H211" i="1" s="1"/>
  <c r="I211" i="1" s="1"/>
  <c r="D230" i="1"/>
  <c r="E230" i="1" s="1"/>
  <c r="G250" i="1"/>
  <c r="H250" i="1" s="1"/>
  <c r="I250" i="1" s="1"/>
  <c r="D250" i="1"/>
  <c r="E250" i="1" s="1"/>
  <c r="G280" i="1"/>
  <c r="H280" i="1" s="1"/>
  <c r="I280" i="1" s="1"/>
  <c r="D280" i="1"/>
  <c r="E280" i="1" s="1"/>
  <c r="D293" i="1"/>
  <c r="E293" i="1" s="1"/>
  <c r="G298" i="1"/>
  <c r="H298" i="1" s="1"/>
  <c r="I298" i="1" s="1"/>
  <c r="D298" i="1"/>
  <c r="E298" i="1" s="1"/>
  <c r="D348" i="1"/>
  <c r="E348" i="1" s="1"/>
  <c r="D431" i="1"/>
  <c r="E431" i="1" s="1"/>
  <c r="G431" i="1"/>
  <c r="H431" i="1" s="1"/>
  <c r="I431" i="1" s="1"/>
  <c r="D456" i="1"/>
  <c r="E456" i="1" s="1"/>
  <c r="G456" i="1"/>
  <c r="H456" i="1" s="1"/>
  <c r="I456" i="1" s="1"/>
  <c r="D72" i="1"/>
  <c r="E72" i="1" s="1"/>
  <c r="D80" i="1"/>
  <c r="E80" i="1" s="1"/>
  <c r="D88" i="1"/>
  <c r="E88" i="1" s="1"/>
  <c r="D104" i="1"/>
  <c r="E104" i="1" s="1"/>
  <c r="D189" i="1"/>
  <c r="E189" i="1" s="1"/>
  <c r="D197" i="1"/>
  <c r="E197" i="1" s="1"/>
  <c r="D207" i="1"/>
  <c r="E207" i="1" s="1"/>
  <c r="D209" i="1"/>
  <c r="E209" i="1" s="1"/>
  <c r="D212" i="1"/>
  <c r="E212" i="1" s="1"/>
  <c r="D220" i="1"/>
  <c r="E220" i="1" s="1"/>
  <c r="G237" i="1"/>
  <c r="H237" i="1" s="1"/>
  <c r="I237" i="1" s="1"/>
  <c r="D237" i="1"/>
  <c r="E237" i="1" s="1"/>
  <c r="D251" i="1"/>
  <c r="E251" i="1" s="1"/>
  <c r="G312" i="1"/>
  <c r="H312" i="1" s="1"/>
  <c r="I312" i="1" s="1"/>
  <c r="D312" i="1"/>
  <c r="E312" i="1" s="1"/>
  <c r="G317" i="1"/>
  <c r="H317" i="1" s="1"/>
  <c r="I317" i="1" s="1"/>
  <c r="D317" i="1"/>
  <c r="E317" i="1" s="1"/>
  <c r="D384" i="1"/>
  <c r="E384" i="1" s="1"/>
  <c r="D395" i="1"/>
  <c r="E395" i="1" s="1"/>
  <c r="D64" i="1"/>
  <c r="E64" i="1" s="1"/>
  <c r="D68" i="1"/>
  <c r="E68" i="1" s="1"/>
  <c r="D76" i="1"/>
  <c r="E76" i="1" s="1"/>
  <c r="D84" i="1"/>
  <c r="E84" i="1" s="1"/>
  <c r="D96" i="1"/>
  <c r="E96" i="1" s="1"/>
  <c r="D586" i="1"/>
  <c r="E586" i="1" s="1"/>
  <c r="D575" i="1"/>
  <c r="E575" i="1" s="1"/>
  <c r="D567" i="1"/>
  <c r="E567" i="1" s="1"/>
  <c r="D559" i="1"/>
  <c r="E559" i="1" s="1"/>
  <c r="D555" i="1"/>
  <c r="E555" i="1" s="1"/>
  <c r="D551" i="1"/>
  <c r="E551" i="1" s="1"/>
  <c r="D547" i="1"/>
  <c r="E547" i="1" s="1"/>
  <c r="D543" i="1"/>
  <c r="E543" i="1" s="1"/>
  <c r="D539" i="1"/>
  <c r="E539" i="1" s="1"/>
  <c r="D535" i="1"/>
  <c r="E535" i="1" s="1"/>
  <c r="D531" i="1"/>
  <c r="E531" i="1" s="1"/>
  <c r="D527" i="1"/>
  <c r="E527" i="1" s="1"/>
  <c r="D523" i="1"/>
  <c r="E523" i="1" s="1"/>
  <c r="D582" i="1"/>
  <c r="E582" i="1" s="1"/>
  <c r="D585" i="1"/>
  <c r="E585" i="1" s="1"/>
  <c r="D581" i="1"/>
  <c r="E581" i="1" s="1"/>
  <c r="D569" i="1"/>
  <c r="E569" i="1" s="1"/>
  <c r="D561" i="1"/>
  <c r="E561" i="1" s="1"/>
  <c r="D558" i="1"/>
  <c r="E558" i="1" s="1"/>
  <c r="D554" i="1"/>
  <c r="E554" i="1" s="1"/>
  <c r="D550" i="1"/>
  <c r="E550" i="1" s="1"/>
  <c r="D546" i="1"/>
  <c r="E546" i="1" s="1"/>
  <c r="D542" i="1"/>
  <c r="E542" i="1" s="1"/>
  <c r="D538" i="1"/>
  <c r="E538" i="1" s="1"/>
  <c r="D534" i="1"/>
  <c r="E534" i="1" s="1"/>
  <c r="D530" i="1"/>
  <c r="E530" i="1" s="1"/>
  <c r="D526" i="1"/>
  <c r="E526" i="1" s="1"/>
  <c r="D522" i="1"/>
  <c r="E522" i="1" s="1"/>
  <c r="D518" i="1"/>
  <c r="E518" i="1" s="1"/>
  <c r="D577" i="1"/>
  <c r="E577" i="1" s="1"/>
  <c r="D572" i="1"/>
  <c r="E572" i="1" s="1"/>
  <c r="D564" i="1"/>
  <c r="E564" i="1" s="1"/>
  <c r="D549" i="1"/>
  <c r="E549" i="1" s="1"/>
  <c r="D540" i="1"/>
  <c r="E540" i="1" s="1"/>
  <c r="D517" i="1"/>
  <c r="E517" i="1" s="1"/>
  <c r="D566" i="1"/>
  <c r="E566" i="1" s="1"/>
  <c r="D525" i="1"/>
  <c r="E525" i="1" s="1"/>
  <c r="D512" i="1"/>
  <c r="E512" i="1" s="1"/>
  <c r="D507" i="1"/>
  <c r="E507" i="1" s="1"/>
  <c r="D504" i="1"/>
  <c r="E504" i="1" s="1"/>
  <c r="D499" i="1"/>
  <c r="E499" i="1" s="1"/>
  <c r="D496" i="1"/>
  <c r="E496" i="1" s="1"/>
  <c r="D491" i="1"/>
  <c r="E491" i="1" s="1"/>
  <c r="D488" i="1"/>
  <c r="E488" i="1" s="1"/>
  <c r="D571" i="1"/>
  <c r="E571" i="1" s="1"/>
  <c r="D578" i="1"/>
  <c r="E578" i="1" s="1"/>
  <c r="D541" i="1"/>
  <c r="E541" i="1" s="1"/>
  <c r="D532" i="1"/>
  <c r="E532" i="1" s="1"/>
  <c r="D514" i="1"/>
  <c r="E514" i="1" s="1"/>
  <c r="D509" i="1"/>
  <c r="E509" i="1" s="1"/>
  <c r="D506" i="1"/>
  <c r="E506" i="1" s="1"/>
  <c r="D501" i="1"/>
  <c r="E501" i="1" s="1"/>
  <c r="D498" i="1"/>
  <c r="E498" i="1" s="1"/>
  <c r="D493" i="1"/>
  <c r="E493" i="1" s="1"/>
  <c r="D490" i="1"/>
  <c r="E490" i="1" s="1"/>
  <c r="D485" i="1"/>
  <c r="E485" i="1" s="1"/>
  <c r="D513" i="1"/>
  <c r="E513" i="1" s="1"/>
  <c r="D502" i="1"/>
  <c r="E502" i="1" s="1"/>
  <c r="D495" i="1"/>
  <c r="E495" i="1" s="1"/>
  <c r="D484" i="1"/>
  <c r="E484" i="1" s="1"/>
  <c r="D396" i="1"/>
  <c r="E396" i="1" s="1"/>
  <c r="D563" i="1"/>
  <c r="E563" i="1" s="1"/>
  <c r="D426" i="1"/>
  <c r="E426" i="1" s="1"/>
  <c r="D422" i="1"/>
  <c r="E422" i="1" s="1"/>
  <c r="D418" i="1"/>
  <c r="E418" i="1" s="1"/>
  <c r="D414" i="1"/>
  <c r="E414" i="1" s="1"/>
  <c r="D410" i="1"/>
  <c r="E410" i="1" s="1"/>
  <c r="D406" i="1"/>
  <c r="E406" i="1" s="1"/>
  <c r="D402" i="1"/>
  <c r="E402" i="1" s="1"/>
  <c r="D397" i="1"/>
  <c r="E397" i="1" s="1"/>
  <c r="D516" i="1"/>
  <c r="E516" i="1" s="1"/>
  <c r="D508" i="1"/>
  <c r="E508" i="1" s="1"/>
  <c r="D505" i="1"/>
  <c r="E505" i="1" s="1"/>
  <c r="D494" i="1"/>
  <c r="E494" i="1" s="1"/>
  <c r="D487" i="1"/>
  <c r="E487" i="1" s="1"/>
  <c r="D398" i="1"/>
  <c r="E398" i="1" s="1"/>
  <c r="D511" i="1"/>
  <c r="E511" i="1" s="1"/>
  <c r="D500" i="1"/>
  <c r="E500" i="1" s="1"/>
  <c r="D497" i="1"/>
  <c r="E497" i="1" s="1"/>
  <c r="D486" i="1"/>
  <c r="E486" i="1" s="1"/>
  <c r="D503" i="1"/>
  <c r="E503" i="1" s="1"/>
  <c r="D489" i="1"/>
  <c r="E489" i="1" s="1"/>
  <c r="D404" i="1"/>
  <c r="E404" i="1" s="1"/>
  <c r="D399" i="1"/>
  <c r="E399" i="1" s="1"/>
  <c r="D394" i="1"/>
  <c r="E394" i="1" s="1"/>
  <c r="D425" i="1"/>
  <c r="E425" i="1" s="1"/>
  <c r="D423" i="1"/>
  <c r="E423" i="1" s="1"/>
  <c r="D416" i="1"/>
  <c r="E416" i="1" s="1"/>
  <c r="D409" i="1"/>
  <c r="E409" i="1" s="1"/>
  <c r="D557" i="1"/>
  <c r="E557" i="1" s="1"/>
  <c r="D524" i="1"/>
  <c r="E524" i="1" s="1"/>
  <c r="D492" i="1"/>
  <c r="E492" i="1" s="1"/>
  <c r="D407" i="1"/>
  <c r="E407" i="1" s="1"/>
  <c r="D510" i="1"/>
  <c r="E510" i="1" s="1"/>
  <c r="D405" i="1"/>
  <c r="E405" i="1" s="1"/>
  <c r="D393" i="1"/>
  <c r="E393" i="1" s="1"/>
  <c r="D427" i="1"/>
  <c r="E427" i="1" s="1"/>
  <c r="D412" i="1"/>
  <c r="E412" i="1" s="1"/>
  <c r="D403" i="1"/>
  <c r="E403" i="1" s="1"/>
  <c r="D401" i="1"/>
  <c r="E401" i="1" s="1"/>
  <c r="D257" i="1"/>
  <c r="E257" i="1" s="1"/>
  <c r="D249" i="1"/>
  <c r="E249" i="1" s="1"/>
  <c r="D241" i="1"/>
  <c r="E241" i="1" s="1"/>
  <c r="D233" i="1"/>
  <c r="E233" i="1" s="1"/>
  <c r="D420" i="1"/>
  <c r="E420" i="1" s="1"/>
  <c r="D221" i="1"/>
  <c r="E221" i="1" s="1"/>
  <c r="D217" i="1"/>
  <c r="E217" i="1" s="1"/>
  <c r="D213" i="1"/>
  <c r="E213" i="1" s="1"/>
  <c r="D560" i="1"/>
  <c r="E560" i="1" s="1"/>
  <c r="D548" i="1"/>
  <c r="E548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3" i="1"/>
  <c r="E263" i="1" s="1"/>
  <c r="D255" i="1"/>
  <c r="E255" i="1" s="1"/>
  <c r="D247" i="1"/>
  <c r="E247" i="1" s="1"/>
  <c r="D239" i="1"/>
  <c r="E239" i="1" s="1"/>
  <c r="D231" i="1"/>
  <c r="E231" i="1" s="1"/>
  <c r="D424" i="1"/>
  <c r="E424" i="1" s="1"/>
  <c r="D421" i="1"/>
  <c r="E421" i="1" s="1"/>
  <c r="D311" i="1"/>
  <c r="E311" i="1" s="1"/>
  <c r="D271" i="1"/>
  <c r="E271" i="1" s="1"/>
  <c r="D238" i="1"/>
  <c r="E238" i="1" s="1"/>
  <c r="D224" i="1"/>
  <c r="E224" i="1" s="1"/>
  <c r="D191" i="1"/>
  <c r="E191" i="1" s="1"/>
  <c r="D303" i="1"/>
  <c r="E303" i="1" s="1"/>
  <c r="D277" i="1"/>
  <c r="E277" i="1" s="1"/>
  <c r="D261" i="1"/>
  <c r="E261" i="1" s="1"/>
  <c r="D259" i="1"/>
  <c r="E259" i="1" s="1"/>
  <c r="D256" i="1"/>
  <c r="E256" i="1" s="1"/>
  <c r="D199" i="1"/>
  <c r="E199" i="1" s="1"/>
  <c r="D196" i="1"/>
  <c r="E196" i="1" s="1"/>
  <c r="D187" i="1"/>
  <c r="E187" i="1" s="1"/>
  <c r="D428" i="1"/>
  <c r="E428" i="1" s="1"/>
  <c r="D411" i="1"/>
  <c r="E411" i="1" s="1"/>
  <c r="D295" i="1"/>
  <c r="E295" i="1" s="1"/>
  <c r="D254" i="1"/>
  <c r="E254" i="1" s="1"/>
  <c r="D413" i="1"/>
  <c r="E413" i="1" s="1"/>
  <c r="D408" i="1"/>
  <c r="E408" i="1" s="1"/>
  <c r="D279" i="1"/>
  <c r="E279" i="1" s="1"/>
  <c r="G88" i="1"/>
  <c r="H88" i="1" s="1"/>
  <c r="I88" i="1" s="1"/>
  <c r="D93" i="1"/>
  <c r="E93" i="1" s="1"/>
  <c r="G96" i="1"/>
  <c r="H96" i="1" s="1"/>
  <c r="I96" i="1" s="1"/>
  <c r="D101" i="1"/>
  <c r="E101" i="1" s="1"/>
  <c r="G104" i="1"/>
  <c r="H104" i="1" s="1"/>
  <c r="I104" i="1" s="1"/>
  <c r="D193" i="1"/>
  <c r="E193" i="1" s="1"/>
  <c r="D195" i="1"/>
  <c r="E195" i="1" s="1"/>
  <c r="G197" i="1"/>
  <c r="H197" i="1" s="1"/>
  <c r="I197" i="1" s="1"/>
  <c r="D200" i="1"/>
  <c r="E200" i="1" s="1"/>
  <c r="D243" i="1"/>
  <c r="E243" i="1" s="1"/>
  <c r="D245" i="1"/>
  <c r="E245" i="1" s="1"/>
  <c r="G251" i="1"/>
  <c r="H251" i="1" s="1"/>
  <c r="I251" i="1" s="1"/>
  <c r="D272" i="1"/>
  <c r="E272" i="1" s="1"/>
  <c r="G290" i="1"/>
  <c r="H290" i="1" s="1"/>
  <c r="I290" i="1" s="1"/>
  <c r="D290" i="1"/>
  <c r="E290" i="1" s="1"/>
  <c r="D336" i="1"/>
  <c r="E336" i="1" s="1"/>
  <c r="D380" i="1"/>
  <c r="E380" i="1" s="1"/>
  <c r="D417" i="1"/>
  <c r="E417" i="1" s="1"/>
  <c r="D419" i="1"/>
  <c r="E419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G64" i="1"/>
  <c r="H64" i="1" s="1"/>
  <c r="I64" i="1" s="1"/>
  <c r="D67" i="1"/>
  <c r="E67" i="1" s="1"/>
  <c r="G68" i="1"/>
  <c r="H68" i="1" s="1"/>
  <c r="I68" i="1" s="1"/>
  <c r="D71" i="1"/>
  <c r="E71" i="1" s="1"/>
  <c r="G72" i="1"/>
  <c r="H72" i="1" s="1"/>
  <c r="I72" i="1" s="1"/>
  <c r="D75" i="1"/>
  <c r="E75" i="1" s="1"/>
  <c r="G76" i="1"/>
  <c r="H76" i="1" s="1"/>
  <c r="I76" i="1" s="1"/>
  <c r="D79" i="1"/>
  <c r="E79" i="1" s="1"/>
  <c r="G80" i="1"/>
  <c r="H80" i="1" s="1"/>
  <c r="I80" i="1" s="1"/>
  <c r="D83" i="1"/>
  <c r="E83" i="1" s="1"/>
  <c r="G84" i="1"/>
  <c r="H84" i="1" s="1"/>
  <c r="I84" i="1" s="1"/>
  <c r="D87" i="1"/>
  <c r="E87" i="1" s="1"/>
  <c r="D90" i="1"/>
  <c r="E90" i="1" s="1"/>
  <c r="D98" i="1"/>
  <c r="E98" i="1" s="1"/>
  <c r="D106" i="1"/>
  <c r="E106" i="1" s="1"/>
  <c r="D108" i="1"/>
  <c r="E108" i="1" s="1"/>
  <c r="D110" i="1"/>
  <c r="E110" i="1" s="1"/>
  <c r="D112" i="1"/>
  <c r="E112" i="1" s="1"/>
  <c r="D114" i="1"/>
  <c r="E114" i="1" s="1"/>
  <c r="D116" i="1"/>
  <c r="E116" i="1" s="1"/>
  <c r="D118" i="1"/>
  <c r="E118" i="1" s="1"/>
  <c r="D120" i="1"/>
  <c r="E120" i="1" s="1"/>
  <c r="D122" i="1"/>
  <c r="E122" i="1" s="1"/>
  <c r="D124" i="1"/>
  <c r="E124" i="1" s="1"/>
  <c r="D126" i="1"/>
  <c r="E126" i="1" s="1"/>
  <c r="D128" i="1"/>
  <c r="E128" i="1" s="1"/>
  <c r="D130" i="1"/>
  <c r="E130" i="1" s="1"/>
  <c r="D132" i="1"/>
  <c r="E132" i="1" s="1"/>
  <c r="D134" i="1"/>
  <c r="E134" i="1" s="1"/>
  <c r="D136" i="1"/>
  <c r="E136" i="1" s="1"/>
  <c r="D138" i="1"/>
  <c r="E138" i="1" s="1"/>
  <c r="D140" i="1"/>
  <c r="E140" i="1" s="1"/>
  <c r="D142" i="1"/>
  <c r="E142" i="1" s="1"/>
  <c r="D144" i="1"/>
  <c r="E144" i="1" s="1"/>
  <c r="D146" i="1"/>
  <c r="E146" i="1" s="1"/>
  <c r="D148" i="1"/>
  <c r="E148" i="1" s="1"/>
  <c r="D150" i="1"/>
  <c r="E150" i="1" s="1"/>
  <c r="D152" i="1"/>
  <c r="E152" i="1" s="1"/>
  <c r="D154" i="1"/>
  <c r="E154" i="1" s="1"/>
  <c r="D156" i="1"/>
  <c r="E156" i="1" s="1"/>
  <c r="D158" i="1"/>
  <c r="E158" i="1" s="1"/>
  <c r="D160" i="1"/>
  <c r="E160" i="1" s="1"/>
  <c r="D162" i="1"/>
  <c r="E162" i="1" s="1"/>
  <c r="D164" i="1"/>
  <c r="E164" i="1" s="1"/>
  <c r="D166" i="1"/>
  <c r="E166" i="1" s="1"/>
  <c r="D168" i="1"/>
  <c r="E168" i="1" s="1"/>
  <c r="D170" i="1"/>
  <c r="E170" i="1" s="1"/>
  <c r="D172" i="1"/>
  <c r="E172" i="1" s="1"/>
  <c r="D174" i="1"/>
  <c r="E174" i="1" s="1"/>
  <c r="D176" i="1"/>
  <c r="E176" i="1" s="1"/>
  <c r="D178" i="1"/>
  <c r="E178" i="1" s="1"/>
  <c r="G180" i="1"/>
  <c r="H180" i="1" s="1"/>
  <c r="I180" i="1" s="1"/>
  <c r="D180" i="1"/>
  <c r="E180" i="1" s="1"/>
  <c r="D184" i="1"/>
  <c r="E184" i="1" s="1"/>
  <c r="D186" i="1"/>
  <c r="E186" i="1" s="1"/>
  <c r="D198" i="1"/>
  <c r="E198" i="1" s="1"/>
  <c r="G200" i="1"/>
  <c r="H200" i="1" s="1"/>
  <c r="I200" i="1" s="1"/>
  <c r="G205" i="1"/>
  <c r="H205" i="1" s="1"/>
  <c r="I205" i="1" s="1"/>
  <c r="D205" i="1"/>
  <c r="E205" i="1" s="1"/>
  <c r="D215" i="1"/>
  <c r="E215" i="1" s="1"/>
  <c r="G218" i="1"/>
  <c r="H218" i="1" s="1"/>
  <c r="I218" i="1" s="1"/>
  <c r="D218" i="1"/>
  <c r="E218" i="1" s="1"/>
  <c r="D223" i="1"/>
  <c r="E223" i="1" s="1"/>
  <c r="D240" i="1"/>
  <c r="E240" i="1" s="1"/>
  <c r="D248" i="1"/>
  <c r="E248" i="1" s="1"/>
  <c r="G258" i="1"/>
  <c r="H258" i="1" s="1"/>
  <c r="I258" i="1" s="1"/>
  <c r="D258" i="1"/>
  <c r="E258" i="1" s="1"/>
  <c r="D264" i="1"/>
  <c r="E264" i="1" s="1"/>
  <c r="G282" i="1"/>
  <c r="H282" i="1" s="1"/>
  <c r="I282" i="1" s="1"/>
  <c r="D282" i="1"/>
  <c r="E282" i="1" s="1"/>
  <c r="D332" i="1"/>
  <c r="E332" i="1" s="1"/>
  <c r="D438" i="1"/>
  <c r="E438" i="1" s="1"/>
  <c r="G438" i="1"/>
  <c r="H438" i="1" s="1"/>
  <c r="I438" i="1" s="1"/>
  <c r="D225" i="1"/>
  <c r="E225" i="1" s="1"/>
  <c r="G234" i="1"/>
  <c r="H234" i="1" s="1"/>
  <c r="I234" i="1" s="1"/>
  <c r="D234" i="1"/>
  <c r="E234" i="1" s="1"/>
  <c r="D244" i="1"/>
  <c r="E244" i="1" s="1"/>
  <c r="G269" i="1"/>
  <c r="H269" i="1" s="1"/>
  <c r="I269" i="1" s="1"/>
  <c r="D269" i="1"/>
  <c r="E269" i="1" s="1"/>
  <c r="G276" i="1"/>
  <c r="H276" i="1" s="1"/>
  <c r="I276" i="1" s="1"/>
  <c r="D276" i="1"/>
  <c r="E276" i="1" s="1"/>
  <c r="G306" i="1"/>
  <c r="H306" i="1" s="1"/>
  <c r="I306" i="1" s="1"/>
  <c r="D306" i="1"/>
  <c r="E306" i="1" s="1"/>
  <c r="G329" i="1"/>
  <c r="H329" i="1" s="1"/>
  <c r="I329" i="1" s="1"/>
  <c r="D329" i="1"/>
  <c r="E329" i="1" s="1"/>
  <c r="G333" i="1"/>
  <c r="H333" i="1" s="1"/>
  <c r="I333" i="1" s="1"/>
  <c r="D333" i="1"/>
  <c r="E333" i="1" s="1"/>
  <c r="G345" i="1"/>
  <c r="H345" i="1" s="1"/>
  <c r="I345" i="1" s="1"/>
  <c r="D345" i="1"/>
  <c r="E345" i="1" s="1"/>
  <c r="G349" i="1"/>
  <c r="H349" i="1" s="1"/>
  <c r="I349" i="1" s="1"/>
  <c r="D349" i="1"/>
  <c r="E349" i="1" s="1"/>
  <c r="G361" i="1"/>
  <c r="H361" i="1" s="1"/>
  <c r="I361" i="1" s="1"/>
  <c r="D361" i="1"/>
  <c r="E361" i="1" s="1"/>
  <c r="G365" i="1"/>
  <c r="H365" i="1" s="1"/>
  <c r="I365" i="1" s="1"/>
  <c r="D365" i="1"/>
  <c r="E365" i="1" s="1"/>
  <c r="G377" i="1"/>
  <c r="H377" i="1" s="1"/>
  <c r="I377" i="1" s="1"/>
  <c r="D377" i="1"/>
  <c r="E377" i="1" s="1"/>
  <c r="G381" i="1"/>
  <c r="H381" i="1" s="1"/>
  <c r="I381" i="1" s="1"/>
  <c r="D381" i="1"/>
  <c r="E381" i="1" s="1"/>
  <c r="D192" i="1"/>
  <c r="E192" i="1" s="1"/>
  <c r="D202" i="1"/>
  <c r="E202" i="1" s="1"/>
  <c r="D228" i="1"/>
  <c r="E228" i="1" s="1"/>
  <c r="G288" i="1"/>
  <c r="H288" i="1" s="1"/>
  <c r="I288" i="1" s="1"/>
  <c r="D288" i="1"/>
  <c r="E288" i="1" s="1"/>
  <c r="G292" i="1"/>
  <c r="H292" i="1" s="1"/>
  <c r="I292" i="1" s="1"/>
  <c r="D292" i="1"/>
  <c r="E292" i="1" s="1"/>
  <c r="D326" i="1"/>
  <c r="E326" i="1" s="1"/>
  <c r="D330" i="1"/>
  <c r="E330" i="1" s="1"/>
  <c r="D342" i="1"/>
  <c r="E342" i="1" s="1"/>
  <c r="D346" i="1"/>
  <c r="E346" i="1" s="1"/>
  <c r="D358" i="1"/>
  <c r="E358" i="1" s="1"/>
  <c r="D362" i="1"/>
  <c r="E362" i="1" s="1"/>
  <c r="D374" i="1"/>
  <c r="E374" i="1" s="1"/>
  <c r="D378" i="1"/>
  <c r="E378" i="1" s="1"/>
  <c r="D390" i="1"/>
  <c r="E390" i="1" s="1"/>
  <c r="G210" i="1"/>
  <c r="H210" i="1" s="1"/>
  <c r="I210" i="1" s="1"/>
  <c r="D210" i="1"/>
  <c r="E210" i="1" s="1"/>
  <c r="G242" i="1"/>
  <c r="H242" i="1" s="1"/>
  <c r="I242" i="1" s="1"/>
  <c r="D242" i="1"/>
  <c r="E242" i="1" s="1"/>
  <c r="D252" i="1"/>
  <c r="E252" i="1" s="1"/>
  <c r="G296" i="1"/>
  <c r="H296" i="1" s="1"/>
  <c r="I296" i="1" s="1"/>
  <c r="D296" i="1"/>
  <c r="E296" i="1" s="1"/>
  <c r="G300" i="1"/>
  <c r="H300" i="1" s="1"/>
  <c r="I300" i="1" s="1"/>
  <c r="D300" i="1"/>
  <c r="E300" i="1" s="1"/>
  <c r="G319" i="1"/>
  <c r="H319" i="1" s="1"/>
  <c r="I319" i="1" s="1"/>
  <c r="D319" i="1"/>
  <c r="E319" i="1" s="1"/>
  <c r="G335" i="1"/>
  <c r="H335" i="1" s="1"/>
  <c r="I335" i="1" s="1"/>
  <c r="D335" i="1"/>
  <c r="E335" i="1" s="1"/>
  <c r="G351" i="1"/>
  <c r="H351" i="1" s="1"/>
  <c r="I351" i="1" s="1"/>
  <c r="D351" i="1"/>
  <c r="E351" i="1" s="1"/>
  <c r="G367" i="1"/>
  <c r="H367" i="1" s="1"/>
  <c r="I367" i="1" s="1"/>
  <c r="D367" i="1"/>
  <c r="E367" i="1" s="1"/>
  <c r="G383" i="1"/>
  <c r="H383" i="1" s="1"/>
  <c r="I383" i="1" s="1"/>
  <c r="D383" i="1"/>
  <c r="E383" i="1" s="1"/>
  <c r="G192" i="1"/>
  <c r="H192" i="1" s="1"/>
  <c r="I192" i="1" s="1"/>
  <c r="D267" i="1"/>
  <c r="E267" i="1" s="1"/>
  <c r="G274" i="1"/>
  <c r="H274" i="1" s="1"/>
  <c r="I274" i="1" s="1"/>
  <c r="D274" i="1"/>
  <c r="E274" i="1" s="1"/>
  <c r="D285" i="1"/>
  <c r="E285" i="1" s="1"/>
  <c r="G304" i="1"/>
  <c r="H304" i="1" s="1"/>
  <c r="I304" i="1" s="1"/>
  <c r="D304" i="1"/>
  <c r="E304" i="1" s="1"/>
  <c r="G308" i="1"/>
  <c r="H308" i="1" s="1"/>
  <c r="I308" i="1" s="1"/>
  <c r="D308" i="1"/>
  <c r="E308" i="1" s="1"/>
  <c r="G323" i="1"/>
  <c r="H323" i="1" s="1"/>
  <c r="I323" i="1" s="1"/>
  <c r="D323" i="1"/>
  <c r="E323" i="1" s="1"/>
  <c r="G339" i="1"/>
  <c r="H339" i="1" s="1"/>
  <c r="I339" i="1" s="1"/>
  <c r="D339" i="1"/>
  <c r="E339" i="1" s="1"/>
  <c r="G355" i="1"/>
  <c r="H355" i="1" s="1"/>
  <c r="I355" i="1" s="1"/>
  <c r="D355" i="1"/>
  <c r="E355" i="1" s="1"/>
  <c r="G371" i="1"/>
  <c r="H371" i="1" s="1"/>
  <c r="I371" i="1" s="1"/>
  <c r="D371" i="1"/>
  <c r="E371" i="1" s="1"/>
  <c r="G387" i="1"/>
  <c r="H387" i="1" s="1"/>
  <c r="I387" i="1" s="1"/>
  <c r="D387" i="1"/>
  <c r="E387" i="1" s="1"/>
  <c r="D324" i="1"/>
  <c r="E324" i="1" s="1"/>
  <c r="G327" i="1"/>
  <c r="H327" i="1" s="1"/>
  <c r="I327" i="1" s="1"/>
  <c r="D327" i="1"/>
  <c r="E327" i="1" s="1"/>
  <c r="D340" i="1"/>
  <c r="E340" i="1" s="1"/>
  <c r="G343" i="1"/>
  <c r="H343" i="1" s="1"/>
  <c r="I343" i="1" s="1"/>
  <c r="D343" i="1"/>
  <c r="E343" i="1" s="1"/>
  <c r="D356" i="1"/>
  <c r="E356" i="1" s="1"/>
  <c r="G359" i="1"/>
  <c r="H359" i="1" s="1"/>
  <c r="I359" i="1" s="1"/>
  <c r="D359" i="1"/>
  <c r="E359" i="1" s="1"/>
  <c r="D372" i="1"/>
  <c r="E372" i="1" s="1"/>
  <c r="G375" i="1"/>
  <c r="H375" i="1" s="1"/>
  <c r="I375" i="1" s="1"/>
  <c r="D375" i="1"/>
  <c r="E375" i="1" s="1"/>
  <c r="D388" i="1"/>
  <c r="E388" i="1" s="1"/>
  <c r="G391" i="1"/>
  <c r="H391" i="1" s="1"/>
  <c r="I391" i="1" s="1"/>
  <c r="D391" i="1"/>
  <c r="E391" i="1" s="1"/>
  <c r="D450" i="1"/>
  <c r="E450" i="1" s="1"/>
  <c r="G450" i="1"/>
  <c r="H450" i="1" s="1"/>
  <c r="I450" i="1" s="1"/>
  <c r="G265" i="1"/>
  <c r="H265" i="1" s="1"/>
  <c r="I265" i="1" s="1"/>
  <c r="D265" i="1"/>
  <c r="E265" i="1" s="1"/>
  <c r="G270" i="1"/>
  <c r="H270" i="1" s="1"/>
  <c r="I270" i="1" s="1"/>
  <c r="D270" i="1"/>
  <c r="E270" i="1" s="1"/>
  <c r="D278" i="1"/>
  <c r="E278" i="1" s="1"/>
  <c r="D286" i="1"/>
  <c r="E286" i="1" s="1"/>
  <c r="D294" i="1"/>
  <c r="E294" i="1" s="1"/>
  <c r="D302" i="1"/>
  <c r="E302" i="1" s="1"/>
  <c r="D310" i="1"/>
  <c r="E310" i="1" s="1"/>
  <c r="D318" i="1"/>
  <c r="E318" i="1" s="1"/>
  <c r="G321" i="1"/>
  <c r="H321" i="1" s="1"/>
  <c r="I321" i="1" s="1"/>
  <c r="D321" i="1"/>
  <c r="E321" i="1" s="1"/>
  <c r="D334" i="1"/>
  <c r="E334" i="1" s="1"/>
  <c r="G337" i="1"/>
  <c r="H337" i="1" s="1"/>
  <c r="I337" i="1" s="1"/>
  <c r="D337" i="1"/>
  <c r="E337" i="1" s="1"/>
  <c r="D350" i="1"/>
  <c r="E350" i="1" s="1"/>
  <c r="G353" i="1"/>
  <c r="H353" i="1" s="1"/>
  <c r="I353" i="1" s="1"/>
  <c r="D353" i="1"/>
  <c r="E353" i="1" s="1"/>
  <c r="D366" i="1"/>
  <c r="E366" i="1" s="1"/>
  <c r="G369" i="1"/>
  <c r="H369" i="1" s="1"/>
  <c r="I369" i="1" s="1"/>
  <c r="D369" i="1"/>
  <c r="E369" i="1" s="1"/>
  <c r="D382" i="1"/>
  <c r="E382" i="1" s="1"/>
  <c r="G385" i="1"/>
  <c r="H385" i="1" s="1"/>
  <c r="I385" i="1" s="1"/>
  <c r="D385" i="1"/>
  <c r="E385" i="1" s="1"/>
  <c r="D433" i="1"/>
  <c r="E433" i="1" s="1"/>
  <c r="G433" i="1"/>
  <c r="H433" i="1" s="1"/>
  <c r="I433" i="1" s="1"/>
  <c r="D462" i="1"/>
  <c r="E462" i="1" s="1"/>
  <c r="G462" i="1"/>
  <c r="H462" i="1" s="1"/>
  <c r="I462" i="1" s="1"/>
  <c r="D479" i="1"/>
  <c r="E479" i="1" s="1"/>
  <c r="G479" i="1"/>
  <c r="H479" i="1" s="1"/>
  <c r="I479" i="1" s="1"/>
  <c r="D268" i="1"/>
  <c r="E268" i="1" s="1"/>
  <c r="D328" i="1"/>
  <c r="E328" i="1" s="1"/>
  <c r="G331" i="1"/>
  <c r="H331" i="1" s="1"/>
  <c r="I331" i="1" s="1"/>
  <c r="D331" i="1"/>
  <c r="E331" i="1" s="1"/>
  <c r="D344" i="1"/>
  <c r="E344" i="1" s="1"/>
  <c r="G347" i="1"/>
  <c r="H347" i="1" s="1"/>
  <c r="I347" i="1" s="1"/>
  <c r="D347" i="1"/>
  <c r="E347" i="1" s="1"/>
  <c r="D360" i="1"/>
  <c r="E360" i="1" s="1"/>
  <c r="G363" i="1"/>
  <c r="H363" i="1" s="1"/>
  <c r="I363" i="1" s="1"/>
  <c r="D363" i="1"/>
  <c r="E363" i="1" s="1"/>
  <c r="D376" i="1"/>
  <c r="E376" i="1" s="1"/>
  <c r="G379" i="1"/>
  <c r="H379" i="1" s="1"/>
  <c r="I379" i="1" s="1"/>
  <c r="D379" i="1"/>
  <c r="E379" i="1" s="1"/>
  <c r="D392" i="1"/>
  <c r="E392" i="1" s="1"/>
  <c r="D463" i="1"/>
  <c r="E463" i="1" s="1"/>
  <c r="G463" i="1"/>
  <c r="H463" i="1" s="1"/>
  <c r="I463" i="1" s="1"/>
  <c r="D480" i="1"/>
  <c r="E480" i="1" s="1"/>
  <c r="G480" i="1"/>
  <c r="H480" i="1" s="1"/>
  <c r="I480" i="1" s="1"/>
  <c r="G273" i="1"/>
  <c r="H273" i="1" s="1"/>
  <c r="I273" i="1" s="1"/>
  <c r="D273" i="1"/>
  <c r="E273" i="1" s="1"/>
  <c r="D281" i="1"/>
  <c r="E281" i="1" s="1"/>
  <c r="D289" i="1"/>
  <c r="E289" i="1" s="1"/>
  <c r="D297" i="1"/>
  <c r="E297" i="1" s="1"/>
  <c r="D305" i="1"/>
  <c r="E305" i="1" s="1"/>
  <c r="D313" i="1"/>
  <c r="E313" i="1" s="1"/>
  <c r="D322" i="1"/>
  <c r="E322" i="1" s="1"/>
  <c r="G325" i="1"/>
  <c r="H325" i="1" s="1"/>
  <c r="I325" i="1" s="1"/>
  <c r="D325" i="1"/>
  <c r="E325" i="1" s="1"/>
  <c r="D338" i="1"/>
  <c r="E338" i="1" s="1"/>
  <c r="G341" i="1"/>
  <c r="H341" i="1" s="1"/>
  <c r="I341" i="1" s="1"/>
  <c r="D341" i="1"/>
  <c r="E341" i="1" s="1"/>
  <c r="D354" i="1"/>
  <c r="E354" i="1" s="1"/>
  <c r="G357" i="1"/>
  <c r="H357" i="1" s="1"/>
  <c r="I357" i="1" s="1"/>
  <c r="D357" i="1"/>
  <c r="E357" i="1" s="1"/>
  <c r="D370" i="1"/>
  <c r="E370" i="1" s="1"/>
  <c r="G373" i="1"/>
  <c r="H373" i="1" s="1"/>
  <c r="I373" i="1" s="1"/>
  <c r="D373" i="1"/>
  <c r="E373" i="1" s="1"/>
  <c r="D386" i="1"/>
  <c r="E386" i="1" s="1"/>
  <c r="G389" i="1"/>
  <c r="H389" i="1" s="1"/>
  <c r="I389" i="1" s="1"/>
  <c r="D389" i="1"/>
  <c r="E389" i="1" s="1"/>
  <c r="D464" i="1"/>
  <c r="E464" i="1" s="1"/>
  <c r="G464" i="1"/>
  <c r="H464" i="1" s="1"/>
  <c r="I464" i="1" s="1"/>
  <c r="D430" i="1"/>
  <c r="E430" i="1" s="1"/>
  <c r="G430" i="1"/>
  <c r="H430" i="1" s="1"/>
  <c r="I430" i="1" s="1"/>
  <c r="D436" i="1"/>
  <c r="E436" i="1" s="1"/>
  <c r="D439" i="1"/>
  <c r="E439" i="1" s="1"/>
  <c r="G439" i="1"/>
  <c r="H439" i="1" s="1"/>
  <c r="I439" i="1" s="1"/>
  <c r="D442" i="1"/>
  <c r="E442" i="1" s="1"/>
  <c r="G442" i="1"/>
  <c r="H442" i="1" s="1"/>
  <c r="I442" i="1" s="1"/>
  <c r="D460" i="1"/>
  <c r="E460" i="1" s="1"/>
  <c r="G460" i="1"/>
  <c r="H460" i="1" s="1"/>
  <c r="I460" i="1" s="1"/>
  <c r="D471" i="1"/>
  <c r="E471" i="1" s="1"/>
  <c r="G521" i="1"/>
  <c r="H521" i="1" s="1"/>
  <c r="I521" i="1" s="1"/>
  <c r="D521" i="1"/>
  <c r="E521" i="1" s="1"/>
  <c r="G528" i="1"/>
  <c r="H528" i="1" s="1"/>
  <c r="I528" i="1" s="1"/>
  <c r="D528" i="1"/>
  <c r="E528" i="1" s="1"/>
  <c r="G533" i="1"/>
  <c r="H533" i="1" s="1"/>
  <c r="I533" i="1" s="1"/>
  <c r="D533" i="1"/>
  <c r="E533" i="1" s="1"/>
  <c r="D455" i="1"/>
  <c r="E455" i="1" s="1"/>
  <c r="G471" i="1"/>
  <c r="H471" i="1" s="1"/>
  <c r="I471" i="1" s="1"/>
  <c r="G483" i="1"/>
  <c r="H483" i="1" s="1"/>
  <c r="I483" i="1" s="1"/>
  <c r="D483" i="1"/>
  <c r="E483" i="1" s="1"/>
  <c r="G529" i="1"/>
  <c r="H529" i="1" s="1"/>
  <c r="I529" i="1" s="1"/>
  <c r="D529" i="1"/>
  <c r="E529" i="1" s="1"/>
  <c r="D432" i="1"/>
  <c r="E432" i="1" s="1"/>
  <c r="G432" i="1"/>
  <c r="H432" i="1" s="1"/>
  <c r="I432" i="1" s="1"/>
  <c r="G455" i="1"/>
  <c r="H455" i="1" s="1"/>
  <c r="I455" i="1" s="1"/>
  <c r="D446" i="1"/>
  <c r="E446" i="1" s="1"/>
  <c r="G446" i="1"/>
  <c r="H446" i="1" s="1"/>
  <c r="I446" i="1" s="1"/>
  <c r="D465" i="1"/>
  <c r="E465" i="1" s="1"/>
  <c r="D443" i="1"/>
  <c r="E443" i="1" s="1"/>
  <c r="D454" i="1"/>
  <c r="E454" i="1" s="1"/>
  <c r="G454" i="1"/>
  <c r="H454" i="1" s="1"/>
  <c r="I454" i="1" s="1"/>
  <c r="D477" i="1"/>
  <c r="E477" i="1" s="1"/>
  <c r="G477" i="1"/>
  <c r="H477" i="1" s="1"/>
  <c r="I477" i="1" s="1"/>
  <c r="D447" i="1"/>
  <c r="E447" i="1" s="1"/>
  <c r="D468" i="1"/>
  <c r="E468" i="1" s="1"/>
  <c r="D470" i="1"/>
  <c r="E470" i="1" s="1"/>
  <c r="G470" i="1"/>
  <c r="H470" i="1" s="1"/>
  <c r="I470" i="1" s="1"/>
  <c r="D537" i="1"/>
  <c r="E537" i="1" s="1"/>
  <c r="G443" i="1"/>
  <c r="H443" i="1" s="1"/>
  <c r="I443" i="1" s="1"/>
  <c r="D451" i="1"/>
  <c r="E451" i="1" s="1"/>
  <c r="D457" i="1"/>
  <c r="E457" i="1" s="1"/>
  <c r="D473" i="1"/>
  <c r="E473" i="1" s="1"/>
  <c r="D478" i="1"/>
  <c r="E478" i="1" s="1"/>
  <c r="D481" i="1"/>
  <c r="E481" i="1" s="1"/>
  <c r="G481" i="1"/>
  <c r="H481" i="1" s="1"/>
  <c r="I481" i="1" s="1"/>
  <c r="G520" i="1"/>
  <c r="H520" i="1" s="1"/>
  <c r="I520" i="1" s="1"/>
  <c r="D520" i="1"/>
  <c r="E520" i="1" s="1"/>
  <c r="D429" i="1"/>
  <c r="E429" i="1" s="1"/>
  <c r="D437" i="1"/>
  <c r="E437" i="1" s="1"/>
  <c r="D441" i="1"/>
  <c r="E441" i="1" s="1"/>
  <c r="D445" i="1"/>
  <c r="E445" i="1" s="1"/>
  <c r="D449" i="1"/>
  <c r="E449" i="1" s="1"/>
  <c r="D453" i="1"/>
  <c r="E453" i="1" s="1"/>
  <c r="D459" i="1"/>
  <c r="E459" i="1" s="1"/>
  <c r="D467" i="1"/>
  <c r="E467" i="1" s="1"/>
  <c r="D475" i="1"/>
  <c r="E475" i="1" s="1"/>
  <c r="G552" i="1"/>
  <c r="H552" i="1" s="1"/>
  <c r="I552" i="1" s="1"/>
  <c r="D552" i="1"/>
  <c r="E552" i="1" s="1"/>
  <c r="G553" i="1"/>
  <c r="H553" i="1" s="1"/>
  <c r="I553" i="1" s="1"/>
  <c r="D553" i="1"/>
  <c r="E553" i="1" s="1"/>
  <c r="D435" i="1"/>
  <c r="E435" i="1" s="1"/>
  <c r="G437" i="1"/>
  <c r="H437" i="1" s="1"/>
  <c r="I437" i="1" s="1"/>
  <c r="D440" i="1"/>
  <c r="E440" i="1" s="1"/>
  <c r="G441" i="1"/>
  <c r="H441" i="1" s="1"/>
  <c r="I441" i="1" s="1"/>
  <c r="D444" i="1"/>
  <c r="E444" i="1" s="1"/>
  <c r="G445" i="1"/>
  <c r="H445" i="1" s="1"/>
  <c r="I445" i="1" s="1"/>
  <c r="D448" i="1"/>
  <c r="E448" i="1" s="1"/>
  <c r="G449" i="1"/>
  <c r="H449" i="1" s="1"/>
  <c r="I449" i="1" s="1"/>
  <c r="D452" i="1"/>
  <c r="E452" i="1" s="1"/>
  <c r="G453" i="1"/>
  <c r="H453" i="1" s="1"/>
  <c r="I453" i="1" s="1"/>
  <c r="D461" i="1"/>
  <c r="E461" i="1" s="1"/>
  <c r="D469" i="1"/>
  <c r="E469" i="1" s="1"/>
  <c r="G544" i="1"/>
  <c r="H544" i="1" s="1"/>
  <c r="I544" i="1" s="1"/>
  <c r="D544" i="1"/>
  <c r="E544" i="1" s="1"/>
  <c r="D568" i="1"/>
  <c r="E568" i="1" s="1"/>
  <c r="G429" i="1"/>
  <c r="H429" i="1" s="1"/>
  <c r="I429" i="1" s="1"/>
  <c r="D434" i="1"/>
  <c r="E434" i="1" s="1"/>
  <c r="D458" i="1"/>
  <c r="E458" i="1" s="1"/>
  <c r="G461" i="1"/>
  <c r="H461" i="1" s="1"/>
  <c r="I461" i="1" s="1"/>
  <c r="D466" i="1"/>
  <c r="E466" i="1" s="1"/>
  <c r="G469" i="1"/>
  <c r="H469" i="1" s="1"/>
  <c r="I469" i="1" s="1"/>
  <c r="D474" i="1"/>
  <c r="E474" i="1" s="1"/>
  <c r="D556" i="1"/>
  <c r="E556" i="1" s="1"/>
  <c r="G562" i="1"/>
  <c r="H562" i="1" s="1"/>
  <c r="I562" i="1" s="1"/>
  <c r="D562" i="1"/>
  <c r="E562" i="1" s="1"/>
  <c r="D515" i="1"/>
  <c r="E515" i="1" s="1"/>
  <c r="D536" i="1"/>
  <c r="E536" i="1" s="1"/>
  <c r="D545" i="1"/>
  <c r="E545" i="1" s="1"/>
  <c r="D565" i="1"/>
  <c r="E565" i="1" s="1"/>
  <c r="G570" i="1"/>
  <c r="H570" i="1" s="1"/>
  <c r="I570" i="1" s="1"/>
  <c r="D570" i="1"/>
  <c r="E570" i="1" s="1"/>
  <c r="D573" i="1"/>
  <c r="E573" i="1" s="1"/>
  <c r="D576" i="1"/>
  <c r="E576" i="1" s="1"/>
  <c r="G584" i="1"/>
  <c r="H584" i="1" s="1"/>
  <c r="I584" i="1" s="1"/>
  <c r="D584" i="1"/>
  <c r="E584" i="1" s="1"/>
  <c r="G579" i="1"/>
  <c r="H579" i="1" s="1"/>
  <c r="I579" i="1" s="1"/>
  <c r="D579" i="1"/>
  <c r="E579" i="1" s="1"/>
  <c r="A123" i="1"/>
  <c r="D574" i="1"/>
  <c r="E574" i="1" s="1"/>
  <c r="G583" i="1"/>
  <c r="H583" i="1" s="1"/>
  <c r="I583" i="1" s="1"/>
  <c r="D583" i="1"/>
  <c r="E583" i="1" s="1"/>
  <c r="D587" i="1"/>
  <c r="E587" i="1" s="1"/>
  <c r="A547" i="1"/>
  <c r="A483" i="1"/>
  <c r="A355" i="1"/>
  <c r="A227" i="1"/>
  <c r="A99" i="1"/>
  <c r="A546" i="1"/>
  <c r="A475" i="1"/>
  <c r="A347" i="1"/>
  <c r="A219" i="1"/>
  <c r="A91" i="1"/>
  <c r="A539" i="1"/>
  <c r="A451" i="1"/>
  <c r="A323" i="1"/>
  <c r="A195" i="1"/>
  <c r="A67" i="1"/>
  <c r="A2" i="1"/>
  <c r="A530" i="1"/>
  <c r="A443" i="1"/>
  <c r="A315" i="1"/>
  <c r="A187" i="1"/>
  <c r="A59" i="1"/>
  <c r="A555" i="1"/>
  <c r="A579" i="1"/>
  <c r="A515" i="1"/>
  <c r="A419" i="1"/>
  <c r="A291" i="1"/>
  <c r="A163" i="1"/>
  <c r="D519" i="1"/>
  <c r="E519" i="1" s="1"/>
  <c r="A466" i="1"/>
  <c r="A482" i="1"/>
  <c r="A434" i="1"/>
  <c r="A10" i="1"/>
  <c r="A578" i="1"/>
  <c r="A514" i="1"/>
  <c r="A411" i="1"/>
  <c r="A283" i="1"/>
  <c r="A155" i="1"/>
  <c r="A27" i="1"/>
  <c r="A450" i="1"/>
  <c r="A418" i="1"/>
  <c r="A386" i="1"/>
  <c r="A354" i="1"/>
  <c r="A322" i="1"/>
  <c r="A290" i="1"/>
  <c r="A258" i="1"/>
  <c r="A226" i="1"/>
  <c r="A194" i="1"/>
  <c r="A162" i="1"/>
  <c r="A130" i="1"/>
  <c r="A98" i="1"/>
  <c r="A66" i="1"/>
  <c r="A34" i="1"/>
  <c r="A570" i="1"/>
  <c r="A538" i="1"/>
  <c r="A506" i="1"/>
  <c r="A474" i="1"/>
  <c r="A442" i="1"/>
  <c r="A410" i="1"/>
  <c r="A378" i="1"/>
  <c r="A346" i="1"/>
  <c r="A314" i="1"/>
  <c r="A282" i="1"/>
  <c r="A250" i="1"/>
  <c r="A218" i="1"/>
  <c r="A186" i="1"/>
  <c r="A154" i="1"/>
  <c r="A122" i="1"/>
  <c r="A90" i="1"/>
  <c r="A58" i="1"/>
  <c r="A26" i="1"/>
  <c r="A563" i="1"/>
  <c r="A531" i="1"/>
  <c r="A499" i="1"/>
  <c r="A467" i="1"/>
  <c r="A435" i="1"/>
  <c r="A403" i="1"/>
  <c r="A371" i="1"/>
  <c r="A339" i="1"/>
  <c r="A307" i="1"/>
  <c r="A275" i="1"/>
  <c r="A243" i="1"/>
  <c r="A211" i="1"/>
  <c r="A179" i="1"/>
  <c r="A147" i="1"/>
  <c r="A115" i="1"/>
  <c r="A83" i="1"/>
  <c r="A51" i="1"/>
  <c r="A19" i="1"/>
  <c r="A402" i="1"/>
  <c r="A370" i="1"/>
  <c r="A338" i="1"/>
  <c r="A306" i="1"/>
  <c r="A274" i="1"/>
  <c r="A242" i="1"/>
  <c r="A210" i="1"/>
  <c r="A178" i="1"/>
  <c r="A146" i="1"/>
  <c r="A114" i="1"/>
  <c r="A82" i="1"/>
  <c r="A50" i="1"/>
  <c r="A18" i="1"/>
  <c r="A587" i="1"/>
  <c r="A523" i="1"/>
  <c r="A491" i="1"/>
  <c r="A459" i="1"/>
  <c r="A427" i="1"/>
  <c r="A395" i="1"/>
  <c r="A363" i="1"/>
  <c r="A331" i="1"/>
  <c r="A299" i="1"/>
  <c r="A267" i="1"/>
  <c r="A235" i="1"/>
  <c r="A203" i="1"/>
  <c r="A171" i="1"/>
  <c r="A139" i="1"/>
  <c r="A107" i="1"/>
  <c r="A75" i="1"/>
  <c r="A43" i="1"/>
  <c r="A11" i="1"/>
  <c r="A586" i="1"/>
  <c r="A554" i="1"/>
  <c r="A522" i="1"/>
  <c r="A490" i="1"/>
  <c r="A458" i="1"/>
  <c r="A426" i="1"/>
  <c r="A394" i="1"/>
  <c r="A362" i="1"/>
  <c r="A330" i="1"/>
  <c r="A298" i="1"/>
  <c r="A266" i="1"/>
  <c r="A234" i="1"/>
  <c r="A202" i="1"/>
  <c r="A170" i="1"/>
  <c r="A138" i="1"/>
  <c r="A106" i="1"/>
  <c r="A74" i="1"/>
  <c r="A42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489" i="1"/>
  <c r="A481" i="1"/>
  <c r="A473" i="1"/>
  <c r="A465" i="1"/>
  <c r="A457" i="1"/>
  <c r="A449" i="1"/>
  <c r="A441" i="1"/>
  <c r="A433" i="1"/>
  <c r="A425" i="1"/>
  <c r="A417" i="1"/>
  <c r="A409" i="1"/>
  <c r="A401" i="1"/>
  <c r="A393" i="1"/>
  <c r="A385" i="1"/>
  <c r="A377" i="1"/>
  <c r="A369" i="1"/>
  <c r="A361" i="1"/>
  <c r="A353" i="1"/>
  <c r="A345" i="1"/>
  <c r="A337" i="1"/>
  <c r="A329" i="1"/>
  <c r="A321" i="1"/>
  <c r="A313" i="1"/>
  <c r="A305" i="1"/>
  <c r="A297" i="1"/>
  <c r="A289" i="1"/>
  <c r="A281" i="1"/>
  <c r="A273" i="1"/>
  <c r="A265" i="1"/>
  <c r="A257" i="1"/>
  <c r="A249" i="1"/>
  <c r="A241" i="1"/>
  <c r="A233" i="1"/>
  <c r="A225" i="1"/>
  <c r="A217" i="1"/>
  <c r="A209" i="1"/>
  <c r="A201" i="1"/>
  <c r="A193" i="1"/>
  <c r="A185" i="1"/>
  <c r="A177" i="1"/>
  <c r="A169" i="1"/>
  <c r="A161" i="1"/>
  <c r="A153" i="1"/>
  <c r="A145" i="1"/>
  <c r="A137" i="1"/>
  <c r="A129" i="1"/>
  <c r="A121" i="1"/>
  <c r="A113" i="1"/>
  <c r="A105" i="1"/>
  <c r="A97" i="1"/>
  <c r="A89" i="1"/>
  <c r="A81" i="1"/>
  <c r="A73" i="1"/>
  <c r="A65" i="1"/>
  <c r="A57" i="1"/>
  <c r="A49" i="1"/>
  <c r="A41" i="1"/>
  <c r="A33" i="1"/>
  <c r="A25" i="1"/>
  <c r="A17" i="1"/>
  <c r="A9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8" i="1"/>
  <c r="A480" i="1"/>
  <c r="A472" i="1"/>
  <c r="A464" i="1"/>
  <c r="A456" i="1"/>
  <c r="A448" i="1"/>
  <c r="A440" i="1"/>
  <c r="A432" i="1"/>
  <c r="A424" i="1"/>
  <c r="A416" i="1"/>
  <c r="A408" i="1"/>
  <c r="A400" i="1"/>
  <c r="A392" i="1"/>
  <c r="A384" i="1"/>
  <c r="A376" i="1"/>
  <c r="A368" i="1"/>
  <c r="A360" i="1"/>
  <c r="A352" i="1"/>
  <c r="A344" i="1"/>
  <c r="A336" i="1"/>
  <c r="A328" i="1"/>
  <c r="A320" i="1"/>
  <c r="A312" i="1"/>
  <c r="A304" i="1"/>
  <c r="A296" i="1"/>
  <c r="A288" i="1"/>
  <c r="A280" i="1"/>
  <c r="A272" i="1"/>
  <c r="A264" i="1"/>
  <c r="A256" i="1"/>
  <c r="A248" i="1"/>
  <c r="A240" i="1"/>
  <c r="A232" i="1"/>
  <c r="A224" i="1"/>
  <c r="A216" i="1"/>
  <c r="A208" i="1"/>
  <c r="A200" i="1"/>
  <c r="A192" i="1"/>
  <c r="A184" i="1"/>
  <c r="A176" i="1"/>
  <c r="A168" i="1"/>
  <c r="A160" i="1"/>
  <c r="A152" i="1"/>
  <c r="A144" i="1"/>
  <c r="A136" i="1"/>
  <c r="A128" i="1"/>
  <c r="A120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A583" i="1"/>
  <c r="A575" i="1"/>
  <c r="A567" i="1"/>
  <c r="A559" i="1"/>
  <c r="A551" i="1"/>
  <c r="A543" i="1"/>
  <c r="A535" i="1"/>
  <c r="A527" i="1"/>
  <c r="A519" i="1"/>
  <c r="A511" i="1"/>
  <c r="A503" i="1"/>
  <c r="A495" i="1"/>
  <c r="A487" i="1"/>
  <c r="A479" i="1"/>
  <c r="A471" i="1"/>
  <c r="A463" i="1"/>
  <c r="A455" i="1"/>
  <c r="A447" i="1"/>
  <c r="A439" i="1"/>
  <c r="A431" i="1"/>
  <c r="A423" i="1"/>
  <c r="A415" i="1"/>
  <c r="A407" i="1"/>
  <c r="A399" i="1"/>
  <c r="A391" i="1"/>
  <c r="A383" i="1"/>
  <c r="A375" i="1"/>
  <c r="A367" i="1"/>
  <c r="A359" i="1"/>
  <c r="A351" i="1"/>
  <c r="A343" i="1"/>
  <c r="A335" i="1"/>
  <c r="A327" i="1"/>
  <c r="A319" i="1"/>
  <c r="A311" i="1"/>
  <c r="A303" i="1"/>
  <c r="A295" i="1"/>
  <c r="A287" i="1"/>
  <c r="A279" i="1"/>
  <c r="A271" i="1"/>
  <c r="A263" i="1"/>
  <c r="A255" i="1"/>
  <c r="A247" i="1"/>
  <c r="A239" i="1"/>
  <c r="A231" i="1"/>
  <c r="A223" i="1"/>
  <c r="A215" i="1"/>
  <c r="A207" i="1"/>
  <c r="A199" i="1"/>
  <c r="A191" i="1"/>
  <c r="A183" i="1"/>
  <c r="A175" i="1"/>
  <c r="A167" i="1"/>
  <c r="A159" i="1"/>
  <c r="A151" i="1"/>
  <c r="A143" i="1"/>
  <c r="A135" i="1"/>
  <c r="A127" i="1"/>
  <c r="A119" i="1"/>
  <c r="A111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486" i="1"/>
  <c r="A478" i="1"/>
  <c r="A470" i="1"/>
  <c r="A462" i="1"/>
  <c r="A454" i="1"/>
  <c r="A446" i="1"/>
  <c r="A438" i="1"/>
  <c r="A430" i="1"/>
  <c r="A422" i="1"/>
  <c r="A414" i="1"/>
  <c r="A406" i="1"/>
  <c r="A398" i="1"/>
  <c r="A390" i="1"/>
  <c r="A382" i="1"/>
  <c r="A374" i="1"/>
  <c r="A366" i="1"/>
  <c r="A358" i="1"/>
  <c r="A350" i="1"/>
  <c r="A342" i="1"/>
  <c r="A334" i="1"/>
  <c r="A326" i="1"/>
  <c r="A318" i="1"/>
  <c r="A310" i="1"/>
  <c r="A302" i="1"/>
  <c r="A294" i="1"/>
  <c r="A286" i="1"/>
  <c r="A278" i="1"/>
  <c r="A270" i="1"/>
  <c r="A262" i="1"/>
  <c r="A254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150" i="1"/>
  <c r="A142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581" i="1"/>
  <c r="A573" i="1"/>
  <c r="A565" i="1"/>
  <c r="A557" i="1"/>
  <c r="A549" i="1"/>
  <c r="A541" i="1"/>
  <c r="A533" i="1"/>
  <c r="A525" i="1"/>
  <c r="A517" i="1"/>
  <c r="A509" i="1"/>
  <c r="A501" i="1"/>
  <c r="A493" i="1"/>
  <c r="A485" i="1"/>
  <c r="A477" i="1"/>
  <c r="A469" i="1"/>
  <c r="A461" i="1"/>
  <c r="A453" i="1"/>
  <c r="A445" i="1"/>
  <c r="A437" i="1"/>
  <c r="A429" i="1"/>
  <c r="A421" i="1"/>
  <c r="A413" i="1"/>
  <c r="A405" i="1"/>
  <c r="A397" i="1"/>
  <c r="A389" i="1"/>
  <c r="A381" i="1"/>
  <c r="A373" i="1"/>
  <c r="A365" i="1"/>
  <c r="A357" i="1"/>
  <c r="A349" i="1"/>
  <c r="A341" i="1"/>
  <c r="A333" i="1"/>
  <c r="A325" i="1"/>
  <c r="A317" i="1"/>
  <c r="A309" i="1"/>
  <c r="A301" i="1"/>
  <c r="A293" i="1"/>
  <c r="A285" i="1"/>
  <c r="A277" i="1"/>
  <c r="A269" i="1"/>
  <c r="A261" i="1"/>
  <c r="A253" i="1"/>
  <c r="A245" i="1"/>
  <c r="A237" i="1"/>
  <c r="A229" i="1"/>
  <c r="A221" i="1"/>
  <c r="A213" i="1"/>
  <c r="A205" i="1"/>
  <c r="A197" i="1"/>
  <c r="A189" i="1"/>
  <c r="A181" i="1"/>
  <c r="A173" i="1"/>
  <c r="A165" i="1"/>
  <c r="A157" i="1"/>
  <c r="A149" i="1"/>
  <c r="A141" i="1"/>
  <c r="A133" i="1"/>
  <c r="A125" i="1"/>
  <c r="A117" i="1"/>
  <c r="A109" i="1"/>
  <c r="A101" i="1"/>
  <c r="A93" i="1"/>
  <c r="A85" i="1"/>
  <c r="A77" i="1"/>
  <c r="A69" i="1"/>
  <c r="A61" i="1"/>
  <c r="A53" i="1"/>
  <c r="A45" i="1"/>
  <c r="A37" i="1"/>
  <c r="A29" i="1"/>
  <c r="A21" i="1"/>
  <c r="A13" i="1"/>
  <c r="A5" i="1"/>
  <c r="A580" i="1"/>
  <c r="A572" i="1"/>
  <c r="A564" i="1"/>
  <c r="A556" i="1"/>
  <c r="A548" i="1"/>
  <c r="A540" i="1"/>
  <c r="A532" i="1"/>
  <c r="A524" i="1"/>
  <c r="A516" i="1"/>
  <c r="A508" i="1"/>
  <c r="A500" i="1"/>
  <c r="A492" i="1"/>
  <c r="A484" i="1"/>
  <c r="A476" i="1"/>
  <c r="A468" i="1"/>
  <c r="A460" i="1"/>
  <c r="A452" i="1"/>
  <c r="A444" i="1"/>
  <c r="A436" i="1"/>
  <c r="A428" i="1"/>
  <c r="A420" i="1"/>
  <c r="A412" i="1"/>
  <c r="A404" i="1"/>
  <c r="A396" i="1"/>
  <c r="A388" i="1"/>
  <c r="A380" i="1"/>
  <c r="A372" i="1"/>
  <c r="A364" i="1"/>
  <c r="A356" i="1"/>
  <c r="A348" i="1"/>
  <c r="A340" i="1"/>
  <c r="A332" i="1"/>
  <c r="A324" i="1"/>
  <c r="A316" i="1"/>
  <c r="A308" i="1"/>
  <c r="A300" i="1"/>
  <c r="A292" i="1"/>
  <c r="A284" i="1"/>
  <c r="A276" i="1"/>
  <c r="A268" i="1"/>
  <c r="A260" i="1"/>
  <c r="A252" i="1"/>
  <c r="A244" i="1"/>
  <c r="A236" i="1"/>
  <c r="A228" i="1"/>
  <c r="A220" i="1"/>
  <c r="A212" i="1"/>
  <c r="A204" i="1"/>
  <c r="A196" i="1"/>
  <c r="A188" i="1"/>
  <c r="A180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76" i="1"/>
  <c r="A68" i="1"/>
  <c r="A60" i="1"/>
  <c r="A52" i="1"/>
  <c r="A44" i="1"/>
  <c r="A36" i="1"/>
  <c r="A28" i="1"/>
  <c r="A20" i="1"/>
  <c r="A12" i="1"/>
  <c r="A4" i="1"/>
  <c r="A3" i="1"/>
  <c r="B587" i="1" l="1"/>
  <c r="F587" i="1" s="1"/>
  <c r="B586" i="1"/>
  <c r="F586" i="1" s="1"/>
  <c r="B585" i="1"/>
  <c r="F585" i="1" s="1"/>
  <c r="B584" i="1"/>
  <c r="F584" i="1" s="1"/>
  <c r="B583" i="1"/>
  <c r="F583" i="1" s="1"/>
  <c r="B582" i="1"/>
  <c r="F582" i="1" s="1"/>
  <c r="B581" i="1"/>
  <c r="F581" i="1" s="1"/>
  <c r="B580" i="1"/>
  <c r="F580" i="1" s="1"/>
  <c r="B579" i="1"/>
  <c r="F579" i="1" s="1"/>
  <c r="B578" i="1"/>
  <c r="F578" i="1" s="1"/>
  <c r="B577" i="1"/>
  <c r="F577" i="1" s="1"/>
  <c r="B569" i="1"/>
  <c r="F569" i="1" s="1"/>
  <c r="B561" i="1"/>
  <c r="F561" i="1" s="1"/>
  <c r="B558" i="1"/>
  <c r="F558" i="1" s="1"/>
  <c r="B554" i="1"/>
  <c r="F554" i="1" s="1"/>
  <c r="B550" i="1"/>
  <c r="F550" i="1" s="1"/>
  <c r="B546" i="1"/>
  <c r="F546" i="1" s="1"/>
  <c r="B542" i="1"/>
  <c r="F542" i="1" s="1"/>
  <c r="B538" i="1"/>
  <c r="F538" i="1" s="1"/>
  <c r="B534" i="1"/>
  <c r="F534" i="1" s="1"/>
  <c r="B530" i="1"/>
  <c r="F530" i="1" s="1"/>
  <c r="B526" i="1"/>
  <c r="F526" i="1" s="1"/>
  <c r="B522" i="1"/>
  <c r="F522" i="1" s="1"/>
  <c r="B518" i="1"/>
  <c r="F518" i="1" s="1"/>
  <c r="B572" i="1"/>
  <c r="F572" i="1" s="1"/>
  <c r="B564" i="1"/>
  <c r="F564" i="1" s="1"/>
  <c r="B576" i="1"/>
  <c r="F576" i="1" s="1"/>
  <c r="B571" i="1"/>
  <c r="F571" i="1" s="1"/>
  <c r="B563" i="1"/>
  <c r="F563" i="1" s="1"/>
  <c r="B557" i="1"/>
  <c r="F557" i="1" s="1"/>
  <c r="B553" i="1"/>
  <c r="F553" i="1" s="1"/>
  <c r="B549" i="1"/>
  <c r="F549" i="1" s="1"/>
  <c r="B545" i="1"/>
  <c r="F545" i="1" s="1"/>
  <c r="B541" i="1"/>
  <c r="F541" i="1" s="1"/>
  <c r="B537" i="1"/>
  <c r="F537" i="1" s="1"/>
  <c r="B533" i="1"/>
  <c r="F533" i="1" s="1"/>
  <c r="B529" i="1"/>
  <c r="F529" i="1" s="1"/>
  <c r="B525" i="1"/>
  <c r="F525" i="1" s="1"/>
  <c r="B521" i="1"/>
  <c r="F521" i="1" s="1"/>
  <c r="B516" i="1"/>
  <c r="F516" i="1" s="1"/>
  <c r="B574" i="1"/>
  <c r="F574" i="1" s="1"/>
  <c r="B566" i="1"/>
  <c r="F566" i="1" s="1"/>
  <c r="B517" i="1"/>
  <c r="F517" i="1" s="1"/>
  <c r="B568" i="1"/>
  <c r="F568" i="1" s="1"/>
  <c r="B543" i="1"/>
  <c r="F543" i="1" s="1"/>
  <c r="B528" i="1"/>
  <c r="F528" i="1" s="1"/>
  <c r="B570" i="1"/>
  <c r="F570" i="1" s="1"/>
  <c r="B560" i="1"/>
  <c r="F560" i="1" s="1"/>
  <c r="B547" i="1"/>
  <c r="F547" i="1" s="1"/>
  <c r="B532" i="1"/>
  <c r="F532" i="1" s="1"/>
  <c r="B519" i="1"/>
  <c r="F519" i="1" s="1"/>
  <c r="B513" i="1"/>
  <c r="F513" i="1" s="1"/>
  <c r="B511" i="1"/>
  <c r="F511" i="1" s="1"/>
  <c r="B509" i="1"/>
  <c r="F509" i="1" s="1"/>
  <c r="B507" i="1"/>
  <c r="F507" i="1" s="1"/>
  <c r="B505" i="1"/>
  <c r="F505" i="1" s="1"/>
  <c r="B503" i="1"/>
  <c r="F503" i="1" s="1"/>
  <c r="B501" i="1"/>
  <c r="F501" i="1" s="1"/>
  <c r="B499" i="1"/>
  <c r="F499" i="1" s="1"/>
  <c r="B497" i="1"/>
  <c r="F497" i="1" s="1"/>
  <c r="B495" i="1"/>
  <c r="F495" i="1" s="1"/>
  <c r="B493" i="1"/>
  <c r="F493" i="1" s="1"/>
  <c r="B491" i="1"/>
  <c r="F491" i="1" s="1"/>
  <c r="B489" i="1"/>
  <c r="F489" i="1" s="1"/>
  <c r="B487" i="1"/>
  <c r="F487" i="1" s="1"/>
  <c r="B485" i="1"/>
  <c r="F485" i="1" s="1"/>
  <c r="B573" i="1"/>
  <c r="F573" i="1" s="1"/>
  <c r="B565" i="1"/>
  <c r="F565" i="1" s="1"/>
  <c r="B562" i="1"/>
  <c r="F562" i="1" s="1"/>
  <c r="B551" i="1"/>
  <c r="F551" i="1" s="1"/>
  <c r="B536" i="1"/>
  <c r="F536" i="1" s="1"/>
  <c r="B515" i="1"/>
  <c r="F515" i="1" s="1"/>
  <c r="B575" i="1"/>
  <c r="F575" i="1" s="1"/>
  <c r="B559" i="1"/>
  <c r="F559" i="1" s="1"/>
  <c r="B544" i="1"/>
  <c r="F544" i="1" s="1"/>
  <c r="B527" i="1"/>
  <c r="F527" i="1" s="1"/>
  <c r="B483" i="1"/>
  <c r="F483" i="1" s="1"/>
  <c r="B482" i="1"/>
  <c r="F482" i="1" s="1"/>
  <c r="B481" i="1"/>
  <c r="F481" i="1" s="1"/>
  <c r="B480" i="1"/>
  <c r="F480" i="1" s="1"/>
  <c r="B479" i="1"/>
  <c r="F479" i="1" s="1"/>
  <c r="B478" i="1"/>
  <c r="F478" i="1" s="1"/>
  <c r="B477" i="1"/>
  <c r="F477" i="1" s="1"/>
  <c r="B548" i="1"/>
  <c r="F548" i="1" s="1"/>
  <c r="B531" i="1"/>
  <c r="F531" i="1" s="1"/>
  <c r="B523" i="1"/>
  <c r="F523" i="1" s="1"/>
  <c r="B471" i="1"/>
  <c r="F471" i="1" s="1"/>
  <c r="B463" i="1"/>
  <c r="F463" i="1" s="1"/>
  <c r="B455" i="1"/>
  <c r="F455" i="1" s="1"/>
  <c r="B451" i="1"/>
  <c r="F451" i="1" s="1"/>
  <c r="B447" i="1"/>
  <c r="F447" i="1" s="1"/>
  <c r="B443" i="1"/>
  <c r="F443" i="1" s="1"/>
  <c r="B439" i="1"/>
  <c r="F439" i="1" s="1"/>
  <c r="B433" i="1"/>
  <c r="F433" i="1" s="1"/>
  <c r="B510" i="1"/>
  <c r="F510" i="1" s="1"/>
  <c r="B502" i="1"/>
  <c r="F502" i="1" s="1"/>
  <c r="B494" i="1"/>
  <c r="F494" i="1" s="1"/>
  <c r="B486" i="1"/>
  <c r="F486" i="1" s="1"/>
  <c r="B474" i="1"/>
  <c r="F474" i="1" s="1"/>
  <c r="B466" i="1"/>
  <c r="F466" i="1" s="1"/>
  <c r="B458" i="1"/>
  <c r="F458" i="1" s="1"/>
  <c r="B434" i="1"/>
  <c r="F434" i="1" s="1"/>
  <c r="B556" i="1"/>
  <c r="F556" i="1" s="1"/>
  <c r="B512" i="1"/>
  <c r="F512" i="1" s="1"/>
  <c r="B504" i="1"/>
  <c r="F504" i="1" s="1"/>
  <c r="B496" i="1"/>
  <c r="F496" i="1" s="1"/>
  <c r="B488" i="1"/>
  <c r="F488" i="1" s="1"/>
  <c r="B472" i="1"/>
  <c r="F472" i="1" s="1"/>
  <c r="B464" i="1"/>
  <c r="F464" i="1" s="1"/>
  <c r="B456" i="1"/>
  <c r="F456" i="1" s="1"/>
  <c r="B436" i="1"/>
  <c r="F436" i="1" s="1"/>
  <c r="B567" i="1"/>
  <c r="F567" i="1" s="1"/>
  <c r="B524" i="1"/>
  <c r="F524" i="1" s="1"/>
  <c r="B506" i="1"/>
  <c r="F506" i="1" s="1"/>
  <c r="B492" i="1"/>
  <c r="F492" i="1" s="1"/>
  <c r="B449" i="1"/>
  <c r="F449" i="1" s="1"/>
  <c r="B431" i="1"/>
  <c r="F431" i="1" s="1"/>
  <c r="B394" i="1"/>
  <c r="F394" i="1" s="1"/>
  <c r="B393" i="1"/>
  <c r="F393" i="1" s="1"/>
  <c r="B392" i="1"/>
  <c r="F392" i="1" s="1"/>
  <c r="B391" i="1"/>
  <c r="F391" i="1" s="1"/>
  <c r="B390" i="1"/>
  <c r="F390" i="1" s="1"/>
  <c r="B389" i="1"/>
  <c r="F389" i="1" s="1"/>
  <c r="B388" i="1"/>
  <c r="F388" i="1" s="1"/>
  <c r="B387" i="1"/>
  <c r="F387" i="1" s="1"/>
  <c r="B386" i="1"/>
  <c r="F386" i="1" s="1"/>
  <c r="B385" i="1"/>
  <c r="F385" i="1" s="1"/>
  <c r="B384" i="1"/>
  <c r="F384" i="1" s="1"/>
  <c r="B383" i="1"/>
  <c r="F383" i="1" s="1"/>
  <c r="B382" i="1"/>
  <c r="F382" i="1" s="1"/>
  <c r="B381" i="1"/>
  <c r="F381" i="1" s="1"/>
  <c r="B380" i="1"/>
  <c r="F380" i="1" s="1"/>
  <c r="B379" i="1"/>
  <c r="F379" i="1" s="1"/>
  <c r="B378" i="1"/>
  <c r="F378" i="1" s="1"/>
  <c r="B377" i="1"/>
  <c r="F377" i="1" s="1"/>
  <c r="B376" i="1"/>
  <c r="F376" i="1" s="1"/>
  <c r="B375" i="1"/>
  <c r="F375" i="1" s="1"/>
  <c r="B374" i="1"/>
  <c r="F374" i="1" s="1"/>
  <c r="B373" i="1"/>
  <c r="F373" i="1" s="1"/>
  <c r="B372" i="1"/>
  <c r="F372" i="1" s="1"/>
  <c r="B371" i="1"/>
  <c r="F371" i="1" s="1"/>
  <c r="B370" i="1"/>
  <c r="F370" i="1" s="1"/>
  <c r="B369" i="1"/>
  <c r="F369" i="1" s="1"/>
  <c r="B368" i="1"/>
  <c r="F368" i="1" s="1"/>
  <c r="B367" i="1"/>
  <c r="F367" i="1" s="1"/>
  <c r="B366" i="1"/>
  <c r="F366" i="1" s="1"/>
  <c r="B365" i="1"/>
  <c r="F365" i="1" s="1"/>
  <c r="B364" i="1"/>
  <c r="F364" i="1" s="1"/>
  <c r="B363" i="1"/>
  <c r="F363" i="1" s="1"/>
  <c r="B362" i="1"/>
  <c r="F362" i="1" s="1"/>
  <c r="B361" i="1"/>
  <c r="F361" i="1" s="1"/>
  <c r="B360" i="1"/>
  <c r="F360" i="1" s="1"/>
  <c r="B359" i="1"/>
  <c r="F359" i="1" s="1"/>
  <c r="B358" i="1"/>
  <c r="F358" i="1" s="1"/>
  <c r="B357" i="1"/>
  <c r="F357" i="1" s="1"/>
  <c r="B356" i="1"/>
  <c r="F356" i="1" s="1"/>
  <c r="B355" i="1"/>
  <c r="F355" i="1" s="1"/>
  <c r="B354" i="1"/>
  <c r="F354" i="1" s="1"/>
  <c r="B353" i="1"/>
  <c r="F353" i="1" s="1"/>
  <c r="B352" i="1"/>
  <c r="F352" i="1" s="1"/>
  <c r="B351" i="1"/>
  <c r="F351" i="1" s="1"/>
  <c r="B350" i="1"/>
  <c r="F350" i="1" s="1"/>
  <c r="B349" i="1"/>
  <c r="F349" i="1" s="1"/>
  <c r="B348" i="1"/>
  <c r="F348" i="1" s="1"/>
  <c r="B347" i="1"/>
  <c r="F347" i="1" s="1"/>
  <c r="B346" i="1"/>
  <c r="F346" i="1" s="1"/>
  <c r="B345" i="1"/>
  <c r="F345" i="1" s="1"/>
  <c r="B344" i="1"/>
  <c r="F344" i="1" s="1"/>
  <c r="B343" i="1"/>
  <c r="F343" i="1" s="1"/>
  <c r="B342" i="1"/>
  <c r="F342" i="1" s="1"/>
  <c r="B341" i="1"/>
  <c r="F341" i="1" s="1"/>
  <c r="B340" i="1"/>
  <c r="F340" i="1" s="1"/>
  <c r="B339" i="1"/>
  <c r="F339" i="1" s="1"/>
  <c r="B338" i="1"/>
  <c r="F338" i="1" s="1"/>
  <c r="B337" i="1"/>
  <c r="F337" i="1" s="1"/>
  <c r="B336" i="1"/>
  <c r="F336" i="1" s="1"/>
  <c r="B335" i="1"/>
  <c r="F335" i="1" s="1"/>
  <c r="B334" i="1"/>
  <c r="F334" i="1" s="1"/>
  <c r="B333" i="1"/>
  <c r="F333" i="1" s="1"/>
  <c r="B332" i="1"/>
  <c r="F332" i="1" s="1"/>
  <c r="B331" i="1"/>
  <c r="F331" i="1" s="1"/>
  <c r="B330" i="1"/>
  <c r="F330" i="1" s="1"/>
  <c r="B329" i="1"/>
  <c r="F329" i="1" s="1"/>
  <c r="B328" i="1"/>
  <c r="F328" i="1" s="1"/>
  <c r="B327" i="1"/>
  <c r="F327" i="1" s="1"/>
  <c r="B326" i="1"/>
  <c r="F326" i="1" s="1"/>
  <c r="B325" i="1"/>
  <c r="F325" i="1" s="1"/>
  <c r="B324" i="1"/>
  <c r="F324" i="1" s="1"/>
  <c r="B323" i="1"/>
  <c r="F323" i="1" s="1"/>
  <c r="B322" i="1"/>
  <c r="F322" i="1" s="1"/>
  <c r="B321" i="1"/>
  <c r="F321" i="1" s="1"/>
  <c r="B320" i="1"/>
  <c r="F320" i="1" s="1"/>
  <c r="B319" i="1"/>
  <c r="F319" i="1" s="1"/>
  <c r="B552" i="1"/>
  <c r="F552" i="1" s="1"/>
  <c r="B540" i="1"/>
  <c r="F540" i="1" s="1"/>
  <c r="B520" i="1"/>
  <c r="F520" i="1" s="1"/>
  <c r="B475" i="1"/>
  <c r="F475" i="1" s="1"/>
  <c r="B473" i="1"/>
  <c r="F473" i="1" s="1"/>
  <c r="B459" i="1"/>
  <c r="F459" i="1" s="1"/>
  <c r="B457" i="1"/>
  <c r="F457" i="1" s="1"/>
  <c r="B445" i="1"/>
  <c r="F445" i="1" s="1"/>
  <c r="B429" i="1"/>
  <c r="F429" i="1" s="1"/>
  <c r="B425" i="1"/>
  <c r="F425" i="1" s="1"/>
  <c r="B421" i="1"/>
  <c r="F421" i="1" s="1"/>
  <c r="B417" i="1"/>
  <c r="F417" i="1" s="1"/>
  <c r="B413" i="1"/>
  <c r="F413" i="1" s="1"/>
  <c r="B409" i="1"/>
  <c r="F409" i="1" s="1"/>
  <c r="B405" i="1"/>
  <c r="F405" i="1" s="1"/>
  <c r="B401" i="1"/>
  <c r="F401" i="1" s="1"/>
  <c r="B395" i="1"/>
  <c r="F395" i="1" s="1"/>
  <c r="B498" i="1"/>
  <c r="F498" i="1" s="1"/>
  <c r="B484" i="1"/>
  <c r="F484" i="1" s="1"/>
  <c r="B470" i="1"/>
  <c r="F470" i="1" s="1"/>
  <c r="B468" i="1"/>
  <c r="F468" i="1" s="1"/>
  <c r="B461" i="1"/>
  <c r="F461" i="1" s="1"/>
  <c r="B441" i="1"/>
  <c r="F441" i="1" s="1"/>
  <c r="B396" i="1"/>
  <c r="F396" i="1" s="1"/>
  <c r="B555" i="1"/>
  <c r="F555" i="1" s="1"/>
  <c r="B508" i="1"/>
  <c r="F508" i="1" s="1"/>
  <c r="B490" i="1"/>
  <c r="F490" i="1" s="1"/>
  <c r="B452" i="1"/>
  <c r="F452" i="1" s="1"/>
  <c r="B450" i="1"/>
  <c r="F450" i="1" s="1"/>
  <c r="B432" i="1"/>
  <c r="F432" i="1" s="1"/>
  <c r="B430" i="1"/>
  <c r="F430" i="1" s="1"/>
  <c r="B398" i="1"/>
  <c r="F398" i="1" s="1"/>
  <c r="B462" i="1"/>
  <c r="F462" i="1" s="1"/>
  <c r="B444" i="1"/>
  <c r="F444" i="1" s="1"/>
  <c r="B435" i="1"/>
  <c r="F435" i="1" s="1"/>
  <c r="B422" i="1"/>
  <c r="F422" i="1" s="1"/>
  <c r="B312" i="1"/>
  <c r="F312" i="1" s="1"/>
  <c r="B304" i="1"/>
  <c r="F304" i="1" s="1"/>
  <c r="B296" i="1"/>
  <c r="F296" i="1" s="1"/>
  <c r="B288" i="1"/>
  <c r="F288" i="1" s="1"/>
  <c r="B280" i="1"/>
  <c r="F280" i="1" s="1"/>
  <c r="B271" i="1"/>
  <c r="F271" i="1" s="1"/>
  <c r="B267" i="1"/>
  <c r="F267" i="1" s="1"/>
  <c r="B446" i="1"/>
  <c r="F446" i="1" s="1"/>
  <c r="B437" i="1"/>
  <c r="F437" i="1" s="1"/>
  <c r="B427" i="1"/>
  <c r="F427" i="1" s="1"/>
  <c r="B420" i="1"/>
  <c r="F420" i="1" s="1"/>
  <c r="B411" i="1"/>
  <c r="F411" i="1" s="1"/>
  <c r="B406" i="1"/>
  <c r="F406" i="1" s="1"/>
  <c r="B315" i="1"/>
  <c r="F315" i="1" s="1"/>
  <c r="B307" i="1"/>
  <c r="F307" i="1" s="1"/>
  <c r="B299" i="1"/>
  <c r="F299" i="1" s="1"/>
  <c r="B291" i="1"/>
  <c r="F291" i="1" s="1"/>
  <c r="B283" i="1"/>
  <c r="F283" i="1" s="1"/>
  <c r="B275" i="1"/>
  <c r="F275" i="1" s="1"/>
  <c r="B418" i="1"/>
  <c r="F418" i="1" s="1"/>
  <c r="B404" i="1"/>
  <c r="F404" i="1" s="1"/>
  <c r="B399" i="1"/>
  <c r="F399" i="1" s="1"/>
  <c r="B318" i="1"/>
  <c r="F318" i="1" s="1"/>
  <c r="B310" i="1"/>
  <c r="F310" i="1" s="1"/>
  <c r="B302" i="1"/>
  <c r="F302" i="1" s="1"/>
  <c r="B294" i="1"/>
  <c r="F294" i="1" s="1"/>
  <c r="B286" i="1"/>
  <c r="F286" i="1" s="1"/>
  <c r="B278" i="1"/>
  <c r="F278" i="1" s="1"/>
  <c r="B272" i="1"/>
  <c r="F272" i="1" s="1"/>
  <c r="B268" i="1"/>
  <c r="F268" i="1" s="1"/>
  <c r="B467" i="1"/>
  <c r="F467" i="1" s="1"/>
  <c r="B414" i="1"/>
  <c r="F414" i="1" s="1"/>
  <c r="B407" i="1"/>
  <c r="F407" i="1" s="1"/>
  <c r="B402" i="1"/>
  <c r="F402" i="1" s="1"/>
  <c r="B316" i="1"/>
  <c r="F316" i="1" s="1"/>
  <c r="B308" i="1"/>
  <c r="F308" i="1" s="1"/>
  <c r="B300" i="1"/>
  <c r="F300" i="1" s="1"/>
  <c r="B292" i="1"/>
  <c r="F292" i="1" s="1"/>
  <c r="B284" i="1"/>
  <c r="F284" i="1" s="1"/>
  <c r="B276" i="1"/>
  <c r="F276" i="1" s="1"/>
  <c r="B273" i="1"/>
  <c r="F273" i="1" s="1"/>
  <c r="B269" i="1"/>
  <c r="F269" i="1" s="1"/>
  <c r="B265" i="1"/>
  <c r="F265" i="1" s="1"/>
  <c r="B264" i="1"/>
  <c r="F264" i="1" s="1"/>
  <c r="B263" i="1"/>
  <c r="F263" i="1" s="1"/>
  <c r="B262" i="1"/>
  <c r="F262" i="1" s="1"/>
  <c r="B261" i="1"/>
  <c r="F261" i="1" s="1"/>
  <c r="B260" i="1"/>
  <c r="F260" i="1" s="1"/>
  <c r="B259" i="1"/>
  <c r="F259" i="1" s="1"/>
  <c r="B258" i="1"/>
  <c r="F258" i="1" s="1"/>
  <c r="B257" i="1"/>
  <c r="F257" i="1" s="1"/>
  <c r="B256" i="1"/>
  <c r="F256" i="1" s="1"/>
  <c r="B255" i="1"/>
  <c r="F255" i="1" s="1"/>
  <c r="B254" i="1"/>
  <c r="F254" i="1" s="1"/>
  <c r="B253" i="1"/>
  <c r="F253" i="1" s="1"/>
  <c r="B252" i="1"/>
  <c r="F252" i="1" s="1"/>
  <c r="B251" i="1"/>
  <c r="F251" i="1" s="1"/>
  <c r="B250" i="1"/>
  <c r="F250" i="1" s="1"/>
  <c r="B249" i="1"/>
  <c r="F249" i="1" s="1"/>
  <c r="B248" i="1"/>
  <c r="F248" i="1" s="1"/>
  <c r="B247" i="1"/>
  <c r="F247" i="1" s="1"/>
  <c r="B246" i="1"/>
  <c r="F246" i="1" s="1"/>
  <c r="B245" i="1"/>
  <c r="F245" i="1" s="1"/>
  <c r="B244" i="1"/>
  <c r="F244" i="1" s="1"/>
  <c r="B243" i="1"/>
  <c r="F243" i="1" s="1"/>
  <c r="B242" i="1"/>
  <c r="F242" i="1" s="1"/>
  <c r="B241" i="1"/>
  <c r="F241" i="1" s="1"/>
  <c r="B240" i="1"/>
  <c r="F240" i="1" s="1"/>
  <c r="B239" i="1"/>
  <c r="F239" i="1" s="1"/>
  <c r="B238" i="1"/>
  <c r="F238" i="1" s="1"/>
  <c r="B237" i="1"/>
  <c r="F237" i="1" s="1"/>
  <c r="B236" i="1"/>
  <c r="F236" i="1" s="1"/>
  <c r="B235" i="1"/>
  <c r="F235" i="1" s="1"/>
  <c r="B234" i="1"/>
  <c r="F234" i="1" s="1"/>
  <c r="B233" i="1"/>
  <c r="F233" i="1" s="1"/>
  <c r="B232" i="1"/>
  <c r="F232" i="1" s="1"/>
  <c r="B231" i="1"/>
  <c r="F231" i="1" s="1"/>
  <c r="B230" i="1"/>
  <c r="F230" i="1" s="1"/>
  <c r="B229" i="1"/>
  <c r="F229" i="1" s="1"/>
  <c r="B228" i="1"/>
  <c r="F228" i="1" s="1"/>
  <c r="B227" i="1"/>
  <c r="F227" i="1" s="1"/>
  <c r="B423" i="1"/>
  <c r="F423" i="1" s="1"/>
  <c r="B266" i="1"/>
  <c r="F266" i="1" s="1"/>
  <c r="B448" i="1"/>
  <c r="F448" i="1" s="1"/>
  <c r="B410" i="1"/>
  <c r="F410" i="1" s="1"/>
  <c r="B408" i="1"/>
  <c r="F408" i="1" s="1"/>
  <c r="B397" i="1"/>
  <c r="F397" i="1" s="1"/>
  <c r="B313" i="1"/>
  <c r="F313" i="1" s="1"/>
  <c r="B305" i="1"/>
  <c r="F305" i="1" s="1"/>
  <c r="B297" i="1"/>
  <c r="F297" i="1" s="1"/>
  <c r="B289" i="1"/>
  <c r="F289" i="1" s="1"/>
  <c r="B281" i="1"/>
  <c r="F281" i="1" s="1"/>
  <c r="B224" i="1"/>
  <c r="F224" i="1" s="1"/>
  <c r="B220" i="1"/>
  <c r="F220" i="1" s="1"/>
  <c r="B216" i="1"/>
  <c r="F216" i="1" s="1"/>
  <c r="B539" i="1"/>
  <c r="F539" i="1" s="1"/>
  <c r="B535" i="1"/>
  <c r="F535" i="1" s="1"/>
  <c r="B416" i="1"/>
  <c r="F416" i="1" s="1"/>
  <c r="B412" i="1"/>
  <c r="F412" i="1" s="1"/>
  <c r="B403" i="1"/>
  <c r="F403" i="1" s="1"/>
  <c r="B469" i="1"/>
  <c r="F469" i="1" s="1"/>
  <c r="B454" i="1"/>
  <c r="F454" i="1" s="1"/>
  <c r="B440" i="1"/>
  <c r="F440" i="1" s="1"/>
  <c r="B270" i="1"/>
  <c r="F270" i="1" s="1"/>
  <c r="B225" i="1"/>
  <c r="F225" i="1" s="1"/>
  <c r="B221" i="1"/>
  <c r="F221" i="1" s="1"/>
  <c r="B217" i="1"/>
  <c r="F217" i="1" s="1"/>
  <c r="B213" i="1"/>
  <c r="F213" i="1" s="1"/>
  <c r="B209" i="1"/>
  <c r="F209" i="1" s="1"/>
  <c r="B205" i="1"/>
  <c r="F205" i="1" s="1"/>
  <c r="B201" i="1"/>
  <c r="F201" i="1" s="1"/>
  <c r="B197" i="1"/>
  <c r="F197" i="1" s="1"/>
  <c r="B190" i="1"/>
  <c r="F190" i="1" s="1"/>
  <c r="B442" i="1"/>
  <c r="F442" i="1" s="1"/>
  <c r="B438" i="1"/>
  <c r="F438" i="1" s="1"/>
  <c r="B419" i="1"/>
  <c r="F419" i="1" s="1"/>
  <c r="B301" i="1"/>
  <c r="F301" i="1" s="1"/>
  <c r="B282" i="1"/>
  <c r="F282" i="1" s="1"/>
  <c r="B226" i="1"/>
  <c r="F226" i="1" s="1"/>
  <c r="B222" i="1"/>
  <c r="F222" i="1" s="1"/>
  <c r="B218" i="1"/>
  <c r="F218" i="1" s="1"/>
  <c r="B214" i="1"/>
  <c r="F214" i="1" s="1"/>
  <c r="B198" i="1"/>
  <c r="F198" i="1" s="1"/>
  <c r="B184" i="1"/>
  <c r="F184" i="1" s="1"/>
  <c r="B453" i="1"/>
  <c r="F453" i="1" s="1"/>
  <c r="B424" i="1"/>
  <c r="F424" i="1" s="1"/>
  <c r="B293" i="1"/>
  <c r="F293" i="1" s="1"/>
  <c r="B274" i="1"/>
  <c r="F274" i="1" s="1"/>
  <c r="B207" i="1"/>
  <c r="F207" i="1" s="1"/>
  <c r="B204" i="1"/>
  <c r="F204" i="1" s="1"/>
  <c r="B195" i="1"/>
  <c r="F195" i="1" s="1"/>
  <c r="B185" i="1"/>
  <c r="F185" i="1" s="1"/>
  <c r="B426" i="1"/>
  <c r="F426" i="1" s="1"/>
  <c r="B311" i="1"/>
  <c r="F311" i="1" s="1"/>
  <c r="B285" i="1"/>
  <c r="F285" i="1" s="1"/>
  <c r="B212" i="1"/>
  <c r="F212" i="1" s="1"/>
  <c r="B210" i="1"/>
  <c r="F210" i="1" s="1"/>
  <c r="B191" i="1"/>
  <c r="F191" i="1" s="1"/>
  <c r="B186" i="1"/>
  <c r="F186" i="1" s="1"/>
  <c r="B460" i="1"/>
  <c r="F460" i="1" s="1"/>
  <c r="B428" i="1"/>
  <c r="F428" i="1" s="1"/>
  <c r="B314" i="1"/>
  <c r="F314" i="1" s="1"/>
  <c r="B295" i="1"/>
  <c r="F295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3" i="1"/>
  <c r="F173" i="1" s="1"/>
  <c r="B172" i="1"/>
  <c r="F172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B161" i="1"/>
  <c r="F161" i="1" s="1"/>
  <c r="B160" i="1"/>
  <c r="F160" i="1" s="1"/>
  <c r="B159" i="1"/>
  <c r="F159" i="1" s="1"/>
  <c r="B158" i="1"/>
  <c r="F158" i="1" s="1"/>
  <c r="B157" i="1"/>
  <c r="F157" i="1" s="1"/>
  <c r="B156" i="1"/>
  <c r="F156" i="1" s="1"/>
  <c r="B155" i="1"/>
  <c r="F155" i="1" s="1"/>
  <c r="B154" i="1"/>
  <c r="F154" i="1" s="1"/>
  <c r="B153" i="1"/>
  <c r="F153" i="1" s="1"/>
  <c r="B152" i="1"/>
  <c r="F152" i="1" s="1"/>
  <c r="B151" i="1"/>
  <c r="F151" i="1" s="1"/>
  <c r="B150" i="1"/>
  <c r="F150" i="1" s="1"/>
  <c r="B149" i="1"/>
  <c r="F149" i="1" s="1"/>
  <c r="B148" i="1"/>
  <c r="F148" i="1" s="1"/>
  <c r="B147" i="1"/>
  <c r="F147" i="1" s="1"/>
  <c r="B146" i="1"/>
  <c r="F146" i="1" s="1"/>
  <c r="B145" i="1"/>
  <c r="F145" i="1" s="1"/>
  <c r="B144" i="1"/>
  <c r="F144" i="1" s="1"/>
  <c r="B143" i="1"/>
  <c r="F143" i="1" s="1"/>
  <c r="B142" i="1"/>
  <c r="F142" i="1" s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F135" i="1" s="1"/>
  <c r="B134" i="1"/>
  <c r="F134" i="1" s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F127" i="1" s="1"/>
  <c r="B126" i="1"/>
  <c r="F126" i="1" s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F119" i="1" s="1"/>
  <c r="B118" i="1"/>
  <c r="F118" i="1" s="1"/>
  <c r="B117" i="1"/>
  <c r="F117" i="1" s="1"/>
  <c r="B116" i="1"/>
  <c r="F116" i="1" s="1"/>
  <c r="B115" i="1"/>
  <c r="F115" i="1" s="1"/>
  <c r="B114" i="1"/>
  <c r="F114" i="1" s="1"/>
  <c r="B113" i="1"/>
  <c r="F113" i="1" s="1"/>
  <c r="B112" i="1"/>
  <c r="F112" i="1" s="1"/>
  <c r="B111" i="1"/>
  <c r="F111" i="1" s="1"/>
  <c r="B110" i="1"/>
  <c r="F110" i="1" s="1"/>
  <c r="B109" i="1"/>
  <c r="F109" i="1" s="1"/>
  <c r="B108" i="1"/>
  <c r="F108" i="1" s="1"/>
  <c r="B107" i="1"/>
  <c r="F107" i="1" s="1"/>
  <c r="B309" i="1"/>
  <c r="F309" i="1" s="1"/>
  <c r="B287" i="1"/>
  <c r="F287" i="1" s="1"/>
  <c r="B208" i="1"/>
  <c r="F208" i="1" s="1"/>
  <c r="B188" i="1"/>
  <c r="F188" i="1" s="1"/>
  <c r="B182" i="1"/>
  <c r="F182" i="1" s="1"/>
  <c r="B103" i="1"/>
  <c r="F103" i="1" s="1"/>
  <c r="B95" i="1"/>
  <c r="F95" i="1" s="1"/>
  <c r="B415" i="1"/>
  <c r="F415" i="1" s="1"/>
  <c r="B277" i="1"/>
  <c r="F277" i="1" s="1"/>
  <c r="B106" i="1"/>
  <c r="F106" i="1" s="1"/>
  <c r="B98" i="1"/>
  <c r="F98" i="1" s="1"/>
  <c r="B90" i="1"/>
  <c r="F90" i="1" s="1"/>
  <c r="B87" i="1"/>
  <c r="F87" i="1" s="1"/>
  <c r="B83" i="1"/>
  <c r="F83" i="1" s="1"/>
  <c r="B79" i="1"/>
  <c r="F79" i="1" s="1"/>
  <c r="B75" i="1"/>
  <c r="F75" i="1" s="1"/>
  <c r="B71" i="1"/>
  <c r="F71" i="1" s="1"/>
  <c r="B67" i="1"/>
  <c r="F67" i="1" s="1"/>
  <c r="B61" i="1"/>
  <c r="F61" i="1" s="1"/>
  <c r="B59" i="1"/>
  <c r="F59" i="1" s="1"/>
  <c r="B57" i="1"/>
  <c r="F57" i="1" s="1"/>
  <c r="B55" i="1"/>
  <c r="F55" i="1" s="1"/>
  <c r="B53" i="1"/>
  <c r="F53" i="1" s="1"/>
  <c r="B51" i="1"/>
  <c r="F51" i="1" s="1"/>
  <c r="B49" i="1"/>
  <c r="F49" i="1" s="1"/>
  <c r="B47" i="1"/>
  <c r="F47" i="1" s="1"/>
  <c r="B45" i="1"/>
  <c r="F45" i="1" s="1"/>
  <c r="B43" i="1"/>
  <c r="F43" i="1" s="1"/>
  <c r="B41" i="1"/>
  <c r="F41" i="1" s="1"/>
  <c r="B39" i="1"/>
  <c r="F39" i="1" s="1"/>
  <c r="B37" i="1"/>
  <c r="F37" i="1" s="1"/>
  <c r="B35" i="1"/>
  <c r="F35" i="1" s="1"/>
  <c r="B33" i="1"/>
  <c r="F33" i="1" s="1"/>
  <c r="B31" i="1"/>
  <c r="F31" i="1" s="1"/>
  <c r="B29" i="1"/>
  <c r="F29" i="1" s="1"/>
  <c r="B27" i="1"/>
  <c r="F27" i="1" s="1"/>
  <c r="B25" i="1"/>
  <c r="F25" i="1" s="1"/>
  <c r="B23" i="1"/>
  <c r="F23" i="1" s="1"/>
  <c r="B21" i="1"/>
  <c r="F21" i="1" s="1"/>
  <c r="B19" i="1"/>
  <c r="F19" i="1" s="1"/>
  <c r="B290" i="1"/>
  <c r="F290" i="1" s="1"/>
  <c r="B223" i="1"/>
  <c r="F223" i="1" s="1"/>
  <c r="B215" i="1"/>
  <c r="F215" i="1" s="1"/>
  <c r="B200" i="1"/>
  <c r="F200" i="1" s="1"/>
  <c r="B101" i="1"/>
  <c r="F101" i="1" s="1"/>
  <c r="B93" i="1"/>
  <c r="F93" i="1" s="1"/>
  <c r="B63" i="1"/>
  <c r="F63" i="1" s="1"/>
  <c r="B62" i="1"/>
  <c r="F62" i="1" s="1"/>
  <c r="B60" i="1"/>
  <c r="F60" i="1" s="1"/>
  <c r="B58" i="1"/>
  <c r="F58" i="1" s="1"/>
  <c r="B56" i="1"/>
  <c r="F56" i="1" s="1"/>
  <c r="B54" i="1"/>
  <c r="F54" i="1" s="1"/>
  <c r="B52" i="1"/>
  <c r="F52" i="1" s="1"/>
  <c r="B50" i="1"/>
  <c r="F50" i="1" s="1"/>
  <c r="B48" i="1"/>
  <c r="F48" i="1" s="1"/>
  <c r="B46" i="1"/>
  <c r="F46" i="1" s="1"/>
  <c r="B44" i="1"/>
  <c r="F44" i="1" s="1"/>
  <c r="B42" i="1"/>
  <c r="F42" i="1" s="1"/>
  <c r="B40" i="1"/>
  <c r="F40" i="1" s="1"/>
  <c r="B38" i="1"/>
  <c r="F38" i="1" s="1"/>
  <c r="B36" i="1"/>
  <c r="F36" i="1" s="1"/>
  <c r="B34" i="1"/>
  <c r="F34" i="1" s="1"/>
  <c r="B32" i="1"/>
  <c r="F32" i="1" s="1"/>
  <c r="B30" i="1"/>
  <c r="F30" i="1" s="1"/>
  <c r="B28" i="1"/>
  <c r="F28" i="1" s="1"/>
  <c r="B26" i="1"/>
  <c r="F26" i="1" s="1"/>
  <c r="B24" i="1"/>
  <c r="F24" i="1" s="1"/>
  <c r="B22" i="1"/>
  <c r="F22" i="1" s="1"/>
  <c r="B20" i="1"/>
  <c r="F20" i="1" s="1"/>
  <c r="B317" i="1"/>
  <c r="F317" i="1" s="1"/>
  <c r="B303" i="1"/>
  <c r="F303" i="1" s="1"/>
  <c r="B202" i="1"/>
  <c r="F202" i="1" s="1"/>
  <c r="B193" i="1"/>
  <c r="F193" i="1" s="1"/>
  <c r="B104" i="1"/>
  <c r="F104" i="1" s="1"/>
  <c r="B96" i="1"/>
  <c r="F96" i="1" s="1"/>
  <c r="B88" i="1"/>
  <c r="F88" i="1" s="1"/>
  <c r="B84" i="1"/>
  <c r="F84" i="1" s="1"/>
  <c r="B80" i="1"/>
  <c r="F80" i="1" s="1"/>
  <c r="B76" i="1"/>
  <c r="F76" i="1" s="1"/>
  <c r="B72" i="1"/>
  <c r="F72" i="1" s="1"/>
  <c r="B68" i="1"/>
  <c r="F68" i="1" s="1"/>
  <c r="B64" i="1"/>
  <c r="F64" i="1" s="1"/>
  <c r="B400" i="1"/>
  <c r="F400" i="1" s="1"/>
  <c r="B298" i="1"/>
  <c r="F298" i="1" s="1"/>
  <c r="B219" i="1"/>
  <c r="F219" i="1" s="1"/>
  <c r="B211" i="1"/>
  <c r="F211" i="1" s="1"/>
  <c r="B194" i="1"/>
  <c r="F194" i="1" s="1"/>
  <c r="B181" i="1"/>
  <c r="F181" i="1" s="1"/>
  <c r="B85" i="1"/>
  <c r="F85" i="1" s="1"/>
  <c r="B74" i="1"/>
  <c r="F74" i="1" s="1"/>
  <c r="B69" i="1"/>
  <c r="F69" i="1" s="1"/>
  <c r="B17" i="1"/>
  <c r="F17" i="1" s="1"/>
  <c r="B9" i="1"/>
  <c r="F9" i="1" s="1"/>
  <c r="B2" i="1"/>
  <c r="F2" i="1" s="1"/>
  <c r="B196" i="1"/>
  <c r="F196" i="1" s="1"/>
  <c r="B89" i="1"/>
  <c r="F89" i="1" s="1"/>
  <c r="B12" i="1"/>
  <c r="F12" i="1" s="1"/>
  <c r="B14" i="1"/>
  <c r="F14" i="1" s="1"/>
  <c r="B81" i="1"/>
  <c r="F81" i="1" s="1"/>
  <c r="B7" i="1"/>
  <c r="F7" i="1" s="1"/>
  <c r="B102" i="1"/>
  <c r="F102" i="1" s="1"/>
  <c r="B16" i="1"/>
  <c r="F16" i="1" s="1"/>
  <c r="B8" i="1"/>
  <c r="F8" i="1" s="1"/>
  <c r="B189" i="1"/>
  <c r="F189" i="1" s="1"/>
  <c r="B97" i="1"/>
  <c r="F97" i="1" s="1"/>
  <c r="B94" i="1"/>
  <c r="F94" i="1" s="1"/>
  <c r="B92" i="1"/>
  <c r="F92" i="1" s="1"/>
  <c r="B18" i="1"/>
  <c r="F18" i="1" s="1"/>
  <c r="B10" i="1"/>
  <c r="F10" i="1" s="1"/>
  <c r="B86" i="1"/>
  <c r="F86" i="1" s="1"/>
  <c r="B514" i="1"/>
  <c r="F514" i="1" s="1"/>
  <c r="B105" i="1"/>
  <c r="F105" i="1" s="1"/>
  <c r="B99" i="1"/>
  <c r="F99" i="1" s="1"/>
  <c r="B78" i="1"/>
  <c r="F78" i="1" s="1"/>
  <c r="B73" i="1"/>
  <c r="F73" i="1" s="1"/>
  <c r="B11" i="1"/>
  <c r="F11" i="1" s="1"/>
  <c r="B3" i="1"/>
  <c r="F3" i="1" s="1"/>
  <c r="B203" i="1"/>
  <c r="F203" i="1" s="1"/>
  <c r="B183" i="1"/>
  <c r="F183" i="1" s="1"/>
  <c r="B4" i="1"/>
  <c r="F4" i="1" s="1"/>
  <c r="B6" i="1"/>
  <c r="F6" i="1" s="1"/>
  <c r="B65" i="1"/>
  <c r="F65" i="1" s="1"/>
  <c r="B15" i="1"/>
  <c r="F15" i="1" s="1"/>
  <c r="B476" i="1"/>
  <c r="F476" i="1" s="1"/>
  <c r="B192" i="1"/>
  <c r="F192" i="1" s="1"/>
  <c r="B187" i="1"/>
  <c r="F187" i="1" s="1"/>
  <c r="B100" i="1"/>
  <c r="F100" i="1" s="1"/>
  <c r="B306" i="1"/>
  <c r="F306" i="1" s="1"/>
  <c r="B206" i="1"/>
  <c r="F206" i="1" s="1"/>
  <c r="B199" i="1"/>
  <c r="F199" i="1" s="1"/>
  <c r="B91" i="1"/>
  <c r="F91" i="1" s="1"/>
  <c r="B82" i="1"/>
  <c r="F82" i="1" s="1"/>
  <c r="B77" i="1"/>
  <c r="F77" i="1" s="1"/>
  <c r="B66" i="1"/>
  <c r="F66" i="1" s="1"/>
  <c r="B13" i="1"/>
  <c r="F13" i="1" s="1"/>
  <c r="B5" i="1"/>
  <c r="F5" i="1" s="1"/>
  <c r="B500" i="1"/>
  <c r="F500" i="1" s="1"/>
  <c r="B465" i="1"/>
  <c r="F465" i="1" s="1"/>
  <c r="B279" i="1"/>
  <c r="F279" i="1" s="1"/>
  <c r="B70" i="1"/>
  <c r="F70" i="1" s="1"/>
  <c r="R3" i="1" l="1"/>
  <c r="R2" i="1"/>
  <c r="R4" i="1" l="1"/>
  <c r="R6" i="1" s="1"/>
</calcChain>
</file>

<file path=xl/sharedStrings.xml><?xml version="1.0" encoding="utf-8"?>
<sst xmlns="http://schemas.openxmlformats.org/spreadsheetml/2006/main" count="15" uniqueCount="15">
  <si>
    <t>i</t>
  </si>
  <si>
    <t>Quantile</t>
  </si>
  <si>
    <t>z</t>
  </si>
  <si>
    <t>lnCR</t>
  </si>
  <si>
    <t>Median</t>
  </si>
  <si>
    <t>1/(1-mr)</t>
  </si>
  <si>
    <t>ln(ln(1/1-mr))</t>
  </si>
  <si>
    <t>vlarge</t>
  </si>
  <si>
    <t>vsmall</t>
  </si>
  <si>
    <t>Values</t>
  </si>
  <si>
    <t>alpha</t>
  </si>
  <si>
    <t>intercept</t>
  </si>
  <si>
    <t>beta</t>
  </si>
  <si>
    <t>x</t>
  </si>
  <si>
    <t>W(x)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</si>
</sst>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4" borderId="3" xfId="3" applyFont="1"/>
    <xf numFmtId="0" fontId="3" fillId="3" borderId="2" xfId="2"/>
    <xf numFmtId="0" fontId="2" fillId="2" borderId="1" xfId="1"/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develop/Phd/PointsQuerybak_weibull_graph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Lookups"/>
      <sheetName val="Thickness"/>
      <sheetName val="Points"/>
      <sheetName val="Summary"/>
      <sheetName val="LineDesignation"/>
      <sheetName val="Spec"/>
      <sheetName val="Material"/>
      <sheetName val="System"/>
      <sheetName val="Fitting"/>
      <sheetName val="QQtable"/>
      <sheetName val="DISTTables"/>
      <sheetName val="QQchart"/>
      <sheetName val="freqVd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QQ" displayName="QQ" ref="A1:I587" totalsRowShown="0">
  <tableColumns count="9">
    <tableColumn id="1" name="vlarge" dataDxfId="0">
      <calculatedColumnFormula>LARGE(V[Values],ROW()-1)</calculatedColumnFormula>
    </tableColumn>
    <tableColumn id="2" name="vsmall" dataDxfId="8">
      <calculatedColumnFormula>SMALL(QQ[vlarge],ROW()-1)</calculatedColumnFormula>
    </tableColumn>
    <tableColumn id="7" name="i" dataDxfId="7">
      <calculatedColumnFormula>(ROW()-1)</calculatedColumnFormula>
    </tableColumn>
    <tableColumn id="8" name="Quantile" dataDxfId="6">
      <calculatedColumnFormula>(QQ[[#This Row],[i]]-0.5)/COUNT(QQ[i])</calculatedColumnFormula>
    </tableColumn>
    <tableColumn id="9" name="z" dataDxfId="5">
      <calculatedColumnFormula>_xlfn.NORM.S.INV(QQ[[#This Row],[Quantile]])</calculatedColumnFormula>
    </tableColumn>
    <tableColumn id="10" name="lnCR" dataDxfId="4">
      <calculatedColumnFormula>LN(QQ[[#This Row],[vsmall]])</calculatedColumnFormula>
    </tableColumn>
    <tableColumn id="6" name="Median" dataDxfId="3">
      <calculatedColumnFormula>(QQ[[#This Row],[i]]-0.3)/(ROWS(QQ[i])+0.4)</calculatedColumnFormula>
    </tableColumn>
    <tableColumn id="11" name="1/(1-mr)" dataDxfId="2">
      <calculatedColumnFormula>(1/(1-QQ[[#This Row],[Median]]))</calculatedColumnFormula>
    </tableColumn>
    <tableColumn id="12" name="ln(ln(1/1-mr))" dataDxfId="1">
      <calculatedColumnFormula>LN(LN(QQ[[#This Row],[1/(1-mr)]]))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V" displayName="V" ref="M1:M587" totalsRowShown="0">
  <autoFilter ref="M1:M587"/>
  <tableColumns count="1">
    <tableColumn id="1" name="Values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87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M1" t="s">
        <v>9</v>
      </c>
    </row>
    <row r="2" spans="1:18" x14ac:dyDescent="0.25">
      <c r="A2">
        <f ca="1">LARGE(V[Values],ROW()-1)</f>
        <v>0.99716576372279497</v>
      </c>
      <c r="B2" s="1">
        <f ca="1">SMALL(QQ[vlarge],ROW()-1)</f>
        <v>2.8251049791918614E-3</v>
      </c>
      <c r="C2" s="1">
        <f t="shared" ref="C2:C65" si="0">(ROW()-1)</f>
        <v>1</v>
      </c>
      <c r="D2" s="1">
        <f>(QQ[[#This Row],[i]]-0.5)/COUNT(QQ[i])</f>
        <v>8.5324232081911264E-4</v>
      </c>
      <c r="E2" s="1">
        <f>_xlfn.NORM.S.INV(QQ[[#This Row],[Quantile]])</f>
        <v>-3.1370647016277515</v>
      </c>
      <c r="F2" s="1">
        <f ca="1">LN(QQ[[#This Row],[vsmall]])</f>
        <v>-5.8692097542982973</v>
      </c>
      <c r="G2" s="1">
        <f>(QQ[[#This Row],[i]]-0.3)/(ROWS(QQ[i])+0.4)</f>
        <v>1.1937244201909959E-3</v>
      </c>
      <c r="H2" s="1">
        <f>(1/(1-QQ[[#This Row],[Median]]))</f>
        <v>1.0011951511012462</v>
      </c>
      <c r="I2" s="1">
        <f>LN(LN(QQ[[#This Row],[1/(1-mr)]]))</f>
        <v>-6.7300799352179688</v>
      </c>
      <c r="M2">
        <f t="shared" ref="M2:M65" ca="1" si="1">RAND()</f>
        <v>0.67265807460002447</v>
      </c>
      <c r="Q2" s="2" t="s">
        <v>10</v>
      </c>
      <c r="R2" s="3">
        <f ca="1">SLOPE(QQ[ln(ln(1/1-mr))],QQ[lnCR])</f>
        <v>1.3598848656622935</v>
      </c>
    </row>
    <row r="3" spans="1:18" x14ac:dyDescent="0.25">
      <c r="A3">
        <f ca="1">LARGE(V[Values],ROW()-1)</f>
        <v>0.99663194202661476</v>
      </c>
      <c r="B3" s="1">
        <f ca="1">SMALL(QQ[vlarge],ROW()-1)</f>
        <v>3.2604543508210071E-3</v>
      </c>
      <c r="C3" s="1">
        <f t="shared" si="0"/>
        <v>2</v>
      </c>
      <c r="D3" s="1">
        <f>(QQ[[#This Row],[i]]-0.5)/COUNT(QQ[i])</f>
        <v>2.5597269624573378E-3</v>
      </c>
      <c r="E3" s="1">
        <f>_xlfn.NORM.S.INV(QQ[[#This Row],[Quantile]])</f>
        <v>-2.7994197552458093</v>
      </c>
      <c r="F3" s="1">
        <f ca="1">LN(QQ[[#This Row],[vsmall]])</f>
        <v>-5.725888721897328</v>
      </c>
      <c r="G3" s="1">
        <f>(QQ[[#This Row],[i]]-0.3)/(ROWS(QQ[i])+0.4)</f>
        <v>2.899045020463847E-3</v>
      </c>
      <c r="H3" s="1">
        <f>(1/(1-QQ[[#This Row],[Median]]))</f>
        <v>1.0029074739182486</v>
      </c>
      <c r="I3" s="1">
        <f>LN(LN(QQ[[#This Row],[1/(1-mr)]]))</f>
        <v>-5.8419226230186787</v>
      </c>
      <c r="M3">
        <f t="shared" ca="1" si="1"/>
        <v>0.46680077696348454</v>
      </c>
      <c r="Q3" s="2" t="s">
        <v>11</v>
      </c>
      <c r="R3" s="3">
        <f ca="1">INTERCEPT(QQ[ln(ln(1/1-mr))],QQ[lnCR])</f>
        <v>0.72115519774258408</v>
      </c>
    </row>
    <row r="4" spans="1:18" x14ac:dyDescent="0.25">
      <c r="A4">
        <f ca="1">LARGE(V[Values],ROW()-1)</f>
        <v>0.99478070722032019</v>
      </c>
      <c r="B4" s="1">
        <f ca="1">SMALL(QQ[vlarge],ROW()-1)</f>
        <v>3.4877247020016489E-3</v>
      </c>
      <c r="C4" s="1">
        <f t="shared" si="0"/>
        <v>3</v>
      </c>
      <c r="D4" s="1">
        <f>(QQ[[#This Row],[i]]-0.5)/COUNT(QQ[i])</f>
        <v>4.2662116040955633E-3</v>
      </c>
      <c r="E4" s="1">
        <f>_xlfn.NORM.S.INV(QQ[[#This Row],[Quantile]])</f>
        <v>-2.6302414987378131</v>
      </c>
      <c r="F4" s="1">
        <f ca="1">LN(QQ[[#This Row],[vsmall]])</f>
        <v>-5.6585057032287436</v>
      </c>
      <c r="G4" s="1">
        <f>(QQ[[#This Row],[i]]-0.3)/(ROWS(QQ[i])+0.4)</f>
        <v>4.604365620736699E-3</v>
      </c>
      <c r="H4" s="1">
        <f>(1/(1-QQ[[#This Row],[Median]]))</f>
        <v>1.0046256638684257</v>
      </c>
      <c r="I4" s="1">
        <f>LN(LN(QQ[[#This Row],[1/(1-mr)]]))</f>
        <v>-5.3784437658060416</v>
      </c>
      <c r="M4">
        <f t="shared" ca="1" si="1"/>
        <v>0.40623483558448914</v>
      </c>
      <c r="Q4" s="2" t="s">
        <v>12</v>
      </c>
      <c r="R4" s="3">
        <f ca="1">EXP(-R3/R2)</f>
        <v>0.58842484336342782</v>
      </c>
    </row>
    <row r="5" spans="1:18" x14ac:dyDescent="0.25">
      <c r="A5">
        <f ca="1">LARGE(V[Values],ROW()-1)</f>
        <v>0.99249137530950204</v>
      </c>
      <c r="B5" s="1">
        <f ca="1">SMALL(QQ[vlarge],ROW()-1)</f>
        <v>9.3191701301673646E-3</v>
      </c>
      <c r="C5" s="1">
        <f t="shared" si="0"/>
        <v>4</v>
      </c>
      <c r="D5" s="1">
        <f>(QQ[[#This Row],[i]]-0.5)/COUNT(QQ[i])</f>
        <v>5.9726962457337888E-3</v>
      </c>
      <c r="E5" s="1">
        <f>_xlfn.NORM.S.INV(QQ[[#This Row],[Quantile]])</f>
        <v>-2.5137534084332041</v>
      </c>
      <c r="F5" s="1">
        <f ca="1">LN(QQ[[#This Row],[vsmall]])</f>
        <v>-4.6756816960766319</v>
      </c>
      <c r="G5" s="1">
        <f>(QQ[[#This Row],[i]]-0.3)/(ROWS(QQ[i])+0.4)</f>
        <v>6.3096862210095502E-3</v>
      </c>
      <c r="H5" s="1">
        <f>(1/(1-QQ[[#This Row],[Median]]))</f>
        <v>1.0063497511584005</v>
      </c>
      <c r="I5" s="1">
        <f>LN(LN(QQ[[#This Row],[1/(1-mr)]]))</f>
        <v>-5.0625061620768195</v>
      </c>
      <c r="M5">
        <f t="shared" ca="1" si="1"/>
        <v>0.72805271471518063</v>
      </c>
      <c r="Q5" s="2" t="s">
        <v>13</v>
      </c>
      <c r="R5" s="4">
        <v>0.5</v>
      </c>
    </row>
    <row r="6" spans="1:18" x14ac:dyDescent="0.25">
      <c r="A6">
        <f ca="1">LARGE(V[Values],ROW()-1)</f>
        <v>0.99214732704870212</v>
      </c>
      <c r="B6" s="1">
        <f ca="1">SMALL(QQ[vlarge],ROW()-1)</f>
        <v>1.0173375639104032E-2</v>
      </c>
      <c r="C6" s="1">
        <f t="shared" si="0"/>
        <v>5</v>
      </c>
      <c r="D6" s="1">
        <f>(QQ[[#This Row],[i]]-0.5)/COUNT(QQ[i])</f>
        <v>7.6791808873720134E-3</v>
      </c>
      <c r="E6" s="1">
        <f>_xlfn.NORM.S.INV(QQ[[#This Row],[Quantile]])</f>
        <v>-2.4238165465611092</v>
      </c>
      <c r="F6" s="1">
        <f ca="1">LN(QQ[[#This Row],[vsmall]])</f>
        <v>-4.5879812027461728</v>
      </c>
      <c r="G6" s="1">
        <f>(QQ[[#This Row],[i]]-0.3)/(ROWS(QQ[i])+0.4)</f>
        <v>8.0150068212824013E-3</v>
      </c>
      <c r="H6" s="1">
        <f>(1/(1-QQ[[#This Row],[Median]]))</f>
        <v>1.0080797662025098</v>
      </c>
      <c r="I6" s="1">
        <f>LN(LN(QQ[[#This Row],[1/(1-mr)]]))</f>
        <v>-4.8224186903201058</v>
      </c>
      <c r="M6">
        <f t="shared" ca="1" si="1"/>
        <v>0.87401615312351444</v>
      </c>
      <c r="Q6" s="2" t="s">
        <v>14</v>
      </c>
      <c r="R6" s="3">
        <f ca="1">_xlfn.WEIBULL.DIST(R5,$R$2,$R$4,TRUE)</f>
        <v>0.5512816474770974</v>
      </c>
    </row>
    <row r="7" spans="1:18" x14ac:dyDescent="0.25">
      <c r="A7" s="1">
        <f ca="1">LARGE(V[Values],ROW()-1)</f>
        <v>0.99206967523439671</v>
      </c>
      <c r="B7" s="1">
        <f ca="1">SMALL(QQ[vlarge],ROW()-1)</f>
        <v>1.1502281982688656E-2</v>
      </c>
      <c r="C7" s="1">
        <f t="shared" si="0"/>
        <v>6</v>
      </c>
      <c r="D7" s="1">
        <f>(QQ[[#This Row],[i]]-0.5)/COUNT(QQ[i])</f>
        <v>9.3856655290102398E-3</v>
      </c>
      <c r="E7" s="1">
        <f>_xlfn.NORM.S.INV(QQ[[#This Row],[Quantile]])</f>
        <v>-2.3500412422538646</v>
      </c>
      <c r="F7" s="1">
        <f ca="1">LN(QQ[[#This Row],[vsmall]])</f>
        <v>-4.4652098300209371</v>
      </c>
      <c r="G7" s="1">
        <f>(QQ[[#This Row],[i]]-0.3)/(ROWS(QQ[i])+0.4)</f>
        <v>9.7203274215552533E-3</v>
      </c>
      <c r="H7" s="1">
        <f>(1/(1-QQ[[#This Row],[Median]]))</f>
        <v>1.009815739624591</v>
      </c>
      <c r="I7" s="1">
        <f>LN(LN(QQ[[#This Row],[1/(1-mr)]]))</f>
        <v>-4.6286560121084062</v>
      </c>
      <c r="M7">
        <f t="shared" ca="1" si="1"/>
        <v>0.64295679387955507</v>
      </c>
    </row>
    <row r="8" spans="1:18" x14ac:dyDescent="0.25">
      <c r="A8" s="1">
        <f ca="1">LARGE(V[Values],ROW()-1)</f>
        <v>0.99102164613008015</v>
      </c>
      <c r="B8" s="1">
        <f ca="1">SMALL(QQ[vlarge],ROW()-1)</f>
        <v>1.7538806870747381E-2</v>
      </c>
      <c r="C8" s="1">
        <f t="shared" si="0"/>
        <v>7</v>
      </c>
      <c r="D8" s="1">
        <f>(QQ[[#This Row],[i]]-0.5)/COUNT(QQ[i])</f>
        <v>1.1092150170648464E-2</v>
      </c>
      <c r="E8" s="1">
        <f>_xlfn.NORM.S.INV(QQ[[#This Row],[Quantile]])</f>
        <v>-2.2871974578737606</v>
      </c>
      <c r="F8" s="1">
        <f ca="1">LN(QQ[[#This Row],[vsmall]])</f>
        <v>-4.0433393176843246</v>
      </c>
      <c r="G8" s="1">
        <f>(QQ[[#This Row],[i]]-0.3)/(ROWS(QQ[i])+0.4)</f>
        <v>1.1425648021828104E-2</v>
      </c>
      <c r="H8" s="1">
        <f>(1/(1-QQ[[#This Row],[Median]]))</f>
        <v>1.0115577022597895</v>
      </c>
      <c r="I8" s="1">
        <f>LN(LN(QQ[[#This Row],[1/(1-mr)]]))</f>
        <v>-4.4661544152554624</v>
      </c>
      <c r="M8">
        <f t="shared" ca="1" si="1"/>
        <v>0.67730519060314487</v>
      </c>
    </row>
    <row r="9" spans="1:18" x14ac:dyDescent="0.25">
      <c r="A9" s="1">
        <f ca="1">LARGE(V[Values],ROW()-1)</f>
        <v>0.98994187226730623</v>
      </c>
      <c r="B9" s="1">
        <f ca="1">SMALL(QQ[vlarge],ROW()-1)</f>
        <v>1.9185382770709136E-2</v>
      </c>
      <c r="C9" s="1">
        <f t="shared" si="0"/>
        <v>8</v>
      </c>
      <c r="D9" s="1">
        <f>(QQ[[#This Row],[i]]-0.5)/COUNT(QQ[i])</f>
        <v>1.2798634812286689E-2</v>
      </c>
      <c r="E9" s="1">
        <f>_xlfn.NORM.S.INV(QQ[[#This Row],[Quantile]])</f>
        <v>-2.2322677861488085</v>
      </c>
      <c r="F9" s="1">
        <f ca="1">LN(QQ[[#This Row],[vsmall]])</f>
        <v>-3.9536066039206594</v>
      </c>
      <c r="G9" s="1">
        <f>(QQ[[#This Row],[i]]-0.3)/(ROWS(QQ[i])+0.4)</f>
        <v>1.3130968622100956E-2</v>
      </c>
      <c r="H9" s="1">
        <f>(1/(1-QQ[[#This Row],[Median]]))</f>
        <v>1.0133056851563851</v>
      </c>
      <c r="I9" s="1">
        <f>LN(LN(QQ[[#This Row],[1/(1-mr)]]))</f>
        <v>-4.3261801304554792</v>
      </c>
      <c r="M9">
        <f t="shared" ca="1" si="1"/>
        <v>2.6714203817821192E-2</v>
      </c>
    </row>
    <row r="10" spans="1:18" x14ac:dyDescent="0.25">
      <c r="A10" s="1">
        <f ca="1">LARGE(V[Values],ROW()-1)</f>
        <v>0.98936694589721519</v>
      </c>
      <c r="B10" s="1">
        <f ca="1">SMALL(QQ[vlarge],ROW()-1)</f>
        <v>2.1957796553470743E-2</v>
      </c>
      <c r="C10" s="1">
        <f t="shared" si="0"/>
        <v>9</v>
      </c>
      <c r="D10" s="1">
        <f>(QQ[[#This Row],[i]]-0.5)/COUNT(QQ[i])</f>
        <v>1.4505119453924915E-2</v>
      </c>
      <c r="E10" s="1">
        <f>_xlfn.NORM.S.INV(QQ[[#This Row],[Quantile]])</f>
        <v>-2.1833473656770237</v>
      </c>
      <c r="F10" s="1">
        <f ca="1">LN(QQ[[#This Row],[vsmall]])</f>
        <v>-3.8186330064702503</v>
      </c>
      <c r="G10" s="1">
        <f>(QQ[[#This Row],[i]]-0.3)/(ROWS(QQ[i])+0.4)</f>
        <v>1.4836289222373806E-2</v>
      </c>
      <c r="H10" s="1">
        <f>(1/(1-QQ[[#This Row],[Median]]))</f>
        <v>1.0150597195776354</v>
      </c>
      <c r="I10" s="1">
        <f>LN(LN(QQ[[#This Row],[1/(1-mr)]]))</f>
        <v>-4.2032147104267663</v>
      </c>
      <c r="M10">
        <f t="shared" ca="1" si="1"/>
        <v>0.4457030841125047</v>
      </c>
    </row>
    <row r="11" spans="1:18" x14ac:dyDescent="0.25">
      <c r="A11" s="1">
        <f ca="1">LARGE(V[Values],ROW()-1)</f>
        <v>0.98845191717134273</v>
      </c>
      <c r="B11" s="1">
        <f ca="1">SMALL(QQ[vlarge],ROW()-1)</f>
        <v>2.5583852737862345E-2</v>
      </c>
      <c r="C11" s="1">
        <f t="shared" si="0"/>
        <v>10</v>
      </c>
      <c r="D11" s="1">
        <f>(QQ[[#This Row],[i]]-0.5)/COUNT(QQ[i])</f>
        <v>1.6211604095563138E-2</v>
      </c>
      <c r="E11" s="1">
        <f>_xlfn.NORM.S.INV(QQ[[#This Row],[Quantile]])</f>
        <v>-2.1391538771410996</v>
      </c>
      <c r="F11" s="1">
        <f ca="1">LN(QQ[[#This Row],[vsmall]])</f>
        <v>-3.665793878931872</v>
      </c>
      <c r="G11" s="1">
        <f>(QQ[[#This Row],[i]]-0.3)/(ROWS(QQ[i])+0.4)</f>
        <v>1.6541609822646658E-2</v>
      </c>
      <c r="H11" s="1">
        <f>(1/(1-QQ[[#This Row],[Median]]))</f>
        <v>1.0168198370036414</v>
      </c>
      <c r="I11" s="1">
        <f>LN(LN(QQ[[#This Row],[1/(1-mr)]]))</f>
        <v>-4.0935478825911211</v>
      </c>
      <c r="M11">
        <f t="shared" ca="1" si="1"/>
        <v>0.64476411418284563</v>
      </c>
    </row>
    <row r="12" spans="1:18" x14ac:dyDescent="0.25">
      <c r="A12" s="1">
        <f ca="1">LARGE(V[Values],ROW()-1)</f>
        <v>0.9879211245302667</v>
      </c>
      <c r="B12" s="1">
        <f ca="1">SMALL(QQ[vlarge],ROW()-1)</f>
        <v>2.6562742220585744E-2</v>
      </c>
      <c r="C12" s="1">
        <f t="shared" si="0"/>
        <v>11</v>
      </c>
      <c r="D12" s="1">
        <f>(QQ[[#This Row],[i]]-0.5)/COUNT(QQ[i])</f>
        <v>1.7918088737201365E-2</v>
      </c>
      <c r="E12" s="1">
        <f>_xlfn.NORM.S.INV(QQ[[#This Row],[Quantile]])</f>
        <v>-2.0987813741859727</v>
      </c>
      <c r="F12" s="1">
        <f ca="1">LN(QQ[[#This Row],[vsmall]])</f>
        <v>-3.6282457134464385</v>
      </c>
      <c r="G12" s="1">
        <f>(QQ[[#This Row],[i]]-0.3)/(ROWS(QQ[i])+0.4)</f>
        <v>1.824693042291951E-2</v>
      </c>
      <c r="H12" s="1">
        <f>(1/(1-QQ[[#This Row],[Median]]))</f>
        <v>1.0185860691332291</v>
      </c>
      <c r="I12" s="1">
        <f>LN(LN(QQ[[#This Row],[1/(1-mr)]]))</f>
        <v>-3.9945648099995643</v>
      </c>
      <c r="M12">
        <f t="shared" ca="1" si="1"/>
        <v>0.86517007592961181</v>
      </c>
    </row>
    <row r="13" spans="1:18" x14ac:dyDescent="0.25">
      <c r="A13" s="1">
        <f ca="1">LARGE(V[Values],ROW()-1)</f>
        <v>0.98607111117357304</v>
      </c>
      <c r="B13" s="1">
        <f ca="1">SMALL(QQ[vlarge],ROW()-1)</f>
        <v>2.6714203817821192E-2</v>
      </c>
      <c r="C13" s="1">
        <f t="shared" si="0"/>
        <v>12</v>
      </c>
      <c r="D13" s="1">
        <f>(QQ[[#This Row],[i]]-0.5)/COUNT(QQ[i])</f>
        <v>1.9624573378839591E-2</v>
      </c>
      <c r="E13" s="1">
        <f>_xlfn.NORM.S.INV(QQ[[#This Row],[Quantile]])</f>
        <v>-2.0615652346678193</v>
      </c>
      <c r="F13" s="1">
        <f ca="1">LN(QQ[[#This Row],[vsmall]])</f>
        <v>-3.62255987683062</v>
      </c>
      <c r="G13" s="1">
        <f>(QQ[[#This Row],[i]]-0.3)/(ROWS(QQ[i])+0.4)</f>
        <v>1.9952251023192358E-2</v>
      </c>
      <c r="H13" s="1">
        <f>(1/(1-QQ[[#This Row],[Median]]))</f>
        <v>1.0203584478858534</v>
      </c>
      <c r="I13" s="1">
        <f>LN(LN(QQ[[#This Row],[1/(1-mr)]]))</f>
        <v>-3.9043532404784833</v>
      </c>
      <c r="M13">
        <f t="shared" ca="1" si="1"/>
        <v>0.96840759558094192</v>
      </c>
    </row>
    <row r="14" spans="1:18" x14ac:dyDescent="0.25">
      <c r="A14" s="1">
        <f ca="1">LARGE(V[Values],ROW()-1)</f>
        <v>0.98430809994159263</v>
      </c>
      <c r="B14" s="1">
        <f ca="1">SMALL(QQ[vlarge],ROW()-1)</f>
        <v>3.185204323677282E-2</v>
      </c>
      <c r="C14" s="1">
        <f t="shared" si="0"/>
        <v>13</v>
      </c>
      <c r="D14" s="1">
        <f>(QQ[[#This Row],[i]]-0.5)/COUNT(QQ[i])</f>
        <v>2.1331058020477817E-2</v>
      </c>
      <c r="E14" s="1">
        <f>_xlfn.NORM.S.INV(QQ[[#This Row],[Quantile]])</f>
        <v>-2.0270029005598649</v>
      </c>
      <c r="F14" s="1">
        <f ca="1">LN(QQ[[#This Row],[vsmall]])</f>
        <v>-3.4466537471606085</v>
      </c>
      <c r="G14" s="1">
        <f>(QQ[[#This Row],[i]]-0.3)/(ROWS(QQ[i])+0.4)</f>
        <v>2.165757162346521E-2</v>
      </c>
      <c r="H14" s="1">
        <f>(1/(1-QQ[[#This Row],[Median]]))</f>
        <v>1.022137005403521</v>
      </c>
      <c r="I14" s="1">
        <f>LN(LN(QQ[[#This Row],[1/(1-mr)]]))</f>
        <v>-3.8214723631552219</v>
      </c>
      <c r="M14">
        <f t="shared" ca="1" si="1"/>
        <v>0.69229202232086573</v>
      </c>
    </row>
    <row r="15" spans="1:18" x14ac:dyDescent="0.25">
      <c r="A15" s="1">
        <f ca="1">LARGE(V[Values],ROW()-1)</f>
        <v>0.983704771072899</v>
      </c>
      <c r="B15" s="1">
        <f ca="1">SMALL(QQ[vlarge],ROW()-1)</f>
        <v>3.2063754234125663E-2</v>
      </c>
      <c r="C15" s="1">
        <f t="shared" si="0"/>
        <v>14</v>
      </c>
      <c r="D15" s="1">
        <f>(QQ[[#This Row],[i]]-0.5)/COUNT(QQ[i])</f>
        <v>2.303754266211604E-2</v>
      </c>
      <c r="E15" s="1">
        <f>_xlfn.NORM.S.INV(QQ[[#This Row],[Quantile]])</f>
        <v>-1.9947048022725451</v>
      </c>
      <c r="F15" s="1">
        <f ca="1">LN(QQ[[#This Row],[vsmall]])</f>
        <v>-3.4400290384029777</v>
      </c>
      <c r="G15" s="1">
        <f>(QQ[[#This Row],[i]]-0.3)/(ROWS(QQ[i])+0.4)</f>
        <v>2.3362892223738062E-2</v>
      </c>
      <c r="H15" s="1">
        <f>(1/(1-QQ[[#This Row],[Median]]))</f>
        <v>1.0239217740527327</v>
      </c>
      <c r="I15" s="1">
        <f>LN(LN(QQ[[#This Row],[1/(1-mr)]]))</f>
        <v>-3.7448095377020154</v>
      </c>
      <c r="M15">
        <f t="shared" ca="1" si="1"/>
        <v>0.28055003429666148</v>
      </c>
    </row>
    <row r="16" spans="1:18" x14ac:dyDescent="0.25">
      <c r="A16" s="1">
        <f ca="1">LARGE(V[Values],ROW()-1)</f>
        <v>0.98271905231483081</v>
      </c>
      <c r="B16" s="1">
        <f ca="1">SMALL(QQ[vlarge],ROW()-1)</f>
        <v>3.5823068038099981E-2</v>
      </c>
      <c r="C16" s="1">
        <f t="shared" si="0"/>
        <v>15</v>
      </c>
      <c r="D16" s="1">
        <f>(QQ[[#This Row],[i]]-0.5)/COUNT(QQ[i])</f>
        <v>2.4744027303754267E-2</v>
      </c>
      <c r="E16" s="1">
        <f>_xlfn.NORM.S.INV(QQ[[#This Row],[Quantile]])</f>
        <v>-1.9643626190386507</v>
      </c>
      <c r="F16" s="1">
        <f ca="1">LN(QQ[[#This Row],[vsmall]])</f>
        <v>-3.3291632344792088</v>
      </c>
      <c r="G16" s="1">
        <f>(QQ[[#This Row],[i]]-0.3)/(ROWS(QQ[i])+0.4)</f>
        <v>2.5068212824010914E-2</v>
      </c>
      <c r="H16" s="1">
        <f>(1/(1-QQ[[#This Row],[Median]]))</f>
        <v>1.0257127864264475</v>
      </c>
      <c r="I16" s="1">
        <f>LN(LN(QQ[[#This Row],[1/(1-mr)]]))</f>
        <v>-3.6734876262831833</v>
      </c>
      <c r="M16">
        <f t="shared" ca="1" si="1"/>
        <v>0.37601201762333636</v>
      </c>
    </row>
    <row r="17" spans="1:13" x14ac:dyDescent="0.25">
      <c r="A17" s="1">
        <f ca="1">LARGE(V[Values],ROW()-1)</f>
        <v>0.98171257622026098</v>
      </c>
      <c r="B17" s="1">
        <f ca="1">SMALL(QQ[vlarge],ROW()-1)</f>
        <v>3.8986270319868899E-2</v>
      </c>
      <c r="C17" s="1">
        <f t="shared" si="0"/>
        <v>16</v>
      </c>
      <c r="D17" s="1">
        <f>(QQ[[#This Row],[i]]-0.5)/COUNT(QQ[i])</f>
        <v>2.6450511945392493E-2</v>
      </c>
      <c r="E17" s="1">
        <f>_xlfn.NORM.S.INV(QQ[[#This Row],[Quantile]])</f>
        <v>-1.9357279946895694</v>
      </c>
      <c r="F17" s="1">
        <f ca="1">LN(QQ[[#This Row],[vsmall]])</f>
        <v>-3.2445457379144877</v>
      </c>
      <c r="G17" s="1">
        <f>(QQ[[#This Row],[i]]-0.3)/(ROWS(QQ[i])+0.4)</f>
        <v>2.6773533424283767E-2</v>
      </c>
      <c r="H17" s="1">
        <f>(1/(1-QQ[[#This Row],[Median]]))</f>
        <v>1.0275100753460662</v>
      </c>
      <c r="I17" s="1">
        <f>LN(LN(QQ[[#This Row],[1/(1-mr)]]))</f>
        <v>-3.6068028888782164</v>
      </c>
      <c r="M17">
        <f t="shared" ca="1" si="1"/>
        <v>0.2729402622991105</v>
      </c>
    </row>
    <row r="18" spans="1:13" x14ac:dyDescent="0.25">
      <c r="A18" s="1">
        <f ca="1">LARGE(V[Values],ROW()-1)</f>
        <v>0.97763984541300464</v>
      </c>
      <c r="B18" s="1">
        <f ca="1">SMALL(QQ[vlarge],ROW()-1)</f>
        <v>3.9425353461665091E-2</v>
      </c>
      <c r="C18" s="1">
        <f t="shared" si="0"/>
        <v>17</v>
      </c>
      <c r="D18" s="1">
        <f>(QQ[[#This Row],[i]]-0.5)/COUNT(QQ[i])</f>
        <v>2.8156996587030716E-2</v>
      </c>
      <c r="E18" s="1">
        <f>_xlfn.NORM.S.INV(QQ[[#This Row],[Quantile]])</f>
        <v>-1.9085978215822923</v>
      </c>
      <c r="F18" s="1">
        <f ca="1">LN(QQ[[#This Row],[vsmall]])</f>
        <v>-3.2333461807536912</v>
      </c>
      <c r="G18" s="1">
        <f>(QQ[[#This Row],[i]]-0.3)/(ROWS(QQ[i])+0.4)</f>
        <v>2.8478854024556615E-2</v>
      </c>
      <c r="H18" s="1">
        <f>(1/(1-QQ[[#This Row],[Median]]))</f>
        <v>1.029313673863437</v>
      </c>
      <c r="I18" s="1">
        <f>LN(LN(QQ[[#This Row],[1/(1-mr)]]))</f>
        <v>-3.54418209060508</v>
      </c>
      <c r="M18">
        <f t="shared" ca="1" si="1"/>
        <v>0.98171257622026098</v>
      </c>
    </row>
    <row r="19" spans="1:13" x14ac:dyDescent="0.25">
      <c r="A19" s="1">
        <f ca="1">LARGE(V[Values],ROW()-1)</f>
        <v>0.97763275013238293</v>
      </c>
      <c r="B19" s="1">
        <f ca="1">SMALL(QQ[vlarge],ROW()-1)</f>
        <v>4.2071634874412234E-2</v>
      </c>
      <c r="C19" s="1">
        <f t="shared" si="0"/>
        <v>18</v>
      </c>
      <c r="D19" s="1">
        <f>(QQ[[#This Row],[i]]-0.5)/COUNT(QQ[i])</f>
        <v>2.9863481228668942E-2</v>
      </c>
      <c r="E19" s="1">
        <f>_xlfn.NORM.S.INV(QQ[[#This Row],[Quantile]])</f>
        <v>-1.8828037959057882</v>
      </c>
      <c r="F19" s="1">
        <f ca="1">LN(QQ[[#This Row],[vsmall]])</f>
        <v>-3.1683815213215478</v>
      </c>
      <c r="G19" s="1">
        <f>(QQ[[#This Row],[i]]-0.3)/(ROWS(QQ[i])+0.4)</f>
        <v>3.0184174624829467E-2</v>
      </c>
      <c r="H19" s="1">
        <f>(1/(1-QQ[[#This Row],[Median]]))</f>
        <v>1.0311236152628802</v>
      </c>
      <c r="I19" s="1">
        <f>LN(LN(QQ[[#This Row],[1/(1-mr)]]))</f>
        <v>-3.4851521028523251</v>
      </c>
      <c r="M19">
        <f t="shared" ca="1" si="1"/>
        <v>0.56793507404120036</v>
      </c>
    </row>
    <row r="20" spans="1:13" x14ac:dyDescent="0.25">
      <c r="A20" s="1">
        <f ca="1">LARGE(V[Values],ROW()-1)</f>
        <v>0.97756316639635621</v>
      </c>
      <c r="B20" s="1">
        <f ca="1">SMALL(QQ[vlarge],ROW()-1)</f>
        <v>4.2270101473740773E-2</v>
      </c>
      <c r="C20" s="1">
        <f t="shared" si="0"/>
        <v>19</v>
      </c>
      <c r="D20" s="1">
        <f>(QQ[[#This Row],[i]]-0.5)/COUNT(QQ[i])</f>
        <v>3.1569965870307165E-2</v>
      </c>
      <c r="E20" s="1">
        <f>_xlfn.NORM.S.INV(QQ[[#This Row],[Quantile]])</f>
        <v>-1.858204834549567</v>
      </c>
      <c r="F20" s="1">
        <f ca="1">LN(QQ[[#This Row],[vsmall]])</f>
        <v>-3.1636752637973591</v>
      </c>
      <c r="G20" s="1">
        <f>(QQ[[#This Row],[i]]-0.3)/(ROWS(QQ[i])+0.4)</f>
        <v>3.1889495225102323E-2</v>
      </c>
      <c r="H20" s="1">
        <f>(1/(1-QQ[[#This Row],[Median]]))</f>
        <v>1.0329399330632376</v>
      </c>
      <c r="I20" s="1">
        <f>LN(LN(QQ[[#This Row],[1/(1-mr)]]))</f>
        <v>-3.4293178705434362</v>
      </c>
      <c r="M20">
        <f t="shared" ca="1" si="1"/>
        <v>0.62937194731846524</v>
      </c>
    </row>
    <row r="21" spans="1:13" x14ac:dyDescent="0.25">
      <c r="A21" s="1">
        <f ca="1">LARGE(V[Values],ROW()-1)</f>
        <v>0.9767660856696796</v>
      </c>
      <c r="B21" s="1">
        <f ca="1">SMALL(QQ[vlarge],ROW()-1)</f>
        <v>4.2548559477524894E-2</v>
      </c>
      <c r="C21" s="1">
        <f t="shared" si="0"/>
        <v>20</v>
      </c>
      <c r="D21" s="1">
        <f>(QQ[[#This Row],[i]]-0.5)/COUNT(QQ[i])</f>
        <v>3.3276450511945395E-2</v>
      </c>
      <c r="E21" s="1">
        <f>_xlfn.NORM.S.INV(QQ[[#This Row],[Quantile]])</f>
        <v>-1.8346814592146992</v>
      </c>
      <c r="F21" s="1">
        <f ca="1">LN(QQ[[#This Row],[vsmall]])</f>
        <v>-3.1571092793531172</v>
      </c>
      <c r="G21" s="1">
        <f>(QQ[[#This Row],[i]]-0.3)/(ROWS(QQ[i])+0.4)</f>
        <v>3.3594815825375171E-2</v>
      </c>
      <c r="H21" s="1">
        <f>(1/(1-QQ[[#This Row],[Median]]))</f>
        <v>1.0347626610199401</v>
      </c>
      <c r="I21" s="1">
        <f>LN(LN(QQ[[#This Row],[1/(1-mr)]]))</f>
        <v>-3.3763461261381442</v>
      </c>
      <c r="M21">
        <f t="shared" ca="1" si="1"/>
        <v>0.72136269568193268</v>
      </c>
    </row>
    <row r="22" spans="1:13" x14ac:dyDescent="0.25">
      <c r="A22" s="1">
        <f ca="1">LARGE(V[Values],ROW()-1)</f>
        <v>0.97552971390840715</v>
      </c>
      <c r="B22" s="1">
        <f ca="1">SMALL(QQ[vlarge],ROW()-1)</f>
        <v>4.5164731789222756E-2</v>
      </c>
      <c r="C22" s="1">
        <f t="shared" si="0"/>
        <v>21</v>
      </c>
      <c r="D22" s="1">
        <f>(QQ[[#This Row],[i]]-0.5)/COUNT(QQ[i])</f>
        <v>3.4982935153583618E-2</v>
      </c>
      <c r="E22" s="1">
        <f>_xlfn.NORM.S.INV(QQ[[#This Row],[Quantile]])</f>
        <v>-1.8121315639549485</v>
      </c>
      <c r="F22" s="1">
        <f ca="1">LN(QQ[[#This Row],[vsmall]])</f>
        <v>-3.0974387668630849</v>
      </c>
      <c r="G22" s="1">
        <f>(QQ[[#This Row],[i]]-0.3)/(ROWS(QQ[i])+0.4)</f>
        <v>3.530013642564802E-2</v>
      </c>
      <c r="H22" s="1">
        <f>(1/(1-QQ[[#This Row],[Median]]))</f>
        <v>1.0365918331270991</v>
      </c>
      <c r="I22" s="1">
        <f>LN(LN(QQ[[#This Row],[1/(1-mr)]]))</f>
        <v>-3.3259531405138136</v>
      </c>
      <c r="M22">
        <f t="shared" ca="1" si="1"/>
        <v>0.6909497568838453</v>
      </c>
    </row>
    <row r="23" spans="1:13" x14ac:dyDescent="0.25">
      <c r="A23" s="1">
        <f ca="1">LARGE(V[Values],ROW()-1)</f>
        <v>0.97107712613453945</v>
      </c>
      <c r="B23" s="1">
        <f ca="1">SMALL(QQ[vlarge],ROW()-1)</f>
        <v>4.6431291618607262E-2</v>
      </c>
      <c r="C23" s="1">
        <f t="shared" si="0"/>
        <v>22</v>
      </c>
      <c r="D23" s="1">
        <f>(QQ[[#This Row],[i]]-0.5)/COUNT(QQ[i])</f>
        <v>3.6689419795221841E-2</v>
      </c>
      <c r="E23" s="1">
        <f>_xlfn.NORM.S.INV(QQ[[#This Row],[Quantile]])</f>
        <v>-1.7904671753009738</v>
      </c>
      <c r="F23" s="1">
        <f ca="1">LN(QQ[[#This Row],[vsmall]])</f>
        <v>-3.0697816587155002</v>
      </c>
      <c r="G23" s="1">
        <f>(QQ[[#This Row],[i]]-0.3)/(ROWS(QQ[i])+0.4)</f>
        <v>3.7005457025920875E-2</v>
      </c>
      <c r="H23" s="1">
        <f>(1/(1-QQ[[#This Row],[Median]]))</f>
        <v>1.038427483619621</v>
      </c>
      <c r="I23" s="1">
        <f>LN(LN(QQ[[#This Row],[1/(1-mr)]]))</f>
        <v>-3.2778953664652608</v>
      </c>
      <c r="M23">
        <f t="shared" ca="1" si="1"/>
        <v>0.45592349918918229</v>
      </c>
    </row>
    <row r="24" spans="1:13" x14ac:dyDescent="0.25">
      <c r="A24" s="1">
        <f ca="1">LARGE(V[Values],ROW()-1)</f>
        <v>0.96840759558094192</v>
      </c>
      <c r="B24" s="1">
        <f ca="1">SMALL(QQ[vlarge],ROW()-1)</f>
        <v>4.9178133706760052E-2</v>
      </c>
      <c r="C24" s="1">
        <f t="shared" si="0"/>
        <v>23</v>
      </c>
      <c r="D24" s="1">
        <f>(QQ[[#This Row],[i]]-0.5)/COUNT(QQ[i])</f>
        <v>3.839590443686007E-2</v>
      </c>
      <c r="E24" s="1">
        <f>_xlfn.NORM.S.INV(QQ[[#This Row],[Quantile]])</f>
        <v>-1.7696119373872459</v>
      </c>
      <c r="F24" s="1">
        <f ca="1">LN(QQ[[#This Row],[vsmall]])</f>
        <v>-3.0123061911296758</v>
      </c>
      <c r="G24" s="1">
        <f>(QQ[[#This Row],[i]]-0.3)/(ROWS(QQ[i])+0.4)</f>
        <v>3.8710777626193724E-2</v>
      </c>
      <c r="H24" s="1">
        <f>(1/(1-QQ[[#This Row],[Median]]))</f>
        <v>1.0402696469753414</v>
      </c>
      <c r="I24" s="1">
        <f>LN(LN(QQ[[#This Row],[1/(1-mr)]]))</f>
        <v>-3.2319621919526402</v>
      </c>
      <c r="M24">
        <f t="shared" ca="1" si="1"/>
        <v>4.9178133706760052E-2</v>
      </c>
    </row>
    <row r="25" spans="1:13" x14ac:dyDescent="0.25">
      <c r="A25" s="1">
        <f ca="1">LARGE(V[Values],ROW()-1)</f>
        <v>0.96389428687568357</v>
      </c>
      <c r="B25" s="1">
        <f ca="1">SMALL(QQ[vlarge],ROW()-1)</f>
        <v>5.0503663423402512E-2</v>
      </c>
      <c r="C25" s="1">
        <f t="shared" si="0"/>
        <v>24</v>
      </c>
      <c r="D25" s="1">
        <f>(QQ[[#This Row],[i]]-0.5)/COUNT(QQ[i])</f>
        <v>4.0102389078498293E-2</v>
      </c>
      <c r="E25" s="1">
        <f>_xlfn.NORM.S.INV(QQ[[#This Row],[Quantile]])</f>
        <v>-1.7494991351952507</v>
      </c>
      <c r="F25" s="1">
        <f ca="1">LN(QQ[[#This Row],[vsmall]])</f>
        <v>-2.9857094022942685</v>
      </c>
      <c r="G25" s="1">
        <f>(QQ[[#This Row],[i]]-0.3)/(ROWS(QQ[i])+0.4)</f>
        <v>4.0416098226466579E-2</v>
      </c>
      <c r="H25" s="1">
        <f>(1/(1-QQ[[#This Row],[Median]]))</f>
        <v>1.0421183579171849</v>
      </c>
      <c r="I25" s="1">
        <f>LN(LN(QQ[[#This Row],[1/(1-mr)]]))</f>
        <v>-3.187970256786905</v>
      </c>
      <c r="M25">
        <f t="shared" ca="1" si="1"/>
        <v>0.50616318181708431</v>
      </c>
    </row>
    <row r="26" spans="1:13" x14ac:dyDescent="0.25">
      <c r="A26" s="1">
        <f ca="1">LARGE(V[Values],ROW()-1)</f>
        <v>0.96249588733376779</v>
      </c>
      <c r="B26" s="1">
        <f ca="1">SMALL(QQ[vlarge],ROW()-1)</f>
        <v>5.1823277799112777E-2</v>
      </c>
      <c r="C26" s="1">
        <f t="shared" si="0"/>
        <v>25</v>
      </c>
      <c r="D26" s="1">
        <f>(QQ[[#This Row],[i]]-0.5)/COUNT(QQ[i])</f>
        <v>4.1808873720136516E-2</v>
      </c>
      <c r="E26" s="1">
        <f>_xlfn.NORM.S.INV(QQ[[#This Row],[Quantile]])</f>
        <v>-1.7300701230208182</v>
      </c>
      <c r="F26" s="1">
        <f ca="1">LN(QQ[[#This Row],[vsmall]])</f>
        <v>-2.9599158522956657</v>
      </c>
      <c r="G26" s="1">
        <f>(QQ[[#This Row],[i]]-0.3)/(ROWS(QQ[i])+0.4)</f>
        <v>4.2121418826739428E-2</v>
      </c>
      <c r="H26" s="1">
        <f>(1/(1-QQ[[#This Row],[Median]]))</f>
        <v>1.0439736514153464</v>
      </c>
      <c r="I26" s="1">
        <f>LN(LN(QQ[[#This Row],[1/(1-mr)]]))</f>
        <v>-3.1457589446790646</v>
      </c>
      <c r="M26">
        <f t="shared" ca="1" si="1"/>
        <v>0.48585691860094382</v>
      </c>
    </row>
    <row r="27" spans="1:13" x14ac:dyDescent="0.25">
      <c r="A27" s="1">
        <f ca="1">LARGE(V[Values],ROW()-1)</f>
        <v>0.96223682876891659</v>
      </c>
      <c r="B27" s="1">
        <f ca="1">SMALL(QQ[vlarge],ROW()-1)</f>
        <v>5.2583839182264835E-2</v>
      </c>
      <c r="C27" s="1">
        <f t="shared" si="0"/>
        <v>26</v>
      </c>
      <c r="D27" s="1">
        <f>(QQ[[#This Row],[i]]-0.5)/COUNT(QQ[i])</f>
        <v>4.3515358361774746E-2</v>
      </c>
      <c r="E27" s="1">
        <f>_xlfn.NORM.S.INV(QQ[[#This Row],[Quantile]])</f>
        <v>-1.7112730621218757</v>
      </c>
      <c r="F27" s="1">
        <f ca="1">LN(QQ[[#This Row],[vsmall]])</f>
        <v>-2.9453464463272114</v>
      </c>
      <c r="G27" s="1">
        <f>(QQ[[#This Row],[i]]-0.3)/(ROWS(QQ[i])+0.4)</f>
        <v>4.3826739427012276E-2</v>
      </c>
      <c r="H27" s="1">
        <f>(1/(1-QQ[[#This Row],[Median]]))</f>
        <v>1.0458355626894953</v>
      </c>
      <c r="I27" s="1">
        <f>LN(LN(QQ[[#This Row],[1/(1-mr)]]))</f>
        <v>-3.1051867705105205</v>
      </c>
      <c r="M27">
        <f t="shared" ca="1" si="1"/>
        <v>0.65295332896956337</v>
      </c>
    </row>
    <row r="28" spans="1:13" x14ac:dyDescent="0.25">
      <c r="A28" s="1">
        <f ca="1">LARGE(V[Values],ROW()-1)</f>
        <v>0.96157259326199385</v>
      </c>
      <c r="B28" s="1">
        <f ca="1">SMALL(QQ[vlarge],ROW()-1)</f>
        <v>5.4930517253191646E-2</v>
      </c>
      <c r="C28" s="1">
        <f t="shared" si="0"/>
        <v>27</v>
      </c>
      <c r="D28" s="1">
        <f>(QQ[[#This Row],[i]]-0.5)/COUNT(QQ[i])</f>
        <v>4.5221843003412969E-2</v>
      </c>
      <c r="E28" s="1">
        <f>_xlfn.NORM.S.INV(QQ[[#This Row],[Quantile]])</f>
        <v>-1.6930618971031774</v>
      </c>
      <c r="F28" s="1">
        <f ca="1">LN(QQ[[#This Row],[vsmall]])</f>
        <v>-2.9016862150837106</v>
      </c>
      <c r="G28" s="1">
        <f>(QQ[[#This Row],[i]]-0.3)/(ROWS(QQ[i])+0.4)</f>
        <v>4.5532060027285132E-2</v>
      </c>
      <c r="H28" s="1">
        <f>(1/(1-QQ[[#This Row],[Median]]))</f>
        <v>1.0477041272110059</v>
      </c>
      <c r="I28" s="1">
        <f>LN(LN(QQ[[#This Row],[1/(1-mr)]]))</f>
        <v>-3.0661284576137224</v>
      </c>
      <c r="M28">
        <f t="shared" ca="1" si="1"/>
        <v>0.39834422522114254</v>
      </c>
    </row>
    <row r="29" spans="1:13" x14ac:dyDescent="0.25">
      <c r="A29" s="1">
        <f ca="1">LARGE(V[Values],ROW()-1)</f>
        <v>0.96111972838167237</v>
      </c>
      <c r="B29" s="1">
        <f ca="1">SMALL(QQ[vlarge],ROW()-1)</f>
        <v>5.8542986907039296E-2</v>
      </c>
      <c r="C29" s="1">
        <f t="shared" si="0"/>
        <v>28</v>
      </c>
      <c r="D29" s="1">
        <f>(QQ[[#This Row],[i]]-0.5)/COUNT(QQ[i])</f>
        <v>4.6928327645051192E-2</v>
      </c>
      <c r="E29" s="1">
        <f>_xlfn.NORM.S.INV(QQ[[#This Row],[Quantile]])</f>
        <v>-1.67539551867141</v>
      </c>
      <c r="F29" s="1">
        <f ca="1">LN(QQ[[#This Row],[vsmall]])</f>
        <v>-2.8379939756678185</v>
      </c>
      <c r="G29" s="1">
        <f>(QQ[[#This Row],[i]]-0.3)/(ROWS(QQ[i])+0.4)</f>
        <v>4.723738062755798E-2</v>
      </c>
      <c r="H29" s="1">
        <f>(1/(1-QQ[[#This Row],[Median]]))</f>
        <v>1.0495793807052085</v>
      </c>
      <c r="I29" s="1">
        <f>LN(LN(QQ[[#This Row],[1/(1-mr)]]))</f>
        <v>-3.0284725527192906</v>
      </c>
      <c r="M29">
        <f t="shared" ca="1" si="1"/>
        <v>0.53034640765971719</v>
      </c>
    </row>
    <row r="30" spans="1:13" x14ac:dyDescent="0.25">
      <c r="A30" s="1">
        <f ca="1">LARGE(V[Values],ROW()-1)</f>
        <v>0.96011493267504022</v>
      </c>
      <c r="B30" s="1">
        <f ca="1">SMALL(QQ[vlarge],ROW()-1)</f>
        <v>6.8098118744057801E-2</v>
      </c>
      <c r="C30" s="1">
        <f t="shared" si="0"/>
        <v>29</v>
      </c>
      <c r="D30" s="1">
        <f>(QQ[[#This Row],[i]]-0.5)/COUNT(QQ[i])</f>
        <v>4.8634812286689422E-2</v>
      </c>
      <c r="E30" s="1">
        <f>_xlfn.NORM.S.INV(QQ[[#This Row],[Quantile]])</f>
        <v>-1.6582370733493823</v>
      </c>
      <c r="F30" s="1">
        <f ca="1">LN(QQ[[#This Row],[vsmall]])</f>
        <v>-2.6868056911119482</v>
      </c>
      <c r="G30" s="1">
        <f>(QQ[[#This Row],[i]]-0.3)/(ROWS(QQ[i])+0.4)</f>
        <v>4.8942701227830836E-2</v>
      </c>
      <c r="H30" s="1">
        <f>(1/(1-QQ[[#This Row],[Median]]))</f>
        <v>1.0514613591536668</v>
      </c>
      <c r="I30" s="1">
        <f>LN(LN(QQ[[#This Row],[1/(1-mr)]]))</f>
        <v>-2.9921194640778781</v>
      </c>
      <c r="M30">
        <f t="shared" ca="1" si="1"/>
        <v>0.49274895590984469</v>
      </c>
    </row>
    <row r="31" spans="1:13" x14ac:dyDescent="0.25">
      <c r="A31" s="1">
        <f ca="1">LARGE(V[Values],ROW()-1)</f>
        <v>0.954923472789723</v>
      </c>
      <c r="B31" s="1">
        <f ca="1">SMALL(QQ[vlarge],ROW()-1)</f>
        <v>6.8381745760210277E-2</v>
      </c>
      <c r="C31" s="1">
        <f t="shared" si="0"/>
        <v>30</v>
      </c>
      <c r="D31" s="1">
        <f>(QQ[[#This Row],[i]]-0.5)/COUNT(QQ[i])</f>
        <v>5.0341296928327645E-2</v>
      </c>
      <c r="E31" s="1">
        <f>_xlfn.NORM.S.INV(QQ[[#This Row],[Quantile]])</f>
        <v>-1.6415533901500856</v>
      </c>
      <c r="F31" s="1">
        <f ca="1">LN(QQ[[#This Row],[vsmall]])</f>
        <v>-2.6826493648217893</v>
      </c>
      <c r="G31" s="1">
        <f>(QQ[[#This Row],[i]]-0.3)/(ROWS(QQ[i])+0.4)</f>
        <v>5.0648021828103684E-2</v>
      </c>
      <c r="H31" s="1">
        <f>(1/(1-QQ[[#This Row],[Median]]))</f>
        <v>1.0533500987964792</v>
      </c>
      <c r="I31" s="1">
        <f>LN(LN(QQ[[#This Row],[1/(1-mr)]]))</f>
        <v>-2.9569798357364228</v>
      </c>
      <c r="M31">
        <f t="shared" ca="1" si="1"/>
        <v>4.6431291618607262E-2</v>
      </c>
    </row>
    <row r="32" spans="1:13" x14ac:dyDescent="0.25">
      <c r="A32" s="1">
        <f ca="1">LARGE(V[Values],ROW()-1)</f>
        <v>0.95239704703338801</v>
      </c>
      <c r="B32" s="1">
        <f ca="1">SMALL(QQ[vlarge],ROW()-1)</f>
        <v>6.8393863618725681E-2</v>
      </c>
      <c r="C32" s="1">
        <f t="shared" si="0"/>
        <v>31</v>
      </c>
      <c r="D32" s="1">
        <f>(QQ[[#This Row],[i]]-0.5)/COUNT(QQ[i])</f>
        <v>5.2047781569965867E-2</v>
      </c>
      <c r="E32" s="1">
        <f>_xlfn.NORM.S.INV(QQ[[#This Row],[Quantile]])</f>
        <v>-1.6253145011356027</v>
      </c>
      <c r="F32" s="1">
        <f ca="1">LN(QQ[[#This Row],[vsmall]])</f>
        <v>-2.6824721715546249</v>
      </c>
      <c r="G32" s="1">
        <f>(QQ[[#This Row],[i]]-0.3)/(ROWS(QQ[i])+0.4)</f>
        <v>5.2353342428376533E-2</v>
      </c>
      <c r="H32" s="1">
        <f>(1/(1-QQ[[#This Row],[Median]]))</f>
        <v>1.055245636134605</v>
      </c>
      <c r="I32" s="1">
        <f>LN(LN(QQ[[#This Row],[1/(1-mr)]]))</f>
        <v>-2.9229731911354571</v>
      </c>
      <c r="M32">
        <f t="shared" ca="1" si="1"/>
        <v>0.51120957540535727</v>
      </c>
    </row>
    <row r="33" spans="1:13" x14ac:dyDescent="0.25">
      <c r="A33" s="1">
        <f ca="1">LARGE(V[Values],ROW()-1)</f>
        <v>0.94894526636981213</v>
      </c>
      <c r="B33" s="1">
        <f ca="1">SMALL(QQ[vlarge],ROW()-1)</f>
        <v>7.0486824318393815E-2</v>
      </c>
      <c r="C33" s="1">
        <f t="shared" si="0"/>
        <v>32</v>
      </c>
      <c r="D33" s="1">
        <f>(QQ[[#This Row],[i]]-0.5)/COUNT(QQ[i])</f>
        <v>5.3754266211604097E-2</v>
      </c>
      <c r="E33" s="1">
        <f>_xlfn.NORM.S.INV(QQ[[#This Row],[Quantile]])</f>
        <v>-1.6094932379391151</v>
      </c>
      <c r="F33" s="1">
        <f ca="1">LN(QQ[[#This Row],[vsmall]])</f>
        <v>-2.6523294757306553</v>
      </c>
      <c r="G33" s="1">
        <f>(QQ[[#This Row],[i]]-0.3)/(ROWS(QQ[i])+0.4)</f>
        <v>5.4058663028649388E-2</v>
      </c>
      <c r="H33" s="1">
        <f>(1/(1-QQ[[#This Row],[Median]]))</f>
        <v>1.0571480079322155</v>
      </c>
      <c r="I33" s="1">
        <f>LN(LN(QQ[[#This Row],[1/(1-mr)]]))</f>
        <v>-2.8900267942004323</v>
      </c>
      <c r="M33">
        <f t="shared" ca="1" si="1"/>
        <v>0.58162939158372073</v>
      </c>
    </row>
    <row r="34" spans="1:13" x14ac:dyDescent="0.25">
      <c r="A34" s="1">
        <f ca="1">LARGE(V[Values],ROW()-1)</f>
        <v>0.94875800240682684</v>
      </c>
      <c r="B34" s="1">
        <f ca="1">SMALL(QQ[vlarge],ROW()-1)</f>
        <v>7.3257311739923781E-2</v>
      </c>
      <c r="C34" s="1">
        <f t="shared" si="0"/>
        <v>33</v>
      </c>
      <c r="D34" s="1">
        <f>(QQ[[#This Row],[i]]-0.5)/COUNT(QQ[i])</f>
        <v>5.546075085324232E-2</v>
      </c>
      <c r="E34" s="1">
        <f>_xlfn.NORM.S.INV(QQ[[#This Row],[Quantile]])</f>
        <v>-1.5940648902049523</v>
      </c>
      <c r="F34" s="1">
        <f ca="1">LN(QQ[[#This Row],[vsmall]])</f>
        <v>-2.6137772170914739</v>
      </c>
      <c r="G34" s="1">
        <f>(QQ[[#This Row],[i]]-0.3)/(ROWS(QQ[i])+0.4)</f>
        <v>5.5763983628922244E-2</v>
      </c>
      <c r="H34" s="1">
        <f>(1/(1-QQ[[#This Row],[Median]]))</f>
        <v>1.0590572512190717</v>
      </c>
      <c r="I34" s="1">
        <f>LN(LN(QQ[[#This Row],[1/(1-mr)]]))</f>
        <v>-2.8580746873749763</v>
      </c>
      <c r="M34">
        <f t="shared" ca="1" si="1"/>
        <v>0.28822164628827873</v>
      </c>
    </row>
    <row r="35" spans="1:13" x14ac:dyDescent="0.25">
      <c r="A35" s="1">
        <f ca="1">LARGE(V[Values],ROW()-1)</f>
        <v>0.94778514335667907</v>
      </c>
      <c r="B35" s="1">
        <f ca="1">SMALL(QQ[vlarge],ROW()-1)</f>
        <v>7.4576416102609011E-2</v>
      </c>
      <c r="C35" s="1">
        <f t="shared" si="0"/>
        <v>34</v>
      </c>
      <c r="D35" s="1">
        <f>(QQ[[#This Row],[i]]-0.5)/COUNT(QQ[i])</f>
        <v>5.7167235494880543E-2</v>
      </c>
      <c r="E35" s="1">
        <f>_xlfn.NORM.S.INV(QQ[[#This Row],[Quantile]])</f>
        <v>-1.579006914847209</v>
      </c>
      <c r="F35" s="1">
        <f ca="1">LN(QQ[[#This Row],[vsmall]])</f>
        <v>-2.5959309597893165</v>
      </c>
      <c r="G35" s="1">
        <f>(QQ[[#This Row],[i]]-0.3)/(ROWS(QQ[i])+0.4)</f>
        <v>5.7469304229195092E-2</v>
      </c>
      <c r="H35" s="1">
        <f>(1/(1-QQ[[#This Row],[Median]]))</f>
        <v>1.0609734032929257</v>
      </c>
      <c r="I35" s="1">
        <f>LN(LN(QQ[[#This Row],[1/(1-mr)]]))</f>
        <v>-2.82705687459995</v>
      </c>
      <c r="M35">
        <f t="shared" ca="1" si="1"/>
        <v>0.80734227750282617</v>
      </c>
    </row>
    <row r="36" spans="1:13" x14ac:dyDescent="0.25">
      <c r="A36" s="1">
        <f ca="1">LARGE(V[Values],ROW()-1)</f>
        <v>0.94578241140316233</v>
      </c>
      <c r="B36" s="1">
        <f ca="1">SMALL(QQ[vlarge],ROW()-1)</f>
        <v>7.5429603974153991E-2</v>
      </c>
      <c r="C36" s="1">
        <f t="shared" si="0"/>
        <v>35</v>
      </c>
      <c r="D36" s="1">
        <f>(QQ[[#This Row],[i]]-0.5)/COUNT(QQ[i])</f>
        <v>5.8873720136518773E-2</v>
      </c>
      <c r="E36" s="1">
        <f>_xlfn.NORM.S.INV(QQ[[#This Row],[Quantile]])</f>
        <v>-1.5642986872864768</v>
      </c>
      <c r="F36" s="1">
        <f ca="1">LN(QQ[[#This Row],[vsmall]])</f>
        <v>-2.5845554553735992</v>
      </c>
      <c r="G36" s="1">
        <f>(QQ[[#This Row],[i]]-0.3)/(ROWS(QQ[i])+0.4)</f>
        <v>5.9174624829467948E-2</v>
      </c>
      <c r="H36" s="1">
        <f>(1/(1-QQ[[#This Row],[Median]]))</f>
        <v>1.0628965017219505</v>
      </c>
      <c r="I36" s="1">
        <f>LN(LN(QQ[[#This Row],[1/(1-mr)]]))</f>
        <v>-2.7969186237952228</v>
      </c>
      <c r="M36">
        <f t="shared" ca="1" si="1"/>
        <v>0.37581662061601429</v>
      </c>
    </row>
    <row r="37" spans="1:13" x14ac:dyDescent="0.25">
      <c r="A37" s="1">
        <f ca="1">LARGE(V[Values],ROW()-1)</f>
        <v>0.94545623898621856</v>
      </c>
      <c r="B37" s="1">
        <f ca="1">SMALL(QQ[vlarge],ROW()-1)</f>
        <v>7.8156279593864064E-2</v>
      </c>
      <c r="C37" s="1">
        <f t="shared" si="0"/>
        <v>36</v>
      </c>
      <c r="D37" s="1">
        <f>(QQ[[#This Row],[i]]-0.5)/COUNT(QQ[i])</f>
        <v>6.0580204778156996E-2</v>
      </c>
      <c r="E37" s="1">
        <f>_xlfn.NORM.S.INV(QQ[[#This Row],[Quantile]])</f>
        <v>-1.5499212875718393</v>
      </c>
      <c r="F37" s="1">
        <f ca="1">LN(QQ[[#This Row],[vsmall]])</f>
        <v>-2.5490448722543162</v>
      </c>
      <c r="G37" s="1">
        <f>(QQ[[#This Row],[i]]-0.3)/(ROWS(QQ[i])+0.4)</f>
        <v>6.0879945429740796E-2</v>
      </c>
      <c r="H37" s="1">
        <f>(1/(1-QQ[[#This Row],[Median]]))</f>
        <v>1.0648265843471945</v>
      </c>
      <c r="I37" s="1">
        <f>LN(LN(QQ[[#This Row],[1/(1-mr)]]))</f>
        <v>-2.7676098684638988</v>
      </c>
      <c r="M37">
        <f t="shared" ca="1" si="1"/>
        <v>0.8484214369162828</v>
      </c>
    </row>
    <row r="38" spans="1:13" x14ac:dyDescent="0.25">
      <c r="A38" s="1">
        <f ca="1">LARGE(V[Values],ROW()-1)</f>
        <v>0.94430536334054604</v>
      </c>
      <c r="B38" s="1">
        <f ca="1">SMALL(QQ[vlarge],ROW()-1)</f>
        <v>8.1448658311437883E-2</v>
      </c>
      <c r="C38" s="1">
        <f t="shared" si="0"/>
        <v>37</v>
      </c>
      <c r="D38" s="1">
        <f>(QQ[[#This Row],[i]]-0.5)/COUNT(QQ[i])</f>
        <v>6.2286689419795219E-2</v>
      </c>
      <c r="E38" s="1">
        <f>_xlfn.NORM.S.INV(QQ[[#This Row],[Quantile]])</f>
        <v>-1.5358573156582742</v>
      </c>
      <c r="F38" s="1">
        <f ca="1">LN(QQ[[#This Row],[vsmall]])</f>
        <v>-2.5077824166119558</v>
      </c>
      <c r="G38" s="1">
        <f>(QQ[[#This Row],[i]]-0.3)/(ROWS(QQ[i])+0.4)</f>
        <v>6.2585266030013645E-2</v>
      </c>
      <c r="H38" s="1">
        <f>(1/(1-QQ[[#This Row],[Median]]))</f>
        <v>1.0667636892850647</v>
      </c>
      <c r="I38" s="1">
        <f>LN(LN(QQ[[#This Row],[1/(1-mr)]]))</f>
        <v>-2.7390846919818097</v>
      </c>
      <c r="M38">
        <f t="shared" ca="1" si="1"/>
        <v>0.60497646413911266</v>
      </c>
    </row>
    <row r="39" spans="1:13" x14ac:dyDescent="0.25">
      <c r="A39" s="1">
        <f ca="1">LARGE(V[Values],ROW()-1)</f>
        <v>0.94425079093009046</v>
      </c>
      <c r="B39" s="1">
        <f ca="1">SMALL(QQ[vlarge],ROW()-1)</f>
        <v>8.1490339384608923E-2</v>
      </c>
      <c r="C39" s="1">
        <f t="shared" si="0"/>
        <v>38</v>
      </c>
      <c r="D39" s="1">
        <f>(QQ[[#This Row],[i]]-0.5)/COUNT(QQ[i])</f>
        <v>6.3993174061433442E-2</v>
      </c>
      <c r="E39" s="1">
        <f>_xlfn.NORM.S.INV(QQ[[#This Row],[Quantile]])</f>
        <v>-1.5220907311807894</v>
      </c>
      <c r="F39" s="1">
        <f ca="1">LN(QQ[[#This Row],[vsmall]])</f>
        <v>-2.5072708009193398</v>
      </c>
      <c r="G39" s="1">
        <f>(QQ[[#This Row],[i]]-0.3)/(ROWS(QQ[i])+0.4)</f>
        <v>6.42905866302865E-2</v>
      </c>
      <c r="H39" s="1">
        <f>(1/(1-QQ[[#This Row],[Median]]))</f>
        <v>1.0687078549298341</v>
      </c>
      <c r="I39" s="1">
        <f>LN(LN(QQ[[#This Row],[1/(1-mr)]]))</f>
        <v>-2.7113008812298789</v>
      </c>
      <c r="M39">
        <f t="shared" ca="1" si="1"/>
        <v>0.44045568337887853</v>
      </c>
    </row>
    <row r="40" spans="1:13" x14ac:dyDescent="0.25">
      <c r="A40" s="1">
        <f ca="1">LARGE(V[Values],ROW()-1)</f>
        <v>0.94195037018374805</v>
      </c>
      <c r="B40" s="1">
        <f ca="1">SMALL(QQ[vlarge],ROW()-1)</f>
        <v>8.1972160522025717E-2</v>
      </c>
      <c r="C40" s="1">
        <f t="shared" si="0"/>
        <v>39</v>
      </c>
      <c r="D40" s="1">
        <f>(QQ[[#This Row],[i]]-0.5)/COUNT(QQ[i])</f>
        <v>6.5699658703071678E-2</v>
      </c>
      <c r="E40" s="1">
        <f>_xlfn.NORM.S.INV(QQ[[#This Row],[Quantile]])</f>
        <v>-1.5086067139145307</v>
      </c>
      <c r="F40" s="1">
        <f ca="1">LN(QQ[[#This Row],[vsmall]])</f>
        <v>-2.5013755951919903</v>
      </c>
      <c r="G40" s="1">
        <f>(QQ[[#This Row],[i]]-0.3)/(ROWS(QQ[i])+0.4)</f>
        <v>6.5995907230559356E-2</v>
      </c>
      <c r="H40" s="1">
        <f>(1/(1-QQ[[#This Row],[Median]]))</f>
        <v>1.0706591199561803</v>
      </c>
      <c r="I40" s="1">
        <f>LN(LN(QQ[[#This Row],[1/(1-mr)]]))</f>
        <v>-2.6842195386729588</v>
      </c>
      <c r="M40">
        <f t="shared" ca="1" si="1"/>
        <v>0.69453622542320326</v>
      </c>
    </row>
    <row r="41" spans="1:13" x14ac:dyDescent="0.25">
      <c r="A41" s="1">
        <f ca="1">LARGE(V[Values],ROW()-1)</f>
        <v>0.93859639091643954</v>
      </c>
      <c r="B41" s="1">
        <f ca="1">SMALL(QQ[vlarge],ROW()-1)</f>
        <v>8.4870446786932785E-2</v>
      </c>
      <c r="C41" s="1">
        <f t="shared" si="0"/>
        <v>40</v>
      </c>
      <c r="D41" s="1">
        <f>(QQ[[#This Row],[i]]-0.5)/COUNT(QQ[i])</f>
        <v>6.7406143344709901E-2</v>
      </c>
      <c r="E41" s="1">
        <f>_xlfn.NORM.S.INV(QQ[[#This Row],[Quantile]])</f>
        <v>-1.4953915417857979</v>
      </c>
      <c r="F41" s="1">
        <f ca="1">LN(QQ[[#This Row],[vsmall]])</f>
        <v>-2.4666293406461652</v>
      </c>
      <c r="G41" s="1">
        <f>(QQ[[#This Row],[i]]-0.3)/(ROWS(QQ[i])+0.4)</f>
        <v>6.7701227830832197E-2</v>
      </c>
      <c r="H41" s="1">
        <f>(1/(1-QQ[[#This Row],[Median]]))</f>
        <v>1.0726175233217488</v>
      </c>
      <c r="I41" s="1">
        <f>LN(LN(QQ[[#This Row],[1/(1-mr)]]))</f>
        <v>-2.6578047439356758</v>
      </c>
      <c r="M41">
        <f t="shared" ca="1" si="1"/>
        <v>4.5164731789222756E-2</v>
      </c>
    </row>
    <row r="42" spans="1:13" x14ac:dyDescent="0.25">
      <c r="A42" s="1">
        <f ca="1">LARGE(V[Values],ROW()-1)</f>
        <v>0.93841143341557753</v>
      </c>
      <c r="B42" s="1">
        <f ca="1">SMALL(QQ[vlarge],ROW()-1)</f>
        <v>8.7343865608972004E-2</v>
      </c>
      <c r="C42" s="1">
        <f t="shared" si="0"/>
        <v>41</v>
      </c>
      <c r="D42" s="1">
        <f>(QQ[[#This Row],[i]]-0.5)/COUNT(QQ[i])</f>
        <v>6.9112627986348124E-2</v>
      </c>
      <c r="E42" s="1">
        <f>_xlfn.NORM.S.INV(QQ[[#This Row],[Quantile]])</f>
        <v>-1.4824324838408744</v>
      </c>
      <c r="F42" s="1">
        <f ca="1">LN(QQ[[#This Row],[vsmall]])</f>
        <v>-2.4379024725845584</v>
      </c>
      <c r="G42" s="1">
        <f>(QQ[[#This Row],[i]]-0.3)/(ROWS(QQ[i])+0.4)</f>
        <v>6.9406548431105053E-2</v>
      </c>
      <c r="H42" s="1">
        <f>(1/(1-QQ[[#This Row],[Median]]))</f>
        <v>1.0745831042697453</v>
      </c>
      <c r="I42" s="1">
        <f>LN(LN(QQ[[#This Row],[1/(1-mr)]]))</f>
        <v>-2.6320232574847009</v>
      </c>
      <c r="M42">
        <f t="shared" ca="1" si="1"/>
        <v>0.29989420265169053</v>
      </c>
    </row>
    <row r="43" spans="1:13" x14ac:dyDescent="0.25">
      <c r="A43" s="1">
        <f ca="1">LARGE(V[Values],ROW()-1)</f>
        <v>0.93710357013530299</v>
      </c>
      <c r="B43" s="1">
        <f ca="1">SMALL(QQ[vlarge],ROW()-1)</f>
        <v>8.7609058359885195E-2</v>
      </c>
      <c r="C43" s="1">
        <f t="shared" si="0"/>
        <v>42</v>
      </c>
      <c r="D43" s="1">
        <f>(QQ[[#This Row],[i]]-0.5)/COUNT(QQ[i])</f>
        <v>7.0819112627986347E-2</v>
      </c>
      <c r="E43" s="1">
        <f>_xlfn.NORM.S.INV(QQ[[#This Row],[Quantile]])</f>
        <v>-1.4697177060168287</v>
      </c>
      <c r="F43" s="1">
        <f ca="1">LN(QQ[[#This Row],[vsmall]])</f>
        <v>-2.4348708804510539</v>
      </c>
      <c r="G43" s="1">
        <f>(QQ[[#This Row],[i]]-0.3)/(ROWS(QQ[i])+0.4)</f>
        <v>7.1111869031377908E-2</v>
      </c>
      <c r="H43" s="1">
        <f>(1/(1-QQ[[#This Row],[Median]]))</f>
        <v>1.0765559023315587</v>
      </c>
      <c r="I43" s="1">
        <f>LN(LN(QQ[[#This Row],[1/(1-mr)]]))</f>
        <v>-2.6068442602831889</v>
      </c>
      <c r="M43">
        <f t="shared" ca="1" si="1"/>
        <v>0.69652908112706824</v>
      </c>
    </row>
    <row r="44" spans="1:13" x14ac:dyDescent="0.25">
      <c r="A44" s="1">
        <f ca="1">LARGE(V[Values],ROW()-1)</f>
        <v>0.93346733966959528</v>
      </c>
      <c r="B44" s="1">
        <f ca="1">SMALL(QQ[vlarge],ROW()-1)</f>
        <v>9.0489438025523117E-2</v>
      </c>
      <c r="C44" s="1">
        <f t="shared" si="0"/>
        <v>43</v>
      </c>
      <c r="D44" s="1">
        <f>(QQ[[#This Row],[i]]-0.5)/COUNT(QQ[i])</f>
        <v>7.252559726962457E-2</v>
      </c>
      <c r="E44" s="1">
        <f>_xlfn.NORM.S.INV(QQ[[#This Row],[Quantile]])</f>
        <v>-1.4572361879133109</v>
      </c>
      <c r="F44" s="1">
        <f ca="1">LN(QQ[[#This Row],[vsmall]])</f>
        <v>-2.4025221419873337</v>
      </c>
      <c r="G44" s="1">
        <f>(QQ[[#This Row],[i]]-0.3)/(ROWS(QQ[i])+0.4)</f>
        <v>7.2817189631650764E-2</v>
      </c>
      <c r="H44" s="1">
        <f>(1/(1-QQ[[#This Row],[Median]]))</f>
        <v>1.0785359573294095</v>
      </c>
      <c r="I44" s="1">
        <f>LN(LN(QQ[[#This Row],[1/(1-mr)]]))</f>
        <v>-2.5822391243010641</v>
      </c>
      <c r="M44">
        <f t="shared" ca="1" si="1"/>
        <v>0.79268473312037391</v>
      </c>
    </row>
    <row r="45" spans="1:13" x14ac:dyDescent="0.25">
      <c r="A45" s="1">
        <f ca="1">LARGE(V[Values],ROW()-1)</f>
        <v>0.93301216608457727</v>
      </c>
      <c r="B45" s="1">
        <f ca="1">SMALL(QQ[vlarge],ROW()-1)</f>
        <v>9.0848172084796341E-2</v>
      </c>
      <c r="C45" s="1">
        <f t="shared" si="0"/>
        <v>44</v>
      </c>
      <c r="D45" s="1">
        <f>(QQ[[#This Row],[i]]-0.5)/COUNT(QQ[i])</f>
        <v>7.4232081911262793E-2</v>
      </c>
      <c r="E45" s="1">
        <f>_xlfn.NORM.S.INV(QQ[[#This Row],[Quantile]])</f>
        <v>-1.4449776490538804</v>
      </c>
      <c r="F45" s="1">
        <f ca="1">LN(QQ[[#This Row],[vsmall]])</f>
        <v>-2.3985656044877044</v>
      </c>
      <c r="G45" s="1">
        <f>(QQ[[#This Row],[i]]-0.3)/(ROWS(QQ[i])+0.4)</f>
        <v>7.4522510231923605E-2</v>
      </c>
      <c r="H45" s="1">
        <f>(1/(1-QQ[[#This Row],[Median]]))</f>
        <v>1.0805233093790307</v>
      </c>
      <c r="I45" s="1">
        <f>LN(LN(QQ[[#This Row],[1/(1-mr)]]))</f>
        <v>-2.5581812095941472</v>
      </c>
      <c r="M45">
        <f t="shared" ca="1" si="1"/>
        <v>0.35589542902810178</v>
      </c>
    </row>
    <row r="46" spans="1:13" x14ac:dyDescent="0.25">
      <c r="A46" s="1">
        <f ca="1">LARGE(V[Values],ROW()-1)</f>
        <v>0.93294168644872277</v>
      </c>
      <c r="B46" s="1">
        <f ca="1">SMALL(QQ[vlarge],ROW()-1)</f>
        <v>9.1661482018893126E-2</v>
      </c>
      <c r="C46" s="1">
        <f t="shared" si="0"/>
        <v>45</v>
      </c>
      <c r="D46" s="1">
        <f>(QQ[[#This Row],[i]]-0.5)/COUNT(QQ[i])</f>
        <v>7.593856655290103E-2</v>
      </c>
      <c r="E46" s="1">
        <f>_xlfn.NORM.S.INV(QQ[[#This Row],[Quantile]])</f>
        <v>-1.4329324833628221</v>
      </c>
      <c r="F46" s="1">
        <f ca="1">LN(QQ[[#This Row],[vsmall]])</f>
        <v>-2.3896530313771343</v>
      </c>
      <c r="G46" s="1">
        <f>(QQ[[#This Row],[i]]-0.3)/(ROWS(QQ[i])+0.4)</f>
        <v>7.6227830832196461E-2</v>
      </c>
      <c r="H46" s="1">
        <f>(1/(1-QQ[[#This Row],[Median]]))</f>
        <v>1.0825179988923759</v>
      </c>
      <c r="I46" s="1">
        <f>LN(LN(QQ[[#This Row],[1/(1-mr)]]))</f>
        <v>-2.534645684344369</v>
      </c>
      <c r="M46">
        <f t="shared" ca="1" si="1"/>
        <v>0.63951093627834299</v>
      </c>
    </row>
    <row r="47" spans="1:13" x14ac:dyDescent="0.25">
      <c r="A47" s="1">
        <f ca="1">LARGE(V[Values],ROW()-1)</f>
        <v>0.93182090675853368</v>
      </c>
      <c r="B47" s="1">
        <f ca="1">SMALL(QQ[vlarge],ROW()-1)</f>
        <v>9.4693297242803176E-2</v>
      </c>
      <c r="C47" s="1">
        <f t="shared" si="0"/>
        <v>46</v>
      </c>
      <c r="D47" s="1">
        <f>(QQ[[#This Row],[i]]-0.5)/COUNT(QQ[i])</f>
        <v>7.7645051194539252E-2</v>
      </c>
      <c r="E47" s="1">
        <f>_xlfn.NORM.S.INV(QQ[[#This Row],[Quantile]])</f>
        <v>-1.4210917007791009</v>
      </c>
      <c r="F47" s="1">
        <f ca="1">LN(QQ[[#This Row],[vsmall]])</f>
        <v>-2.3571120601461208</v>
      </c>
      <c r="G47" s="1">
        <f>(QQ[[#This Row],[i]]-0.3)/(ROWS(QQ[i])+0.4)</f>
        <v>7.7933151432469316E-2</v>
      </c>
      <c r="H47" s="1">
        <f>(1/(1-QQ[[#This Row],[Median]]))</f>
        <v>1.0845200665803587</v>
      </c>
      <c r="I47" s="1">
        <f>LN(LN(QQ[[#This Row],[1/(1-mr)]]))</f>
        <v>-2.5116093648121738</v>
      </c>
      <c r="M47">
        <f t="shared" ca="1" si="1"/>
        <v>0.41196176730853962</v>
      </c>
    </row>
    <row r="48" spans="1:13" x14ac:dyDescent="0.25">
      <c r="A48" s="1">
        <f ca="1">LARGE(V[Values],ROW()-1)</f>
        <v>0.93150072251572713</v>
      </c>
      <c r="B48" s="1">
        <f ca="1">SMALL(QQ[vlarge],ROW()-1)</f>
        <v>9.5072506546941216E-2</v>
      </c>
      <c r="C48" s="1">
        <f t="shared" si="0"/>
        <v>47</v>
      </c>
      <c r="D48" s="1">
        <f>(QQ[[#This Row],[i]]-0.5)/COUNT(QQ[i])</f>
        <v>7.9351535836177475E-2</v>
      </c>
      <c r="E48" s="1">
        <f>_xlfn.NORM.S.INV(QQ[[#This Row],[Quantile]])</f>
        <v>-1.4094468750910552</v>
      </c>
      <c r="F48" s="1">
        <f ca="1">LN(QQ[[#This Row],[vsmall]])</f>
        <v>-2.3531154516811581</v>
      </c>
      <c r="G48" s="1">
        <f>(QQ[[#This Row],[i]]-0.3)/(ROWS(QQ[i])+0.4)</f>
        <v>7.9638472032742158E-2</v>
      </c>
      <c r="H48" s="1">
        <f>(1/(1-QQ[[#This Row],[Median]]))</f>
        <v>1.0865295534556234</v>
      </c>
      <c r="I48" s="1">
        <f>LN(LN(QQ[[#This Row],[1/(1-mr)]]))</f>
        <v>-2.4890505726143641</v>
      </c>
      <c r="M48">
        <f t="shared" ca="1" si="1"/>
        <v>0.81503975807218199</v>
      </c>
    </row>
    <row r="49" spans="1:13" x14ac:dyDescent="0.25">
      <c r="A49" s="1">
        <f ca="1">LARGE(V[Values],ROW()-1)</f>
        <v>0.93055578124992211</v>
      </c>
      <c r="B49" s="1">
        <f ca="1">SMALL(QQ[vlarge],ROW()-1)</f>
        <v>9.6134615134308543E-2</v>
      </c>
      <c r="C49" s="1">
        <f t="shared" si="0"/>
        <v>48</v>
      </c>
      <c r="D49" s="1">
        <f>(QQ[[#This Row],[i]]-0.5)/COUNT(QQ[i])</f>
        <v>8.1058020477815698E-2</v>
      </c>
      <c r="E49" s="1">
        <f>_xlfn.NORM.S.INV(QQ[[#This Row],[Quantile]])</f>
        <v>-1.3979900972102459</v>
      </c>
      <c r="F49" s="1">
        <f ca="1">LN(QQ[[#This Row],[vsmall]])</f>
        <v>-2.342005828753706</v>
      </c>
      <c r="G49" s="1">
        <f>(QQ[[#This Row],[i]]-0.3)/(ROWS(QQ[i])+0.4)</f>
        <v>8.1343792633015014E-2</v>
      </c>
      <c r="H49" s="1">
        <f>(1/(1-QQ[[#This Row],[Median]]))</f>
        <v>1.0885465008353443</v>
      </c>
      <c r="I49" s="1">
        <f>LN(LN(QQ[[#This Row],[1/(1-mr)]]))</f>
        <v>-2.466949007124402</v>
      </c>
      <c r="M49">
        <f t="shared" ca="1" si="1"/>
        <v>0.43385478094353991</v>
      </c>
    </row>
    <row r="50" spans="1:13" x14ac:dyDescent="0.25">
      <c r="A50" s="1">
        <f ca="1">LARGE(V[Values],ROW()-1)</f>
        <v>0.92635753050922331</v>
      </c>
      <c r="B50" s="1">
        <f ca="1">SMALL(QQ[vlarge],ROW()-1)</f>
        <v>9.7838687305329075E-2</v>
      </c>
      <c r="C50" s="1">
        <f t="shared" si="0"/>
        <v>49</v>
      </c>
      <c r="D50" s="1">
        <f>(QQ[[#This Row],[i]]-0.5)/COUNT(QQ[i])</f>
        <v>8.2764505119453921E-2</v>
      </c>
      <c r="E50" s="1">
        <f>_xlfn.NORM.S.INV(QQ[[#This Row],[Quantile]])</f>
        <v>-1.3867139332152714</v>
      </c>
      <c r="F50" s="1">
        <f ca="1">LN(QQ[[#This Row],[vsmall]])</f>
        <v>-2.324435204441702</v>
      </c>
      <c r="G50" s="1">
        <f>(QQ[[#This Row],[i]]-0.3)/(ROWS(QQ[i])+0.4)</f>
        <v>8.3049113233287869E-2</v>
      </c>
      <c r="H50" s="1">
        <f>(1/(1-QQ[[#This Row],[Median]]))</f>
        <v>1.0905709503440582</v>
      </c>
      <c r="I50" s="1">
        <f>LN(LN(QQ[[#This Row],[1/(1-mr)]]))</f>
        <v>-2.4452856311121733</v>
      </c>
      <c r="M50">
        <f t="shared" ca="1" si="1"/>
        <v>0.42781795768190567</v>
      </c>
    </row>
    <row r="51" spans="1:13" x14ac:dyDescent="0.25">
      <c r="A51" s="1">
        <f ca="1">LARGE(V[Values],ROW()-1)</f>
        <v>0.92065680273836514</v>
      </c>
      <c r="B51" s="1">
        <f ca="1">SMALL(QQ[vlarge],ROW()-1)</f>
        <v>9.8038726961204747E-2</v>
      </c>
      <c r="C51" s="1">
        <f t="shared" si="0"/>
        <v>50</v>
      </c>
      <c r="D51" s="1">
        <f>(QQ[[#This Row],[i]]-0.5)/COUNT(QQ[i])</f>
        <v>8.4470989761092144E-2</v>
      </c>
      <c r="E51" s="1">
        <f>_xlfn.NORM.S.INV(QQ[[#This Row],[Quantile]])</f>
        <v>-1.3756113865908104</v>
      </c>
      <c r="F51" s="1">
        <f ca="1">LN(QQ[[#This Row],[vsmall]])</f>
        <v>-2.3223927052983622</v>
      </c>
      <c r="G51" s="1">
        <f>(QQ[[#This Row],[i]]-0.3)/(ROWS(QQ[i])+0.4)</f>
        <v>8.4754433833560724E-2</v>
      </c>
      <c r="H51" s="1">
        <f>(1/(1-QQ[[#This Row],[Median]]))</f>
        <v>1.092602943916527</v>
      </c>
      <c r="I51" s="1">
        <f>LN(LN(QQ[[#This Row],[1/(1-mr)]]))</f>
        <v>-2.4240425680082462</v>
      </c>
      <c r="M51">
        <f t="shared" ca="1" si="1"/>
        <v>0.89258416161097376</v>
      </c>
    </row>
    <row r="52" spans="1:13" x14ac:dyDescent="0.25">
      <c r="A52" s="1">
        <f ca="1">LARGE(V[Values],ROW()-1)</f>
        <v>0.91983956082732543</v>
      </c>
      <c r="B52" s="1">
        <f ca="1">SMALL(QQ[vlarge],ROW()-1)</f>
        <v>0.10002832647717486</v>
      </c>
      <c r="C52" s="1">
        <f t="shared" si="0"/>
        <v>51</v>
      </c>
      <c r="D52" s="1">
        <f>(QQ[[#This Row],[i]]-0.5)/COUNT(QQ[i])</f>
        <v>8.6177474402730381E-2</v>
      </c>
      <c r="E52" s="1">
        <f>_xlfn.NORM.S.INV(QQ[[#This Row],[Quantile]])</f>
        <v>-1.3646758641665011</v>
      </c>
      <c r="F52" s="1">
        <f ca="1">LN(QQ[[#This Row],[vsmall]])</f>
        <v>-2.302301868334188</v>
      </c>
      <c r="G52" s="1">
        <f>(QQ[[#This Row],[i]]-0.3)/(ROWS(QQ[i])+0.4)</f>
        <v>8.6459754433833566E-2</v>
      </c>
      <c r="H52" s="1">
        <f>(1/(1-QQ[[#This Row],[Median]]))</f>
        <v>1.0946425238006348</v>
      </c>
      <c r="I52" s="1">
        <f>LN(LN(QQ[[#This Row],[1/(1-mr)]]))</f>
        <v>-2.4032030094028851</v>
      </c>
      <c r="M52">
        <f t="shared" ca="1" si="1"/>
        <v>0.4770531646323215</v>
      </c>
    </row>
    <row r="53" spans="1:13" x14ac:dyDescent="0.25">
      <c r="A53" s="1">
        <f ca="1">LARGE(V[Values],ROW()-1)</f>
        <v>0.91925191988872634</v>
      </c>
      <c r="B53" s="1">
        <f ca="1">SMALL(QQ[vlarge],ROW()-1)</f>
        <v>0.10021357928779517</v>
      </c>
      <c r="C53" s="1">
        <f t="shared" si="0"/>
        <v>52</v>
      </c>
      <c r="D53" s="1">
        <f>(QQ[[#This Row],[i]]-0.5)/COUNT(QQ[i])</f>
        <v>8.7883959044368604E-2</v>
      </c>
      <c r="E53" s="1">
        <f>_xlfn.NORM.S.INV(QQ[[#This Row],[Quantile]])</f>
        <v>-1.3539011453273953</v>
      </c>
      <c r="F53" s="1">
        <f ca="1">LN(QQ[[#This Row],[vsmall]])</f>
        <v>-2.3004515776793437</v>
      </c>
      <c r="G53" s="1">
        <f>(QQ[[#This Row],[i]]-0.3)/(ROWS(QQ[i])+0.4)</f>
        <v>8.8165075034106422E-2</v>
      </c>
      <c r="H53" s="1">
        <f>(1/(1-QQ[[#This Row],[Median]]))</f>
        <v>1.0966897325603142</v>
      </c>
      <c r="I53" s="1">
        <f>LN(LN(QQ[[#This Row],[1/(1-mr)]]))</f>
        <v>-2.382751131580171</v>
      </c>
      <c r="M53">
        <f t="shared" ca="1" si="1"/>
        <v>0.83713738128003068</v>
      </c>
    </row>
    <row r="54" spans="1:13" x14ac:dyDescent="0.25">
      <c r="A54" s="1">
        <f ca="1">LARGE(V[Values],ROW()-1)</f>
        <v>0.91845480872186025</v>
      </c>
      <c r="B54" s="1">
        <f ca="1">SMALL(QQ[vlarge],ROW()-1)</f>
        <v>0.10053410953515873</v>
      </c>
      <c r="C54" s="1">
        <f t="shared" si="0"/>
        <v>53</v>
      </c>
      <c r="D54" s="1">
        <f>(QQ[[#This Row],[i]]-0.5)/COUNT(QQ[i])</f>
        <v>8.9590443686006827E-2</v>
      </c>
      <c r="E54" s="1">
        <f>_xlfn.NORM.S.INV(QQ[[#This Row],[Quantile]])</f>
        <v>-1.3432813541245905</v>
      </c>
      <c r="F54" s="1">
        <f ca="1">LN(QQ[[#This Row],[vsmall]])</f>
        <v>-2.297258210705813</v>
      </c>
      <c r="G54" s="1">
        <f>(QQ[[#This Row],[i]]-0.3)/(ROWS(QQ[i])+0.4)</f>
        <v>8.9870395634379277E-2</v>
      </c>
      <c r="H54" s="1">
        <f>(1/(1-QQ[[#This Row],[Median]]))</f>
        <v>1.0987446130785086</v>
      </c>
      <c r="I54" s="1">
        <f>LN(LN(QQ[[#This Row],[1/(1-mr)]]))</f>
        <v>-2.3626720200484566</v>
      </c>
      <c r="M54">
        <f t="shared" ca="1" si="1"/>
        <v>0.44189880326113051</v>
      </c>
    </row>
    <row r="55" spans="1:13" x14ac:dyDescent="0.25">
      <c r="A55" s="1">
        <f ca="1">LARGE(V[Values],ROW()-1)</f>
        <v>0.91702519876737776</v>
      </c>
      <c r="B55" s="1">
        <f ca="1">SMALL(QQ[vlarge],ROW()-1)</f>
        <v>0.101529613480564</v>
      </c>
      <c r="C55" s="1">
        <f t="shared" si="0"/>
        <v>54</v>
      </c>
      <c r="D55" s="1">
        <f>(QQ[[#This Row],[i]]-0.5)/COUNT(QQ[i])</f>
        <v>9.1296928327645049E-2</v>
      </c>
      <c r="E55" s="1">
        <f>_xlfn.NORM.S.INV(QQ[[#This Row],[Quantile]])</f>
        <v>-1.3328109339630732</v>
      </c>
      <c r="F55" s="1">
        <f ca="1">LN(QQ[[#This Row],[vsmall]])</f>
        <v>-2.287404764624307</v>
      </c>
      <c r="G55" s="1">
        <f>(QQ[[#This Row],[i]]-0.3)/(ROWS(QQ[i])+0.4)</f>
        <v>9.1575716234652119E-2</v>
      </c>
      <c r="H55" s="1">
        <f>(1/(1-QQ[[#This Row],[Median]]))</f>
        <v>1.1008072085601652</v>
      </c>
      <c r="I55" s="1">
        <f>LN(LN(QQ[[#This Row],[1/(1-mr)]]))</f>
        <v>-2.3429516011651228</v>
      </c>
      <c r="M55">
        <f t="shared" ca="1" si="1"/>
        <v>0.81358163601052602</v>
      </c>
    </row>
    <row r="56" spans="1:13" x14ac:dyDescent="0.25">
      <c r="A56" s="1">
        <f ca="1">LARGE(V[Values],ROW()-1)</f>
        <v>0.91426243227526482</v>
      </c>
      <c r="B56" s="1">
        <f ca="1">SMALL(QQ[vlarge],ROW()-1)</f>
        <v>0.10168219055500516</v>
      </c>
      <c r="C56" s="1">
        <f t="shared" si="0"/>
        <v>55</v>
      </c>
      <c r="D56" s="1">
        <f>(QQ[[#This Row],[i]]-0.5)/COUNT(QQ[i])</f>
        <v>9.3003412969283272E-2</v>
      </c>
      <c r="E56" s="1">
        <f>_xlfn.NORM.S.INV(QQ[[#This Row],[Quantile]])</f>
        <v>-1.3224846245850654</v>
      </c>
      <c r="F56" s="1">
        <f ca="1">LN(QQ[[#This Row],[vsmall]])</f>
        <v>-2.2859031087157176</v>
      </c>
      <c r="G56" s="1">
        <f>(QQ[[#This Row],[i]]-0.3)/(ROWS(QQ[i])+0.4)</f>
        <v>9.3281036834924974E-2</v>
      </c>
      <c r="H56" s="1">
        <f>(1/(1-QQ[[#This Row],[Median]]))</f>
        <v>1.1028775625352643</v>
      </c>
      <c r="I56" s="1">
        <f>LN(LN(QQ[[#This Row],[1/(1-mr)]]))</f>
        <v>-2.323576580070124</v>
      </c>
      <c r="M56">
        <f t="shared" ca="1" si="1"/>
        <v>0.7425629067960734</v>
      </c>
    </row>
    <row r="57" spans="1:13" x14ac:dyDescent="0.25">
      <c r="A57" s="1">
        <f ca="1">LARGE(V[Values],ROW()-1)</f>
        <v>0.914199522632134</v>
      </c>
      <c r="B57" s="1">
        <f ca="1">SMALL(QQ[vlarge],ROW()-1)</f>
        <v>0.10358527750584334</v>
      </c>
      <c r="C57" s="1">
        <f t="shared" si="0"/>
        <v>56</v>
      </c>
      <c r="D57" s="1">
        <f>(QQ[[#This Row],[i]]-0.5)/COUNT(QQ[i])</f>
        <v>9.4709897610921495E-2</v>
      </c>
      <c r="E57" s="1">
        <f>_xlfn.NORM.S.INV(QQ[[#This Row],[Quantile]])</f>
        <v>-1.3122974411025778</v>
      </c>
      <c r="F57" s="1">
        <f ca="1">LN(QQ[[#This Row],[vsmall]])</f>
        <v>-2.2673600682721538</v>
      </c>
      <c r="G57" s="1">
        <f>(QQ[[#This Row],[i]]-0.3)/(ROWS(QQ[i])+0.4)</f>
        <v>9.498635743519783E-2</v>
      </c>
      <c r="H57" s="1">
        <f>(1/(1-QQ[[#This Row],[Median]]))</f>
        <v>1.1049557188618806</v>
      </c>
      <c r="I57" s="1">
        <f>LN(LN(QQ[[#This Row],[1/(1-mr)]]))</f>
        <v>-2.3045343842424422</v>
      </c>
      <c r="M57">
        <f t="shared" ca="1" si="1"/>
        <v>0.67560002640868599</v>
      </c>
    </row>
    <row r="58" spans="1:13" x14ac:dyDescent="0.25">
      <c r="A58" s="1">
        <f ca="1">LARGE(V[Values],ROW()-1)</f>
        <v>0.90981228248583612</v>
      </c>
      <c r="B58" s="1">
        <f ca="1">SMALL(QQ[vlarge],ROW()-1)</f>
        <v>0.10475341164791019</v>
      </c>
      <c r="C58" s="1">
        <f t="shared" si="0"/>
        <v>57</v>
      </c>
      <c r="D58" s="1">
        <f>(QQ[[#This Row],[i]]-0.5)/COUNT(QQ[i])</f>
        <v>9.6416382252559732E-2</v>
      </c>
      <c r="E58" s="1">
        <f>_xlfn.NORM.S.INV(QQ[[#This Row],[Quantile]])</f>
        <v>-1.3022446548632474</v>
      </c>
      <c r="F58" s="1">
        <f ca="1">LN(QQ[[#This Row],[vsmall]])</f>
        <v>-2.2561461512791388</v>
      </c>
      <c r="G58" s="1">
        <f>(QQ[[#This Row],[i]]-0.3)/(ROWS(QQ[i])+0.4)</f>
        <v>9.6691678035470671E-2</v>
      </c>
      <c r="H58" s="1">
        <f>(1/(1-QQ[[#This Row],[Median]]))</f>
        <v>1.1070417217292807</v>
      </c>
      <c r="I58" s="1">
        <f>LN(LN(QQ[[#This Row],[1/(1-mr)]]))</f>
        <v>-2.2858131120790284</v>
      </c>
      <c r="M58">
        <f t="shared" ca="1" si="1"/>
        <v>0.93841143341557753</v>
      </c>
    </row>
    <row r="59" spans="1:13" x14ac:dyDescent="0.25">
      <c r="A59" s="1">
        <f ca="1">LARGE(V[Values],ROW()-1)</f>
        <v>0.9032399683616672</v>
      </c>
      <c r="B59" s="1">
        <f ca="1">SMALL(QQ[vlarge],ROW()-1)</f>
        <v>0.10596491551444598</v>
      </c>
      <c r="C59" s="1">
        <f t="shared" si="0"/>
        <v>58</v>
      </c>
      <c r="D59" s="1">
        <f>(QQ[[#This Row],[i]]-0.5)/COUNT(QQ[i])</f>
        <v>9.8122866894197955E-2</v>
      </c>
      <c r="E59" s="1">
        <f>_xlfn.NORM.S.INV(QQ[[#This Row],[Quantile]])</f>
        <v>-1.2923217759596237</v>
      </c>
      <c r="F59" s="1">
        <f ca="1">LN(QQ[[#This Row],[vsmall]])</f>
        <v>-2.2446472253707044</v>
      </c>
      <c r="G59" s="1">
        <f>(QQ[[#This Row],[i]]-0.3)/(ROWS(QQ[i])+0.4)</f>
        <v>9.8396998635743527E-2</v>
      </c>
      <c r="H59" s="1">
        <f>(1/(1-QQ[[#This Row],[Median]]))</f>
        <v>1.1091356156610555</v>
      </c>
      <c r="I59" s="1">
        <f>LN(LN(QQ[[#This Row],[1/(1-mr)]]))</f>
        <v>-2.2674014859692879</v>
      </c>
      <c r="M59">
        <f t="shared" ca="1" si="1"/>
        <v>0.5224807610006893</v>
      </c>
    </row>
    <row r="60" spans="1:13" x14ac:dyDescent="0.25">
      <c r="A60" s="1">
        <f ca="1">LARGE(V[Values],ROW()-1)</f>
        <v>0.90300480551653972</v>
      </c>
      <c r="B60" s="1">
        <f ca="1">SMALL(QQ[vlarge],ROW()-1)</f>
        <v>0.10982480113088444</v>
      </c>
      <c r="C60" s="1">
        <f t="shared" si="0"/>
        <v>59</v>
      </c>
      <c r="D60" s="1">
        <f>(QQ[[#This Row],[i]]-0.5)/COUNT(QQ[i])</f>
        <v>9.9829351535836178E-2</v>
      </c>
      <c r="E60" s="1">
        <f>_xlfn.NORM.S.INV(QQ[[#This Row],[Quantile]])</f>
        <v>-1.2825245372147729</v>
      </c>
      <c r="F60" s="1">
        <f ca="1">LN(QQ[[#This Row],[vsmall]])</f>
        <v>-2.2088688999037731</v>
      </c>
      <c r="G60" s="1">
        <f>(QQ[[#This Row],[i]]-0.3)/(ROWS(QQ[i])+0.4)</f>
        <v>0.10010231923601638</v>
      </c>
      <c r="H60" s="1">
        <f>(1/(1-QQ[[#This Row],[Median]]))</f>
        <v>1.111237445518287</v>
      </c>
      <c r="I60" s="1">
        <f>LN(LN(QQ[[#This Row],[1/(1-mr)]]))</f>
        <v>-2.2492888094015782</v>
      </c>
      <c r="M60">
        <f t="shared" ca="1" si="1"/>
        <v>0.64450160968621961</v>
      </c>
    </row>
    <row r="61" spans="1:13" x14ac:dyDescent="0.25">
      <c r="A61" s="1">
        <f ca="1">LARGE(V[Values],ROW()-1)</f>
        <v>0.89979837446514321</v>
      </c>
      <c r="B61" s="1">
        <f ca="1">SMALL(QQ[vlarge],ROW()-1)</f>
        <v>0.11175912870940008</v>
      </c>
      <c r="C61" s="1">
        <f t="shared" si="0"/>
        <v>60</v>
      </c>
      <c r="D61" s="1">
        <f>(QQ[[#This Row],[i]]-0.5)/COUNT(QQ[i])</f>
        <v>0.1015358361774744</v>
      </c>
      <c r="E61" s="1">
        <f>_xlfn.NORM.S.INV(QQ[[#This Row],[Quantile]])</f>
        <v>-1.2728488794965445</v>
      </c>
      <c r="F61" s="1">
        <f ca="1">LN(QQ[[#This Row],[vsmall]])</f>
        <v>-2.1914093601500757</v>
      </c>
      <c r="G61" s="1">
        <f>(QQ[[#This Row],[i]]-0.3)/(ROWS(QQ[i])+0.4)</f>
        <v>0.10180763983628924</v>
      </c>
      <c r="H61" s="1">
        <f>(1/(1-QQ[[#This Row],[Median]]))</f>
        <v>1.1133472565027531</v>
      </c>
      <c r="I61" s="1">
        <f>LN(LN(QQ[[#This Row],[1/(1-mr)]]))</f>
        <v>-2.2314649276929854</v>
      </c>
      <c r="M61">
        <f t="shared" ca="1" si="1"/>
        <v>0.954923472789723</v>
      </c>
    </row>
    <row r="62" spans="1:13" x14ac:dyDescent="0.25">
      <c r="A62" s="1">
        <f ca="1">LARGE(V[Values],ROW()-1)</f>
        <v>0.89979798149868229</v>
      </c>
      <c r="B62" s="1">
        <f ca="1">SMALL(QQ[vlarge],ROW()-1)</f>
        <v>0.11320814031095672</v>
      </c>
      <c r="C62" s="1">
        <f t="shared" si="0"/>
        <v>61</v>
      </c>
      <c r="D62" s="1">
        <f>(QQ[[#This Row],[i]]-0.5)/COUNT(QQ[i])</f>
        <v>0.10324232081911262</v>
      </c>
      <c r="E62" s="1">
        <f>_xlfn.NORM.S.INV(QQ[[#This Row],[Quantile]])</f>
        <v>-1.2632909382298534</v>
      </c>
      <c r="F62" s="1">
        <f ca="1">LN(QQ[[#This Row],[vsmall]])</f>
        <v>-2.1785272049243414</v>
      </c>
      <c r="G62" s="1">
        <f>(QQ[[#This Row],[i]]-0.3)/(ROWS(QQ[i])+0.4)</f>
        <v>0.10351296043656208</v>
      </c>
      <c r="H62" s="1">
        <f>(1/(1-QQ[[#This Row],[Median]]))</f>
        <v>1.1154650941601674</v>
      </c>
      <c r="I62" s="1">
        <f>LN(LN(QQ[[#This Row],[1/(1-mr)]]))</f>
        <v>-2.2139201919812095</v>
      </c>
      <c r="M62">
        <f t="shared" ca="1" si="1"/>
        <v>0.44291892454549464</v>
      </c>
    </row>
    <row r="63" spans="1:13" x14ac:dyDescent="0.25">
      <c r="A63" s="1">
        <f ca="1">LARGE(V[Values],ROW()-1)</f>
        <v>0.89924742549211256</v>
      </c>
      <c r="B63" s="1">
        <f ca="1">SMALL(QQ[vlarge],ROW()-1)</f>
        <v>0.11691358084100256</v>
      </c>
      <c r="C63" s="1">
        <f t="shared" si="0"/>
        <v>62</v>
      </c>
      <c r="D63" s="1">
        <f>(QQ[[#This Row],[i]]-0.5)/COUNT(QQ[i])</f>
        <v>0.10494880546075085</v>
      </c>
      <c r="E63" s="1">
        <f>_xlfn.NORM.S.INV(QQ[[#This Row],[Quantile]])</f>
        <v>-1.2538470309911418</v>
      </c>
      <c r="F63" s="1">
        <f ca="1">LN(QQ[[#This Row],[vsmall]])</f>
        <v>-2.1463202423930148</v>
      </c>
      <c r="G63" s="1">
        <f>(QQ[[#This Row],[i]]-0.3)/(ROWS(QQ[i])+0.4)</f>
        <v>0.10521828103683493</v>
      </c>
      <c r="H63" s="1">
        <f>(1/(1-QQ[[#This Row],[Median]]))</f>
        <v>1.1175910043834572</v>
      </c>
      <c r="I63" s="1">
        <f>LN(LN(QQ[[#This Row],[1/(1-mr)]]))</f>
        <v>-2.1966454261586628</v>
      </c>
      <c r="M63">
        <f t="shared" ca="1" si="1"/>
        <v>0.89924742549211256</v>
      </c>
    </row>
    <row r="64" spans="1:13" x14ac:dyDescent="0.25">
      <c r="A64" s="1">
        <f ca="1">LARGE(V[Values],ROW()-1)</f>
        <v>0.89575359960880563</v>
      </c>
      <c r="B64" s="1">
        <f ca="1">SMALL(QQ[vlarge],ROW()-1)</f>
        <v>0.11812051356982445</v>
      </c>
      <c r="C64" s="1">
        <f t="shared" si="0"/>
        <v>63</v>
      </c>
      <c r="D64" s="1">
        <f>(QQ[[#This Row],[i]]-0.5)/COUNT(QQ[i])</f>
        <v>0.10665529010238908</v>
      </c>
      <c r="E64" s="1">
        <f>_xlfn.NORM.S.INV(QQ[[#This Row],[Quantile]])</f>
        <v>-1.2445136460820425</v>
      </c>
      <c r="F64" s="1">
        <f ca="1">LN(QQ[[#This Row],[vsmall]])</f>
        <v>-2.136049874250777</v>
      </c>
      <c r="G64" s="1">
        <f>(QQ[[#This Row],[i]]-0.3)/(ROWS(QQ[i])+0.4)</f>
        <v>0.10692360163710779</v>
      </c>
      <c r="H64" s="1">
        <f>(1/(1-QQ[[#This Row],[Median]]))</f>
        <v>1.119725033416078</v>
      </c>
      <c r="I64" s="1">
        <f>LN(LN(QQ[[#This Row],[1/(1-mr)]]))</f>
        <v>-2.1796318964649659</v>
      </c>
      <c r="M64">
        <f t="shared" ca="1" si="1"/>
        <v>0.46918529985576241</v>
      </c>
    </row>
    <row r="65" spans="1:13" x14ac:dyDescent="0.25">
      <c r="A65" s="1">
        <f ca="1">LARGE(V[Values],ROW()-1)</f>
        <v>0.89427667403048805</v>
      </c>
      <c r="B65" s="1">
        <f ca="1">SMALL(QQ[vlarge],ROW()-1)</f>
        <v>0.12007681394885084</v>
      </c>
      <c r="C65" s="1">
        <f t="shared" si="0"/>
        <v>64</v>
      </c>
      <c r="D65" s="1">
        <f>(QQ[[#This Row],[i]]-0.5)/COUNT(QQ[i])</f>
        <v>0.10836177474402731</v>
      </c>
      <c r="E65" s="1">
        <f>_xlfn.NORM.S.INV(QQ[[#This Row],[Quantile]])</f>
        <v>-1.2352874319905902</v>
      </c>
      <c r="F65" s="1">
        <f ca="1">LN(QQ[[#This Row],[vsmall]])</f>
        <v>-2.1196236247466809</v>
      </c>
      <c r="G65" s="1">
        <f>(QQ[[#This Row],[i]]-0.3)/(ROWS(QQ[i])+0.4)</f>
        <v>0.10862892223738063</v>
      </c>
      <c r="H65" s="1">
        <f>(1/(1-QQ[[#This Row],[Median]]))</f>
        <v>1.1218672278553663</v>
      </c>
      <c r="I65" s="1">
        <f>LN(LN(QQ[[#This Row],[1/(1-mr)]]))</f>
        <v>-2.1628712834853809</v>
      </c>
      <c r="M65">
        <f t="shared" ca="1" si="1"/>
        <v>0.66760984457594141</v>
      </c>
    </row>
    <row r="66" spans="1:13" x14ac:dyDescent="0.25">
      <c r="A66" s="1">
        <f ca="1">LARGE(V[Values],ROW()-1)</f>
        <v>0.89258416161097376</v>
      </c>
      <c r="B66" s="1">
        <f ca="1">SMALL(QQ[vlarge],ROW()-1)</f>
        <v>0.12082967984509596</v>
      </c>
      <c r="C66" s="1">
        <f t="shared" ref="C66:C129" si="2">(ROW()-1)</f>
        <v>65</v>
      </c>
      <c r="D66" s="1">
        <f>(QQ[[#This Row],[i]]-0.5)/COUNT(QQ[i])</f>
        <v>0.11006825938566553</v>
      </c>
      <c r="E66" s="1">
        <f>_xlfn.NORM.S.INV(QQ[[#This Row],[Quantile]])</f>
        <v>-1.2261651876581563</v>
      </c>
      <c r="F66" s="1">
        <f ca="1">LN(QQ[[#This Row],[vsmall]])</f>
        <v>-2.1133733295773505</v>
      </c>
      <c r="G66" s="1">
        <f>(QQ[[#This Row],[i]]-0.3)/(ROWS(QQ[i])+0.4)</f>
        <v>0.11033424283765349</v>
      </c>
      <c r="H66" s="1">
        <f>(1/(1-QQ[[#This Row],[Median]]))</f>
        <v>1.1240176346559325</v>
      </c>
      <c r="I66" s="1">
        <f>LN(LN(QQ[[#This Row],[1/(1-mr)]]))</f>
        <v>-2.1463556563303063</v>
      </c>
      <c r="M66">
        <f t="shared" ref="M66:M129" ca="1" si="3">RAND()</f>
        <v>0.56229070394927227</v>
      </c>
    </row>
    <row r="67" spans="1:13" x14ac:dyDescent="0.25">
      <c r="A67" s="1">
        <f ca="1">LARGE(V[Values],ROW()-1)</f>
        <v>0.88414416385324357</v>
      </c>
      <c r="B67" s="1">
        <f ca="1">SMALL(QQ[vlarge],ROW()-1)</f>
        <v>0.12590002926171717</v>
      </c>
      <c r="C67" s="1">
        <f t="shared" si="2"/>
        <v>66</v>
      </c>
      <c r="D67" s="1">
        <f>(QQ[[#This Row],[i]]-0.5)/COUNT(QQ[i])</f>
        <v>0.11177474402730375</v>
      </c>
      <c r="E67" s="1">
        <f>_xlfn.NORM.S.INV(QQ[[#This Row],[Quantile]])</f>
        <v>-1.2171438534790404</v>
      </c>
      <c r="F67" s="1">
        <f ca="1">LN(QQ[[#This Row],[vsmall]])</f>
        <v>-2.0722671055115516</v>
      </c>
      <c r="G67" s="1">
        <f>(QQ[[#This Row],[i]]-0.3)/(ROWS(QQ[i])+0.4)</f>
        <v>0.11203956343792634</v>
      </c>
      <c r="H67" s="1">
        <f>(1/(1-QQ[[#This Row],[Median]]))</f>
        <v>1.1261763011330901</v>
      </c>
      <c r="I67" s="1">
        <f>LN(LN(QQ[[#This Row],[1/(1-mr)]]))</f>
        <v>-2.1300774487951175</v>
      </c>
      <c r="M67">
        <f t="shared" ca="1" si="3"/>
        <v>0.79181853287955761</v>
      </c>
    </row>
    <row r="68" spans="1:13" x14ac:dyDescent="0.25">
      <c r="A68" s="1">
        <f ca="1">LARGE(V[Values],ROW()-1)</f>
        <v>0.88098307074050497</v>
      </c>
      <c r="B68" s="1">
        <f ca="1">SMALL(QQ[vlarge],ROW()-1)</f>
        <v>0.12695514968122268</v>
      </c>
      <c r="C68" s="1">
        <f t="shared" si="2"/>
        <v>67</v>
      </c>
      <c r="D68" s="1">
        <f>(QQ[[#This Row],[i]]-0.5)/COUNT(QQ[i])</f>
        <v>0.11348122866894197</v>
      </c>
      <c r="E68" s="1">
        <f>_xlfn.NORM.S.INV(QQ[[#This Row],[Quantile]])</f>
        <v>-1.2082205029672153</v>
      </c>
      <c r="F68" s="1">
        <f ca="1">LN(QQ[[#This Row],[vsmall]])</f>
        <v>-2.0639214070127965</v>
      </c>
      <c r="G68" s="1">
        <f>(QQ[[#This Row],[i]]-0.3)/(ROWS(QQ[i])+0.4)</f>
        <v>0.11374488403819918</v>
      </c>
      <c r="H68" s="1">
        <f>(1/(1-QQ[[#This Row],[Median]]))</f>
        <v>1.1283432749663267</v>
      </c>
      <c r="I68" s="1">
        <f>LN(LN(QQ[[#This Row],[1/(1-mr)]]))</f>
        <v>-2.1140294373208004</v>
      </c>
      <c r="M68">
        <f t="shared" ca="1" si="3"/>
        <v>0.83392847925186775</v>
      </c>
    </row>
    <row r="69" spans="1:13" x14ac:dyDescent="0.25">
      <c r="A69" s="1">
        <f ca="1">LARGE(V[Values],ROW()-1)</f>
        <v>0.88018664681723602</v>
      </c>
      <c r="B69" s="1">
        <f ca="1">SMALL(QQ[vlarge],ROW()-1)</f>
        <v>0.12777478339622628</v>
      </c>
      <c r="C69" s="1">
        <f t="shared" si="2"/>
        <v>68</v>
      </c>
      <c r="D69" s="1">
        <f>(QQ[[#This Row],[i]]-0.5)/COUNT(QQ[i])</f>
        <v>0.11518771331058021</v>
      </c>
      <c r="E69" s="1">
        <f>_xlfn.NORM.S.INV(QQ[[#This Row],[Quantile]])</f>
        <v>-1.1993923350315441</v>
      </c>
      <c r="F69" s="1">
        <f ca="1">LN(QQ[[#This Row],[vsmall]])</f>
        <v>-2.0574860695260511</v>
      </c>
      <c r="G69" s="1">
        <f>(QQ[[#This Row],[i]]-0.3)/(ROWS(QQ[i])+0.4)</f>
        <v>0.11545020463847204</v>
      </c>
      <c r="H69" s="1">
        <f>(1/(1-QQ[[#This Row],[Median]]))</f>
        <v>1.1305186042028146</v>
      </c>
      <c r="I69" s="1">
        <f>LN(LN(QQ[[#This Row],[1/(1-mr)]]))</f>
        <v>-2.0982047205946017</v>
      </c>
      <c r="M69">
        <f t="shared" ca="1" si="3"/>
        <v>0.63231763275671082</v>
      </c>
    </row>
    <row r="70" spans="1:13" x14ac:dyDescent="0.25">
      <c r="A70" s="1">
        <f ca="1">LARGE(V[Values],ROW()-1)</f>
        <v>0.87603357699959483</v>
      </c>
      <c r="B70" s="1">
        <f ca="1">SMALL(QQ[vlarge],ROW()-1)</f>
        <v>0.12841017880733163</v>
      </c>
      <c r="C70" s="1">
        <f t="shared" si="2"/>
        <v>69</v>
      </c>
      <c r="D70" s="1">
        <f>(QQ[[#This Row],[i]]-0.5)/COUNT(QQ[i])</f>
        <v>0.11689419795221843</v>
      </c>
      <c r="E70" s="1">
        <f>_xlfn.NORM.S.INV(QQ[[#This Row],[Quantile]])</f>
        <v>-1.1906566668066763</v>
      </c>
      <c r="F70" s="1">
        <f ca="1">LN(QQ[[#This Row],[vsmall]])</f>
        <v>-2.0525256166679076</v>
      </c>
      <c r="G70" s="1">
        <f>(QQ[[#This Row],[i]]-0.3)/(ROWS(QQ[i])+0.4)</f>
        <v>0.1171555252387449</v>
      </c>
      <c r="H70" s="1">
        <f>(1/(1-QQ[[#This Row],[Median]]))</f>
        <v>1.1327023372609619</v>
      </c>
      <c r="I70" s="1">
        <f>LN(LN(QQ[[#This Row],[1/(1-mr)]]))</f>
        <v>-2.082596700646377</v>
      </c>
      <c r="M70">
        <f t="shared" ca="1" si="3"/>
        <v>0.86227802923516939</v>
      </c>
    </row>
    <row r="71" spans="1:13" x14ac:dyDescent="0.25">
      <c r="A71" s="1">
        <f ca="1">LARGE(V[Values],ROW()-1)</f>
        <v>0.87401615312351444</v>
      </c>
      <c r="B71" s="1">
        <f ca="1">SMALL(QQ[vlarge],ROW()-1)</f>
        <v>0.12864329003897068</v>
      </c>
      <c r="C71" s="1">
        <f t="shared" si="2"/>
        <v>70</v>
      </c>
      <c r="D71" s="1">
        <f>(QQ[[#This Row],[i]]-0.5)/COUNT(QQ[i])</f>
        <v>0.11860068259385666</v>
      </c>
      <c r="E71" s="1">
        <f>_xlfn.NORM.S.INV(QQ[[#This Row],[Quantile]])</f>
        <v>-1.1820109269921595</v>
      </c>
      <c r="F71" s="1">
        <f ca="1">LN(QQ[[#This Row],[vsmall]])</f>
        <v>-2.0507118983268295</v>
      </c>
      <c r="G71" s="1">
        <f>(QQ[[#This Row],[i]]-0.3)/(ROWS(QQ[i])+0.4)</f>
        <v>0.11886084583901775</v>
      </c>
      <c r="H71" s="1">
        <f>(1/(1-QQ[[#This Row],[Median]]))</f>
        <v>1.1348945229340044</v>
      </c>
      <c r="I71" s="1">
        <f>LN(LN(QQ[[#This Row],[1/(1-mr)]]))</f>
        <v>-2.0671990653109522</v>
      </c>
      <c r="M71">
        <f t="shared" ca="1" si="3"/>
        <v>0.18286708673161745</v>
      </c>
    </row>
    <row r="72" spans="1:13" x14ac:dyDescent="0.25">
      <c r="A72" s="1">
        <f ca="1">LARGE(V[Values],ROW()-1)</f>
        <v>0.87084791755059177</v>
      </c>
      <c r="B72" s="1">
        <f ca="1">SMALL(QQ[vlarge],ROW()-1)</f>
        <v>0.1293332914202282</v>
      </c>
      <c r="C72" s="1">
        <f t="shared" si="2"/>
        <v>71</v>
      </c>
      <c r="D72" s="1">
        <f>(QQ[[#This Row],[i]]-0.5)/COUNT(QQ[i])</f>
        <v>0.12030716723549488</v>
      </c>
      <c r="E72" s="1">
        <f>_xlfn.NORM.S.INV(QQ[[#This Row],[Quantile]])</f>
        <v>-1.1734526496569471</v>
      </c>
      <c r="F72" s="1">
        <f ca="1">LN(QQ[[#This Row],[vsmall]])</f>
        <v>-2.0453625520974263</v>
      </c>
      <c r="G72" s="1">
        <f>(QQ[[#This Row],[i]]-0.3)/(ROWS(QQ[i])+0.4)</f>
        <v>0.12056616643929059</v>
      </c>
      <c r="H72" s="1">
        <f>(1/(1-QQ[[#This Row],[Median]]))</f>
        <v>1.1370952103936398</v>
      </c>
      <c r="I72" s="1">
        <f>LN(LN(QQ[[#This Row],[1/(1-mr)]]))</f>
        <v>-2.0520057719397071</v>
      </c>
      <c r="M72">
        <f t="shared" ca="1" si="3"/>
        <v>0.82377036080442423</v>
      </c>
    </row>
    <row r="73" spans="1:13" x14ac:dyDescent="0.25">
      <c r="A73" s="1">
        <f ca="1">LARGE(V[Values],ROW()-1)</f>
        <v>0.87035606192320258</v>
      </c>
      <c r="B73" s="1">
        <f ca="1">SMALL(QQ[vlarge],ROW()-1)</f>
        <v>0.13019770353065729</v>
      </c>
      <c r="C73" s="1">
        <f t="shared" si="2"/>
        <v>72</v>
      </c>
      <c r="D73" s="1">
        <f>(QQ[[#This Row],[i]]-0.5)/COUNT(QQ[i])</f>
        <v>0.1220136518771331</v>
      </c>
      <c r="E73" s="1">
        <f>_xlfn.NORM.S.INV(QQ[[#This Row],[Quantile]])</f>
        <v>-1.1649794684706722</v>
      </c>
      <c r="F73" s="1">
        <f ca="1">LN(QQ[[#This Row],[vsmall]])</f>
        <v>-2.0387011873766046</v>
      </c>
      <c r="G73" s="1">
        <f>(QQ[[#This Row],[i]]-0.3)/(ROWS(QQ[i])+0.4)</f>
        <v>0.12227148703956345</v>
      </c>
      <c r="H73" s="1">
        <f>(1/(1-QQ[[#This Row],[Median]]))</f>
        <v>1.1393044491937052</v>
      </c>
      <c r="I73" s="1">
        <f>LN(LN(QQ[[#This Row],[1/(1-mr)]]))</f>
        <v>-2.0370110322561112</v>
      </c>
      <c r="M73">
        <f t="shared" ca="1" si="3"/>
        <v>0.48748788012251165</v>
      </c>
    </row>
    <row r="74" spans="1:13" x14ac:dyDescent="0.25">
      <c r="A74" s="1">
        <f ca="1">LARGE(V[Values],ROW()-1)</f>
        <v>0.86959576164449059</v>
      </c>
      <c r="B74" s="1">
        <f ca="1">SMALL(QQ[vlarge],ROW()-1)</f>
        <v>0.13029283317585816</v>
      </c>
      <c r="C74" s="1">
        <f t="shared" si="2"/>
        <v>73</v>
      </c>
      <c r="D74" s="1">
        <f>(QQ[[#This Row],[i]]-0.5)/COUNT(QQ[i])</f>
        <v>0.12372013651877133</v>
      </c>
      <c r="E74" s="1">
        <f>_xlfn.NORM.S.INV(QQ[[#This Row],[Quantile]])</f>
        <v>-1.1565891113267306</v>
      </c>
      <c r="F74" s="1">
        <f ca="1">LN(QQ[[#This Row],[vsmall]])</f>
        <v>-2.037970798851688</v>
      </c>
      <c r="G74" s="1">
        <f>(QQ[[#This Row],[i]]-0.3)/(ROWS(QQ[i])+0.4)</f>
        <v>0.1239768076398363</v>
      </c>
      <c r="H74" s="1">
        <f>(1/(1-QQ[[#This Row],[Median]]))</f>
        <v>1.1415222892738952</v>
      </c>
      <c r="I74" s="1">
        <f>LN(LN(QQ[[#This Row],[1/(1-mr)]]))</f>
        <v>-2.0222092982601438</v>
      </c>
      <c r="M74">
        <f t="shared" ca="1" si="3"/>
        <v>0.58595412200127261</v>
      </c>
    </row>
    <row r="75" spans="1:13" x14ac:dyDescent="0.25">
      <c r="A75" s="1">
        <f ca="1">LARGE(V[Values],ROW()-1)</f>
        <v>0.86805152431138566</v>
      </c>
      <c r="B75" s="1">
        <f ca="1">SMALL(QQ[vlarge],ROW()-1)</f>
        <v>0.13303217145363366</v>
      </c>
      <c r="C75" s="1">
        <f t="shared" si="2"/>
        <v>74</v>
      </c>
      <c r="D75" s="1">
        <f>(QQ[[#This Row],[i]]-0.5)/COUNT(QQ[i])</f>
        <v>0.12542662116040956</v>
      </c>
      <c r="E75" s="1">
        <f>_xlfn.NORM.S.INV(QQ[[#This Row],[Quantile]])</f>
        <v>-1.1482793953255417</v>
      </c>
      <c r="F75" s="1">
        <f ca="1">LN(QQ[[#This Row],[vsmall]])</f>
        <v>-2.01716428938238</v>
      </c>
      <c r="G75" s="1">
        <f>(QQ[[#This Row],[i]]-0.3)/(ROWS(QQ[i])+0.4)</f>
        <v>0.12568212824010916</v>
      </c>
      <c r="H75" s="1">
        <f>(1/(1-QQ[[#This Row],[Median]]))</f>
        <v>1.1437487809635265</v>
      </c>
      <c r="I75" s="1">
        <f>LN(LN(QQ[[#This Row],[1/(1-mr)]]))</f>
        <v>-2.0075952490955835</v>
      </c>
      <c r="M75">
        <f t="shared" ca="1" si="3"/>
        <v>0.38096475090640181</v>
      </c>
    </row>
    <row r="76" spans="1:13" x14ac:dyDescent="0.25">
      <c r="A76" s="1">
        <f ca="1">LARGE(V[Values],ROW()-1)</f>
        <v>0.86536036310851128</v>
      </c>
      <c r="B76" s="1">
        <f ca="1">SMALL(QQ[vlarge],ROW()-1)</f>
        <v>0.13815232653775866</v>
      </c>
      <c r="C76" s="1">
        <f t="shared" si="2"/>
        <v>75</v>
      </c>
      <c r="D76" s="1">
        <f>(QQ[[#This Row],[i]]-0.5)/COUNT(QQ[i])</f>
        <v>0.12713310580204779</v>
      </c>
      <c r="E76" s="1">
        <f>_xlfn.NORM.S.INV(QQ[[#This Row],[Quantile]])</f>
        <v>-1.1400482220892987</v>
      </c>
      <c r="F76" s="1">
        <f ca="1">LN(QQ[[#This Row],[vsmall]])</f>
        <v>-1.979398387090318</v>
      </c>
      <c r="G76" s="1">
        <f>(QQ[[#This Row],[i]]-0.3)/(ROWS(QQ[i])+0.4)</f>
        <v>0.127387448840382</v>
      </c>
      <c r="H76" s="1">
        <f>(1/(1-QQ[[#This Row],[Median]]))</f>
        <v>1.1459839749853429</v>
      </c>
      <c r="I76" s="1">
        <f>LN(LN(QQ[[#This Row],[1/(1-mr)]]))</f>
        <v>-1.9931637788023466</v>
      </c>
      <c r="M76">
        <f t="shared" ca="1" si="3"/>
        <v>0.13899153827643129</v>
      </c>
    </row>
    <row r="77" spans="1:13" x14ac:dyDescent="0.25">
      <c r="A77" s="1">
        <f ca="1">LARGE(V[Values],ROW()-1)</f>
        <v>0.8652742000364424</v>
      </c>
      <c r="B77" s="1">
        <f ca="1">SMALL(QQ[vlarge],ROW()-1)</f>
        <v>0.13899153827643129</v>
      </c>
      <c r="C77" s="1">
        <f t="shared" si="2"/>
        <v>76</v>
      </c>
      <c r="D77" s="1">
        <f>(QQ[[#This Row],[i]]-0.5)/COUNT(QQ[i])</f>
        <v>0.12883959044368601</v>
      </c>
      <c r="E77" s="1">
        <f>_xlfn.NORM.S.INV(QQ[[#This Row],[Quantile]])</f>
        <v>-1.1318935733821427</v>
      </c>
      <c r="F77" s="1">
        <f ca="1">LN(QQ[[#This Row],[vsmall]])</f>
        <v>-1.9733422234135738</v>
      </c>
      <c r="G77" s="1">
        <f>(QQ[[#This Row],[i]]-0.3)/(ROWS(QQ[i])+0.4)</f>
        <v>0.12909276944065484</v>
      </c>
      <c r="H77" s="1">
        <f>(1/(1-QQ[[#This Row],[Median]]))</f>
        <v>1.1482279224593694</v>
      </c>
      <c r="I77" s="1">
        <f>LN(LN(QQ[[#This Row],[1/(1-mr)]]))</f>
        <v>-1.9789099848831906</v>
      </c>
      <c r="M77">
        <f t="shared" ca="1" si="3"/>
        <v>0.47820370185760142</v>
      </c>
    </row>
    <row r="78" spans="1:13" x14ac:dyDescent="0.25">
      <c r="A78" s="1">
        <f ca="1">LARGE(V[Values],ROW()-1)</f>
        <v>0.86517007592961181</v>
      </c>
      <c r="B78" s="1">
        <f ca="1">SMALL(QQ[vlarge],ROW()-1)</f>
        <v>0.14555527663140877</v>
      </c>
      <c r="C78" s="1">
        <f t="shared" si="2"/>
        <v>77</v>
      </c>
      <c r="D78" s="1">
        <f>(QQ[[#This Row],[i]]-0.5)/COUNT(QQ[i])</f>
        <v>0.13054607508532423</v>
      </c>
      <c r="E78" s="1">
        <f>_xlfn.NORM.S.INV(QQ[[#This Row],[Quantile]])</f>
        <v>-1.1238135070120969</v>
      </c>
      <c r="F78" s="1">
        <f ca="1">LN(QQ[[#This Row],[vsmall]])</f>
        <v>-1.9271993563977594</v>
      </c>
      <c r="G78" s="1">
        <f>(QQ[[#This Row],[i]]-0.3)/(ROWS(QQ[i])+0.4)</f>
        <v>0.13079809004092771</v>
      </c>
      <c r="H78" s="1">
        <f>(1/(1-QQ[[#This Row],[Median]]))</f>
        <v>1.1504806749068079</v>
      </c>
      <c r="I78" s="1">
        <f>LN(LN(QQ[[#This Row],[1/(1-mr)]]))</f>
        <v>-1.9648291576207122</v>
      </c>
      <c r="M78">
        <f t="shared" ca="1" si="3"/>
        <v>0.34437820304801103</v>
      </c>
    </row>
    <row r="79" spans="1:13" x14ac:dyDescent="0.25">
      <c r="A79" s="1">
        <f ca="1">LARGE(V[Values],ROW()-1)</f>
        <v>0.86227802923516939</v>
      </c>
      <c r="B79" s="1">
        <f ca="1">SMALL(QQ[vlarge],ROW()-1)</f>
        <v>0.14722296370777221</v>
      </c>
      <c r="C79" s="1">
        <f t="shared" si="2"/>
        <v>78</v>
      </c>
      <c r="D79" s="1">
        <f>(QQ[[#This Row],[i]]-0.5)/COUNT(QQ[i])</f>
        <v>0.13225255972696245</v>
      </c>
      <c r="E79" s="1">
        <f>_xlfn.NORM.S.INV(QQ[[#This Row],[Quantile]])</f>
        <v>-1.1158061529931715</v>
      </c>
      <c r="F79" s="1">
        <f ca="1">LN(QQ[[#This Row],[vsmall]])</f>
        <v>-1.9158070814050945</v>
      </c>
      <c r="G79" s="1">
        <f>(QQ[[#This Row],[i]]-0.3)/(ROWS(QQ[i])+0.4)</f>
        <v>0.13250341064120055</v>
      </c>
      <c r="H79" s="1">
        <f>(1/(1-QQ[[#This Row],[Median]]))</f>
        <v>1.1527422842539807</v>
      </c>
      <c r="I79" s="1">
        <f>LN(LN(QQ[[#This Row],[1/(1-mr)]]))</f>
        <v>-1.9509167700862782</v>
      </c>
      <c r="M79">
        <f t="shared" ca="1" si="3"/>
        <v>0.47279435080755305</v>
      </c>
    </row>
    <row r="80" spans="1:13" x14ac:dyDescent="0.25">
      <c r="A80" s="1">
        <f ca="1">LARGE(V[Values],ROW()-1)</f>
        <v>0.85877112400948952</v>
      </c>
      <c r="B80" s="1">
        <f ca="1">SMALL(QQ[vlarge],ROW()-1)</f>
        <v>0.15103358798624544</v>
      </c>
      <c r="C80" s="1">
        <f t="shared" si="2"/>
        <v>79</v>
      </c>
      <c r="D80" s="1">
        <f>(QQ[[#This Row],[i]]-0.5)/COUNT(QQ[i])</f>
        <v>0.13395904436860068</v>
      </c>
      <c r="E80" s="1">
        <f>_xlfn.NORM.S.INV(QQ[[#This Row],[Quantile]])</f>
        <v>-1.1078697099479982</v>
      </c>
      <c r="F80" s="1">
        <f ca="1">LN(QQ[[#This Row],[vsmall]])</f>
        <v>-1.8902530299076501</v>
      </c>
      <c r="G80" s="1">
        <f>(QQ[[#This Row],[i]]-0.3)/(ROWS(QQ[i])+0.4)</f>
        <v>0.13420873124147339</v>
      </c>
      <c r="H80" s="1">
        <f>(1/(1-QQ[[#This Row],[Median]]))</f>
        <v>1.1550128028363207</v>
      </c>
      <c r="I80" s="1">
        <f>LN(LN(QQ[[#This Row],[1/(1-mr)]]))</f>
        <v>-1.9371684687878106</v>
      </c>
      <c r="M80">
        <f t="shared" ca="1" si="3"/>
        <v>0.71139557860787095</v>
      </c>
    </row>
    <row r="81" spans="1:13" x14ac:dyDescent="0.25">
      <c r="A81" s="1">
        <f ca="1">LARGE(V[Values],ROW()-1)</f>
        <v>0.8562836828624163</v>
      </c>
      <c r="B81" s="1">
        <f ca="1">SMALL(QQ[vlarge],ROW()-1)</f>
        <v>0.15259619944381064</v>
      </c>
      <c r="C81" s="1">
        <f t="shared" si="2"/>
        <v>80</v>
      </c>
      <c r="D81" s="1">
        <f>(QQ[[#This Row],[i]]-0.5)/COUNT(QQ[i])</f>
        <v>0.1356655290102389</v>
      </c>
      <c r="E81" s="1">
        <f>_xlfn.NORM.S.INV(QQ[[#This Row],[Quantile]])</f>
        <v>-1.1000024417330379</v>
      </c>
      <c r="F81" s="1">
        <f ca="1">LN(QQ[[#This Row],[vsmall]])</f>
        <v>-1.8799600657904778</v>
      </c>
      <c r="G81" s="1">
        <f>(QQ[[#This Row],[i]]-0.3)/(ROWS(QQ[i])+0.4)</f>
        <v>0.13591405184174626</v>
      </c>
      <c r="H81" s="1">
        <f>(1/(1-QQ[[#This Row],[Median]]))</f>
        <v>1.1572922834024078</v>
      </c>
      <c r="I81" s="1">
        <f>LN(LN(QQ[[#This Row],[1/(1-mr)]]))</f>
        <v>-1.9235800649080292</v>
      </c>
      <c r="M81">
        <f t="shared" ca="1" si="3"/>
        <v>0.35362846706832818</v>
      </c>
    </row>
    <row r="82" spans="1:13" x14ac:dyDescent="0.25">
      <c r="A82" s="1">
        <f ca="1">LARGE(V[Values],ROW()-1)</f>
        <v>0.85301963087670452</v>
      </c>
      <c r="B82" s="1">
        <f ca="1">SMALL(QQ[vlarge],ROW()-1)</f>
        <v>0.15313474178459863</v>
      </c>
      <c r="C82" s="1">
        <f t="shared" si="2"/>
        <v>81</v>
      </c>
      <c r="D82" s="1">
        <f>(QQ[[#This Row],[i]]-0.5)/COUNT(QQ[i])</f>
        <v>0.13737201365187712</v>
      </c>
      <c r="E82" s="1">
        <f>_xlfn.NORM.S.INV(QQ[[#This Row],[Quantile]])</f>
        <v>-1.0922026742699862</v>
      </c>
      <c r="F82" s="1">
        <f ca="1">LN(QQ[[#This Row],[vsmall]])</f>
        <v>-1.8764370798890135</v>
      </c>
      <c r="G82" s="1">
        <f>(QQ[[#This Row],[i]]-0.3)/(ROWS(QQ[i])+0.4)</f>
        <v>0.13761937244201911</v>
      </c>
      <c r="H82" s="1">
        <f>(1/(1-QQ[[#This Row],[Median]]))</f>
        <v>1.1595807791180544</v>
      </c>
      <c r="I82" s="1">
        <f>LN(LN(QQ[[#This Row],[1/(1-mr)]]))</f>
        <v>-1.910147526088956</v>
      </c>
      <c r="M82">
        <f t="shared" ca="1" si="3"/>
        <v>0.43588983267875248</v>
      </c>
    </row>
    <row r="83" spans="1:13" x14ac:dyDescent="0.25">
      <c r="A83" s="1">
        <f ca="1">LARGE(V[Values],ROW()-1)</f>
        <v>0.85198719067908468</v>
      </c>
      <c r="B83" s="1">
        <f ca="1">SMALL(QQ[vlarge],ROW()-1)</f>
        <v>0.15324401628514717</v>
      </c>
      <c r="C83" s="1">
        <f t="shared" si="2"/>
        <v>82</v>
      </c>
      <c r="D83" s="1">
        <f>(QQ[[#This Row],[i]]-0.5)/COUNT(QQ[i])</f>
        <v>0.13907849829351535</v>
      </c>
      <c r="E83" s="1">
        <f>_xlfn.NORM.S.INV(QQ[[#This Row],[Quantile]])</f>
        <v>-1.0844687925683485</v>
      </c>
      <c r="F83" s="1">
        <f ca="1">LN(QQ[[#This Row],[vsmall]])</f>
        <v>-1.8757237503757627</v>
      </c>
      <c r="G83" s="1">
        <f>(QQ[[#This Row],[i]]-0.3)/(ROWS(QQ[i])+0.4)</f>
        <v>0.13932469304229197</v>
      </c>
      <c r="H83" s="1">
        <f>(1/(1-QQ[[#This Row],[Median]]))</f>
        <v>1.1618783435704378</v>
      </c>
      <c r="I83" s="1">
        <f>LN(LN(QQ[[#This Row],[1/(1-mr)]]))</f>
        <v>-1.8968669687223372</v>
      </c>
      <c r="M83">
        <f t="shared" ca="1" si="3"/>
        <v>4.2071634874412234E-2</v>
      </c>
    </row>
    <row r="84" spans="1:13" x14ac:dyDescent="0.25">
      <c r="A84" s="1">
        <f ca="1">LARGE(V[Values],ROW()-1)</f>
        <v>0.85104897645799671</v>
      </c>
      <c r="B84" s="1">
        <f ca="1">SMALL(QQ[vlarge],ROW()-1)</f>
        <v>0.1568794111773143</v>
      </c>
      <c r="C84" s="1">
        <f t="shared" si="2"/>
        <v>83</v>
      </c>
      <c r="D84" s="1">
        <f>(QQ[[#This Row],[i]]-0.5)/COUNT(QQ[i])</f>
        <v>0.1407849829351536</v>
      </c>
      <c r="E84" s="1">
        <f>_xlfn.NORM.S.INV(QQ[[#This Row],[Quantile]])</f>
        <v>-1.0767992379254778</v>
      </c>
      <c r="F84" s="1">
        <f ca="1">LN(QQ[[#This Row],[vsmall]])</f>
        <v>-1.8522778504328448</v>
      </c>
      <c r="G84" s="1">
        <f>(QQ[[#This Row],[i]]-0.3)/(ROWS(QQ[i])+0.4)</f>
        <v>0.14103001364256482</v>
      </c>
      <c r="H84" s="1">
        <f>(1/(1-QQ[[#This Row],[Median]]))</f>
        <v>1.1641850307722852</v>
      </c>
      <c r="I84" s="1">
        <f>LN(LN(QQ[[#This Row],[1/(1-mr)]]))</f>
        <v>-1.883734650709016</v>
      </c>
      <c r="M84">
        <f t="shared" ca="1" si="3"/>
        <v>0.41158800267695062</v>
      </c>
    </row>
    <row r="85" spans="1:13" x14ac:dyDescent="0.25">
      <c r="A85" s="1">
        <f ca="1">LARGE(V[Values],ROW()-1)</f>
        <v>0.84924693193881218</v>
      </c>
      <c r="B85" s="1">
        <f ca="1">SMALL(QQ[vlarge],ROW()-1)</f>
        <v>0.15830174187599855</v>
      </c>
      <c r="C85" s="1">
        <f t="shared" si="2"/>
        <v>84</v>
      </c>
      <c r="D85" s="1">
        <f>(QQ[[#This Row],[i]]-0.5)/COUNT(QQ[i])</f>
        <v>0.14249146757679182</v>
      </c>
      <c r="E85" s="1">
        <f>_xlfn.NORM.S.INV(QQ[[#This Row],[Quantile]])</f>
        <v>-1.0691925052914555</v>
      </c>
      <c r="F85" s="1">
        <f ca="1">LN(QQ[[#This Row],[vsmall]])</f>
        <v>-1.8432523085170587</v>
      </c>
      <c r="G85" s="1">
        <f>(QQ[[#This Row],[i]]-0.3)/(ROWS(QQ[i])+0.4)</f>
        <v>0.14273533424283766</v>
      </c>
      <c r="H85" s="1">
        <f>(1/(1-QQ[[#This Row],[Median]]))</f>
        <v>1.1665008951661031</v>
      </c>
      <c r="I85" s="1">
        <f>LN(LN(QQ[[#This Row],[1/(1-mr)]]))</f>
        <v>-1.8707469646534829</v>
      </c>
      <c r="M85">
        <f t="shared" ca="1" si="3"/>
        <v>0.52660074232347742</v>
      </c>
    </row>
    <row r="86" spans="1:13" x14ac:dyDescent="0.25">
      <c r="A86" s="1">
        <f ca="1">LARGE(V[Values],ROW()-1)</f>
        <v>0.8484214369162828</v>
      </c>
      <c r="B86" s="1">
        <f ca="1">SMALL(QQ[vlarge],ROW()-1)</f>
        <v>0.159378886096188</v>
      </c>
      <c r="C86" s="1">
        <f t="shared" si="2"/>
        <v>85</v>
      </c>
      <c r="D86" s="1">
        <f>(QQ[[#This Row],[i]]-0.5)/COUNT(QQ[i])</f>
        <v>0.14419795221843004</v>
      </c>
      <c r="E86" s="1">
        <f>_xlfn.NORM.S.INV(QQ[[#This Row],[Quantile]])</f>
        <v>-1.0616471407872612</v>
      </c>
      <c r="F86" s="1">
        <f ca="1">LN(QQ[[#This Row],[vsmall]])</f>
        <v>-1.836470980018085</v>
      </c>
      <c r="G86" s="1">
        <f>(QQ[[#This Row],[i]]-0.3)/(ROWS(QQ[i])+0.4)</f>
        <v>0.14444065484311053</v>
      </c>
      <c r="H86" s="1">
        <f>(1/(1-QQ[[#This Row],[Median]]))</f>
        <v>1.1688259916284633</v>
      </c>
      <c r="I86" s="1">
        <f>LN(LN(QQ[[#This Row],[1/(1-mr)]]))</f>
        <v>-1.8579004314625382</v>
      </c>
      <c r="M86">
        <f t="shared" ca="1" si="3"/>
        <v>0.14722296370777221</v>
      </c>
    </row>
    <row r="87" spans="1:13" x14ac:dyDescent="0.25">
      <c r="A87" s="1">
        <f ca="1">LARGE(V[Values],ROW()-1)</f>
        <v>0.84758658012945154</v>
      </c>
      <c r="B87" s="1">
        <f ca="1">SMALL(QQ[vlarge],ROW()-1)</f>
        <v>0.15945980482140876</v>
      </c>
      <c r="C87" s="1">
        <f t="shared" si="2"/>
        <v>86</v>
      </c>
      <c r="D87" s="1">
        <f>(QQ[[#This Row],[i]]-0.5)/COUNT(QQ[i])</f>
        <v>0.14590443686006827</v>
      </c>
      <c r="E87" s="1">
        <f>_xlfn.NORM.S.INV(QQ[[#This Row],[Quantile]])</f>
        <v>-1.0541617393656053</v>
      </c>
      <c r="F87" s="1">
        <f ca="1">LN(QQ[[#This Row],[vsmall]])</f>
        <v>-1.8359633959057224</v>
      </c>
      <c r="G87" s="1">
        <f>(QQ[[#This Row],[i]]-0.3)/(ROWS(QQ[i])+0.4)</f>
        <v>0.14614597544338337</v>
      </c>
      <c r="H87" s="1">
        <f>(1/(1-QQ[[#This Row],[Median]]))</f>
        <v>1.171160375474336</v>
      </c>
      <c r="I87" s="1">
        <f>LN(LN(QQ[[#This Row],[1/(1-mr)]]))</f>
        <v>-1.8451916943196474</v>
      </c>
      <c r="M87">
        <f t="shared" ca="1" si="3"/>
        <v>0.90981228248583612</v>
      </c>
    </row>
    <row r="88" spans="1:13" x14ac:dyDescent="0.25">
      <c r="A88" s="1">
        <f ca="1">LARGE(V[Values],ROW()-1)</f>
        <v>0.84110121400687177</v>
      </c>
      <c r="B88" s="1">
        <f ca="1">SMALL(QQ[vlarge],ROW()-1)</f>
        <v>0.16083419042354619</v>
      </c>
      <c r="C88" s="1">
        <f t="shared" si="2"/>
        <v>87</v>
      </c>
      <c r="D88" s="1">
        <f>(QQ[[#This Row],[i]]-0.5)/COUNT(QQ[i])</f>
        <v>0.14761092150170649</v>
      </c>
      <c r="E88" s="1">
        <f>_xlfn.NORM.S.INV(QQ[[#This Row],[Quantile]])</f>
        <v>-1.0467349426046548</v>
      </c>
      <c r="F88" s="1">
        <f ca="1">LN(QQ[[#This Row],[vsmall]])</f>
        <v>-1.8273813178270872</v>
      </c>
      <c r="G88" s="1">
        <f>(QQ[[#This Row],[i]]-0.3)/(ROWS(QQ[i])+0.4)</f>
        <v>0.14785129604365621</v>
      </c>
      <c r="H88" s="1">
        <f>(1/(1-QQ[[#This Row],[Median]]))</f>
        <v>1.173504102461477</v>
      </c>
      <c r="I88" s="1">
        <f>LN(LN(QQ[[#This Row],[1/(1-mr)]]))</f>
        <v>-1.8326175130088114</v>
      </c>
      <c r="M88">
        <f t="shared" ca="1" si="3"/>
        <v>0.55037802958189919</v>
      </c>
    </row>
    <row r="89" spans="1:13" x14ac:dyDescent="0.25">
      <c r="A89" s="1">
        <f ca="1">LARGE(V[Values],ROW()-1)</f>
        <v>0.84074784750876852</v>
      </c>
      <c r="B89" s="1">
        <f ca="1">SMALL(QQ[vlarge],ROW()-1)</f>
        <v>0.16382806412710538</v>
      </c>
      <c r="C89" s="1">
        <f t="shared" si="2"/>
        <v>88</v>
      </c>
      <c r="D89" s="1">
        <f>(QQ[[#This Row],[i]]-0.5)/COUNT(QQ[i])</f>
        <v>0.14931740614334471</v>
      </c>
      <c r="E89" s="1">
        <f>_xlfn.NORM.S.INV(QQ[[#This Row],[Quantile]])</f>
        <v>-1.0393654366256571</v>
      </c>
      <c r="F89" s="1">
        <f ca="1">LN(QQ[[#This Row],[vsmall]])</f>
        <v>-1.8089377905714519</v>
      </c>
      <c r="G89" s="1">
        <f>(QQ[[#This Row],[i]]-0.3)/(ROWS(QQ[i])+0.4)</f>
        <v>0.14955661664392908</v>
      </c>
      <c r="H89" s="1">
        <f>(1/(1-QQ[[#This Row],[Median]]))</f>
        <v>1.1758572287948665</v>
      </c>
      <c r="I89" s="1">
        <f>LN(LN(QQ[[#This Row],[1/(1-mr)]]))</f>
        <v>-1.8201747585639128</v>
      </c>
      <c r="M89">
        <f t="shared" ca="1" si="3"/>
        <v>0.46766691525442072</v>
      </c>
    </row>
    <row r="90" spans="1:13" x14ac:dyDescent="0.25">
      <c r="A90" s="1">
        <f ca="1">LARGE(V[Values],ROW()-1)</f>
        <v>0.84039870085171031</v>
      </c>
      <c r="B90" s="1">
        <f ca="1">SMALL(QQ[vlarge],ROW()-1)</f>
        <v>0.16426679861458948</v>
      </c>
      <c r="C90" s="1">
        <f t="shared" si="2"/>
        <v>89</v>
      </c>
      <c r="D90" s="1">
        <f>(QQ[[#This Row],[i]]-0.5)/COUNT(QQ[i])</f>
        <v>0.15102389078498293</v>
      </c>
      <c r="E90" s="1">
        <f>_xlfn.NORM.S.INV(QQ[[#This Row],[Quantile]])</f>
        <v>-1.0320519501261411</v>
      </c>
      <c r="F90" s="1">
        <f ca="1">LN(QQ[[#This Row],[vsmall]])</f>
        <v>-1.8062633521768592</v>
      </c>
      <c r="G90" s="1">
        <f>(QQ[[#This Row],[i]]-0.3)/(ROWS(QQ[i])+0.4)</f>
        <v>0.15126193724420192</v>
      </c>
      <c r="H90" s="1">
        <f>(1/(1-QQ[[#This Row],[Median]]))</f>
        <v>1.1782198111312034</v>
      </c>
      <c r="I90" s="1">
        <f>LN(LN(QQ[[#This Row],[1/(1-mr)]]))</f>
        <v>-1.8078604082213869</v>
      </c>
      <c r="M90">
        <f t="shared" ca="1" si="3"/>
        <v>5.1823277799112777E-2</v>
      </c>
    </row>
    <row r="91" spans="1:13" x14ac:dyDescent="0.25">
      <c r="A91" s="1">
        <f ca="1">LARGE(V[Values],ROW()-1)</f>
        <v>0.83713738128003068</v>
      </c>
      <c r="B91" s="1">
        <f ca="1">SMALL(QQ[vlarge],ROW()-1)</f>
        <v>0.16461383904992399</v>
      </c>
      <c r="C91" s="1">
        <f t="shared" si="2"/>
        <v>90</v>
      </c>
      <c r="D91" s="1">
        <f>(QQ[[#This Row],[i]]-0.5)/COUNT(QQ[i])</f>
        <v>0.15273037542662116</v>
      </c>
      <c r="E91" s="1">
        <f>_xlfn.NORM.S.INV(QQ[[#This Row],[Quantile]])</f>
        <v>-1.0247932525210883</v>
      </c>
      <c r="F91" s="1">
        <f ca="1">LN(QQ[[#This Row],[vsmall]])</f>
        <v>-1.804152917420913</v>
      </c>
      <c r="G91" s="1">
        <f>(QQ[[#This Row],[i]]-0.3)/(ROWS(QQ[i])+0.4)</f>
        <v>0.15296725784447476</v>
      </c>
      <c r="H91" s="1">
        <f>(1/(1-QQ[[#This Row],[Median]]))</f>
        <v>1.1805919065834507</v>
      </c>
      <c r="I91" s="1">
        <f>LN(LN(QQ[[#This Row],[1/(1-mr)]]))</f>
        <v>-1.7956715406558259</v>
      </c>
      <c r="M91">
        <f t="shared" ca="1" si="3"/>
        <v>0.85301963087670452</v>
      </c>
    </row>
    <row r="92" spans="1:13" x14ac:dyDescent="0.25">
      <c r="A92" s="1">
        <f ca="1">LARGE(V[Values],ROW()-1)</f>
        <v>0.83392847925186775</v>
      </c>
      <c r="B92" s="1">
        <f ca="1">SMALL(QQ[vlarge],ROW()-1)</f>
        <v>0.16748128078635727</v>
      </c>
      <c r="C92" s="1">
        <f t="shared" si="2"/>
        <v>91</v>
      </c>
      <c r="D92" s="1">
        <f>(QQ[[#This Row],[i]]-0.5)/COUNT(QQ[i])</f>
        <v>0.15443686006825938</v>
      </c>
      <c r="E92" s="1">
        <f>_xlfn.NORM.S.INV(QQ[[#This Row],[Quantile]])</f>
        <v>-1.0175881521849812</v>
      </c>
      <c r="F92" s="1">
        <f ca="1">LN(QQ[[#This Row],[vsmall]])</f>
        <v>-1.7868836904615983</v>
      </c>
      <c r="G92" s="1">
        <f>(QQ[[#This Row],[i]]-0.3)/(ROWS(QQ[i])+0.4)</f>
        <v>0.15467257844474763</v>
      </c>
      <c r="H92" s="1">
        <f>(1/(1-QQ[[#This Row],[Median]]))</f>
        <v>1.1829735727254387</v>
      </c>
      <c r="I92" s="1">
        <f>LN(LN(QQ[[#This Row],[1/(1-mr)]]))</f>
        <v>-1.7836053314796751</v>
      </c>
      <c r="M92">
        <f t="shared" ca="1" si="3"/>
        <v>0.54791145548049025</v>
      </c>
    </row>
    <row r="93" spans="1:13" x14ac:dyDescent="0.25">
      <c r="A93" s="1">
        <f ca="1">LARGE(V[Values],ROW()-1)</f>
        <v>0.82935760405248582</v>
      </c>
      <c r="B93" s="1">
        <f ca="1">SMALL(QQ[vlarge],ROW()-1)</f>
        <v>0.16808117996867911</v>
      </c>
      <c r="C93" s="1">
        <f t="shared" si="2"/>
        <v>92</v>
      </c>
      <c r="D93" s="1">
        <f>(QQ[[#This Row],[i]]-0.5)/COUNT(QQ[i])</f>
        <v>0.1561433447098976</v>
      </c>
      <c r="E93" s="1">
        <f>_xlfn.NORM.S.INV(QQ[[#This Row],[Quantile]])</f>
        <v>-1.0104354947882019</v>
      </c>
      <c r="F93" s="1">
        <f ca="1">LN(QQ[[#This Row],[vsmall]])</f>
        <v>-1.7833082021899347</v>
      </c>
      <c r="G93" s="1">
        <f>(QQ[[#This Row],[i]]-0.3)/(ROWS(QQ[i])+0.4)</f>
        <v>0.15637789904502047</v>
      </c>
      <c r="H93" s="1">
        <f>(1/(1-QQ[[#This Row],[Median]]))</f>
        <v>1.1853648675965232</v>
      </c>
      <c r="I93" s="1">
        <f>LN(LN(QQ[[#This Row],[1/(1-mr)]]))</f>
        <v>-1.7716590489896609</v>
      </c>
      <c r="M93">
        <f t="shared" ca="1" si="3"/>
        <v>0.60346192970412205</v>
      </c>
    </row>
    <row r="94" spans="1:13" x14ac:dyDescent="0.25">
      <c r="A94" s="1">
        <f ca="1">LARGE(V[Values],ROW()-1)</f>
        <v>0.82893851066537083</v>
      </c>
      <c r="B94" s="1">
        <f ca="1">SMALL(QQ[vlarge],ROW()-1)</f>
        <v>0.16903713277595778</v>
      </c>
      <c r="C94" s="1">
        <f t="shared" si="2"/>
        <v>93</v>
      </c>
      <c r="D94" s="1">
        <f>(QQ[[#This Row],[i]]-0.5)/COUNT(QQ[i])</f>
        <v>0.15784982935153583</v>
      </c>
      <c r="E94" s="1">
        <f>_xlfn.NORM.S.INV(QQ[[#This Row],[Quantile]])</f>
        <v>-1.0033341617217206</v>
      </c>
      <c r="F94" s="1">
        <f ca="1">LN(QQ[[#This Row],[vsmall]])</f>
        <v>-1.7776368676262948</v>
      </c>
      <c r="G94" s="1">
        <f>(QQ[[#This Row],[i]]-0.3)/(ROWS(QQ[i])+0.4)</f>
        <v>0.15808321964529332</v>
      </c>
      <c r="H94" s="1">
        <f>(1/(1-QQ[[#This Row],[Median]]))</f>
        <v>1.1877658497062993</v>
      </c>
      <c r="I94" s="1">
        <f>LN(LN(QQ[[#This Row],[1/(1-mr)]]))</f>
        <v>-1.7598300501438895</v>
      </c>
      <c r="M94">
        <f t="shared" ca="1" si="3"/>
        <v>0.31416353786848705</v>
      </c>
    </row>
    <row r="95" spans="1:13" x14ac:dyDescent="0.25">
      <c r="A95" s="1">
        <f ca="1">LARGE(V[Values],ROW()-1)</f>
        <v>0.82880335220194168</v>
      </c>
      <c r="B95" s="1">
        <f ca="1">SMALL(QQ[vlarge],ROW()-1)</f>
        <v>0.17211957138903045</v>
      </c>
      <c r="C95" s="1">
        <f t="shared" si="2"/>
        <v>94</v>
      </c>
      <c r="D95" s="1">
        <f>(QQ[[#This Row],[i]]-0.5)/COUNT(QQ[i])</f>
        <v>0.15955631399317405</v>
      </c>
      <c r="E95" s="1">
        <f>_xlfn.NORM.S.INV(QQ[[#This Row],[Quantile]])</f>
        <v>-0.99628306860457772</v>
      </c>
      <c r="F95" s="1">
        <f ca="1">LN(QQ[[#This Row],[vsmall]])</f>
        <v>-1.7595658612017406</v>
      </c>
      <c r="G95" s="1">
        <f>(QQ[[#This Row],[i]]-0.3)/(ROWS(QQ[i])+0.4)</f>
        <v>0.15978854024556619</v>
      </c>
      <c r="H95" s="1">
        <f>(1/(1-QQ[[#This Row],[Median]]))</f>
        <v>1.1901765780393749</v>
      </c>
      <c r="I95" s="1">
        <f>LN(LN(QQ[[#This Row],[1/(1-mr)]]))</f>
        <v>-1.7481157767547548</v>
      </c>
      <c r="M95">
        <f t="shared" ca="1" si="3"/>
        <v>0.8652742000364424</v>
      </c>
    </row>
    <row r="96" spans="1:13" x14ac:dyDescent="0.25">
      <c r="A96" s="1">
        <f ca="1">LARGE(V[Values],ROW()-1)</f>
        <v>0.82433232834301207</v>
      </c>
      <c r="B96" s="1">
        <f ca="1">SMALL(QQ[vlarge],ROW()-1)</f>
        <v>0.17371187195863125</v>
      </c>
      <c r="C96" s="1">
        <f t="shared" si="2"/>
        <v>95</v>
      </c>
      <c r="D96" s="1">
        <f>(QQ[[#This Row],[i]]-0.5)/COUNT(QQ[i])</f>
        <v>0.1612627986348123</v>
      </c>
      <c r="E96" s="1">
        <f>_xlfn.NORM.S.INV(QQ[[#This Row],[Quantile]])</f>
        <v>-0.98928116386878506</v>
      </c>
      <c r="F96" s="1">
        <f ca="1">LN(QQ[[#This Row],[vsmall]])</f>
        <v>-1.7503572605828588</v>
      </c>
      <c r="G96" s="1">
        <f>(QQ[[#This Row],[i]]-0.3)/(ROWS(QQ[i])+0.4)</f>
        <v>0.16149386084583903</v>
      </c>
      <c r="H96" s="1">
        <f>(1/(1-QQ[[#This Row],[Median]]))</f>
        <v>1.1925971120601995</v>
      </c>
      <c r="I96" s="1">
        <f>LN(LN(QQ[[#This Row],[1/(1-mr)]]))</f>
        <v>-1.7365137518839293</v>
      </c>
      <c r="M96">
        <f t="shared" ca="1" si="3"/>
        <v>0.87084791755059177</v>
      </c>
    </row>
    <row r="97" spans="1:13" x14ac:dyDescent="0.25">
      <c r="A97" s="1">
        <f ca="1">LARGE(V[Values],ROW()-1)</f>
        <v>0.82377036080442423</v>
      </c>
      <c r="B97" s="1">
        <f ca="1">SMALL(QQ[vlarge],ROW()-1)</f>
        <v>0.17522345508779114</v>
      </c>
      <c r="C97" s="1">
        <f t="shared" si="2"/>
        <v>96</v>
      </c>
      <c r="D97" s="1">
        <f>(QQ[[#This Row],[i]]-0.5)/COUNT(QQ[i])</f>
        <v>0.16296928327645052</v>
      </c>
      <c r="E97" s="1">
        <f>_xlfn.NORM.S.INV(QQ[[#This Row],[Quantile]])</f>
        <v>-0.98232742741707346</v>
      </c>
      <c r="F97" s="1">
        <f ca="1">LN(QQ[[#This Row],[vsmall]])</f>
        <v>-1.7416932333685804</v>
      </c>
      <c r="G97" s="1">
        <f>(QQ[[#This Row],[i]]-0.3)/(ROWS(QQ[i])+0.4)</f>
        <v>0.16319918144611187</v>
      </c>
      <c r="H97" s="1">
        <f>(1/(1-QQ[[#This Row],[Median]]))</f>
        <v>1.1950275117179541</v>
      </c>
      <c r="I97" s="1">
        <f>LN(LN(QQ[[#This Row],[1/(1-mr)]]))</f>
        <v>-1.7250215764266779</v>
      </c>
      <c r="M97">
        <f t="shared" ca="1" si="3"/>
        <v>2.1957796553470743E-2</v>
      </c>
    </row>
    <row r="98" spans="1:13" x14ac:dyDescent="0.25">
      <c r="A98" s="1">
        <f ca="1">LARGE(V[Values],ROW()-1)</f>
        <v>0.82072876298318309</v>
      </c>
      <c r="B98" s="1">
        <f ca="1">SMALL(QQ[vlarge],ROW()-1)</f>
        <v>0.17554444533132685</v>
      </c>
      <c r="C98" s="1">
        <f t="shared" si="2"/>
        <v>97</v>
      </c>
      <c r="D98" s="1">
        <f>(QQ[[#This Row],[i]]-0.5)/COUNT(QQ[i])</f>
        <v>0.16467576791808874</v>
      </c>
      <c r="E98" s="1">
        <f>_xlfn.NORM.S.INV(QQ[[#This Row],[Quantile]])</f>
        <v>-0.9754208693488472</v>
      </c>
      <c r="F98" s="1">
        <f ca="1">LN(QQ[[#This Row],[vsmall]])</f>
        <v>-1.7398630183873716</v>
      </c>
      <c r="G98" s="1">
        <f>(QQ[[#This Row],[i]]-0.3)/(ROWS(QQ[i])+0.4)</f>
        <v>0.16490450204638474</v>
      </c>
      <c r="H98" s="1">
        <f>(1/(1-QQ[[#This Row],[Median]]))</f>
        <v>1.1974678374515009</v>
      </c>
      <c r="I98" s="1">
        <f>LN(LN(QQ[[#This Row],[1/(1-mr)]]))</f>
        <v>-1.7136369258736988</v>
      </c>
      <c r="M98">
        <f t="shared" ca="1" si="3"/>
        <v>0.392299833447317</v>
      </c>
    </row>
    <row r="99" spans="1:13" x14ac:dyDescent="0.25">
      <c r="A99" s="1">
        <f ca="1">LARGE(V[Values],ROW()-1)</f>
        <v>0.81568881462634191</v>
      </c>
      <c r="B99" s="1">
        <f ca="1">SMALL(QQ[vlarge],ROW()-1)</f>
        <v>0.17610601013527372</v>
      </c>
      <c r="C99" s="1">
        <f t="shared" si="2"/>
        <v>98</v>
      </c>
      <c r="D99" s="1">
        <f>(QQ[[#This Row],[i]]-0.5)/COUNT(QQ[i])</f>
        <v>0.16638225255972697</v>
      </c>
      <c r="E99" s="1">
        <f>_xlfn.NORM.S.INV(QQ[[#This Row],[Quantile]])</f>
        <v>-0.96856052875025445</v>
      </c>
      <c r="F99" s="1">
        <f ca="1">LN(QQ[[#This Row],[vsmall]])</f>
        <v>-1.7366691349580243</v>
      </c>
      <c r="G99" s="1">
        <f>(QQ[[#This Row],[i]]-0.3)/(ROWS(QQ[i])+0.4)</f>
        <v>0.16660982264665758</v>
      </c>
      <c r="H99" s="1">
        <f>(1/(1-QQ[[#This Row],[Median]]))</f>
        <v>1.1999181501943934</v>
      </c>
      <c r="I99" s="1">
        <f>LN(LN(QQ[[#This Row],[1/(1-mr)]]))</f>
        <v>-1.7023575472395294</v>
      </c>
      <c r="M99">
        <f t="shared" ca="1" si="3"/>
        <v>0.22701063959076462</v>
      </c>
    </row>
    <row r="100" spans="1:13" x14ac:dyDescent="0.25">
      <c r="A100" s="1">
        <f ca="1">LARGE(V[Values],ROW()-1)</f>
        <v>0.81559485286226308</v>
      </c>
      <c r="B100" s="1">
        <f ca="1">SMALL(QQ[vlarge],ROW()-1)</f>
        <v>0.17618963017484124</v>
      </c>
      <c r="C100" s="1">
        <f t="shared" si="2"/>
        <v>99</v>
      </c>
      <c r="D100" s="1">
        <f>(QQ[[#This Row],[i]]-0.5)/COUNT(QQ[i])</f>
        <v>0.16808873720136519</v>
      </c>
      <c r="E100" s="1">
        <f>_xlfn.NORM.S.INV(QQ[[#This Row],[Quantile]])</f>
        <v>-0.96174547254457121</v>
      </c>
      <c r="F100" s="1">
        <f ca="1">LN(QQ[[#This Row],[vsmall]])</f>
        <v>-1.7361944197951331</v>
      </c>
      <c r="G100" s="1">
        <f>(QQ[[#This Row],[i]]-0.3)/(ROWS(QQ[i])+0.4)</f>
        <v>0.16831514324693042</v>
      </c>
      <c r="H100" s="1">
        <f>(1/(1-QQ[[#This Row],[Median]]))</f>
        <v>1.2023785113799468</v>
      </c>
      <c r="I100" s="1">
        <f>LN(LN(QQ[[#This Row],[1/(1-mr)]]))</f>
        <v>-1.6911812561473465</v>
      </c>
      <c r="M100">
        <f t="shared" ca="1" si="3"/>
        <v>0.20411546173177142</v>
      </c>
    </row>
    <row r="101" spans="1:13" x14ac:dyDescent="0.25">
      <c r="A101" s="1">
        <f ca="1">LARGE(V[Values],ROW()-1)</f>
        <v>0.81503975807218199</v>
      </c>
      <c r="B101" s="1">
        <f ca="1">SMALL(QQ[vlarge],ROW()-1)</f>
        <v>0.17671134123012666</v>
      </c>
      <c r="C101" s="1">
        <f t="shared" si="2"/>
        <v>100</v>
      </c>
      <c r="D101" s="1">
        <f>(QQ[[#This Row],[i]]-0.5)/COUNT(QQ[i])</f>
        <v>0.16979522184300341</v>
      </c>
      <c r="E101" s="1">
        <f>_xlfn.NORM.S.INV(QQ[[#This Row],[Quantile]])</f>
        <v>-0.95497479439923749</v>
      </c>
      <c r="F101" s="1">
        <f ca="1">LN(QQ[[#This Row],[vsmall]])</f>
        <v>-1.733237718184035</v>
      </c>
      <c r="G101" s="1">
        <f>(QQ[[#This Row],[i]]-0.3)/(ROWS(QQ[i])+0.4)</f>
        <v>0.17002046384720329</v>
      </c>
      <c r="H101" s="1">
        <f>(1/(1-QQ[[#This Row],[Median]]))</f>
        <v>1.2048489829463735</v>
      </c>
      <c r="I101" s="1">
        <f>LN(LN(QQ[[#This Row],[1/(1-mr)]]))</f>
        <v>-1.6801059340606785</v>
      </c>
      <c r="M101">
        <f t="shared" ca="1" si="3"/>
        <v>0.15259619944381064</v>
      </c>
    </row>
    <row r="102" spans="1:13" x14ac:dyDescent="0.25">
      <c r="A102" s="1">
        <f ca="1">LARGE(V[Values],ROW()-1)</f>
        <v>0.81392653074657606</v>
      </c>
      <c r="B102" s="1">
        <f ca="1">SMALL(QQ[vlarge],ROW()-1)</f>
        <v>0.17709181156222065</v>
      </c>
      <c r="C102" s="1">
        <f t="shared" si="2"/>
        <v>101</v>
      </c>
      <c r="D102" s="1">
        <f>(QQ[[#This Row],[i]]-0.5)/COUNT(QQ[i])</f>
        <v>0.17150170648464164</v>
      </c>
      <c r="E102" s="1">
        <f>_xlfn.NORM.S.INV(QQ[[#This Row],[Quantile]])</f>
        <v>-0.9482476136862551</v>
      </c>
      <c r="F102" s="1">
        <f ca="1">LN(QQ[[#This Row],[vsmall]])</f>
        <v>-1.7310869715004438</v>
      </c>
      <c r="G102" s="1">
        <f>(QQ[[#This Row],[i]]-0.3)/(ROWS(QQ[i])+0.4)</f>
        <v>0.17172578444747613</v>
      </c>
      <c r="H102" s="1">
        <f>(1/(1-QQ[[#This Row],[Median]]))</f>
        <v>1.2073296273419807</v>
      </c>
      <c r="I102" s="1">
        <f>LN(LN(QQ[[#This Row],[1/(1-mr)]]))</f>
        <v>-1.6691295256532577</v>
      </c>
      <c r="M102">
        <f t="shared" ca="1" si="3"/>
        <v>0.81392653074657606</v>
      </c>
    </row>
    <row r="103" spans="1:13" x14ac:dyDescent="0.25">
      <c r="A103" s="1">
        <f ca="1">LARGE(V[Values],ROW()-1)</f>
        <v>0.81364931642663529</v>
      </c>
      <c r="B103" s="1">
        <f ca="1">SMALL(QQ[vlarge],ROW()-1)</f>
        <v>0.18054894092052631</v>
      </c>
      <c r="C103" s="1">
        <f t="shared" si="2"/>
        <v>102</v>
      </c>
      <c r="D103" s="1">
        <f>(QQ[[#This Row],[i]]-0.5)/COUNT(QQ[i])</f>
        <v>0.17320819112627986</v>
      </c>
      <c r="E103" s="1">
        <f>_xlfn.NORM.S.INV(QQ[[#This Row],[Quantile]])</f>
        <v>-0.94156307449282184</v>
      </c>
      <c r="F103" s="1">
        <f ca="1">LN(QQ[[#This Row],[vsmall]])</f>
        <v>-1.7117533971272934</v>
      </c>
      <c r="G103" s="1">
        <f>(QQ[[#This Row],[i]]-0.3)/(ROWS(QQ[i])+0.4)</f>
        <v>0.173431105047749</v>
      </c>
      <c r="H103" s="1">
        <f>(1/(1-QQ[[#This Row],[Median]]))</f>
        <v>1.2098205075304314</v>
      </c>
      <c r="I103" s="1">
        <f>LN(LN(QQ[[#This Row],[1/(1-mr)]]))</f>
        <v>-1.6582500363088093</v>
      </c>
      <c r="M103">
        <f t="shared" ca="1" si="3"/>
        <v>0.10021357928779517</v>
      </c>
    </row>
    <row r="104" spans="1:13" x14ac:dyDescent="0.25">
      <c r="A104" s="1">
        <f ca="1">LARGE(V[Values],ROW()-1)</f>
        <v>0.81358163601052602</v>
      </c>
      <c r="B104" s="1">
        <f ca="1">SMALL(QQ[vlarge],ROW()-1)</f>
        <v>0.18155319161918515</v>
      </c>
      <c r="C104" s="1">
        <f t="shared" si="2"/>
        <v>103</v>
      </c>
      <c r="D104" s="1">
        <f>(QQ[[#This Row],[i]]-0.5)/COUNT(QQ[i])</f>
        <v>0.17491467576791808</v>
      </c>
      <c r="E104" s="1">
        <f>_xlfn.NORM.S.INV(QQ[[#This Row],[Quantile]])</f>
        <v>-0.93492034467930174</v>
      </c>
      <c r="F104" s="1">
        <f ca="1">LN(QQ[[#This Row],[vsmall]])</f>
        <v>-1.7062066014405397</v>
      </c>
      <c r="G104" s="1">
        <f>(QQ[[#This Row],[i]]-0.3)/(ROWS(QQ[i])+0.4)</f>
        <v>0.17513642564802184</v>
      </c>
      <c r="H104" s="1">
        <f>(1/(1-QQ[[#This Row],[Median]]))</f>
        <v>1.212321686996072</v>
      </c>
      <c r="I104" s="1">
        <f>LN(LN(QQ[[#This Row],[1/(1-mr)]]))</f>
        <v>-1.6474655297431482</v>
      </c>
      <c r="M104">
        <f t="shared" ca="1" si="3"/>
        <v>0.52566103147645449</v>
      </c>
    </row>
    <row r="105" spans="1:13" x14ac:dyDescent="0.25">
      <c r="A105" s="1">
        <f ca="1">LARGE(V[Values],ROW()-1)</f>
        <v>0.80734227750282617</v>
      </c>
      <c r="B105" s="1">
        <f ca="1">SMALL(QQ[vlarge],ROW()-1)</f>
        <v>0.18218227353602223</v>
      </c>
      <c r="C105" s="1">
        <f t="shared" si="2"/>
        <v>104</v>
      </c>
      <c r="D105" s="1">
        <f>(QQ[[#This Row],[i]]-0.5)/COUNT(QQ[i])</f>
        <v>0.1766211604095563</v>
      </c>
      <c r="E105" s="1">
        <f>_xlfn.NORM.S.INV(QQ[[#This Row],[Quantile]])</f>
        <v>-0.92831861498182655</v>
      </c>
      <c r="F105" s="1">
        <f ca="1">LN(QQ[[#This Row],[vsmall]])</f>
        <v>-1.702747590129652</v>
      </c>
      <c r="G105" s="1">
        <f>(QQ[[#This Row],[i]]-0.3)/(ROWS(QQ[i])+0.4)</f>
        <v>0.17684174624829468</v>
      </c>
      <c r="H105" s="1">
        <f>(1/(1-QQ[[#This Row],[Median]]))</f>
        <v>1.2148332297493267</v>
      </c>
      <c r="I105" s="1">
        <f>LN(LN(QQ[[#This Row],[1/(1-mr)]]))</f>
        <v>-1.6367741257414703</v>
      </c>
      <c r="M105">
        <f t="shared" ca="1" si="3"/>
        <v>0.84924693193881218</v>
      </c>
    </row>
    <row r="106" spans="1:13" x14ac:dyDescent="0.25">
      <c r="A106" s="1">
        <f ca="1">LARGE(V[Values],ROW()-1)</f>
        <v>0.80704446594533641</v>
      </c>
      <c r="B106" s="1">
        <f ca="1">SMALL(QQ[vlarge],ROW()-1)</f>
        <v>0.18286708673161745</v>
      </c>
      <c r="C106" s="1">
        <f t="shared" si="2"/>
        <v>105</v>
      </c>
      <c r="D106" s="1">
        <f>(QQ[[#This Row],[i]]-0.5)/COUNT(QQ[i])</f>
        <v>0.17832764505119453</v>
      </c>
      <c r="E106" s="1">
        <f>_xlfn.NORM.S.INV(QQ[[#This Row],[Quantile]])</f>
        <v>-0.92175709815701612</v>
      </c>
      <c r="F106" s="1">
        <f ca="1">LN(QQ[[#This Row],[vsmall]])</f>
        <v>-1.6989956920388238</v>
      </c>
      <c r="G106" s="1">
        <f>(QQ[[#This Row],[i]]-0.3)/(ROWS(QQ[i])+0.4)</f>
        <v>0.17854706684856755</v>
      </c>
      <c r="H106" s="1">
        <f>(1/(1-QQ[[#This Row],[Median]]))</f>
        <v>1.2173552003321571</v>
      </c>
      <c r="I106" s="1">
        <f>LN(LN(QQ[[#This Row],[1/(1-mr)]]))</f>
        <v>-1.626173998004214</v>
      </c>
      <c r="M106">
        <f t="shared" ca="1" si="3"/>
        <v>0.12864329003897068</v>
      </c>
    </row>
    <row r="107" spans="1:13" x14ac:dyDescent="0.25">
      <c r="A107" s="1">
        <f ca="1">LARGE(V[Values],ROW()-1)</f>
        <v>0.80526791122600905</v>
      </c>
      <c r="B107" s="1">
        <f ca="1">SMALL(QQ[vlarge],ROW()-1)</f>
        <v>0.18791510226905506</v>
      </c>
      <c r="C107" s="1">
        <f t="shared" si="2"/>
        <v>106</v>
      </c>
      <c r="D107" s="1">
        <f>(QQ[[#This Row],[i]]-0.5)/COUNT(QQ[i])</f>
        <v>0.18003412969283278</v>
      </c>
      <c r="E107" s="1">
        <f>_xlfn.NORM.S.INV(QQ[[#This Row],[Quantile]])</f>
        <v>-0.91523502816641145</v>
      </c>
      <c r="F107" s="1">
        <f ca="1">LN(QQ[[#This Row],[vsmall]])</f>
        <v>-1.671765001822042</v>
      </c>
      <c r="G107" s="1">
        <f>(QQ[[#This Row],[i]]-0.3)/(ROWS(QQ[i])+0.4)</f>
        <v>0.1802523874488404</v>
      </c>
      <c r="H107" s="1">
        <f>(1/(1-QQ[[#This Row],[Median]]))</f>
        <v>1.2198876638235907</v>
      </c>
      <c r="I107" s="1">
        <f>LN(LN(QQ[[#This Row],[1/(1-mr)]]))</f>
        <v>-1.6156633720952904</v>
      </c>
      <c r="M107">
        <f t="shared" ca="1" si="3"/>
        <v>2.5583852737862345E-2</v>
      </c>
    </row>
    <row r="108" spans="1:13" x14ac:dyDescent="0.25">
      <c r="A108" s="1">
        <f ca="1">LARGE(V[Values],ROW()-1)</f>
        <v>0.80433724004364116</v>
      </c>
      <c r="B108" s="1">
        <f ca="1">SMALL(QQ[vlarge],ROW()-1)</f>
        <v>0.18854707220972833</v>
      </c>
      <c r="C108" s="1">
        <f t="shared" si="2"/>
        <v>107</v>
      </c>
      <c r="D108" s="1">
        <f>(QQ[[#This Row],[i]]-0.5)/COUNT(QQ[i])</f>
        <v>0.181740614334471</v>
      </c>
      <c r="E108" s="1">
        <f>_xlfn.NORM.S.INV(QQ[[#This Row],[Quantile]])</f>
        <v>-0.90875165939848912</v>
      </c>
      <c r="F108" s="1">
        <f ca="1">LN(QQ[[#This Row],[vsmall]])</f>
        <v>-1.6684075833233989</v>
      </c>
      <c r="G108" s="1">
        <f>(QQ[[#This Row],[i]]-0.3)/(ROWS(QQ[i])+0.4)</f>
        <v>0.18195770804911324</v>
      </c>
      <c r="H108" s="1">
        <f>(1/(1-QQ[[#This Row],[Median]]))</f>
        <v>1.22243068584532</v>
      </c>
      <c r="I108" s="1">
        <f>LN(LN(QQ[[#This Row],[1/(1-mr)]]))</f>
        <v>-1.6052405234868987</v>
      </c>
      <c r="M108">
        <f t="shared" ca="1" si="3"/>
        <v>0.4877245213576944</v>
      </c>
    </row>
    <row r="109" spans="1:13" x14ac:dyDescent="0.25">
      <c r="A109" s="1">
        <f ca="1">LARGE(V[Values],ROW()-1)</f>
        <v>0.80190814259936771</v>
      </c>
      <c r="B109" s="1">
        <f ca="1">SMALL(QQ[vlarge],ROW()-1)</f>
        <v>0.19107907441990435</v>
      </c>
      <c r="C109" s="1">
        <f t="shared" si="2"/>
        <v>108</v>
      </c>
      <c r="D109" s="1">
        <f>(QQ[[#This Row],[i]]-0.5)/COUNT(QQ[i])</f>
        <v>0.18344709897610922</v>
      </c>
      <c r="E109" s="1">
        <f>_xlfn.NORM.S.INV(QQ[[#This Row],[Quantile]])</f>
        <v>-0.90230626592610386</v>
      </c>
      <c r="F109" s="1">
        <f ca="1">LN(QQ[[#This Row],[vsmall]])</f>
        <v>-1.6550679344123196</v>
      </c>
      <c r="G109" s="1">
        <f>(QQ[[#This Row],[i]]-0.3)/(ROWS(QQ[i])+0.4)</f>
        <v>0.18366302864938611</v>
      </c>
      <c r="H109" s="1">
        <f>(1/(1-QQ[[#This Row],[Median]]))</f>
        <v>1.2249843325673699</v>
      </c>
      <c r="I109" s="1">
        <f>LN(LN(QQ[[#This Row],[1/(1-mr)]]))</f>
        <v>-1.5949037756955244</v>
      </c>
      <c r="M109">
        <f t="shared" ca="1" si="3"/>
        <v>0.80526791122600905</v>
      </c>
    </row>
    <row r="110" spans="1:13" x14ac:dyDescent="0.25">
      <c r="A110" s="1">
        <f ca="1">LARGE(V[Values],ROW()-1)</f>
        <v>0.80125549080243197</v>
      </c>
      <c r="B110" s="1">
        <f ca="1">SMALL(QQ[vlarge],ROW()-1)</f>
        <v>0.19475173138611468</v>
      </c>
      <c r="C110" s="1">
        <f t="shared" si="2"/>
        <v>109</v>
      </c>
      <c r="D110" s="1">
        <f>(QQ[[#This Row],[i]]-0.5)/COUNT(QQ[i])</f>
        <v>0.18515358361774745</v>
      </c>
      <c r="E110" s="1">
        <f>_xlfn.NORM.S.INV(QQ[[#This Row],[Quantile]])</f>
        <v>-0.8958981407975064</v>
      </c>
      <c r="F110" s="1">
        <f ca="1">LN(QQ[[#This Row],[vsmall]])</f>
        <v>-1.6360297039698239</v>
      </c>
      <c r="G110" s="1">
        <f>(QQ[[#This Row],[i]]-0.3)/(ROWS(QQ[i])+0.4)</f>
        <v>0.18536834924965895</v>
      </c>
      <c r="H110" s="1">
        <f>(1/(1-QQ[[#This Row],[Median]]))</f>
        <v>1.2275486707138372</v>
      </c>
      <c r="I110" s="1">
        <f>LN(LN(QQ[[#This Row],[1/(1-mr)]]))</f>
        <v>-1.5846514985040625</v>
      </c>
      <c r="M110">
        <f t="shared" ca="1" si="3"/>
        <v>0.49426763211823488</v>
      </c>
    </row>
    <row r="111" spans="1:13" x14ac:dyDescent="0.25">
      <c r="A111" s="1">
        <f ca="1">LARGE(V[Values],ROW()-1)</f>
        <v>0.80067042558646462</v>
      </c>
      <c r="B111" s="1">
        <f ca="1">SMALL(QQ[vlarge],ROW()-1)</f>
        <v>0.19577421541516027</v>
      </c>
      <c r="C111" s="1">
        <f t="shared" si="2"/>
        <v>110</v>
      </c>
      <c r="D111" s="1">
        <f>(QQ[[#This Row],[i]]-0.5)/COUNT(QQ[i])</f>
        <v>0.18686006825938567</v>
      </c>
      <c r="E111" s="1">
        <f>_xlfn.NORM.S.INV(QQ[[#This Row],[Quantile]])</f>
        <v>-0.88952659535906053</v>
      </c>
      <c r="F111" s="1">
        <f ca="1">LN(QQ[[#This Row],[vsmall]])</f>
        <v>-1.6307932459375856</v>
      </c>
      <c r="G111" s="1">
        <f>(QQ[[#This Row],[i]]-0.3)/(ROWS(QQ[i])+0.4)</f>
        <v>0.18707366984993179</v>
      </c>
      <c r="H111" s="1">
        <f>(1/(1-QQ[[#This Row],[Median]]))</f>
        <v>1.2301237675687016</v>
      </c>
      <c r="I111" s="1">
        <f>LN(LN(QQ[[#This Row],[1/(1-mr)]]))</f>
        <v>-1.5744821062653322</v>
      </c>
      <c r="M111">
        <f t="shared" ca="1" si="3"/>
        <v>0.76242730638697365</v>
      </c>
    </row>
    <row r="112" spans="1:13" x14ac:dyDescent="0.25">
      <c r="A112" s="1">
        <f ca="1">LARGE(V[Values],ROW()-1)</f>
        <v>0.7967783055123111</v>
      </c>
      <c r="B112" s="1">
        <f ca="1">SMALL(QQ[vlarge],ROW()-1)</f>
        <v>0.19915889307970058</v>
      </c>
      <c r="C112" s="1">
        <f t="shared" si="2"/>
        <v>111</v>
      </c>
      <c r="D112" s="1">
        <f>(QQ[[#This Row],[i]]-0.5)/COUNT(QQ[i])</f>
        <v>0.18856655290102389</v>
      </c>
      <c r="E112" s="1">
        <f>_xlfn.NORM.S.INV(QQ[[#This Row],[Quantile]])</f>
        <v>-0.88319095860800068</v>
      </c>
      <c r="F112" s="1">
        <f ca="1">LN(QQ[[#This Row],[vsmall]])</f>
        <v>-1.6136523151684661</v>
      </c>
      <c r="G112" s="1">
        <f>(QQ[[#This Row],[i]]-0.3)/(ROWS(QQ[i])+0.4)</f>
        <v>0.18877899045020466</v>
      </c>
      <c r="H112" s="1">
        <f>(1/(1-QQ[[#This Row],[Median]]))</f>
        <v>1.2327096909817112</v>
      </c>
      <c r="I112" s="1">
        <f>LN(LN(QQ[[#This Row],[1/(1-mr)]]))</f>
        <v>-1.5643940562825471</v>
      </c>
      <c r="M112">
        <f t="shared" ca="1" si="3"/>
        <v>0.51292652465688449</v>
      </c>
    </row>
    <row r="113" spans="1:13" x14ac:dyDescent="0.25">
      <c r="A113" s="1">
        <f ca="1">LARGE(V[Values],ROW()-1)</f>
        <v>0.79625511052255049</v>
      </c>
      <c r="B113" s="1">
        <f ca="1">SMALL(QQ[vlarge],ROW()-1)</f>
        <v>0.19944466677959372</v>
      </c>
      <c r="C113" s="1">
        <f t="shared" si="2"/>
        <v>112</v>
      </c>
      <c r="D113" s="1">
        <f>(QQ[[#This Row],[i]]-0.5)/COUNT(QQ[i])</f>
        <v>0.19027303754266212</v>
      </c>
      <c r="E113" s="1">
        <f>_xlfn.NORM.S.INV(QQ[[#This Row],[Quantile]])</f>
        <v>-0.87689057657363756</v>
      </c>
      <c r="F113" s="1">
        <f ca="1">LN(QQ[[#This Row],[vsmall]])</f>
        <v>-1.6122184406242623</v>
      </c>
      <c r="G113" s="1">
        <f>(QQ[[#This Row],[i]]-0.3)/(ROWS(QQ[i])+0.4)</f>
        <v>0.1904843110504775</v>
      </c>
      <c r="H113" s="1">
        <f>(1/(1-QQ[[#This Row],[Median]]))</f>
        <v>1.2353065093743416</v>
      </c>
      <c r="I113" s="1">
        <f>LN(LN(QQ[[#This Row],[1/(1-mr)]]))</f>
        <v>-1.5543858472625987</v>
      </c>
      <c r="M113">
        <f t="shared" ca="1" si="3"/>
        <v>0.35441218236262229</v>
      </c>
    </row>
    <row r="114" spans="1:13" x14ac:dyDescent="0.25">
      <c r="A114" s="1">
        <f ca="1">LARGE(V[Values],ROW()-1)</f>
        <v>0.79570034417798507</v>
      </c>
      <c r="B114" s="1">
        <f ca="1">SMALL(QQ[vlarge],ROW()-1)</f>
        <v>0.20089482365721023</v>
      </c>
      <c r="C114" s="1">
        <f t="shared" si="2"/>
        <v>113</v>
      </c>
      <c r="D114" s="1">
        <f>(QQ[[#This Row],[i]]-0.5)/COUNT(QQ[i])</f>
        <v>0.19197952218430034</v>
      </c>
      <c r="E114" s="1">
        <f>_xlfn.NORM.S.INV(QQ[[#This Row],[Quantile]])</f>
        <v>-0.87062481172547612</v>
      </c>
      <c r="F114" s="1">
        <f ca="1">LN(QQ[[#This Row],[vsmall]])</f>
        <v>-1.6049737732611844</v>
      </c>
      <c r="G114" s="1">
        <f>(QQ[[#This Row],[i]]-0.3)/(ROWS(QQ[i])+0.4)</f>
        <v>0.19218963165075034</v>
      </c>
      <c r="H114" s="1">
        <f>(1/(1-QQ[[#This Row],[Median]]))</f>
        <v>1.2379142917458306</v>
      </c>
      <c r="I114" s="1">
        <f>LN(LN(QQ[[#This Row],[1/(1-mr)]]))</f>
        <v>-1.544456017838246</v>
      </c>
      <c r="M114">
        <f t="shared" ca="1" si="3"/>
        <v>0.29709109341307682</v>
      </c>
    </row>
    <row r="115" spans="1:13" x14ac:dyDescent="0.25">
      <c r="A115" s="1">
        <f ca="1">LARGE(V[Values],ROW()-1)</f>
        <v>0.79484763650636214</v>
      </c>
      <c r="B115" s="1">
        <f ca="1">SMALL(QQ[vlarge],ROW()-1)</f>
        <v>0.20375380153124056</v>
      </c>
      <c r="C115" s="1">
        <f t="shared" si="2"/>
        <v>114</v>
      </c>
      <c r="D115" s="1">
        <f>(QQ[[#This Row],[i]]-0.5)/COUNT(QQ[i])</f>
        <v>0.19368600682593856</v>
      </c>
      <c r="E115" s="1">
        <f>_xlfn.NORM.S.INV(QQ[[#This Row],[Quantile]])</f>
        <v>-0.86439304240690473</v>
      </c>
      <c r="F115" s="1">
        <f ca="1">LN(QQ[[#This Row],[vsmall]])</f>
        <v>-1.5908428692131804</v>
      </c>
      <c r="G115" s="1">
        <f>(QQ[[#This Row],[i]]-0.3)/(ROWS(QQ[i])+0.4)</f>
        <v>0.19389495225102321</v>
      </c>
      <c r="H115" s="1">
        <f>(1/(1-QQ[[#This Row],[Median]]))</f>
        <v>1.2405331076792891</v>
      </c>
      <c r="I115" s="1">
        <f>LN(LN(QQ[[#This Row],[1/(1-mr)]]))</f>
        <v>-1.5346031451555731</v>
      </c>
      <c r="M115">
        <f t="shared" ca="1" si="3"/>
        <v>0.96223682876891659</v>
      </c>
    </row>
    <row r="116" spans="1:13" x14ac:dyDescent="0.25">
      <c r="A116" s="1">
        <f ca="1">LARGE(V[Values],ROW()-1)</f>
        <v>0.79398566816008531</v>
      </c>
      <c r="B116" s="1">
        <f ca="1">SMALL(QQ[vlarge],ROW()-1)</f>
        <v>0.20385086388078899</v>
      </c>
      <c r="C116" s="1">
        <f t="shared" si="2"/>
        <v>115</v>
      </c>
      <c r="D116" s="1">
        <f>(QQ[[#This Row],[i]]-0.5)/COUNT(QQ[i])</f>
        <v>0.19539249146757678</v>
      </c>
      <c r="E116" s="1">
        <f>_xlfn.NORM.S.INV(QQ[[#This Row],[Quantile]])</f>
        <v>-0.85819466229308305</v>
      </c>
      <c r="F116" s="1">
        <f ca="1">LN(QQ[[#This Row],[vsmall]])</f>
        <v>-1.5903666119000559</v>
      </c>
      <c r="G116" s="1">
        <f>(QQ[[#This Row],[i]]-0.3)/(ROWS(QQ[i])+0.4)</f>
        <v>0.19560027285129605</v>
      </c>
      <c r="H116" s="1">
        <f>(1/(1-QQ[[#This Row],[Median]]))</f>
        <v>1.2431630273478906</v>
      </c>
      <c r="I116" s="1">
        <f>LN(LN(QQ[[#This Row],[1/(1-mr)]]))</f>
        <v>-1.52482584352327</v>
      </c>
      <c r="M116">
        <f t="shared" ca="1" si="3"/>
        <v>0.93055578124992211</v>
      </c>
    </row>
    <row r="117" spans="1:13" x14ac:dyDescent="0.25">
      <c r="A117" s="1">
        <f ca="1">LARGE(V[Values],ROW()-1)</f>
        <v>0.79274267305106505</v>
      </c>
      <c r="B117" s="1">
        <f ca="1">SMALL(QQ[vlarge],ROW()-1)</f>
        <v>0.20411546173177142</v>
      </c>
      <c r="C117" s="1">
        <f t="shared" si="2"/>
        <v>116</v>
      </c>
      <c r="D117" s="1">
        <f>(QQ[[#This Row],[i]]-0.5)/COUNT(QQ[i])</f>
        <v>0.19709897610921501</v>
      </c>
      <c r="E117" s="1">
        <f>_xlfn.NORM.S.INV(QQ[[#This Row],[Quantile]])</f>
        <v>-0.85202907987181564</v>
      </c>
      <c r="F117" s="1">
        <f ca="1">LN(QQ[[#This Row],[vsmall]])</f>
        <v>-1.5890694563679837</v>
      </c>
      <c r="G117" s="1">
        <f>(QQ[[#This Row],[i]]-0.3)/(ROWS(QQ[i])+0.4)</f>
        <v>0.19730559345156889</v>
      </c>
      <c r="H117" s="1">
        <f>(1/(1-QQ[[#This Row],[Median]]))</f>
        <v>1.2458041215211386</v>
      </c>
      <c r="I117" s="1">
        <f>LN(LN(QQ[[#This Row],[1/(1-mr)]]))</f>
        <v>-1.5151227631205288</v>
      </c>
      <c r="M117">
        <f t="shared" ca="1" si="3"/>
        <v>0.5739261563057354</v>
      </c>
    </row>
    <row r="118" spans="1:13" x14ac:dyDescent="0.25">
      <c r="A118" s="1">
        <f ca="1">LARGE(V[Values],ROW()-1)</f>
        <v>0.79270508416559193</v>
      </c>
      <c r="B118" s="1">
        <f ca="1">SMALL(QQ[vlarge],ROW()-1)</f>
        <v>0.2058128395007085</v>
      </c>
      <c r="C118" s="1">
        <f t="shared" si="2"/>
        <v>117</v>
      </c>
      <c r="D118" s="1">
        <f>(QQ[[#This Row],[i]]-0.5)/COUNT(QQ[i])</f>
        <v>0.19880546075085323</v>
      </c>
      <c r="E118" s="1">
        <f>_xlfn.NORM.S.INV(QQ[[#This Row],[Quantile]])</f>
        <v>-0.84589571794624363</v>
      </c>
      <c r="F118" s="1">
        <f ca="1">LN(QQ[[#This Row],[vsmall]])</f>
        <v>-1.5807880692838001</v>
      </c>
      <c r="G118" s="1">
        <f>(QQ[[#This Row],[i]]-0.3)/(ROWS(QQ[i])+0.4)</f>
        <v>0.19901091405184176</v>
      </c>
      <c r="H118" s="1">
        <f>(1/(1-QQ[[#This Row],[Median]]))</f>
        <v>1.2484564615712157</v>
      </c>
      <c r="I118" s="1">
        <f>LN(LN(QQ[[#This Row],[1/(1-mr)]]))</f>
        <v>-1.5054925887605182</v>
      </c>
      <c r="M118">
        <f t="shared" ca="1" si="3"/>
        <v>0.36033839744645146</v>
      </c>
    </row>
    <row r="119" spans="1:13" x14ac:dyDescent="0.25">
      <c r="A119" s="1">
        <f ca="1">LARGE(V[Values],ROW()-1)</f>
        <v>0.79268473312037391</v>
      </c>
      <c r="B119" s="1">
        <f ca="1">SMALL(QQ[vlarge],ROW()-1)</f>
        <v>0.20871017916118129</v>
      </c>
      <c r="C119" s="1">
        <f t="shared" si="2"/>
        <v>118</v>
      </c>
      <c r="D119" s="1">
        <f>(QQ[[#This Row],[i]]-0.5)/COUNT(QQ[i])</f>
        <v>0.20051194539249148</v>
      </c>
      <c r="E119" s="1">
        <f>_xlfn.NORM.S.INV(QQ[[#This Row],[Quantile]])</f>
        <v>-0.83979401315824964</v>
      </c>
      <c r="F119" s="1">
        <f ca="1">LN(QQ[[#This Row],[vsmall]])</f>
        <v>-1.566808691957202</v>
      </c>
      <c r="G119" s="1">
        <f>(QQ[[#This Row],[i]]-0.3)/(ROWS(QQ[i])+0.4)</f>
        <v>0.20071623465211461</v>
      </c>
      <c r="H119" s="1">
        <f>(1/(1-QQ[[#This Row],[Median]]))</f>
        <v>1.2511201194794113</v>
      </c>
      <c r="I119" s="1">
        <f>LN(LN(QQ[[#This Row],[1/(1-mr)]]))</f>
        <v>-1.4959340387066036</v>
      </c>
      <c r="M119">
        <f t="shared" ca="1" si="3"/>
        <v>0.58580703407590873</v>
      </c>
    </row>
    <row r="120" spans="1:13" x14ac:dyDescent="0.25">
      <c r="A120" s="1">
        <f ca="1">LARGE(V[Values],ROW()-1)</f>
        <v>0.79181853287955761</v>
      </c>
      <c r="B120" s="1">
        <f ca="1">SMALL(QQ[vlarge],ROW()-1)</f>
        <v>0.20902848557639164</v>
      </c>
      <c r="C120" s="1">
        <f t="shared" si="2"/>
        <v>119</v>
      </c>
      <c r="D120" s="1">
        <f>(QQ[[#This Row],[i]]-0.5)/COUNT(QQ[i])</f>
        <v>0.2022184300341297</v>
      </c>
      <c r="E120" s="1">
        <f>_xlfn.NORM.S.INV(QQ[[#This Row],[Quantile]])</f>
        <v>-0.83372341553154405</v>
      </c>
      <c r="F120" s="1">
        <f ca="1">LN(QQ[[#This Row],[vsmall]])</f>
        <v>-1.565284741680711</v>
      </c>
      <c r="G120" s="1">
        <f>(QQ[[#This Row],[i]]-0.3)/(ROWS(QQ[i])+0.4)</f>
        <v>0.20242155525238748</v>
      </c>
      <c r="H120" s="1">
        <f>(1/(1-QQ[[#This Row],[Median]]))</f>
        <v>1.2537951678426342</v>
      </c>
      <c r="I120" s="1">
        <f>LN(LN(QQ[[#This Row],[1/(1-mr)]]))</f>
        <v>-1.4864458635386197</v>
      </c>
      <c r="M120">
        <f t="shared" ca="1" si="3"/>
        <v>0.89979837446514321</v>
      </c>
    </row>
    <row r="121" spans="1:13" x14ac:dyDescent="0.25">
      <c r="A121" s="1">
        <f ca="1">LARGE(V[Values],ROW()-1)</f>
        <v>0.79008296436659897</v>
      </c>
      <c r="B121" s="1">
        <f ca="1">SMALL(QQ[vlarge],ROW()-1)</f>
        <v>0.20941914565793207</v>
      </c>
      <c r="C121" s="1">
        <f t="shared" si="2"/>
        <v>120</v>
      </c>
      <c r="D121" s="1">
        <f>(QQ[[#This Row],[i]]-0.5)/COUNT(QQ[i])</f>
        <v>0.20392491467576793</v>
      </c>
      <c r="E121" s="1">
        <f>_xlfn.NORM.S.INV(QQ[[#This Row],[Quantile]])</f>
        <v>-0.82768338803346742</v>
      </c>
      <c r="F121" s="1">
        <f ca="1">LN(QQ[[#This Row],[vsmall]])</f>
        <v>-1.5634175536940684</v>
      </c>
      <c r="G121" s="1">
        <f>(QQ[[#This Row],[i]]-0.3)/(ROWS(QQ[i])+0.4)</f>
        <v>0.20412687585266032</v>
      </c>
      <c r="H121" s="1">
        <f>(1/(1-QQ[[#This Row],[Median]]))</f>
        <v>1.2564816798800087</v>
      </c>
      <c r="I121" s="1">
        <f>LN(LN(QQ[[#This Row],[1/(1-mr)]]))</f>
        <v>-1.4770268450666859</v>
      </c>
      <c r="M121">
        <f t="shared" ca="1" si="3"/>
        <v>0.71735082392160909</v>
      </c>
    </row>
    <row r="122" spans="1:13" x14ac:dyDescent="0.25">
      <c r="A122" s="1">
        <f ca="1">LARGE(V[Values],ROW()-1)</f>
        <v>0.78952018118208689</v>
      </c>
      <c r="B122" s="1">
        <f ca="1">SMALL(QQ[vlarge],ROW()-1)</f>
        <v>0.21130277292319366</v>
      </c>
      <c r="C122" s="1">
        <f t="shared" si="2"/>
        <v>121</v>
      </c>
      <c r="D122" s="1">
        <f>(QQ[[#This Row],[i]]-0.5)/COUNT(QQ[i])</f>
        <v>0.20563139931740615</v>
      </c>
      <c r="E122" s="1">
        <f>_xlfn.NORM.S.INV(QQ[[#This Row],[Quantile]])</f>
        <v>-0.82167340615457407</v>
      </c>
      <c r="F122" s="1">
        <f ca="1">LN(QQ[[#This Row],[vsmall]])</f>
        <v>-1.5544632312886681</v>
      </c>
      <c r="G122" s="1">
        <f>(QQ[[#This Row],[i]]-0.3)/(ROWS(QQ[i])+0.4)</f>
        <v>0.20583219645293316</v>
      </c>
      <c r="H122" s="1">
        <f>(1/(1-QQ[[#This Row],[Median]]))</f>
        <v>1.2591797294395535</v>
      </c>
      <c r="I122" s="1">
        <f>LN(LN(QQ[[#This Row],[1/(1-mr)]]))</f>
        <v>-1.4676757952901911</v>
      </c>
      <c r="M122">
        <f t="shared" ca="1" si="3"/>
        <v>1.7538806870747381E-2</v>
      </c>
    </row>
    <row r="123" spans="1:13" x14ac:dyDescent="0.25">
      <c r="A123" s="1">
        <f ca="1">LARGE(V[Values],ROW()-1)</f>
        <v>0.78947780431144088</v>
      </c>
      <c r="B123" s="1">
        <f ca="1">SMALL(QQ[vlarge],ROW()-1)</f>
        <v>0.21139546871935955</v>
      </c>
      <c r="C123" s="1">
        <f t="shared" si="2"/>
        <v>122</v>
      </c>
      <c r="D123" s="1">
        <f>(QQ[[#This Row],[i]]-0.5)/COUNT(QQ[i])</f>
        <v>0.20733788395904437</v>
      </c>
      <c r="E123" s="1">
        <f>_xlfn.NORM.S.INV(QQ[[#This Row],[Quantile]])</f>
        <v>-0.81569295750515736</v>
      </c>
      <c r="F123" s="1">
        <f ca="1">LN(QQ[[#This Row],[vsmall]])</f>
        <v>-1.5540246404050553</v>
      </c>
      <c r="G123" s="1">
        <f>(QQ[[#This Row],[i]]-0.3)/(ROWS(QQ[i])+0.4)</f>
        <v>0.20753751705320603</v>
      </c>
      <c r="H123" s="1">
        <f>(1/(1-QQ[[#This Row],[Median]]))</f>
        <v>1.2618893910049493</v>
      </c>
      <c r="I123" s="1">
        <f>LN(LN(QQ[[#This Row],[1/(1-mr)]]))</f>
        <v>-1.4583915553997049</v>
      </c>
      <c r="M123">
        <f t="shared" ca="1" si="3"/>
        <v>0.58946054707313333</v>
      </c>
    </row>
    <row r="124" spans="1:13" x14ac:dyDescent="0.25">
      <c r="A124" s="1">
        <f ca="1">LARGE(V[Values],ROW()-1)</f>
        <v>0.78866297433292076</v>
      </c>
      <c r="B124" s="1">
        <f ca="1">SMALL(QQ[vlarge],ROW()-1)</f>
        <v>0.21481798533277996</v>
      </c>
      <c r="C124" s="1">
        <f t="shared" si="2"/>
        <v>123</v>
      </c>
      <c r="D124" s="1">
        <f>(QQ[[#This Row],[i]]-0.5)/COUNT(QQ[i])</f>
        <v>0.2090443686006826</v>
      </c>
      <c r="E124" s="1">
        <f>_xlfn.NORM.S.INV(QQ[[#This Row],[Quantile]])</f>
        <v>-0.80974154142787513</v>
      </c>
      <c r="F124" s="1">
        <f ca="1">LN(QQ[[#This Row],[vsmall]])</f>
        <v>-1.5379641892531042</v>
      </c>
      <c r="G124" s="1">
        <f>(QQ[[#This Row],[i]]-0.3)/(ROWS(QQ[i])+0.4)</f>
        <v>0.20924283765347887</v>
      </c>
      <c r="H124" s="1">
        <f>(1/(1-QQ[[#This Row],[Median]]))</f>
        <v>1.2646107397023938</v>
      </c>
      <c r="I124" s="1">
        <f>LN(LN(QQ[[#This Row],[1/(1-mr)]]))</f>
        <v>-1.4491729948197121</v>
      </c>
      <c r="M124">
        <f t="shared" ca="1" si="3"/>
        <v>0.75581223015550858</v>
      </c>
    </row>
    <row r="125" spans="1:13" x14ac:dyDescent="0.25">
      <c r="A125" s="1">
        <f ca="1">LARGE(V[Values],ROW()-1)</f>
        <v>0.78536959405722884</v>
      </c>
      <c r="B125" s="1">
        <f ca="1">SMALL(QQ[vlarge],ROW()-1)</f>
        <v>0.22062152758965214</v>
      </c>
      <c r="C125" s="1">
        <f t="shared" si="2"/>
        <v>124</v>
      </c>
      <c r="D125" s="1">
        <f>(QQ[[#This Row],[i]]-0.5)/COUNT(QQ[i])</f>
        <v>0.21075085324232082</v>
      </c>
      <c r="E125" s="1">
        <f>_xlfn.NORM.S.INV(QQ[[#This Row],[Quantile]])</f>
        <v>-0.80381866862570917</v>
      </c>
      <c r="F125" s="1">
        <f ca="1">LN(QQ[[#This Row],[vsmall]])</f>
        <v>-1.5113065903888498</v>
      </c>
      <c r="G125" s="1">
        <f>(QQ[[#This Row],[i]]-0.3)/(ROWS(QQ[i])+0.4)</f>
        <v>0.21094815825375171</v>
      </c>
      <c r="H125" s="1">
        <f>(1/(1-QQ[[#This Row],[Median]]))</f>
        <v>1.2673438513075426</v>
      </c>
      <c r="I125" s="1">
        <f>LN(LN(QQ[[#This Row],[1/(1-mr)]]))</f>
        <v>-1.4400190102901855</v>
      </c>
      <c r="M125">
        <f t="shared" ca="1" si="3"/>
        <v>9.0848172084796341E-2</v>
      </c>
    </row>
    <row r="126" spans="1:13" x14ac:dyDescent="0.25">
      <c r="A126" s="1">
        <f ca="1">LARGE(V[Values],ROW()-1)</f>
        <v>0.78066471423844375</v>
      </c>
      <c r="B126" s="1">
        <f ca="1">SMALL(QQ[vlarge],ROW()-1)</f>
        <v>0.22701063959076462</v>
      </c>
      <c r="C126" s="1">
        <f t="shared" si="2"/>
        <v>125</v>
      </c>
      <c r="D126" s="1">
        <f>(QQ[[#This Row],[i]]-0.5)/COUNT(QQ[i])</f>
        <v>0.21245733788395904</v>
      </c>
      <c r="E126" s="1">
        <f>_xlfn.NORM.S.INV(QQ[[#This Row],[Quantile]])</f>
        <v>-0.7979238608045518</v>
      </c>
      <c r="F126" s="1">
        <f ca="1">LN(QQ[[#This Row],[vsmall]])</f>
        <v>-1.4827583921552223</v>
      </c>
      <c r="G126" s="1">
        <f>(QQ[[#This Row],[i]]-0.3)/(ROWS(QQ[i])+0.4)</f>
        <v>0.21265347885402458</v>
      </c>
      <c r="H126" s="1">
        <f>(1/(1-QQ[[#This Row],[Median]]))</f>
        <v>1.2700888022525452</v>
      </c>
      <c r="I126" s="1">
        <f>LN(LN(QQ[[#This Row],[1/(1-mr)]]))</f>
        <v>-1.4309285249851074</v>
      </c>
      <c r="M126">
        <f t="shared" ca="1" si="3"/>
        <v>0.75869833957175759</v>
      </c>
    </row>
    <row r="127" spans="1:13" x14ac:dyDescent="0.25">
      <c r="A127" s="1">
        <f ca="1">LARGE(V[Values],ROW()-1)</f>
        <v>0.78034240323168902</v>
      </c>
      <c r="B127" s="1">
        <f ca="1">SMALL(QQ[vlarge],ROW()-1)</f>
        <v>0.22831203187499638</v>
      </c>
      <c r="C127" s="1">
        <f t="shared" si="2"/>
        <v>126</v>
      </c>
      <c r="D127" s="1">
        <f>(QQ[[#This Row],[i]]-0.5)/COUNT(QQ[i])</f>
        <v>0.21416382252559726</v>
      </c>
      <c r="E127" s="1">
        <f>_xlfn.NORM.S.INV(QQ[[#This Row],[Quantile]])</f>
        <v>-0.79205665032970041</v>
      </c>
      <c r="F127" s="1">
        <f ca="1">LN(QQ[[#This Row],[vsmall]])</f>
        <v>-1.4770420247983129</v>
      </c>
      <c r="G127" s="1">
        <f>(QQ[[#This Row],[i]]-0.3)/(ROWS(QQ[i])+0.4)</f>
        <v>0.21435879945429742</v>
      </c>
      <c r="H127" s="1">
        <f>(1/(1-QQ[[#This Row],[Median]]))</f>
        <v>1.2728456696331671</v>
      </c>
      <c r="I127" s="1">
        <f>LN(LN(QQ[[#This Row],[1/(1-mr)]]))</f>
        <v>-1.4219004876661903</v>
      </c>
      <c r="M127">
        <f t="shared" ca="1" si="3"/>
        <v>0.56524042750992898</v>
      </c>
    </row>
    <row r="128" spans="1:13" x14ac:dyDescent="0.25">
      <c r="A128" s="1">
        <f ca="1">LARGE(V[Values],ROW()-1)</f>
        <v>0.77854737240864802</v>
      </c>
      <c r="B128" s="1">
        <f ca="1">SMALL(QQ[vlarge],ROW()-1)</f>
        <v>0.23000072206962474</v>
      </c>
      <c r="C128" s="1">
        <f t="shared" si="2"/>
        <v>127</v>
      </c>
      <c r="D128" s="1">
        <f>(QQ[[#This Row],[i]]-0.5)/COUNT(QQ[i])</f>
        <v>0.21587030716723549</v>
      </c>
      <c r="E128" s="1">
        <f>_xlfn.NORM.S.INV(QQ[[#This Row],[Quantile]])</f>
        <v>-0.78621657989563465</v>
      </c>
      <c r="F128" s="1">
        <f ca="1">LN(QQ[[#This Row],[vsmall]])</f>
        <v>-1.4696728306307187</v>
      </c>
      <c r="G128" s="1">
        <f>(QQ[[#This Row],[i]]-0.3)/(ROWS(QQ[i])+0.4)</f>
        <v>0.21606412005457026</v>
      </c>
      <c r="H128" s="1">
        <f>(1/(1-QQ[[#This Row],[Median]]))</f>
        <v>1.2756145312160105</v>
      </c>
      <c r="I128" s="1">
        <f>LN(LN(QQ[[#This Row],[1/(1-mr)]]))</f>
        <v>-1.4129338718700943</v>
      </c>
      <c r="M128">
        <f t="shared" ca="1" si="3"/>
        <v>0.35987866024317416</v>
      </c>
    </row>
    <row r="129" spans="1:13" x14ac:dyDescent="0.25">
      <c r="A129" s="1">
        <f ca="1">LARGE(V[Values],ROW()-1)</f>
        <v>0.77395070235754737</v>
      </c>
      <c r="B129" s="1">
        <f ca="1">SMALL(QQ[vlarge],ROW()-1)</f>
        <v>0.2301661844644195</v>
      </c>
      <c r="C129" s="1">
        <f t="shared" si="2"/>
        <v>128</v>
      </c>
      <c r="D129" s="1">
        <f>(QQ[[#This Row],[i]]-0.5)/COUNT(QQ[i])</f>
        <v>0.21757679180887371</v>
      </c>
      <c r="E129" s="1">
        <f>_xlfn.NORM.S.INV(QQ[[#This Row],[Quantile]])</f>
        <v>-0.78040320220843962</v>
      </c>
      <c r="F129" s="1">
        <f ca="1">LN(QQ[[#This Row],[vsmall]])</f>
        <v>-1.4689536898164783</v>
      </c>
      <c r="G129" s="1">
        <f>(QQ[[#This Row],[i]]-0.3)/(ROWS(QQ[i])+0.4)</f>
        <v>0.21776944065484313</v>
      </c>
      <c r="H129" s="1">
        <f>(1/(1-QQ[[#This Row],[Median]]))</f>
        <v>1.2783954654458252</v>
      </c>
      <c r="I129" s="1">
        <f>LN(LN(QQ[[#This Row],[1/(1-mr)]]))</f>
        <v>-1.4040276751275904</v>
      </c>
      <c r="M129">
        <f t="shared" ca="1" si="3"/>
        <v>0.64839073226906097</v>
      </c>
    </row>
    <row r="130" spans="1:13" x14ac:dyDescent="0.25">
      <c r="A130" s="1">
        <f ca="1">LARGE(V[Values],ROW()-1)</f>
        <v>0.77389634305285282</v>
      </c>
      <c r="B130" s="1">
        <f ca="1">SMALL(QQ[vlarge],ROW()-1)</f>
        <v>0.23120911577457559</v>
      </c>
      <c r="C130" s="1">
        <f t="shared" ref="C130:C193" si="4">(ROW()-1)</f>
        <v>129</v>
      </c>
      <c r="D130" s="1">
        <f>(QQ[[#This Row],[i]]-0.5)/COUNT(QQ[i])</f>
        <v>0.21928327645051193</v>
      </c>
      <c r="E130" s="1">
        <f>_xlfn.NORM.S.INV(QQ[[#This Row],[Quantile]])</f>
        <v>-0.77461607968032398</v>
      </c>
      <c r="F130" s="1">
        <f ca="1">LN(QQ[[#This Row],[vsmall]])</f>
        <v>-1.4644327148704566</v>
      </c>
      <c r="G130" s="1">
        <f>(QQ[[#This Row],[i]]-0.3)/(ROWS(QQ[i])+0.4)</f>
        <v>0.21947476125511595</v>
      </c>
      <c r="H130" s="1">
        <f>(1/(1-QQ[[#This Row],[Median]]))</f>
        <v>1.2811885514529169</v>
      </c>
      <c r="I130" s="1">
        <f>LN(LN(QQ[[#This Row],[1/(1-mr)]]))</f>
        <v>-1.3951809182131529</v>
      </c>
      <c r="M130">
        <f t="shared" ref="M130:M193" ca="1" si="5">RAND()</f>
        <v>0.76890634953688819</v>
      </c>
    </row>
    <row r="131" spans="1:13" x14ac:dyDescent="0.25">
      <c r="A131" s="1">
        <f ca="1">LARGE(V[Values],ROW()-1)</f>
        <v>0.77374083293347484</v>
      </c>
      <c r="B131" s="1">
        <f ca="1">SMALL(QQ[vlarge],ROW()-1)</f>
        <v>0.23427392203824449</v>
      </c>
      <c r="C131" s="1">
        <f t="shared" si="4"/>
        <v>130</v>
      </c>
      <c r="D131" s="1">
        <f>(QQ[[#This Row],[i]]-0.5)/COUNT(QQ[i])</f>
        <v>0.22098976109215018</v>
      </c>
      <c r="E131" s="1">
        <f>_xlfn.NORM.S.INV(QQ[[#This Row],[Quantile]])</f>
        <v>-0.76885478413564023</v>
      </c>
      <c r="F131" s="1">
        <f ca="1">LN(QQ[[#This Row],[vsmall]])</f>
        <v>-1.4512642412495329</v>
      </c>
      <c r="G131" s="1">
        <f>(QQ[[#This Row],[i]]-0.3)/(ROWS(QQ[i])+0.4)</f>
        <v>0.22118008185538882</v>
      </c>
      <c r="H131" s="1">
        <f>(1/(1-QQ[[#This Row],[Median]]))</f>
        <v>1.2839938690606525</v>
      </c>
      <c r="I131" s="1">
        <f>LN(LN(QQ[[#This Row],[1/(1-mr)]]))</f>
        <v>-1.3863926444235826</v>
      </c>
      <c r="M131">
        <f t="shared" ca="1" si="5"/>
        <v>0.59662291527782441</v>
      </c>
    </row>
    <row r="132" spans="1:13" x14ac:dyDescent="0.25">
      <c r="A132" s="1">
        <f ca="1">LARGE(V[Values],ROW()-1)</f>
        <v>0.77127290382880376</v>
      </c>
      <c r="B132" s="1">
        <f ca="1">SMALL(QQ[vlarge],ROW()-1)</f>
        <v>0.23486269258572501</v>
      </c>
      <c r="C132" s="1">
        <f t="shared" si="4"/>
        <v>131</v>
      </c>
      <c r="D132" s="1">
        <f>(QQ[[#This Row],[i]]-0.5)/COUNT(QQ[i])</f>
        <v>0.22269624573378841</v>
      </c>
      <c r="E132" s="1">
        <f>_xlfn.NORM.S.INV(QQ[[#This Row],[Quantile]])</f>
        <v>-0.76311889652792153</v>
      </c>
      <c r="F132" s="1">
        <f ca="1">LN(QQ[[#This Row],[vsmall]])</f>
        <v>-1.4487542224693255</v>
      </c>
      <c r="G132" s="1">
        <f>(QQ[[#This Row],[i]]-0.3)/(ROWS(QQ[i])+0.4)</f>
        <v>0.22288540245566166</v>
      </c>
      <c r="H132" s="1">
        <f>(1/(1-QQ[[#This Row],[Median]]))</f>
        <v>1.2868114987930657</v>
      </c>
      <c r="I132" s="1">
        <f>LN(LN(QQ[[#This Row],[1/(1-mr)]]))</f>
        <v>-1.3776619188843038</v>
      </c>
      <c r="M132">
        <f t="shared" ca="1" si="5"/>
        <v>0.29328332910363875</v>
      </c>
    </row>
    <row r="133" spans="1:13" x14ac:dyDescent="0.25">
      <c r="A133" s="1">
        <f ca="1">LARGE(V[Values],ROW()-1)</f>
        <v>0.77042449165836391</v>
      </c>
      <c r="B133" s="1">
        <f ca="1">SMALL(QQ[vlarge],ROW()-1)</f>
        <v>0.23493190772889183</v>
      </c>
      <c r="C133" s="1">
        <f t="shared" si="4"/>
        <v>132</v>
      </c>
      <c r="D133" s="1">
        <f>(QQ[[#This Row],[i]]-0.5)/COUNT(QQ[i])</f>
        <v>0.22440273037542663</v>
      </c>
      <c r="E133" s="1">
        <f>_xlfn.NORM.S.INV(QQ[[#This Row],[Quantile]])</f>
        <v>-0.75740800666742536</v>
      </c>
      <c r="F133" s="1">
        <f ca="1">LN(QQ[[#This Row],[vsmall]])</f>
        <v>-1.4484595611700204</v>
      </c>
      <c r="G133" s="1">
        <f>(QQ[[#This Row],[i]]-0.3)/(ROWS(QQ[i])+0.4)</f>
        <v>0.2245907230559345</v>
      </c>
      <c r="H133" s="1">
        <f>(1/(1-QQ[[#This Row],[Median]]))</f>
        <v>1.2896415218825599</v>
      </c>
      <c r="I133" s="1">
        <f>LN(LN(QQ[[#This Row],[1/(1-mr)]]))</f>
        <v>-1.3689878278820955</v>
      </c>
      <c r="M133">
        <f t="shared" ca="1" si="5"/>
        <v>0.53158313306937899</v>
      </c>
    </row>
    <row r="134" spans="1:13" x14ac:dyDescent="0.25">
      <c r="A134" s="1">
        <f ca="1">LARGE(V[Values],ROW()-1)</f>
        <v>0.76964182463720621</v>
      </c>
      <c r="B134" s="1">
        <f ca="1">SMALL(QQ[vlarge],ROW()-1)</f>
        <v>0.23599929036207368</v>
      </c>
      <c r="C134" s="1">
        <f t="shared" si="4"/>
        <v>133</v>
      </c>
      <c r="D134" s="1">
        <f>(QQ[[#This Row],[i]]-0.5)/COUNT(QQ[i])</f>
        <v>0.22610921501706485</v>
      </c>
      <c r="E134" s="1">
        <f>_xlfn.NORM.S.INV(QQ[[#This Row],[Quantile]])</f>
        <v>-0.75172171295871415</v>
      </c>
      <c r="F134" s="1">
        <f ca="1">LN(QQ[[#This Row],[vsmall]])</f>
        <v>-1.4439264809014136</v>
      </c>
      <c r="G134" s="1">
        <f>(QQ[[#This Row],[i]]-0.3)/(ROWS(QQ[i])+0.4)</f>
        <v>0.22629604365620737</v>
      </c>
      <c r="H134" s="1">
        <f>(1/(1-QQ[[#This Row],[Median]]))</f>
        <v>1.2924840202777166</v>
      </c>
      <c r="I134" s="1">
        <f>LN(LN(QQ[[#This Row],[1/(1-mr)]]))</f>
        <v>-1.3603694782230278</v>
      </c>
      <c r="M134">
        <f t="shared" ca="1" si="5"/>
        <v>0.36332657251111489</v>
      </c>
    </row>
    <row r="135" spans="1:13" x14ac:dyDescent="0.25">
      <c r="A135" s="1">
        <f ca="1">LARGE(V[Values],ROW()-1)</f>
        <v>0.76890634953688819</v>
      </c>
      <c r="B135" s="1">
        <f ca="1">SMALL(QQ[vlarge],ROW()-1)</f>
        <v>0.23611830794551059</v>
      </c>
      <c r="C135" s="1">
        <f t="shared" si="4"/>
        <v>134</v>
      </c>
      <c r="D135" s="1">
        <f>(QQ[[#This Row],[i]]-0.5)/COUNT(QQ[i])</f>
        <v>0.22781569965870307</v>
      </c>
      <c r="E135" s="1">
        <f>_xlfn.NORM.S.INV(QQ[[#This Row],[Quantile]])</f>
        <v>-0.74605962214783228</v>
      </c>
      <c r="F135" s="1">
        <f ca="1">LN(QQ[[#This Row],[vsmall]])</f>
        <v>-1.4434222947139688</v>
      </c>
      <c r="G135" s="1">
        <f>(QQ[[#This Row],[i]]-0.3)/(ROWS(QQ[i])+0.4)</f>
        <v>0.22800136425648021</v>
      </c>
      <c r="H135" s="1">
        <f>(1/(1-QQ[[#This Row],[Median]]))</f>
        <v>1.2953390766512038</v>
      </c>
      <c r="I135" s="1">
        <f>LN(LN(QQ[[#This Row],[1/(1-mr)]]))</f>
        <v>-1.3518059966144962</v>
      </c>
      <c r="M135">
        <f t="shared" ca="1" si="5"/>
        <v>3.4877247020016489E-3</v>
      </c>
    </row>
    <row r="136" spans="1:13" x14ac:dyDescent="0.25">
      <c r="A136" s="1">
        <f ca="1">LARGE(V[Values],ROW()-1)</f>
        <v>0.76663319757667747</v>
      </c>
      <c r="B136" s="1">
        <f ca="1">SMALL(QQ[vlarge],ROW()-1)</f>
        <v>0.23774502950812004</v>
      </c>
      <c r="C136" s="1">
        <f t="shared" si="4"/>
        <v>135</v>
      </c>
      <c r="D136" s="1">
        <f>(QQ[[#This Row],[i]]-0.5)/COUNT(QQ[i])</f>
        <v>0.2295221843003413</v>
      </c>
      <c r="E136" s="1">
        <f>_xlfn.NORM.S.INV(QQ[[#This Row],[Quantile]])</f>
        <v>-0.7404213490786562</v>
      </c>
      <c r="F136" s="1">
        <f ca="1">LN(QQ[[#This Row],[vsmall]])</f>
        <v>-1.4365564841553258</v>
      </c>
      <c r="G136" s="1">
        <f>(QQ[[#This Row],[i]]-0.3)/(ROWS(QQ[i])+0.4)</f>
        <v>0.22970668485675305</v>
      </c>
      <c r="H136" s="1">
        <f>(1/(1-QQ[[#This Row],[Median]]))</f>
        <v>1.2982067744077928</v>
      </c>
      <c r="I136" s="1">
        <f>LN(LN(QQ[[#This Row],[1/(1-mr)]]))</f>
        <v>-1.3432965290702485</v>
      </c>
      <c r="M136">
        <f t="shared" ca="1" si="5"/>
        <v>0.79484763650636214</v>
      </c>
    </row>
    <row r="137" spans="1:13" x14ac:dyDescent="0.25">
      <c r="A137" s="1">
        <f ca="1">LARGE(V[Values],ROW()-1)</f>
        <v>0.7646566042920967</v>
      </c>
      <c r="B137" s="1">
        <f ca="1">SMALL(QQ[vlarge],ROW()-1)</f>
        <v>0.23775942872357059</v>
      </c>
      <c r="C137" s="1">
        <f t="shared" si="4"/>
        <v>136</v>
      </c>
      <c r="D137" s="1">
        <f>(QQ[[#This Row],[i]]-0.5)/COUNT(QQ[i])</f>
        <v>0.23122866894197952</v>
      </c>
      <c r="E137" s="1">
        <f>_xlfn.NORM.S.INV(QQ[[#This Row],[Quantile]])</f>
        <v>-0.73480651645802353</v>
      </c>
      <c r="F137" s="1">
        <f ca="1">LN(QQ[[#This Row],[vsmall]])</f>
        <v>-1.4364959201996965</v>
      </c>
      <c r="G137" s="1">
        <f>(QQ[[#This Row],[i]]-0.3)/(ROWS(QQ[i])+0.4)</f>
        <v>0.23141200545702592</v>
      </c>
      <c r="H137" s="1">
        <f>(1/(1-QQ[[#This Row],[Median]]))</f>
        <v>1.3010871976924783</v>
      </c>
      <c r="I137" s="1">
        <f>LN(LN(QQ[[#This Row],[1/(1-mr)]]))</f>
        <v>-1.3348402403374096</v>
      </c>
      <c r="M137">
        <f t="shared" ca="1" si="5"/>
        <v>8.4870446786932785E-2</v>
      </c>
    </row>
    <row r="138" spans="1:13" x14ac:dyDescent="0.25">
      <c r="A138" s="1">
        <f ca="1">LARGE(V[Values],ROW()-1)</f>
        <v>0.76242730638697365</v>
      </c>
      <c r="B138" s="1">
        <f ca="1">SMALL(QQ[vlarge],ROW()-1)</f>
        <v>0.24362588910973648</v>
      </c>
      <c r="C138" s="1">
        <f t="shared" si="4"/>
        <v>137</v>
      </c>
      <c r="D138" s="1">
        <f>(QQ[[#This Row],[i]]-0.5)/COUNT(QQ[i])</f>
        <v>0.23293515358361774</v>
      </c>
      <c r="E138" s="1">
        <f>_xlfn.NORM.S.INV(QQ[[#This Row],[Quantile]])</f>
        <v>-0.72921475462924557</v>
      </c>
      <c r="F138" s="1">
        <f ca="1">LN(QQ[[#This Row],[vsmall]])</f>
        <v>-1.4121214716598443</v>
      </c>
      <c r="G138" s="1">
        <f>(QQ[[#This Row],[i]]-0.3)/(ROWS(QQ[i])+0.4)</f>
        <v>0.23311732605729876</v>
      </c>
      <c r="H138" s="1">
        <f>(1/(1-QQ[[#This Row],[Median]]))</f>
        <v>1.3039804313987102</v>
      </c>
      <c r="I138" s="1">
        <f>LN(LN(QQ[[#This Row],[1/(1-mr)]]))</f>
        <v>-1.3264363133445127</v>
      </c>
      <c r="M138">
        <f t="shared" ca="1" si="5"/>
        <v>0.77389634305285282</v>
      </c>
    </row>
    <row r="139" spans="1:13" x14ac:dyDescent="0.25">
      <c r="A139" s="1">
        <f ca="1">LARGE(V[Values],ROW()-1)</f>
        <v>0.76078047834416085</v>
      </c>
      <c r="B139" s="1">
        <f ca="1">SMALL(QQ[vlarge],ROW()-1)</f>
        <v>0.244043036089999</v>
      </c>
      <c r="C139" s="1">
        <f t="shared" si="4"/>
        <v>138</v>
      </c>
      <c r="D139" s="1">
        <f>(QQ[[#This Row],[i]]-0.5)/COUNT(QQ[i])</f>
        <v>0.23464163822525597</v>
      </c>
      <c r="E139" s="1">
        <f>_xlfn.NORM.S.INV(QQ[[#This Row],[Quantile]])</f>
        <v>-0.72364570135366535</v>
      </c>
      <c r="F139" s="1">
        <f ca="1">LN(QQ[[#This Row],[vsmall]])</f>
        <v>-1.4104106918235746</v>
      </c>
      <c r="G139" s="1">
        <f>(QQ[[#This Row],[i]]-0.3)/(ROWS(QQ[i])+0.4)</f>
        <v>0.2348226466575716</v>
      </c>
      <c r="H139" s="1">
        <f>(1/(1-QQ[[#This Row],[Median]]))</f>
        <v>1.3068865611767326</v>
      </c>
      <c r="I139" s="1">
        <f>LN(LN(QQ[[#This Row],[1/(1-mr)]]))</f>
        <v>-1.3180839486696363</v>
      </c>
      <c r="M139">
        <f t="shared" ca="1" si="5"/>
        <v>0.85877112400948952</v>
      </c>
    </row>
    <row r="140" spans="1:13" x14ac:dyDescent="0.25">
      <c r="A140" s="1">
        <f ca="1">LARGE(V[Values],ROW()-1)</f>
        <v>0.76039906645847599</v>
      </c>
      <c r="B140" s="1">
        <f ca="1">SMALL(QQ[vlarge],ROW()-1)</f>
        <v>0.24420537586318813</v>
      </c>
      <c r="C140" s="1">
        <f t="shared" si="4"/>
        <v>139</v>
      </c>
      <c r="D140" s="1">
        <f>(QQ[[#This Row],[i]]-0.5)/COUNT(QQ[i])</f>
        <v>0.23634812286689419</v>
      </c>
      <c r="E140" s="1">
        <f>_xlfn.NORM.S.INV(QQ[[#This Row],[Quantile]])</f>
        <v>-0.71809900159990125</v>
      </c>
      <c r="F140" s="1">
        <f ca="1">LN(QQ[[#This Row],[vsmall]])</f>
        <v>-1.4097457033660716</v>
      </c>
      <c r="G140" s="1">
        <f>(QQ[[#This Row],[i]]-0.3)/(ROWS(QQ[i])+0.4)</f>
        <v>0.23652796725784447</v>
      </c>
      <c r="H140" s="1">
        <f>(1/(1-QQ[[#This Row],[Median]]))</f>
        <v>1.3098056734420369</v>
      </c>
      <c r="I140" s="1">
        <f>LN(LN(QQ[[#This Row],[1/(1-mr)]]))</f>
        <v>-1.3097823640277579</v>
      </c>
      <c r="M140">
        <f t="shared" ca="1" si="5"/>
        <v>0.27237410139940532</v>
      </c>
    </row>
    <row r="141" spans="1:13" x14ac:dyDescent="0.25">
      <c r="A141" s="1">
        <f ca="1">LARGE(V[Values],ROW()-1)</f>
        <v>0.75989853321777878</v>
      </c>
      <c r="B141" s="1">
        <f ca="1">SMALL(QQ[vlarge],ROW()-1)</f>
        <v>0.24627525857582844</v>
      </c>
      <c r="C141" s="1">
        <f t="shared" si="4"/>
        <v>140</v>
      </c>
      <c r="D141" s="1">
        <f>(QQ[[#This Row],[i]]-0.5)/COUNT(QQ[i])</f>
        <v>0.23805460750853241</v>
      </c>
      <c r="E141" s="1">
        <f>_xlfn.NORM.S.INV(QQ[[#This Row],[Quantile]])</f>
        <v>-0.71257430734045191</v>
      </c>
      <c r="F141" s="1">
        <f ca="1">LN(QQ[[#This Row],[vsmall]])</f>
        <v>-1.4013054312934135</v>
      </c>
      <c r="G141" s="1">
        <f>(QQ[[#This Row],[i]]-0.3)/(ROWS(QQ[i])+0.4)</f>
        <v>0.23823328785811732</v>
      </c>
      <c r="H141" s="1">
        <f>(1/(1-QQ[[#This Row],[Median]]))</f>
        <v>1.3127378553839264</v>
      </c>
      <c r="I141" s="1">
        <f>LN(LN(QQ[[#This Row],[1/(1-mr)]]))</f>
        <v>-1.3015307937765102</v>
      </c>
      <c r="M141">
        <f t="shared" ca="1" si="5"/>
        <v>0.23120911577457559</v>
      </c>
    </row>
    <row r="142" spans="1:13" x14ac:dyDescent="0.25">
      <c r="A142" s="1">
        <f ca="1">LARGE(V[Values],ROW()-1)</f>
        <v>0.75869833957175759</v>
      </c>
      <c r="B142" s="1">
        <f ca="1">SMALL(QQ[vlarge],ROW()-1)</f>
        <v>0.248772847392979</v>
      </c>
      <c r="C142" s="1">
        <f t="shared" si="4"/>
        <v>141</v>
      </c>
      <c r="D142" s="1">
        <f>(QQ[[#This Row],[i]]-0.5)/COUNT(QQ[i])</f>
        <v>0.23976109215017063</v>
      </c>
      <c r="E142" s="1">
        <f>_xlfn.NORM.S.INV(QQ[[#This Row],[Quantile]])</f>
        <v>-0.70707127735536268</v>
      </c>
      <c r="F142" s="1">
        <f ca="1">LN(QQ[[#This Row],[vsmall]])</f>
        <v>-1.3912150583452831</v>
      </c>
      <c r="G142" s="1">
        <f>(QQ[[#This Row],[i]]-0.3)/(ROWS(QQ[i])+0.4)</f>
        <v>0.23993860845839016</v>
      </c>
      <c r="H142" s="1">
        <f>(1/(1-QQ[[#This Row],[Median]]))</f>
        <v>1.3156831949741978</v>
      </c>
      <c r="I142" s="1">
        <f>LN(LN(QQ[[#This Row],[1/(1-mr)]]))</f>
        <v>-1.2933284884395386</v>
      </c>
      <c r="M142">
        <f t="shared" ca="1" si="5"/>
        <v>0.98607111117357304</v>
      </c>
    </row>
    <row r="143" spans="1:13" x14ac:dyDescent="0.25">
      <c r="A143" s="1">
        <f ca="1">LARGE(V[Values],ROW()-1)</f>
        <v>0.75820119226389393</v>
      </c>
      <c r="B143" s="1">
        <f ca="1">SMALL(QQ[vlarge],ROW()-1)</f>
        <v>0.24999196944154567</v>
      </c>
      <c r="C143" s="1">
        <f t="shared" si="4"/>
        <v>142</v>
      </c>
      <c r="D143" s="1">
        <f>(QQ[[#This Row],[i]]-0.5)/COUNT(QQ[i])</f>
        <v>0.24146757679180889</v>
      </c>
      <c r="E143" s="1">
        <f>_xlfn.NORM.S.INV(QQ[[#This Row],[Quantile]])</f>
        <v>-0.70158957704264802</v>
      </c>
      <c r="F143" s="1">
        <f ca="1">LN(QQ[[#This Row],[vsmall]])</f>
        <v>-1.3863264838696379</v>
      </c>
      <c r="G143" s="1">
        <f>(QQ[[#This Row],[i]]-0.3)/(ROWS(QQ[i])+0.4)</f>
        <v>0.24164392905866303</v>
      </c>
      <c r="H143" s="1">
        <f>(1/(1-QQ[[#This Row],[Median]]))</f>
        <v>1.318641780975939</v>
      </c>
      <c r="I143" s="1">
        <f>LN(LN(QQ[[#This Row],[1/(1-mr)]]))</f>
        <v>-1.2851747142467254</v>
      </c>
      <c r="M143">
        <f t="shared" ca="1" si="5"/>
        <v>0.15103358798624544</v>
      </c>
    </row>
    <row r="144" spans="1:13" x14ac:dyDescent="0.25">
      <c r="A144" s="1">
        <f ca="1">LARGE(V[Values],ROW()-1)</f>
        <v>0.75735446747061963</v>
      </c>
      <c r="B144" s="1">
        <f ca="1">SMALL(QQ[vlarge],ROW()-1)</f>
        <v>0.25411522878835324</v>
      </c>
      <c r="C144" s="1">
        <f t="shared" si="4"/>
        <v>143</v>
      </c>
      <c r="D144" s="1">
        <f>(QQ[[#This Row],[i]]-0.5)/COUNT(QQ[i])</f>
        <v>0.24317406143344711</v>
      </c>
      <c r="E144" s="1">
        <f>_xlfn.NORM.S.INV(QQ[[#This Row],[Quantile]])</f>
        <v>-0.69612887823520053</v>
      </c>
      <c r="F144" s="1">
        <f ca="1">LN(QQ[[#This Row],[vsmall]])</f>
        <v>-1.3699674581876062</v>
      </c>
      <c r="G144" s="1">
        <f>(QQ[[#This Row],[i]]-0.3)/(ROWS(QQ[i])+0.4)</f>
        <v>0.24334924965893587</v>
      </c>
      <c r="H144" s="1">
        <f>(1/(1-QQ[[#This Row],[Median]]))</f>
        <v>1.3216137029524453</v>
      </c>
      <c r="I144" s="1">
        <f>LN(LN(QQ[[#This Row],[1/(1-mr)]]))</f>
        <v>-1.2770687526905558</v>
      </c>
      <c r="M144">
        <f t="shared" ca="1" si="5"/>
        <v>0.82935760405248582</v>
      </c>
    </row>
    <row r="145" spans="1:13" x14ac:dyDescent="0.25">
      <c r="A145" s="1">
        <f ca="1">LARGE(V[Values],ROW()-1)</f>
        <v>0.75711832010638802</v>
      </c>
      <c r="B145" s="1">
        <f ca="1">SMALL(QQ[vlarge],ROW()-1)</f>
        <v>0.25526658234796851</v>
      </c>
      <c r="C145" s="1">
        <f t="shared" si="4"/>
        <v>144</v>
      </c>
      <c r="D145" s="1">
        <f>(QQ[[#This Row],[i]]-0.5)/COUNT(QQ[i])</f>
        <v>0.24488054607508533</v>
      </c>
      <c r="E145" s="1">
        <f>_xlfn.NORM.S.INV(QQ[[#This Row],[Quantile]])</f>
        <v>-0.69068885902390287</v>
      </c>
      <c r="F145" s="1">
        <f ca="1">LN(QQ[[#This Row],[vsmall]])</f>
        <v>-1.36544685892324</v>
      </c>
      <c r="G145" s="1">
        <f>(QQ[[#This Row],[i]]-0.3)/(ROWS(QQ[i])+0.4)</f>
        <v>0.24505457025920871</v>
      </c>
      <c r="H145" s="1">
        <f>(1/(1-QQ[[#This Row],[Median]]))</f>
        <v>1.3245990512762593</v>
      </c>
      <c r="I145" s="1">
        <f>LN(LN(QQ[[#This Row],[1/(1-mr)]]))</f>
        <v>-1.2690099000979556</v>
      </c>
      <c r="M145">
        <f t="shared" ca="1" si="5"/>
        <v>0.94894526636981213</v>
      </c>
    </row>
    <row r="146" spans="1:13" x14ac:dyDescent="0.25">
      <c r="A146" s="1">
        <f ca="1">LARGE(V[Values],ROW()-1)</f>
        <v>0.75581223015550858</v>
      </c>
      <c r="B146" s="1">
        <f ca="1">SMALL(QQ[vlarge],ROW()-1)</f>
        <v>0.25730426782799365</v>
      </c>
      <c r="C146" s="1">
        <f t="shared" si="4"/>
        <v>145</v>
      </c>
      <c r="D146" s="1">
        <f>(QQ[[#This Row],[i]]-0.5)/COUNT(QQ[i])</f>
        <v>0.24658703071672355</v>
      </c>
      <c r="E146" s="1">
        <f>_xlfn.NORM.S.INV(QQ[[#This Row],[Quantile]])</f>
        <v>-0.68526920358671184</v>
      </c>
      <c r="F146" s="1">
        <f ca="1">LN(QQ[[#This Row],[vsmall]])</f>
        <v>-1.3574959728596199</v>
      </c>
      <c r="G146" s="1">
        <f>(QQ[[#This Row],[i]]-0.3)/(ROWS(QQ[i])+0.4)</f>
        <v>0.24675989085948158</v>
      </c>
      <c r="H146" s="1">
        <f>(1/(1-QQ[[#This Row],[Median]]))</f>
        <v>1.3275979171383292</v>
      </c>
      <c r="I146" s="1">
        <f>LN(LN(QQ[[#This Row],[1/(1-mr)]]))</f>
        <v>-1.2609974672169617</v>
      </c>
      <c r="M146">
        <f t="shared" ca="1" si="5"/>
        <v>0.94875800240682684</v>
      </c>
    </row>
    <row r="147" spans="1:13" x14ac:dyDescent="0.25">
      <c r="A147" s="1">
        <f ca="1">LARGE(V[Values],ROW()-1)</f>
        <v>0.75384867961659008</v>
      </c>
      <c r="B147" s="1">
        <f ca="1">SMALL(QQ[vlarge],ROW()-1)</f>
        <v>0.26321935017242948</v>
      </c>
      <c r="C147" s="1">
        <f t="shared" si="4"/>
        <v>146</v>
      </c>
      <c r="D147" s="1">
        <f>(QQ[[#This Row],[i]]-0.5)/COUNT(QQ[i])</f>
        <v>0.24829351535836178</v>
      </c>
      <c r="E147" s="1">
        <f>_xlfn.NORM.S.INV(QQ[[#This Row],[Quantile]])</f>
        <v>-0.67986960202344826</v>
      </c>
      <c r="F147" s="1">
        <f ca="1">LN(QQ[[#This Row],[vsmall]])</f>
        <v>-1.3347675633411469</v>
      </c>
      <c r="G147" s="1">
        <f>(QQ[[#This Row],[i]]-0.3)/(ROWS(QQ[i])+0.4)</f>
        <v>0.24846521145975442</v>
      </c>
      <c r="H147" s="1">
        <f>(1/(1-QQ[[#This Row],[Median]]))</f>
        <v>1.3306103925572952</v>
      </c>
      <c r="I147" s="1">
        <f>LN(LN(QQ[[#This Row],[1/(1-mr)]]))</f>
        <v>-1.2530307788175998</v>
      </c>
      <c r="M147">
        <f t="shared" ca="1" si="5"/>
        <v>0.98845191717134273</v>
      </c>
    </row>
    <row r="148" spans="1:13" x14ac:dyDescent="0.25">
      <c r="A148" s="1">
        <f ca="1">LARGE(V[Values],ROW()-1)</f>
        <v>0.75352238181992803</v>
      </c>
      <c r="B148" s="1">
        <f ca="1">SMALL(QQ[vlarge],ROW()-1)</f>
        <v>0.26535128579969536</v>
      </c>
      <c r="C148" s="1">
        <f t="shared" si="4"/>
        <v>147</v>
      </c>
      <c r="D148" s="1">
        <f>(QQ[[#This Row],[i]]-0.5)/COUNT(QQ[i])</f>
        <v>0.25</v>
      </c>
      <c r="E148" s="1">
        <f>_xlfn.NORM.S.INV(QQ[[#This Row],[Quantile]])</f>
        <v>-0.67448975019608193</v>
      </c>
      <c r="F148" s="1">
        <f ca="1">LN(QQ[[#This Row],[vsmall]])</f>
        <v>-1.3267007240455986</v>
      </c>
      <c r="G148" s="1">
        <f>(QQ[[#This Row],[i]]-0.3)/(ROWS(QQ[i])+0.4)</f>
        <v>0.25017053206002726</v>
      </c>
      <c r="H148" s="1">
        <f>(1/(1-QQ[[#This Row],[Median]]))</f>
        <v>1.3336365703889015</v>
      </c>
      <c r="I148" s="1">
        <f>LN(LN(QQ[[#This Row],[1/(1-mr)]]))</f>
        <v>-1.2451091733063955</v>
      </c>
      <c r="M148">
        <f t="shared" ca="1" si="5"/>
        <v>0.37480014287269381</v>
      </c>
    </row>
    <row r="149" spans="1:13" x14ac:dyDescent="0.25">
      <c r="A149" s="1">
        <f ca="1">LARGE(V[Values],ROW()-1)</f>
        <v>0.75123355447826135</v>
      </c>
      <c r="B149" s="1">
        <f ca="1">SMALL(QQ[vlarge],ROW()-1)</f>
        <v>0.26707681062049426</v>
      </c>
      <c r="C149" s="1">
        <f t="shared" si="4"/>
        <v>148</v>
      </c>
      <c r="D149" s="1">
        <f>(QQ[[#This Row],[i]]-0.5)/COUNT(QQ[i])</f>
        <v>0.25170648464163825</v>
      </c>
      <c r="E149" s="1">
        <f>_xlfn.NORM.S.INV(QQ[[#This Row],[Quantile]])</f>
        <v>-0.66912934957427861</v>
      </c>
      <c r="F149" s="1">
        <f ca="1">LN(QQ[[#This Row],[vsmall]])</f>
        <v>-1.3202189817273393</v>
      </c>
      <c r="G149" s="1">
        <f>(QQ[[#This Row],[i]]-0.3)/(ROWS(QQ[i])+0.4)</f>
        <v>0.2518758526603001</v>
      </c>
      <c r="H149" s="1">
        <f>(1/(1-QQ[[#This Row],[Median]]))</f>
        <v>1.3366765443355368</v>
      </c>
      <c r="I149" s="1">
        <f>LN(LN(QQ[[#This Row],[1/(1-mr)]]))</f>
        <v>-1.2372320023539602</v>
      </c>
      <c r="M149">
        <f t="shared" ca="1" si="5"/>
        <v>0.10002832647717486</v>
      </c>
    </row>
    <row r="150" spans="1:13" x14ac:dyDescent="0.25">
      <c r="A150" s="1">
        <f ca="1">LARGE(V[Values],ROW()-1)</f>
        <v>0.75060829929011774</v>
      </c>
      <c r="B150" s="1">
        <f ca="1">SMALL(QQ[vlarge],ROW()-1)</f>
        <v>0.26912622371831973</v>
      </c>
      <c r="C150" s="1">
        <f t="shared" si="4"/>
        <v>149</v>
      </c>
      <c r="D150" s="1">
        <f>(QQ[[#This Row],[i]]-0.5)/COUNT(QQ[i])</f>
        <v>0.25341296928327645</v>
      </c>
      <c r="E150" s="1">
        <f>_xlfn.NORM.S.INV(QQ[[#This Row],[Quantile]])</f>
        <v>-0.66378810708600755</v>
      </c>
      <c r="F150" s="1">
        <f ca="1">LN(QQ[[#This Row],[vsmall]])</f>
        <v>-1.3125747762821427</v>
      </c>
      <c r="G150" s="1">
        <f>(QQ[[#This Row],[i]]-0.3)/(ROWS(QQ[i])+0.4)</f>
        <v>0.253581173260573</v>
      </c>
      <c r="H150" s="1">
        <f>(1/(1-QQ[[#This Row],[Median]]))</f>
        <v>1.3397304089559059</v>
      </c>
      <c r="I150" s="1">
        <f>LN(LN(QQ[[#This Row],[1/(1-mr)]]))</f>
        <v>-1.2293986305351223</v>
      </c>
      <c r="M150">
        <f t="shared" ca="1" si="5"/>
        <v>0.20941914565793207</v>
      </c>
    </row>
    <row r="151" spans="1:13" x14ac:dyDescent="0.25">
      <c r="A151" s="1">
        <f ca="1">LARGE(V[Values],ROW()-1)</f>
        <v>0.75047654276488696</v>
      </c>
      <c r="B151" s="1">
        <f ca="1">SMALL(QQ[vlarge],ROW()-1)</f>
        <v>0.26981228230046106</v>
      </c>
      <c r="C151" s="1">
        <f t="shared" si="4"/>
        <v>150</v>
      </c>
      <c r="D151" s="1">
        <f>(QQ[[#This Row],[i]]-0.5)/COUNT(QQ[i])</f>
        <v>0.2551194539249147</v>
      </c>
      <c r="E151" s="1">
        <f>_xlfn.NORM.S.INV(QQ[[#This Row],[Quantile]])</f>
        <v>-0.65846573497300143</v>
      </c>
      <c r="F151" s="1">
        <f ca="1">LN(QQ[[#This Row],[vsmall]])</f>
        <v>-1.3100288125216708</v>
      </c>
      <c r="G151" s="1">
        <f>(QQ[[#This Row],[i]]-0.3)/(ROWS(QQ[i])+0.4)</f>
        <v>0.25528649386084584</v>
      </c>
      <c r="H151" s="1">
        <f>(1/(1-QQ[[#This Row],[Median]]))</f>
        <v>1.342798259674834</v>
      </c>
      <c r="I151" s="1">
        <f>LN(LN(QQ[[#This Row],[1/(1-mr)]]))</f>
        <v>-1.2216084349810965</v>
      </c>
      <c r="M151">
        <f t="shared" ca="1" si="5"/>
        <v>0.19107907441990435</v>
      </c>
    </row>
    <row r="152" spans="1:13" x14ac:dyDescent="0.25">
      <c r="A152" s="1">
        <f ca="1">LARGE(V[Values],ROW()-1)</f>
        <v>0.75023210610938618</v>
      </c>
      <c r="B152" s="1">
        <f ca="1">SMALL(QQ[vlarge],ROW()-1)</f>
        <v>0.26982645151750539</v>
      </c>
      <c r="C152" s="1">
        <f t="shared" si="4"/>
        <v>151</v>
      </c>
      <c r="D152" s="1">
        <f>(QQ[[#This Row],[i]]-0.5)/COUNT(QQ[i])</f>
        <v>0.25682593856655289</v>
      </c>
      <c r="E152" s="1">
        <f>_xlfn.NORM.S.INV(QQ[[#This Row],[Quantile]])</f>
        <v>-0.65316195065089133</v>
      </c>
      <c r="F152" s="1">
        <f ca="1">LN(QQ[[#This Row],[vsmall]])</f>
        <v>-1.3099762988077372</v>
      </c>
      <c r="G152" s="1">
        <f>(QQ[[#This Row],[i]]-0.3)/(ROWS(QQ[i])+0.4)</f>
        <v>0.25699181446111868</v>
      </c>
      <c r="H152" s="1">
        <f>(1/(1-QQ[[#This Row],[Median]]))</f>
        <v>1.3458801927932065</v>
      </c>
      <c r="I152" s="1">
        <f>LN(LN(QQ[[#This Row],[1/(1-mr)]]))</f>
        <v>-1.2138608050432145</v>
      </c>
      <c r="M152">
        <f t="shared" ca="1" si="5"/>
        <v>0.37714465008047193</v>
      </c>
    </row>
    <row r="153" spans="1:13" x14ac:dyDescent="0.25">
      <c r="A153" s="1">
        <f ca="1">LARGE(V[Values],ROW()-1)</f>
        <v>0.74956659375901269</v>
      </c>
      <c r="B153" s="1">
        <f ca="1">SMALL(QQ[vlarge],ROW()-1)</f>
        <v>0.27190612059678365</v>
      </c>
      <c r="C153" s="1">
        <f t="shared" si="4"/>
        <v>152</v>
      </c>
      <c r="D153" s="1">
        <f>(QQ[[#This Row],[i]]-0.5)/COUNT(QQ[i])</f>
        <v>0.25853242320819114</v>
      </c>
      <c r="E153" s="1">
        <f>_xlfn.NORM.S.INV(QQ[[#This Row],[Quantile]])</f>
        <v>-0.64787647657381442</v>
      </c>
      <c r="F153" s="1">
        <f ca="1">LN(QQ[[#This Row],[vsmall]])</f>
        <v>-1.3022984171271033</v>
      </c>
      <c r="G153" s="1">
        <f>(QQ[[#This Row],[i]]-0.3)/(ROWS(QQ[i])+0.4)</f>
        <v>0.25869713506139153</v>
      </c>
      <c r="H153" s="1">
        <f>(1/(1-QQ[[#This Row],[Median]]))</f>
        <v>1.3489763054980446</v>
      </c>
      <c r="I153" s="1">
        <f>LN(LN(QQ[[#This Row],[1/(1-mr)]]))</f>
        <v>-1.206155141967755</v>
      </c>
      <c r="M153">
        <f t="shared" ca="1" si="5"/>
        <v>0.58706909245311412</v>
      </c>
    </row>
    <row r="154" spans="1:13" x14ac:dyDescent="0.25">
      <c r="A154" s="1">
        <f ca="1">LARGE(V[Values],ROW()-1)</f>
        <v>0.74743383432892696</v>
      </c>
      <c r="B154" s="1">
        <f ca="1">SMALL(QQ[vlarge],ROW()-1)</f>
        <v>0.27237410139940532</v>
      </c>
      <c r="C154" s="1">
        <f t="shared" si="4"/>
        <v>153</v>
      </c>
      <c r="D154" s="1">
        <f>(QQ[[#This Row],[i]]-0.5)/COUNT(QQ[i])</f>
        <v>0.26023890784982934</v>
      </c>
      <c r="E154" s="1">
        <f>_xlfn.NORM.S.INV(QQ[[#This Row],[Quantile]])</f>
        <v>-0.64260904010334463</v>
      </c>
      <c r="F154" s="1">
        <f ca="1">LN(QQ[[#This Row],[vsmall]])</f>
        <v>-1.300578784853019</v>
      </c>
      <c r="G154" s="1">
        <f>(QQ[[#This Row],[i]]-0.3)/(ROWS(QQ[i])+0.4)</f>
        <v>0.26040245566166437</v>
      </c>
      <c r="H154" s="1">
        <f>(1/(1-QQ[[#This Row],[Median]]))</f>
        <v>1.3520866958727231</v>
      </c>
      <c r="I154" s="1">
        <f>LN(LN(QQ[[#This Row],[1/(1-mr)]]))</f>
        <v>-1.1984908585814338</v>
      </c>
      <c r="M154">
        <f t="shared" ca="1" si="5"/>
        <v>0.9767660856696796</v>
      </c>
    </row>
    <row r="155" spans="1:13" x14ac:dyDescent="0.25">
      <c r="A155" s="1">
        <f ca="1">LARGE(V[Values],ROW()-1)</f>
        <v>0.74537163203556545</v>
      </c>
      <c r="B155" s="1">
        <f ca="1">SMALL(QQ[vlarge],ROW()-1)</f>
        <v>0.2729402622991105</v>
      </c>
      <c r="C155" s="1">
        <f t="shared" si="4"/>
        <v>154</v>
      </c>
      <c r="D155" s="1">
        <f>(QQ[[#This Row],[i]]-0.5)/COUNT(QQ[i])</f>
        <v>0.26194539249146759</v>
      </c>
      <c r="E155" s="1">
        <f>_xlfn.NORM.S.INV(QQ[[#This Row],[Quantile]])</f>
        <v>-0.63735937338155668</v>
      </c>
      <c r="F155" s="1">
        <f ca="1">LN(QQ[[#This Row],[vsmall]])</f>
        <v>-1.2985023271588167</v>
      </c>
      <c r="G155" s="1">
        <f>(QQ[[#This Row],[i]]-0.3)/(ROWS(QQ[i])+0.4)</f>
        <v>0.26210777626193721</v>
      </c>
      <c r="H155" s="1">
        <f>(1/(1-QQ[[#This Row],[Median]]))</f>
        <v>1.3552114629073262</v>
      </c>
      <c r="I155" s="1">
        <f>LN(LN(QQ[[#This Row],[1/(1-mr)]]))</f>
        <v>-1.190867378987142</v>
      </c>
      <c r="M155">
        <f t="shared" ca="1" si="5"/>
        <v>0.51543391146704998</v>
      </c>
    </row>
    <row r="156" spans="1:13" x14ac:dyDescent="0.25">
      <c r="A156" s="1">
        <f ca="1">LARGE(V[Values],ROW()-1)</f>
        <v>0.7425629067960734</v>
      </c>
      <c r="B156" s="1">
        <f ca="1">SMALL(QQ[vlarge],ROW()-1)</f>
        <v>0.27354992076070739</v>
      </c>
      <c r="C156" s="1">
        <f t="shared" si="4"/>
        <v>155</v>
      </c>
      <c r="D156" s="1">
        <f>(QQ[[#This Row],[i]]-0.5)/COUNT(QQ[i])</f>
        <v>0.26365187713310578</v>
      </c>
      <c r="E156" s="1">
        <f>_xlfn.NORM.S.INV(QQ[[#This Row],[Quantile]])</f>
        <v>-0.63212721320808551</v>
      </c>
      <c r="F156" s="1">
        <f ca="1">LN(QQ[[#This Row],[vsmall]])</f>
        <v>-1.2962711481425784</v>
      </c>
      <c r="G156" s="1">
        <f>(QQ[[#This Row],[i]]-0.3)/(ROWS(QQ[i])+0.4)</f>
        <v>0.26381309686221011</v>
      </c>
      <c r="H156" s="1">
        <f>(1/(1-QQ[[#This Row],[Median]]))</f>
        <v>1.3583507065091498</v>
      </c>
      <c r="I156" s="1">
        <f>LN(LN(QQ[[#This Row],[1/(1-mr)]]))</f>
        <v>-1.1832841382695283</v>
      </c>
      <c r="M156">
        <f t="shared" ca="1" si="5"/>
        <v>0.13303217145363366</v>
      </c>
    </row>
    <row r="157" spans="1:13" x14ac:dyDescent="0.25">
      <c r="A157" s="1">
        <f ca="1">LARGE(V[Values],ROW()-1)</f>
        <v>0.74169207567776985</v>
      </c>
      <c r="B157" s="1">
        <f ca="1">SMALL(QQ[vlarge],ROW()-1)</f>
        <v>0.27826899719999532</v>
      </c>
      <c r="C157" s="1">
        <f t="shared" si="4"/>
        <v>156</v>
      </c>
      <c r="D157" s="1">
        <f>(QQ[[#This Row],[i]]-0.5)/COUNT(QQ[i])</f>
        <v>0.26535836177474403</v>
      </c>
      <c r="E157" s="1">
        <f>_xlfn.NORM.S.INV(QQ[[#This Row],[Quantile]])</f>
        <v>-0.62691230092101335</v>
      </c>
      <c r="F157" s="1">
        <f ca="1">LN(QQ[[#This Row],[vsmall]])</f>
        <v>-1.2791670173026057</v>
      </c>
      <c r="G157" s="1">
        <f>(QQ[[#This Row],[i]]-0.3)/(ROWS(QQ[i])+0.4)</f>
        <v>0.26551841746248295</v>
      </c>
      <c r="H157" s="1">
        <f>(1/(1-QQ[[#This Row],[Median]]))</f>
        <v>1.3615045275133504</v>
      </c>
      <c r="I157" s="1">
        <f>LN(LN(QQ[[#This Row],[1/(1-mr)]]))</f>
        <v>-1.1757405822100409</v>
      </c>
      <c r="M157">
        <f t="shared" ca="1" si="5"/>
        <v>0.25526658234796851</v>
      </c>
    </row>
    <row r="158" spans="1:13" x14ac:dyDescent="0.25">
      <c r="A158" s="1">
        <f ca="1">LARGE(V[Values],ROW()-1)</f>
        <v>0.74067009041628162</v>
      </c>
      <c r="B158" s="1">
        <f ca="1">SMALL(QQ[vlarge],ROW()-1)</f>
        <v>0.28055003429666148</v>
      </c>
      <c r="C158" s="1">
        <f t="shared" si="4"/>
        <v>157</v>
      </c>
      <c r="D158" s="1">
        <f>(QQ[[#This Row],[i]]-0.5)/COUNT(QQ[i])</f>
        <v>0.26706484641638223</v>
      </c>
      <c r="E158" s="1">
        <f>_xlfn.NORM.S.INV(QQ[[#This Row],[Quantile]])</f>
        <v>-0.62171438228144904</v>
      </c>
      <c r="F158" s="1">
        <f ca="1">LN(QQ[[#This Row],[vsmall]])</f>
        <v>-1.2710031945372167</v>
      </c>
      <c r="G158" s="1">
        <f>(QQ[[#This Row],[i]]-0.3)/(ROWS(QQ[i])+0.4)</f>
        <v>0.26722373806275579</v>
      </c>
      <c r="H158" s="1">
        <f>(1/(1-QQ[[#This Row],[Median]]))</f>
        <v>1.3646730276937398</v>
      </c>
      <c r="I158" s="1">
        <f>LN(LN(QQ[[#This Row],[1/(1-mr)]]))</f>
        <v>-1.1682361670110797</v>
      </c>
      <c r="M158">
        <f t="shared" ca="1" si="5"/>
        <v>0.41141758700269571</v>
      </c>
    </row>
    <row r="159" spans="1:13" x14ac:dyDescent="0.25">
      <c r="A159" s="1">
        <f ca="1">LARGE(V[Values],ROW()-1)</f>
        <v>0.73419909058939581</v>
      </c>
      <c r="B159" s="1">
        <f ca="1">SMALL(QQ[vlarge],ROW()-1)</f>
        <v>0.2820079291584261</v>
      </c>
      <c r="C159" s="1">
        <f t="shared" si="4"/>
        <v>158</v>
      </c>
      <c r="D159" s="1">
        <f>(QQ[[#This Row],[i]]-0.5)/COUNT(QQ[i])</f>
        <v>0.26877133105802048</v>
      </c>
      <c r="E159" s="1">
        <f>_xlfn.NORM.S.INV(QQ[[#This Row],[Quantile]])</f>
        <v>-0.61653320736165729</v>
      </c>
      <c r="F159" s="1">
        <f ca="1">LN(QQ[[#This Row],[vsmall]])</f>
        <v>-1.265820090856244</v>
      </c>
      <c r="G159" s="1">
        <f>(QQ[[#This Row],[i]]-0.3)/(ROWS(QQ[i])+0.4)</f>
        <v>0.26892905866302863</v>
      </c>
      <c r="H159" s="1">
        <f>(1/(1-QQ[[#This Row],[Median]]))</f>
        <v>1.3678563097737344</v>
      </c>
      <c r="I159" s="1">
        <f>LN(LN(QQ[[#This Row],[1/(1-mr)]]))</f>
        <v>-1.1607703590288927</v>
      </c>
      <c r="M159">
        <f t="shared" ca="1" si="5"/>
        <v>0.98994187226730623</v>
      </c>
    </row>
    <row r="160" spans="1:13" x14ac:dyDescent="0.25">
      <c r="A160" s="1">
        <f ca="1">LARGE(V[Values],ROW()-1)</f>
        <v>0.73290164811714864</v>
      </c>
      <c r="B160" s="1">
        <f ca="1">SMALL(QQ[vlarge],ROW()-1)</f>
        <v>0.28212919104760426</v>
      </c>
      <c r="C160" s="1">
        <f t="shared" si="4"/>
        <v>159</v>
      </c>
      <c r="D160" s="1">
        <f>(QQ[[#This Row],[i]]-0.5)/COUNT(QQ[i])</f>
        <v>0.27047781569965873</v>
      </c>
      <c r="E160" s="1">
        <f>_xlfn.NORM.S.INV(QQ[[#This Row],[Quantile]])</f>
        <v>-0.61136853043660822</v>
      </c>
      <c r="F160" s="1">
        <f ca="1">LN(QQ[[#This Row],[vsmall]])</f>
        <v>-1.2653901886686287</v>
      </c>
      <c r="G160" s="1">
        <f>(QQ[[#This Row],[i]]-0.3)/(ROWS(QQ[i])+0.4)</f>
        <v>0.27063437926330147</v>
      </c>
      <c r="H160" s="1">
        <f>(1/(1-QQ[[#This Row],[Median]]))</f>
        <v>1.371054477437456</v>
      </c>
      <c r="I160" s="1">
        <f>LN(LN(QQ[[#This Row],[1/(1-mr)]]))</f>
        <v>-1.1533426345148965</v>
      </c>
      <c r="M160">
        <f t="shared" ca="1" si="5"/>
        <v>0.89427667403048805</v>
      </c>
    </row>
    <row r="161" spans="1:13" x14ac:dyDescent="0.25">
      <c r="A161" s="1">
        <f ca="1">LARGE(V[Values],ROW()-1)</f>
        <v>0.7326497422757372</v>
      </c>
      <c r="B161" s="1">
        <f ca="1">SMALL(QQ[vlarge],ROW()-1)</f>
        <v>0.28693561775726772</v>
      </c>
      <c r="C161" s="1">
        <f t="shared" si="4"/>
        <v>160</v>
      </c>
      <c r="D161" s="1">
        <f>(QQ[[#This Row],[i]]-0.5)/COUNT(QQ[i])</f>
        <v>0.27218430034129693</v>
      </c>
      <c r="E161" s="1">
        <f>_xlfn.NORM.S.INV(QQ[[#This Row],[Quantile]])</f>
        <v>-0.60622010987881525</v>
      </c>
      <c r="F161" s="1">
        <f ca="1">LN(QQ[[#This Row],[vsmall]])</f>
        <v>-1.2484974167597782</v>
      </c>
      <c r="G161" s="1">
        <f>(QQ[[#This Row],[i]]-0.3)/(ROWS(QQ[i])+0.4)</f>
        <v>0.27233969986357437</v>
      </c>
      <c r="H161" s="1">
        <f>(1/(1-QQ[[#This Row],[Median]]))</f>
        <v>1.3742676353409888</v>
      </c>
      <c r="I161" s="1">
        <f>LN(LN(QQ[[#This Row],[1/(1-mr)]]))</f>
        <v>-1.1459524793651026</v>
      </c>
      <c r="M161">
        <f t="shared" ca="1" si="5"/>
        <v>0.26912622371831973</v>
      </c>
    </row>
    <row r="162" spans="1:13" x14ac:dyDescent="0.25">
      <c r="A162" s="1">
        <f ca="1">LARGE(V[Values],ROW()-1)</f>
        <v>0.72805271471518063</v>
      </c>
      <c r="B162" s="1">
        <f ca="1">SMALL(QQ[vlarge],ROW()-1)</f>
        <v>0.28822164628827873</v>
      </c>
      <c r="C162" s="1">
        <f t="shared" si="4"/>
        <v>161</v>
      </c>
      <c r="D162" s="1">
        <f>(QQ[[#This Row],[i]]-0.5)/COUNT(QQ[i])</f>
        <v>0.27389078498293518</v>
      </c>
      <c r="E162" s="1">
        <f>_xlfn.NORM.S.INV(QQ[[#This Row],[Quantile]])</f>
        <v>-0.60108770805634548</v>
      </c>
      <c r="F162" s="1">
        <f ca="1">LN(QQ[[#This Row],[vsmall]])</f>
        <v>-1.2440254896727576</v>
      </c>
      <c r="G162" s="1">
        <f>(QQ[[#This Row],[i]]-0.3)/(ROWS(QQ[i])+0.4)</f>
        <v>0.27404502046384721</v>
      </c>
      <c r="H162" s="1">
        <f>(1/(1-QQ[[#This Row],[Median]]))</f>
        <v>1.3774958891237961</v>
      </c>
      <c r="I162" s="1">
        <f>LN(LN(QQ[[#This Row],[1/(1-mr)]]))</f>
        <v>-1.1385993888773371</v>
      </c>
      <c r="M162">
        <f t="shared" ca="1" si="5"/>
        <v>8.1490339384608923E-2</v>
      </c>
    </row>
    <row r="163" spans="1:13" x14ac:dyDescent="0.25">
      <c r="A163" s="1">
        <f ca="1">LARGE(V[Values],ROW()-1)</f>
        <v>0.72610686811791603</v>
      </c>
      <c r="B163" s="1">
        <f ca="1">SMALL(QQ[vlarge],ROW()-1)</f>
        <v>0.28891680645652262</v>
      </c>
      <c r="C163" s="1">
        <f t="shared" si="4"/>
        <v>162</v>
      </c>
      <c r="D163" s="1">
        <f>(QQ[[#This Row],[i]]-0.5)/COUNT(QQ[i])</f>
        <v>0.27559726962457337</v>
      </c>
      <c r="E163" s="1">
        <f>_xlfn.NORM.S.INV(QQ[[#This Row],[Quantile]])</f>
        <v>-0.59597109123388392</v>
      </c>
      <c r="F163" s="1">
        <f ca="1">LN(QQ[[#This Row],[vsmall]])</f>
        <v>-1.2416164992437912</v>
      </c>
      <c r="G163" s="1">
        <f>(QQ[[#This Row],[i]]-0.3)/(ROWS(QQ[i])+0.4)</f>
        <v>0.27575034106412005</v>
      </c>
      <c r="H163" s="1">
        <f>(1/(1-QQ[[#This Row],[Median]]))</f>
        <v>1.3807393454202965</v>
      </c>
      <c r="I163" s="1">
        <f>LN(LN(QQ[[#This Row],[1/(1-mr)]]))</f>
        <v>-1.1312828675159761</v>
      </c>
      <c r="M163">
        <f t="shared" ca="1" si="5"/>
        <v>0.74743383432892696</v>
      </c>
    </row>
    <row r="164" spans="1:13" x14ac:dyDescent="0.25">
      <c r="A164" s="1">
        <f ca="1">LARGE(V[Values],ROW()-1)</f>
        <v>0.72337648906300622</v>
      </c>
      <c r="B164" s="1">
        <f ca="1">SMALL(QQ[vlarge],ROW()-1)</f>
        <v>0.29134850235191412</v>
      </c>
      <c r="C164" s="1">
        <f t="shared" si="4"/>
        <v>163</v>
      </c>
      <c r="D164" s="1">
        <f>(QQ[[#This Row],[i]]-0.5)/COUNT(QQ[i])</f>
        <v>0.27730375426621162</v>
      </c>
      <c r="E164" s="1">
        <f>_xlfn.NORM.S.INV(QQ[[#This Row],[Quantile]])</f>
        <v>-0.59087002947673761</v>
      </c>
      <c r="F164" s="1">
        <f ca="1">LN(QQ[[#This Row],[vsmall]])</f>
        <v>-1.2332351257806808</v>
      </c>
      <c r="G164" s="1">
        <f>(QQ[[#This Row],[i]]-0.3)/(ROWS(QQ[i])+0.4)</f>
        <v>0.27745566166439289</v>
      </c>
      <c r="H164" s="1">
        <f>(1/(1-QQ[[#This Row],[Median]]))</f>
        <v>1.3839981118716072</v>
      </c>
      <c r="I164" s="1">
        <f>LN(LN(QQ[[#This Row],[1/(1-mr)]]))</f>
        <v>-1.1240024286839037</v>
      </c>
      <c r="M164">
        <f t="shared" ca="1" si="5"/>
        <v>0.30894277453935537</v>
      </c>
    </row>
    <row r="165" spans="1:13" x14ac:dyDescent="0.25">
      <c r="A165" s="1">
        <f ca="1">LARGE(V[Values],ROW()-1)</f>
        <v>0.72136269568193268</v>
      </c>
      <c r="B165" s="1">
        <f ca="1">SMALL(QQ[vlarge],ROW()-1)</f>
        <v>0.29328332910363875</v>
      </c>
      <c r="C165" s="1">
        <f t="shared" si="4"/>
        <v>164</v>
      </c>
      <c r="D165" s="1">
        <f>(QQ[[#This Row],[i]]-0.5)/COUNT(QQ[i])</f>
        <v>0.27901023890784982</v>
      </c>
      <c r="E165" s="1">
        <f>_xlfn.NORM.S.INV(QQ[[#This Row],[Quantile]])</f>
        <v>-0.58578429655768194</v>
      </c>
      <c r="F165" s="1">
        <f ca="1">LN(QQ[[#This Row],[vsmall]])</f>
        <v>-1.2266161436743479</v>
      </c>
      <c r="G165" s="1">
        <f>(QQ[[#This Row],[i]]-0.3)/(ROWS(QQ[i])+0.4)</f>
        <v>0.27916098226466574</v>
      </c>
      <c r="H165" s="1">
        <f>(1/(1-QQ[[#This Row],[Median]]))</f>
        <v>1.3872722971374496</v>
      </c>
      <c r="I165" s="1">
        <f>LN(LN(QQ[[#This Row],[1/(1-mr)]]))</f>
        <v>-1.1167575945014434</v>
      </c>
      <c r="M165">
        <f t="shared" ca="1" si="5"/>
        <v>0.2301661844644195</v>
      </c>
    </row>
    <row r="166" spans="1:13" x14ac:dyDescent="0.25">
      <c r="A166" s="1">
        <f ca="1">LARGE(V[Values],ROW()-1)</f>
        <v>0.71913945357268749</v>
      </c>
      <c r="B166" s="1">
        <f ca="1">SMALL(QQ[vlarge],ROW()-1)</f>
        <v>0.29506549810099125</v>
      </c>
      <c r="C166" s="1">
        <f t="shared" si="4"/>
        <v>165</v>
      </c>
      <c r="D166" s="1">
        <f>(QQ[[#This Row],[i]]-0.5)/COUNT(QQ[i])</f>
        <v>0.28071672354948807</v>
      </c>
      <c r="E166" s="1">
        <f>_xlfn.NORM.S.INV(QQ[[#This Row],[Quantile]])</f>
        <v>-0.58071366986653272</v>
      </c>
      <c r="F166" s="1">
        <f ca="1">LN(QQ[[#This Row],[vsmall]])</f>
        <v>-1.220557919825779</v>
      </c>
      <c r="G166" s="1">
        <f>(QQ[[#This Row],[i]]-0.3)/(ROWS(QQ[i])+0.4)</f>
        <v>0.28086630286493858</v>
      </c>
      <c r="H166" s="1">
        <f>(1/(1-QQ[[#This Row],[Median]]))</f>
        <v>1.3905620109082284</v>
      </c>
      <c r="I166" s="1">
        <f>LN(LN(QQ[[#This Row],[1/(1-mr)]]))</f>
        <v>-1.1095478955919922</v>
      </c>
      <c r="M166">
        <f t="shared" ca="1" si="5"/>
        <v>0.76078047834416085</v>
      </c>
    </row>
    <row r="167" spans="1:13" x14ac:dyDescent="0.25">
      <c r="A167" s="1">
        <f ca="1">LARGE(V[Values],ROW()-1)</f>
        <v>0.71735082392160909</v>
      </c>
      <c r="B167" s="1">
        <f ca="1">SMALL(QQ[vlarge],ROW()-1)</f>
        <v>0.29709109341307682</v>
      </c>
      <c r="C167" s="1">
        <f t="shared" si="4"/>
        <v>166</v>
      </c>
      <c r="D167" s="1">
        <f>(QQ[[#This Row],[i]]-0.5)/COUNT(QQ[i])</f>
        <v>0.28242320819112626</v>
      </c>
      <c r="E167" s="1">
        <f>_xlfn.NORM.S.INV(QQ[[#This Row],[Quantile]])</f>
        <v>-0.57565793032236268</v>
      </c>
      <c r="F167" s="1">
        <f ca="1">LN(QQ[[#This Row],[vsmall]])</f>
        <v>-1.2137164753773533</v>
      </c>
      <c r="G167" s="1">
        <f>(QQ[[#This Row],[i]]-0.3)/(ROWS(QQ[i])+0.4)</f>
        <v>0.28257162346521147</v>
      </c>
      <c r="H167" s="1">
        <f>(1/(1-QQ[[#This Row],[Median]]))</f>
        <v>1.3938673639172807</v>
      </c>
      <c r="I167" s="1">
        <f>LN(LN(QQ[[#This Row],[1/(1-mr)]]))</f>
        <v>-1.1023728708741223</v>
      </c>
      <c r="M167">
        <f t="shared" ca="1" si="5"/>
        <v>0.15830174187599855</v>
      </c>
    </row>
    <row r="168" spans="1:13" x14ac:dyDescent="0.25">
      <c r="A168" s="1">
        <f ca="1">LARGE(V[Values],ROW()-1)</f>
        <v>0.71605378018792254</v>
      </c>
      <c r="B168" s="1">
        <f ca="1">SMALL(QQ[vlarge],ROW()-1)</f>
        <v>0.29739354619695491</v>
      </c>
      <c r="C168" s="1">
        <f t="shared" si="4"/>
        <v>167</v>
      </c>
      <c r="D168" s="1">
        <f>(QQ[[#This Row],[i]]-0.5)/COUNT(QQ[i])</f>
        <v>0.28412969283276451</v>
      </c>
      <c r="E168" s="1">
        <f>_xlfn.NORM.S.INV(QQ[[#This Row],[Quantile]])</f>
        <v>-0.57061686228825426</v>
      </c>
      <c r="F168" s="1">
        <f ca="1">LN(QQ[[#This Row],[vsmall]])</f>
        <v>-1.2126989459415305</v>
      </c>
      <c r="G168" s="1">
        <f>(QQ[[#This Row],[i]]-0.3)/(ROWS(QQ[i])+0.4)</f>
        <v>0.28427694406548432</v>
      </c>
      <c r="H168" s="1">
        <f>(1/(1-QQ[[#This Row],[Median]]))</f>
        <v>1.3971884679533</v>
      </c>
      <c r="I168" s="1">
        <f>LN(LN(QQ[[#This Row],[1/(1-mr)]]))</f>
        <v>-1.095232067359919</v>
      </c>
      <c r="M168">
        <f t="shared" ca="1" si="5"/>
        <v>0.94778514335667907</v>
      </c>
    </row>
    <row r="169" spans="1:13" x14ac:dyDescent="0.25">
      <c r="A169" s="1">
        <f ca="1">LARGE(V[Values],ROW()-1)</f>
        <v>0.71599150076434726</v>
      </c>
      <c r="B169" s="1">
        <f ca="1">SMALL(QQ[vlarge],ROW()-1)</f>
        <v>0.29972404660545271</v>
      </c>
      <c r="C169" s="1">
        <f t="shared" si="4"/>
        <v>168</v>
      </c>
      <c r="D169" s="1">
        <f>(QQ[[#This Row],[i]]-0.5)/COUNT(QQ[i])</f>
        <v>0.28583617747440271</v>
      </c>
      <c r="E169" s="1">
        <f>_xlfn.NORM.S.INV(QQ[[#This Row],[Quantile]])</f>
        <v>-0.56559025348850833</v>
      </c>
      <c r="F169" s="1">
        <f ca="1">LN(QQ[[#This Row],[vsmall]])</f>
        <v>-1.204893072291126</v>
      </c>
      <c r="G169" s="1">
        <f>(QQ[[#This Row],[i]]-0.3)/(ROWS(QQ[i])+0.4)</f>
        <v>0.28598226466575716</v>
      </c>
      <c r="H169" s="1">
        <f>(1/(1-QQ[[#This Row],[Median]]))</f>
        <v>1.40052543587294</v>
      </c>
      <c r="I169" s="1">
        <f>LN(LN(QQ[[#This Row],[1/(1-mr)]]))</f>
        <v>-1.0881250399593201</v>
      </c>
      <c r="M169">
        <f t="shared" ca="1" si="5"/>
        <v>0.48534352249455393</v>
      </c>
    </row>
    <row r="170" spans="1:13" x14ac:dyDescent="0.25">
      <c r="A170" s="1">
        <f ca="1">LARGE(V[Values],ROW()-1)</f>
        <v>0.71492068005267284</v>
      </c>
      <c r="B170" s="1">
        <f ca="1">SMALL(QQ[vlarge],ROW()-1)</f>
        <v>0.29989420265169053</v>
      </c>
      <c r="C170" s="1">
        <f t="shared" si="4"/>
        <v>169</v>
      </c>
      <c r="D170" s="1">
        <f>(QQ[[#This Row],[i]]-0.5)/COUNT(QQ[i])</f>
        <v>0.28754266211604096</v>
      </c>
      <c r="E170" s="1">
        <f>_xlfn.NORM.S.INV(QQ[[#This Row],[Quantile]])</f>
        <v>-0.56057789492821719</v>
      </c>
      <c r="F170" s="1">
        <f ca="1">LN(QQ[[#This Row],[vsmall]])</f>
        <v>-1.2043255243520294</v>
      </c>
      <c r="G170" s="1">
        <f>(QQ[[#This Row],[i]]-0.3)/(ROWS(QQ[i])+0.4)</f>
        <v>0.28768758526603</v>
      </c>
      <c r="H170" s="1">
        <f>(1/(1-QQ[[#This Row],[Median]]))</f>
        <v>1.4038783816135982</v>
      </c>
      <c r="I170" s="1">
        <f>LN(LN(QQ[[#This Row],[1/(1-mr)]]))</f>
        <v>-1.0810513512902522</v>
      </c>
      <c r="M170">
        <f t="shared" ca="1" si="5"/>
        <v>5.4930517253191646E-2</v>
      </c>
    </row>
    <row r="171" spans="1:13" x14ac:dyDescent="0.25">
      <c r="A171" s="1">
        <f ca="1">LARGE(V[Values],ROW()-1)</f>
        <v>0.71139557860787095</v>
      </c>
      <c r="B171" s="1">
        <f ca="1">SMALL(QQ[vlarge],ROW()-1)</f>
        <v>0.30146630361890647</v>
      </c>
      <c r="C171" s="1">
        <f t="shared" si="4"/>
        <v>170</v>
      </c>
      <c r="D171" s="1">
        <f>(QQ[[#This Row],[i]]-0.5)/COUNT(QQ[i])</f>
        <v>0.28924914675767915</v>
      </c>
      <c r="E171" s="1">
        <f>_xlfn.NORM.S.INV(QQ[[#This Row],[Quantile]])</f>
        <v>-0.55557958081512271</v>
      </c>
      <c r="F171" s="1">
        <f ca="1">LN(QQ[[#This Row],[vsmall]])</f>
        <v>-1.1990970315188074</v>
      </c>
      <c r="G171" s="1">
        <f>(QQ[[#This Row],[i]]-0.3)/(ROWS(QQ[i])+0.4)</f>
        <v>0.28939290586630284</v>
      </c>
      <c r="H171" s="1">
        <f>(1/(1-QQ[[#This Row],[Median]]))</f>
        <v>1.4072474202063834</v>
      </c>
      <c r="I171" s="1">
        <f>LN(LN(QQ[[#This Row],[1/(1-mr)]]))</f>
        <v>-1.074010571494356</v>
      </c>
      <c r="M171">
        <f t="shared" ca="1" si="5"/>
        <v>0.24999196944154567</v>
      </c>
    </row>
    <row r="172" spans="1:13" x14ac:dyDescent="0.25">
      <c r="A172" s="1">
        <f ca="1">LARGE(V[Values],ROW()-1)</f>
        <v>0.70792437064190983</v>
      </c>
      <c r="B172" s="1">
        <f ca="1">SMALL(QQ[vlarge],ROW()-1)</f>
        <v>0.30527365179350774</v>
      </c>
      <c r="C172" s="1">
        <f t="shared" si="4"/>
        <v>171</v>
      </c>
      <c r="D172" s="1">
        <f>(QQ[[#This Row],[i]]-0.5)/COUNT(QQ[i])</f>
        <v>0.2909556313993174</v>
      </c>
      <c r="E172" s="1">
        <f>_xlfn.NORM.S.INV(QQ[[#This Row],[Quantile]])</f>
        <v>-0.55059510848367665</v>
      </c>
      <c r="F172" s="1">
        <f ca="1">LN(QQ[[#This Row],[vsmall]])</f>
        <v>-1.1865466856399882</v>
      </c>
      <c r="G172" s="1">
        <f>(QQ[[#This Row],[i]]-0.3)/(ROWS(QQ[i])+0.4)</f>
        <v>0.29109822646657568</v>
      </c>
      <c r="H172" s="1">
        <f>(1/(1-QQ[[#This Row],[Median]]))</f>
        <v>1.4106326677892711</v>
      </c>
      <c r="I172" s="1">
        <f>LN(LN(QQ[[#This Row],[1/(1-mr)]]))</f>
        <v>-1.0670022780580981</v>
      </c>
      <c r="M172">
        <f t="shared" ca="1" si="5"/>
        <v>0.983704771072899</v>
      </c>
    </row>
    <row r="173" spans="1:13" x14ac:dyDescent="0.25">
      <c r="A173" s="1">
        <f ca="1">LARGE(V[Values],ROW()-1)</f>
        <v>0.70535379281694521</v>
      </c>
      <c r="B173" s="1">
        <f ca="1">SMALL(QQ[vlarge],ROW()-1)</f>
        <v>0.30614320658268412</v>
      </c>
      <c r="C173" s="1">
        <f t="shared" si="4"/>
        <v>172</v>
      </c>
      <c r="D173" s="1">
        <f>(QQ[[#This Row],[i]]-0.5)/COUNT(QQ[i])</f>
        <v>0.29266211604095566</v>
      </c>
      <c r="E173" s="1">
        <f>_xlfn.NORM.S.INV(QQ[[#This Row],[Quantile]])</f>
        <v>-0.54562427832122973</v>
      </c>
      <c r="F173" s="1">
        <f ca="1">LN(QQ[[#This Row],[vsmall]])</f>
        <v>-1.1837022911371851</v>
      </c>
      <c r="G173" s="1">
        <f>(QQ[[#This Row],[i]]-0.3)/(ROWS(QQ[i])+0.4)</f>
        <v>0.29280354706684858</v>
      </c>
      <c r="H173" s="1">
        <f>(1/(1-QQ[[#This Row],[Median]]))</f>
        <v>1.4140342416204486</v>
      </c>
      <c r="I173" s="1">
        <f>LN(LN(QQ[[#This Row],[1/(1-mr)]]))</f>
        <v>-1.0600260556390884</v>
      </c>
      <c r="M173">
        <f t="shared" ca="1" si="5"/>
        <v>0.43225722888734552</v>
      </c>
    </row>
    <row r="174" spans="1:13" x14ac:dyDescent="0.25">
      <c r="A174" s="1">
        <f ca="1">LARGE(V[Values],ROW()-1)</f>
        <v>0.70469857059389374</v>
      </c>
      <c r="B174" s="1">
        <f ca="1">SMALL(QQ[vlarge],ROW()-1)</f>
        <v>0.30842876445599998</v>
      </c>
      <c r="C174" s="1">
        <f t="shared" si="4"/>
        <v>173</v>
      </c>
      <c r="D174" s="1">
        <f>(QQ[[#This Row],[i]]-0.5)/COUNT(QQ[i])</f>
        <v>0.29436860068259385</v>
      </c>
      <c r="E174" s="1">
        <f>_xlfn.NORM.S.INV(QQ[[#This Row],[Quantile]])</f>
        <v>-0.54066689369627552</v>
      </c>
      <c r="F174" s="1">
        <f ca="1">LN(QQ[[#This Row],[vsmall]])</f>
        <v>-1.1762643716812455</v>
      </c>
      <c r="G174" s="1">
        <f>(QQ[[#This Row],[i]]-0.3)/(ROWS(QQ[i])+0.4)</f>
        <v>0.29450886766712142</v>
      </c>
      <c r="H174" s="1">
        <f>(1/(1-QQ[[#This Row],[Median]]))</f>
        <v>1.4174522600918542</v>
      </c>
      <c r="I174" s="1">
        <f>LN(LN(QQ[[#This Row],[1/(1-mr)]]))</f>
        <v>-1.0530814958974131</v>
      </c>
      <c r="M174">
        <f t="shared" ca="1" si="5"/>
        <v>0.82880335220194168</v>
      </c>
    </row>
    <row r="175" spans="1:13" x14ac:dyDescent="0.25">
      <c r="A175" s="1">
        <f ca="1">LARGE(V[Values],ROW()-1)</f>
        <v>0.69728972857377147</v>
      </c>
      <c r="B175" s="1">
        <f ca="1">SMALL(QQ[vlarge],ROW()-1)</f>
        <v>0.30894277453935537</v>
      </c>
      <c r="C175" s="1">
        <f t="shared" si="4"/>
        <v>174</v>
      </c>
      <c r="D175" s="1">
        <f>(QQ[[#This Row],[i]]-0.5)/COUNT(QQ[i])</f>
        <v>0.2960750853242321</v>
      </c>
      <c r="E175" s="1">
        <f>_xlfn.NORM.S.INV(QQ[[#This Row],[Quantile]])</f>
        <v>-0.53572276088867743</v>
      </c>
      <c r="F175" s="1">
        <f ca="1">LN(QQ[[#This Row],[vsmall]])</f>
        <v>-1.1745992149007429</v>
      </c>
      <c r="G175" s="1">
        <f>(QQ[[#This Row],[i]]-0.3)/(ROWS(QQ[i])+0.4)</f>
        <v>0.29621418826739426</v>
      </c>
      <c r="H175" s="1">
        <f>(1/(1-QQ[[#This Row],[Median]]))</f>
        <v>1.4208868427429127</v>
      </c>
      <c r="I175" s="1">
        <f>LN(LN(QQ[[#This Row],[1/(1-mr)]]))</f>
        <v>-1.0461681973318162</v>
      </c>
      <c r="M175">
        <f t="shared" ca="1" si="5"/>
        <v>5.2583839182264835E-2</v>
      </c>
    </row>
    <row r="176" spans="1:13" x14ac:dyDescent="0.25">
      <c r="A176" s="1">
        <f ca="1">LARGE(V[Values],ROW()-1)</f>
        <v>0.69652908112706824</v>
      </c>
      <c r="B176" s="1">
        <f ca="1">SMALL(QQ[vlarge],ROW()-1)</f>
        <v>0.30931553234574949</v>
      </c>
      <c r="C176" s="1">
        <f t="shared" si="4"/>
        <v>175</v>
      </c>
      <c r="D176" s="1">
        <f>(QQ[[#This Row],[i]]-0.5)/COUNT(QQ[i])</f>
        <v>0.2977815699658703</v>
      </c>
      <c r="E176" s="1">
        <f>_xlfn.NORM.S.INV(QQ[[#This Row],[Quantile]])</f>
        <v>-0.53079168902181384</v>
      </c>
      <c r="F176" s="1">
        <f ca="1">LN(QQ[[#This Row],[vsmall]])</f>
        <v>-1.1733933828159662</v>
      </c>
      <c r="G176" s="1">
        <f>(QQ[[#This Row],[i]]-0.3)/(ROWS(QQ[i])+0.4)</f>
        <v>0.2979195088676671</v>
      </c>
      <c r="H176" s="1">
        <f>(1/(1-QQ[[#This Row],[Median]]))</f>
        <v>1.4243381102744719</v>
      </c>
      <c r="I176" s="1">
        <f>LN(LN(QQ[[#This Row],[1/(1-mr)]]))</f>
        <v>-1.0392857651205549</v>
      </c>
      <c r="M176">
        <f t="shared" ca="1" si="5"/>
        <v>0.68193994687653525</v>
      </c>
    </row>
    <row r="177" spans="1:13" x14ac:dyDescent="0.25">
      <c r="A177" s="1">
        <f ca="1">LARGE(V[Values],ROW()-1)</f>
        <v>0.69559164652162431</v>
      </c>
      <c r="B177" s="1">
        <f ca="1">SMALL(QQ[vlarge],ROW()-1)</f>
        <v>0.31326648557528325</v>
      </c>
      <c r="C177" s="1">
        <f t="shared" si="4"/>
        <v>176</v>
      </c>
      <c r="D177" s="1">
        <f>(QQ[[#This Row],[i]]-0.5)/COUNT(QQ[i])</f>
        <v>0.29948805460750855</v>
      </c>
      <c r="E177" s="1">
        <f>_xlfn.NORM.S.INV(QQ[[#This Row],[Quantile]])</f>
        <v>-0.52587348999657457</v>
      </c>
      <c r="F177" s="1">
        <f ca="1">LN(QQ[[#This Row],[vsmall]])</f>
        <v>-1.1607010590559166</v>
      </c>
      <c r="G177" s="1">
        <f>(QQ[[#This Row],[i]]-0.3)/(ROWS(QQ[i])+0.4)</f>
        <v>0.29962482946793995</v>
      </c>
      <c r="H177" s="1">
        <f>(1/(1-QQ[[#This Row],[Median]]))</f>
        <v>1.4278061845629413</v>
      </c>
      <c r="I177" s="1">
        <f>LN(LN(QQ[[#This Row],[1/(1-mr)]]))</f>
        <v>-1.0324338109667797</v>
      </c>
      <c r="M177">
        <f t="shared" ca="1" si="5"/>
        <v>0.17522345508779114</v>
      </c>
    </row>
    <row r="178" spans="1:13" x14ac:dyDescent="0.25">
      <c r="A178" s="1">
        <f ca="1">LARGE(V[Values],ROW()-1)</f>
        <v>0.69505407564196342</v>
      </c>
      <c r="B178" s="1">
        <f ca="1">SMALL(QQ[vlarge],ROW()-1)</f>
        <v>0.31416353786848705</v>
      </c>
      <c r="C178" s="1">
        <f t="shared" si="4"/>
        <v>177</v>
      </c>
      <c r="D178" s="1">
        <f>(QQ[[#This Row],[i]]-0.5)/COUNT(QQ[i])</f>
        <v>0.30119453924914674</v>
      </c>
      <c r="E178" s="1">
        <f>_xlfn.NORM.S.INV(QQ[[#This Row],[Quantile]])</f>
        <v>-0.52096797842714571</v>
      </c>
      <c r="F178" s="1">
        <f ca="1">LN(QQ[[#This Row],[vsmall]])</f>
        <v>-1.1578416074169711</v>
      </c>
      <c r="G178" s="1">
        <f>(QQ[[#This Row],[i]]-0.3)/(ROWS(QQ[i])+0.4)</f>
        <v>0.30133015006821284</v>
      </c>
      <c r="H178" s="1">
        <f>(1/(1-QQ[[#This Row],[Median]]))</f>
        <v>1.43129118867464</v>
      </c>
      <c r="I178" s="1">
        <f>LN(LN(QQ[[#This Row],[1/(1-mr)]]))</f>
        <v>-1.0256119529482686</v>
      </c>
      <c r="M178">
        <f t="shared" ca="1" si="5"/>
        <v>0.23427392203824449</v>
      </c>
    </row>
    <row r="179" spans="1:13" x14ac:dyDescent="0.25">
      <c r="A179" s="1">
        <f ca="1">LARGE(V[Values],ROW()-1)</f>
        <v>0.69453622542320326</v>
      </c>
      <c r="B179" s="1">
        <f ca="1">SMALL(QQ[vlarge],ROW()-1)</f>
        <v>0.31501066382638965</v>
      </c>
      <c r="C179" s="1">
        <f t="shared" si="4"/>
        <v>178</v>
      </c>
      <c r="D179" s="1">
        <f>(QQ[[#This Row],[i]]-0.5)/COUNT(QQ[i])</f>
        <v>0.30290102389078499</v>
      </c>
      <c r="E179" s="1">
        <f>_xlfn.NORM.S.INV(QQ[[#This Row],[Quantile]])</f>
        <v>-0.51607497157852611</v>
      </c>
      <c r="F179" s="1">
        <f ca="1">LN(QQ[[#This Row],[vsmall]])</f>
        <v>-1.155148787312408</v>
      </c>
      <c r="G179" s="1">
        <f>(QQ[[#This Row],[i]]-0.3)/(ROWS(QQ[i])+0.4)</f>
        <v>0.30303547066848568</v>
      </c>
      <c r="H179" s="1">
        <f>(1/(1-QQ[[#This Row],[Median]]))</f>
        <v>1.4347932468803524</v>
      </c>
      <c r="I179" s="1">
        <f>LN(LN(QQ[[#This Row],[1/(1-mr)]]))</f>
        <v>-1.0188198153713863</v>
      </c>
      <c r="M179">
        <f t="shared" ca="1" si="5"/>
        <v>0.71492068005267284</v>
      </c>
    </row>
    <row r="180" spans="1:13" x14ac:dyDescent="0.25">
      <c r="A180" s="1">
        <f ca="1">LARGE(V[Values],ROW()-1)</f>
        <v>0.69287225439832156</v>
      </c>
      <c r="B180" s="1">
        <f ca="1">SMALL(QQ[vlarge],ROW()-1)</f>
        <v>0.31692850953648433</v>
      </c>
      <c r="C180" s="1">
        <f t="shared" si="4"/>
        <v>179</v>
      </c>
      <c r="D180" s="1">
        <f>(QQ[[#This Row],[i]]-0.5)/COUNT(QQ[i])</f>
        <v>0.30460750853242319</v>
      </c>
      <c r="E180" s="1">
        <f>_xlfn.NORM.S.INV(QQ[[#This Row],[Quantile]])</f>
        <v>-0.51119428930571442</v>
      </c>
      <c r="F180" s="1">
        <f ca="1">LN(QQ[[#This Row],[vsmall]])</f>
        <v>-1.1490790525056855</v>
      </c>
      <c r="G180" s="1">
        <f>(QQ[[#This Row],[i]]-0.3)/(ROWS(QQ[i])+0.4)</f>
        <v>0.30474079126875853</v>
      </c>
      <c r="H180" s="1">
        <f>(1/(1-QQ[[#This Row],[Median]]))</f>
        <v>1.4383124846701005</v>
      </c>
      <c r="I180" s="1">
        <f>LN(LN(QQ[[#This Row],[1/(1-mr)]]))</f>
        <v>-1.0120570286291093</v>
      </c>
      <c r="M180">
        <f t="shared" ca="1" si="5"/>
        <v>0.64968204871596191</v>
      </c>
    </row>
    <row r="181" spans="1:13" x14ac:dyDescent="0.25">
      <c r="A181" s="1">
        <f ca="1">LARGE(V[Values],ROW()-1)</f>
        <v>0.69229202232086573</v>
      </c>
      <c r="B181" s="1">
        <f ca="1">SMALL(QQ[vlarge],ROW()-1)</f>
        <v>0.32132706730766303</v>
      </c>
      <c r="C181" s="1">
        <f t="shared" si="4"/>
        <v>180</v>
      </c>
      <c r="D181" s="1">
        <f>(QQ[[#This Row],[i]]-0.5)/COUNT(QQ[i])</f>
        <v>0.30631399317406144</v>
      </c>
      <c r="E181" s="1">
        <f>_xlfn.NORM.S.INV(QQ[[#This Row],[Quantile]])</f>
        <v>-0.50632575399451263</v>
      </c>
      <c r="F181" s="1">
        <f ca="1">LN(QQ[[#This Row],[vsmall]])</f>
        <v>-1.1352957733097171</v>
      </c>
      <c r="G181" s="1">
        <f>(QQ[[#This Row],[i]]-0.3)/(ROWS(QQ[i])+0.4)</f>
        <v>0.30644611186903137</v>
      </c>
      <c r="H181" s="1">
        <f>(1/(1-QQ[[#This Row],[Median]]))</f>
        <v>1.4418490287681338</v>
      </c>
      <c r="I181" s="1">
        <f>LN(LN(QQ[[#This Row],[1/(1-mr)]]))</f>
        <v>-1.0053232290629894</v>
      </c>
      <c r="M181">
        <f t="shared" ca="1" si="5"/>
        <v>0.62740623800714979</v>
      </c>
    </row>
    <row r="182" spans="1:13" x14ac:dyDescent="0.25">
      <c r="A182" s="1">
        <f ca="1">LARGE(V[Values],ROW()-1)</f>
        <v>0.6909497568838453</v>
      </c>
      <c r="B182" s="1">
        <f ca="1">SMALL(QQ[vlarge],ROW()-1)</f>
        <v>0.33104321350773447</v>
      </c>
      <c r="C182" s="1">
        <f t="shared" si="4"/>
        <v>181</v>
      </c>
      <c r="D182" s="1">
        <f>(QQ[[#This Row],[i]]-0.5)/COUNT(QQ[i])</f>
        <v>0.30802047781569963</v>
      </c>
      <c r="E182" s="1">
        <f>_xlfn.NORM.S.INV(QQ[[#This Row],[Quantile]])</f>
        <v>-0.50146919050389438</v>
      </c>
      <c r="F182" s="1">
        <f ca="1">LN(QQ[[#This Row],[vsmall]])</f>
        <v>-1.105506357722527</v>
      </c>
      <c r="G182" s="1">
        <f>(QQ[[#This Row],[i]]-0.3)/(ROWS(QQ[i])+0.4)</f>
        <v>0.30815143246930421</v>
      </c>
      <c r="H182" s="1">
        <f>(1/(1-QQ[[#This Row],[Median]]))</f>
        <v>1.445403007148139</v>
      </c>
      <c r="I182" s="1">
        <f>LN(LN(QQ[[#This Row],[1/(1-mr)]]))</f>
        <v>-0.99861805882892463</v>
      </c>
      <c r="M182">
        <f t="shared" ca="1" si="5"/>
        <v>1.1502281982688656E-2</v>
      </c>
    </row>
    <row r="183" spans="1:13" x14ac:dyDescent="0.25">
      <c r="A183" s="1">
        <f ca="1">LARGE(V[Values],ROW()-1)</f>
        <v>0.68821911436754557</v>
      </c>
      <c r="B183" s="1">
        <f ca="1">SMALL(QQ[vlarge],ROW()-1)</f>
        <v>0.33173716528743202</v>
      </c>
      <c r="C183" s="1">
        <f t="shared" si="4"/>
        <v>182</v>
      </c>
      <c r="D183" s="1">
        <f>(QQ[[#This Row],[i]]-0.5)/COUNT(QQ[i])</f>
        <v>0.30972696245733788</v>
      </c>
      <c r="E183" s="1">
        <f>_xlfn.NORM.S.INV(QQ[[#This Row],[Quantile]])</f>
        <v>-0.49662442610988167</v>
      </c>
      <c r="F183" s="1">
        <f ca="1">LN(QQ[[#This Row],[vsmall]])</f>
        <v>-1.1034122944234703</v>
      </c>
      <c r="G183" s="1">
        <f>(QQ[[#This Row],[i]]-0.3)/(ROWS(QQ[i])+0.4)</f>
        <v>0.30985675306957705</v>
      </c>
      <c r="H183" s="1">
        <f>(1/(1-QQ[[#This Row],[Median]]))</f>
        <v>1.4489745490486781</v>
      </c>
      <c r="I183" s="1">
        <f>LN(LN(QQ[[#This Row],[1/(1-mr)]]))</f>
        <v>-0.99194116576660407</v>
      </c>
      <c r="M183">
        <f t="shared" ca="1" si="5"/>
        <v>0.56749654488704515</v>
      </c>
    </row>
    <row r="184" spans="1:13" x14ac:dyDescent="0.25">
      <c r="A184" s="1">
        <f ca="1">LARGE(V[Values],ROW()-1)</f>
        <v>0.68800377411190761</v>
      </c>
      <c r="B184" s="1">
        <f ca="1">SMALL(QQ[vlarge],ROW()-1)</f>
        <v>0.33360457680781452</v>
      </c>
      <c r="C184" s="1">
        <f t="shared" si="4"/>
        <v>183</v>
      </c>
      <c r="D184" s="1">
        <f>(QQ[[#This Row],[i]]-0.5)/COUNT(QQ[i])</f>
        <v>0.31143344709897613</v>
      </c>
      <c r="E184" s="1">
        <f>_xlfn.NORM.S.INV(QQ[[#This Row],[Quantile]])</f>
        <v>-0.49179129045088948</v>
      </c>
      <c r="F184" s="1">
        <f ca="1">LN(QQ[[#This Row],[vsmall]])</f>
        <v>-1.0977988891437709</v>
      </c>
      <c r="G184" s="1">
        <f>(QQ[[#This Row],[i]]-0.3)/(ROWS(QQ[i])+0.4)</f>
        <v>0.31156207366984995</v>
      </c>
      <c r="H184" s="1">
        <f>(1/(1-QQ[[#This Row],[Median]]))</f>
        <v>1.4525637849888531</v>
      </c>
      <c r="I184" s="1">
        <f>LN(LN(QQ[[#This Row],[1/(1-mr)]]))</f>
        <v>-0.98529220327251443</v>
      </c>
      <c r="M184">
        <f t="shared" ca="1" si="5"/>
        <v>0.96157259326199385</v>
      </c>
    </row>
    <row r="185" spans="1:13" x14ac:dyDescent="0.25">
      <c r="A185" s="1">
        <f ca="1">LARGE(V[Values],ROW()-1)</f>
        <v>0.68273952912307989</v>
      </c>
      <c r="B185" s="1">
        <f ca="1">SMALL(QQ[vlarge],ROW()-1)</f>
        <v>0.34042781048383819</v>
      </c>
      <c r="C185" s="1">
        <f t="shared" si="4"/>
        <v>184</v>
      </c>
      <c r="D185" s="1">
        <f>(QQ[[#This Row],[i]]-0.5)/COUNT(QQ[i])</f>
        <v>0.31313993174061433</v>
      </c>
      <c r="E185" s="1">
        <f>_xlfn.NORM.S.INV(QQ[[#This Row],[Quantile]])</f>
        <v>-0.48696961547448042</v>
      </c>
      <c r="F185" s="1">
        <f ca="1">LN(QQ[[#This Row],[vsmall]])</f>
        <v>-1.0775521861964026</v>
      </c>
      <c r="G185" s="1">
        <f>(QQ[[#This Row],[i]]-0.3)/(ROWS(QQ[i])+0.4)</f>
        <v>0.31326739427012279</v>
      </c>
      <c r="H185" s="1">
        <f>(1/(1-QQ[[#This Row],[Median]]))</f>
        <v>1.4561708467842065</v>
      </c>
      <c r="I185" s="1">
        <f>LN(LN(QQ[[#This Row],[1/(1-mr)]]))</f>
        <v>-0.97867083017638334</v>
      </c>
      <c r="M185">
        <f t="shared" ca="1" si="5"/>
        <v>0.75060829929011774</v>
      </c>
    </row>
    <row r="186" spans="1:13" x14ac:dyDescent="0.25">
      <c r="A186" s="1">
        <f ca="1">LARGE(V[Values],ROW()-1)</f>
        <v>0.68193994687653525</v>
      </c>
      <c r="B186" s="1">
        <f ca="1">SMALL(QQ[vlarge],ROW()-1)</f>
        <v>0.34437820304801103</v>
      </c>
      <c r="C186" s="1">
        <f t="shared" si="4"/>
        <v>185</v>
      </c>
      <c r="D186" s="1">
        <f>(QQ[[#This Row],[i]]-0.5)/COUNT(QQ[i])</f>
        <v>0.31484641638225258</v>
      </c>
      <c r="E186" s="1">
        <f>_xlfn.NORM.S.INV(QQ[[#This Row],[Quantile]])</f>
        <v>-0.48215923538549033</v>
      </c>
      <c r="F186" s="1">
        <f ca="1">LN(QQ[[#This Row],[vsmall]])</f>
        <v>-1.0660147980713566</v>
      </c>
      <c r="G186" s="1">
        <f>(QQ[[#This Row],[i]]-0.3)/(ROWS(QQ[i])+0.4)</f>
        <v>0.31497271487039563</v>
      </c>
      <c r="H186" s="1">
        <f>(1/(1-QQ[[#This Row],[Median]]))</f>
        <v>1.4597958675628577</v>
      </c>
      <c r="I186" s="1">
        <f>LN(LN(QQ[[#This Row],[1/(1-mr)]]))</f>
        <v>-0.97207671062095202</v>
      </c>
      <c r="M186">
        <f t="shared" ca="1" si="5"/>
        <v>0.73419909058939581</v>
      </c>
    </row>
    <row r="187" spans="1:13" x14ac:dyDescent="0.25">
      <c r="A187" s="1">
        <f ca="1">LARGE(V[Values],ROW()-1)</f>
        <v>0.67730519060314487</v>
      </c>
      <c r="B187" s="1">
        <f ca="1">SMALL(QQ[vlarge],ROW()-1)</f>
        <v>0.34480204168961182</v>
      </c>
      <c r="C187" s="1">
        <f t="shared" si="4"/>
        <v>186</v>
      </c>
      <c r="D187" s="1">
        <f>(QQ[[#This Row],[i]]-0.5)/COUNT(QQ[i])</f>
        <v>0.31655290102389078</v>
      </c>
      <c r="E187" s="1">
        <f>_xlfn.NORM.S.INV(QQ[[#This Row],[Quantile]])</f>
        <v>-0.47735998659548134</v>
      </c>
      <c r="F187" s="1">
        <f ca="1">LN(QQ[[#This Row],[vsmall]])</f>
        <v>-1.0647848188365461</v>
      </c>
      <c r="G187" s="1">
        <f>(QQ[[#This Row],[i]]-0.3)/(ROWS(QQ[i])+0.4)</f>
        <v>0.31667803547066847</v>
      </c>
      <c r="H187" s="1">
        <f>(1/(1-QQ[[#This Row],[Median]]))</f>
        <v>1.4634389817818816</v>
      </c>
      <c r="I187" s="1">
        <f>LN(LN(QQ[[#This Row],[1/(1-mr)]]))</f>
        <v>-0.96550951394496753</v>
      </c>
      <c r="M187">
        <f t="shared" ca="1" si="5"/>
        <v>0.75023210610938618</v>
      </c>
    </row>
    <row r="188" spans="1:13" x14ac:dyDescent="0.25">
      <c r="A188" s="1">
        <f ca="1">LARGE(V[Values],ROW()-1)</f>
        <v>0.67560002640868599</v>
      </c>
      <c r="B188" s="1">
        <f ca="1">SMALL(QQ[vlarge],ROW()-1)</f>
        <v>0.34509544566499573</v>
      </c>
      <c r="C188" s="1">
        <f t="shared" si="4"/>
        <v>187</v>
      </c>
      <c r="D188" s="1">
        <f>(QQ[[#This Row],[i]]-0.5)/COUNT(QQ[i])</f>
        <v>0.31825938566552903</v>
      </c>
      <c r="E188" s="1">
        <f>_xlfn.NORM.S.INV(QQ[[#This Row],[Quantile]])</f>
        <v>-0.47257170767347395</v>
      </c>
      <c r="F188" s="1">
        <f ca="1">LN(QQ[[#This Row],[vsmall]])</f>
        <v>-1.0639342461110297</v>
      </c>
      <c r="G188" s="1">
        <f>(QQ[[#This Row],[i]]-0.3)/(ROWS(QQ[i])+0.4)</f>
        <v>0.31838335607094131</v>
      </c>
      <c r="H188" s="1">
        <f>(1/(1-QQ[[#This Row],[Median]]))</f>
        <v>1.4671003252439327</v>
      </c>
      <c r="I188" s="1">
        <f>LN(LN(QQ[[#This Row],[1/(1-mr)]]))</f>
        <v>-0.95896891456929023</v>
      </c>
      <c r="M188">
        <f t="shared" ca="1" si="5"/>
        <v>0.72610686811791603</v>
      </c>
    </row>
    <row r="189" spans="1:13" x14ac:dyDescent="0.25">
      <c r="A189" s="1">
        <f ca="1">LARGE(V[Values],ROW()-1)</f>
        <v>0.67330202667103833</v>
      </c>
      <c r="B189" s="1">
        <f ca="1">SMALL(QQ[vlarge],ROW()-1)</f>
        <v>0.34644639002905375</v>
      </c>
      <c r="C189" s="1">
        <f t="shared" si="4"/>
        <v>188</v>
      </c>
      <c r="D189" s="1">
        <f>(QQ[[#This Row],[i]]-0.5)/COUNT(QQ[i])</f>
        <v>0.31996587030716722</v>
      </c>
      <c r="E189" s="1">
        <f>_xlfn.NORM.S.INV(QQ[[#This Row],[Quantile]])</f>
        <v>-0.46779423929792369</v>
      </c>
      <c r="F189" s="1">
        <f ca="1">LN(QQ[[#This Row],[vsmall]])</f>
        <v>-1.0600271908531951</v>
      </c>
      <c r="G189" s="1">
        <f>(QQ[[#This Row],[i]]-0.3)/(ROWS(QQ[i])+0.4)</f>
        <v>0.32008867667121416</v>
      </c>
      <c r="H189" s="1">
        <f>(1/(1-QQ[[#This Row],[Median]]))</f>
        <v>1.4707800351141207</v>
      </c>
      <c r="I189" s="1">
        <f>LN(LN(QQ[[#This Row],[1/(1-mr)]]))</f>
        <v>-0.95245459188601511</v>
      </c>
      <c r="M189">
        <f t="shared" ca="1" si="5"/>
        <v>0.91426243227526482</v>
      </c>
    </row>
    <row r="190" spans="1:13" x14ac:dyDescent="0.25">
      <c r="A190" s="1">
        <f ca="1">LARGE(V[Values],ROW()-1)</f>
        <v>0.67265807460002447</v>
      </c>
      <c r="B190" s="1">
        <f ca="1">SMALL(QQ[vlarge],ROW()-1)</f>
        <v>0.34665423071165302</v>
      </c>
      <c r="C190" s="1">
        <f t="shared" si="4"/>
        <v>189</v>
      </c>
      <c r="D190" s="1">
        <f>(QQ[[#This Row],[i]]-0.5)/COUNT(QQ[i])</f>
        <v>0.32167235494880547</v>
      </c>
      <c r="E190" s="1">
        <f>_xlfn.NORM.S.INV(QQ[[#This Row],[Quantile]])</f>
        <v>-0.46302742420989906</v>
      </c>
      <c r="F190" s="1">
        <f ca="1">LN(QQ[[#This Row],[vsmall]])</f>
        <v>-1.0594274491054327</v>
      </c>
      <c r="G190" s="1">
        <f>(QQ[[#This Row],[i]]-0.3)/(ROWS(QQ[i])+0.4)</f>
        <v>0.32179399727148705</v>
      </c>
      <c r="H190" s="1">
        <f>(1/(1-QQ[[#This Row],[Median]]))</f>
        <v>1.4744782499371385</v>
      </c>
      <c r="I190" s="1">
        <f>LN(LN(QQ[[#This Row],[1/(1-mr)]]))</f>
        <v>-0.94596623015051529</v>
      </c>
      <c r="M190">
        <f t="shared" ca="1" si="5"/>
        <v>9.0489438025523117E-2</v>
      </c>
    </row>
    <row r="191" spans="1:13" x14ac:dyDescent="0.25">
      <c r="A191" s="1">
        <f ca="1">LARGE(V[Values],ROW()-1)</f>
        <v>0.67122820386079929</v>
      </c>
      <c r="B191" s="1">
        <f ca="1">SMALL(QQ[vlarge],ROW()-1)</f>
        <v>0.35362846706832818</v>
      </c>
      <c r="C191" s="1">
        <f t="shared" si="4"/>
        <v>190</v>
      </c>
      <c r="D191" s="1">
        <f>(QQ[[#This Row],[i]]-0.5)/COUNT(QQ[i])</f>
        <v>0.32337883959044367</v>
      </c>
      <c r="E191" s="1">
        <f>_xlfn.NORM.S.INV(QQ[[#This Row],[Quantile]])</f>
        <v>-0.4582711071674247</v>
      </c>
      <c r="F191" s="1">
        <f ca="1">LN(QQ[[#This Row],[vsmall]])</f>
        <v>-1.039508445044161</v>
      </c>
      <c r="G191" s="1">
        <f>(QQ[[#This Row],[i]]-0.3)/(ROWS(QQ[i])+0.4)</f>
        <v>0.32349931787175989</v>
      </c>
      <c r="H191" s="1">
        <f>(1/(1-QQ[[#This Row],[Median]]))</f>
        <v>1.4781951096546508</v>
      </c>
      <c r="I191" s="1">
        <f>LN(LN(QQ[[#This Row],[1/(1-mr)]]))</f>
        <v>-0.93950351837630741</v>
      </c>
      <c r="M191">
        <f t="shared" ca="1" si="5"/>
        <v>0.19944466677959372</v>
      </c>
    </row>
    <row r="192" spans="1:13" x14ac:dyDescent="0.25">
      <c r="A192" s="1">
        <f ca="1">LARGE(V[Values],ROW()-1)</f>
        <v>0.66768187835724668</v>
      </c>
      <c r="B192" s="1">
        <f ca="1">SMALL(QQ[vlarge],ROW()-1)</f>
        <v>0.35441218236262229</v>
      </c>
      <c r="C192" s="1">
        <f t="shared" si="4"/>
        <v>191</v>
      </c>
      <c r="D192" s="1">
        <f>(QQ[[#This Row],[i]]-0.5)/COUNT(QQ[i])</f>
        <v>0.32508532423208192</v>
      </c>
      <c r="E192" s="1">
        <f>_xlfn.NORM.S.INV(QQ[[#This Row],[Quantile]])</f>
        <v>-0.45352513490095109</v>
      </c>
      <c r="F192" s="1">
        <f ca="1">LN(QQ[[#This Row],[vsmall]])</f>
        <v>-1.0372946862296393</v>
      </c>
      <c r="G192" s="1">
        <f>(QQ[[#This Row],[i]]-0.3)/(ROWS(QQ[i])+0.4)</f>
        <v>0.32520463847203274</v>
      </c>
      <c r="H192" s="1">
        <f>(1/(1-QQ[[#This Row],[Median]]))</f>
        <v>1.4819307556229466</v>
      </c>
      <c r="I192" s="1">
        <f>LN(LN(QQ[[#This Row],[1/(1-mr)]]))</f>
        <v>-0.93306615023265538</v>
      </c>
      <c r="M192">
        <f t="shared" ca="1" si="5"/>
        <v>0.78952018118208689</v>
      </c>
    </row>
    <row r="193" spans="1:13" x14ac:dyDescent="0.25">
      <c r="A193" s="1">
        <f ca="1">LARGE(V[Values],ROW()-1)</f>
        <v>0.66760984457594141</v>
      </c>
      <c r="B193" s="1">
        <f ca="1">SMALL(QQ[vlarge],ROW()-1)</f>
        <v>0.3546299382802458</v>
      </c>
      <c r="C193" s="1">
        <f t="shared" si="4"/>
        <v>192</v>
      </c>
      <c r="D193" s="1">
        <f>(QQ[[#This Row],[i]]-0.5)/COUNT(QQ[i])</f>
        <v>0.32679180887372011</v>
      </c>
      <c r="E193" s="1">
        <f>_xlfn.NORM.S.INV(QQ[[#This Row],[Quantile]])</f>
        <v>-0.44878935606991915</v>
      </c>
      <c r="F193" s="1">
        <f ca="1">LN(QQ[[#This Row],[vsmall]])</f>
        <v>-1.0366804605916131</v>
      </c>
      <c r="G193" s="1">
        <f>(QQ[[#This Row],[i]]-0.3)/(ROWS(QQ[i])+0.4)</f>
        <v>0.32690995907230558</v>
      </c>
      <c r="H193" s="1">
        <f>(1/(1-QQ[[#This Row],[Median]]))</f>
        <v>1.4856853306308588</v>
      </c>
      <c r="I193" s="1">
        <f>LN(LN(QQ[[#This Row],[1/(1-mr)]]))</f>
        <v>-0.92665382394482354</v>
      </c>
      <c r="M193">
        <f t="shared" ca="1" si="5"/>
        <v>0.61929802962059299</v>
      </c>
    </row>
    <row r="194" spans="1:13" x14ac:dyDescent="0.25">
      <c r="A194" s="1">
        <f ca="1">LARGE(V[Values],ROW()-1)</f>
        <v>0.66496621170455206</v>
      </c>
      <c r="B194" s="1">
        <f ca="1">SMALL(QQ[vlarge],ROW()-1)</f>
        <v>0.35589542902810178</v>
      </c>
      <c r="C194" s="1">
        <f t="shared" ref="C194:C257" si="6">(ROW()-1)</f>
        <v>193</v>
      </c>
      <c r="D194" s="1">
        <f>(QQ[[#This Row],[i]]-0.5)/COUNT(QQ[i])</f>
        <v>0.32849829351535836</v>
      </c>
      <c r="E194" s="1">
        <f>_xlfn.NORM.S.INV(QQ[[#This Row],[Quantile]])</f>
        <v>-0.44406362122037996</v>
      </c>
      <c r="F194" s="1">
        <f ca="1">LN(QQ[[#This Row],[vsmall]])</f>
        <v>-1.0331183299648716</v>
      </c>
      <c r="G194" s="1">
        <f>(QQ[[#This Row],[i]]-0.3)/(ROWS(QQ[i])+0.4)</f>
        <v>0.32861527967257842</v>
      </c>
      <c r="H194" s="1">
        <f>(1/(1-QQ[[#This Row],[Median]]))</f>
        <v>1.4894589789179578</v>
      </c>
      <c r="I194" s="1">
        <f>LN(LN(QQ[[#This Row],[1/(1-mr)]]))</f>
        <v>-0.9202662421968969</v>
      </c>
      <c r="M194">
        <f t="shared" ref="M194:M257" ca="1" si="7">RAND()</f>
        <v>0.37303386000532246</v>
      </c>
    </row>
    <row r="195" spans="1:13" x14ac:dyDescent="0.25">
      <c r="A195" s="1">
        <f ca="1">LARGE(V[Values],ROW()-1)</f>
        <v>0.66192470999211483</v>
      </c>
      <c r="B195" s="1">
        <f ca="1">SMALL(QQ[vlarge],ROW()-1)</f>
        <v>0.35987866024317416</v>
      </c>
      <c r="C195" s="1">
        <f t="shared" si="6"/>
        <v>194</v>
      </c>
      <c r="D195" s="1">
        <f>(QQ[[#This Row],[i]]-0.5)/COUNT(QQ[i])</f>
        <v>0.33020477815699661</v>
      </c>
      <c r="E195" s="1">
        <f>_xlfn.NORM.S.INV(QQ[[#This Row],[Quantile]])</f>
        <v>-0.439347782743644</v>
      </c>
      <c r="F195" s="1">
        <f ca="1">LN(QQ[[#This Row],[vsmall]])</f>
        <v>-1.0219883592278163</v>
      </c>
      <c r="G195" s="1">
        <f>(QQ[[#This Row],[i]]-0.3)/(ROWS(QQ[i])+0.4)</f>
        <v>0.33032060027285132</v>
      </c>
      <c r="H195" s="1">
        <f>(1/(1-QQ[[#This Row],[Median]]))</f>
        <v>1.4932518461930229</v>
      </c>
      <c r="I195" s="1">
        <f>LN(LN(QQ[[#This Row],[1/(1-mr)]]))</f>
        <v>-0.91390311203708685</v>
      </c>
      <c r="M195">
        <f t="shared" ca="1" si="7"/>
        <v>0.59013137259109938</v>
      </c>
    </row>
    <row r="196" spans="1:13" x14ac:dyDescent="0.25">
      <c r="A196" s="1">
        <f ca="1">LARGE(V[Values],ROW()-1)</f>
        <v>0.66138134336804633</v>
      </c>
      <c r="B196" s="1">
        <f ca="1">SMALL(QQ[vlarge],ROW()-1)</f>
        <v>0.36004408283710632</v>
      </c>
      <c r="C196" s="1">
        <f t="shared" si="6"/>
        <v>195</v>
      </c>
      <c r="D196" s="1">
        <f>(QQ[[#This Row],[i]]-0.5)/COUNT(QQ[i])</f>
        <v>0.33191126279863481</v>
      </c>
      <c r="E196" s="1">
        <f>_xlfn.NORM.S.INV(QQ[[#This Row],[Quantile]])</f>
        <v>-0.43464169483592141</v>
      </c>
      <c r="F196" s="1">
        <f ca="1">LN(QQ[[#This Row],[vsmall]])</f>
        <v>-1.02152880270336</v>
      </c>
      <c r="G196" s="1">
        <f>(QQ[[#This Row],[i]]-0.3)/(ROWS(QQ[i])+0.4)</f>
        <v>0.33202592087312416</v>
      </c>
      <c r="H196" s="1">
        <f>(1/(1-QQ[[#This Row],[Median]]))</f>
        <v>1.4970640796527956</v>
      </c>
      <c r="I196" s="1">
        <f>LN(LN(QQ[[#This Row],[1/(1-mr)]]))</f>
        <v>-0.90756414478545033</v>
      </c>
      <c r="M196">
        <f t="shared" ca="1" si="7"/>
        <v>0.22831203187499638</v>
      </c>
    </row>
    <row r="197" spans="1:13" x14ac:dyDescent="0.25">
      <c r="A197" s="1">
        <f ca="1">LARGE(V[Values],ROW()-1)</f>
        <v>0.66097919906901537</v>
      </c>
      <c r="B197" s="1">
        <f ca="1">SMALL(QQ[vlarge],ROW()-1)</f>
        <v>0.36033839744645146</v>
      </c>
      <c r="C197" s="1">
        <f t="shared" si="6"/>
        <v>196</v>
      </c>
      <c r="D197" s="1">
        <f>(QQ[[#This Row],[i]]-0.5)/COUNT(QQ[i])</f>
        <v>0.33361774744027306</v>
      </c>
      <c r="E197" s="1">
        <f>_xlfn.NORM.S.INV(QQ[[#This Row],[Quantile]])</f>
        <v>-0.42994521345892661</v>
      </c>
      <c r="F197" s="1">
        <f ca="1">LN(QQ[[#This Row],[vsmall]])</f>
        <v>-1.0207116961418441</v>
      </c>
      <c r="G197" s="1">
        <f>(QQ[[#This Row],[i]]-0.3)/(ROWS(QQ[i])+0.4)</f>
        <v>0.333731241473397</v>
      </c>
      <c r="H197" s="1">
        <f>(1/(1-QQ[[#This Row],[Median]]))</f>
        <v>1.5008958280010238</v>
      </c>
      <c r="I197" s="1">
        <f>LN(LN(QQ[[#This Row],[1/(1-mr)]]))</f>
        <v>-0.90124905594393678</v>
      </c>
      <c r="M197">
        <f t="shared" ca="1" si="7"/>
        <v>0.79008296436659897</v>
      </c>
    </row>
    <row r="198" spans="1:13" x14ac:dyDescent="0.25">
      <c r="A198" s="1">
        <f ca="1">LARGE(V[Values],ROW()-1)</f>
        <v>0.66045772194951036</v>
      </c>
      <c r="B198" s="1">
        <f ca="1">SMALL(QQ[vlarge],ROW()-1)</f>
        <v>0.36077283117954695</v>
      </c>
      <c r="C198" s="1">
        <f t="shared" si="6"/>
        <v>197</v>
      </c>
      <c r="D198" s="1">
        <f>(QQ[[#This Row],[i]]-0.5)/COUNT(QQ[i])</f>
        <v>0.33532423208191126</v>
      </c>
      <c r="E198" s="1">
        <f>_xlfn.NORM.S.INV(QQ[[#This Row],[Quantile]])</f>
        <v>-0.42525819630141698</v>
      </c>
      <c r="F198" s="1">
        <f ca="1">LN(QQ[[#This Row],[vsmall]])</f>
        <v>-1.0195067952377714</v>
      </c>
      <c r="G198" s="1">
        <f>(QQ[[#This Row],[i]]-0.3)/(ROWS(QQ[i])+0.4)</f>
        <v>0.33543656207366984</v>
      </c>
      <c r="H198" s="1">
        <f>(1/(1-QQ[[#This Row],[Median]]))</f>
        <v>1.5047472414677958</v>
      </c>
      <c r="I198" s="1">
        <f>LN(LN(QQ[[#This Row],[1/(1-mr)]]))</f>
        <v>-0.89495756510870506</v>
      </c>
      <c r="M198">
        <f t="shared" ca="1" si="7"/>
        <v>2.6562742220585744E-2</v>
      </c>
    </row>
    <row r="199" spans="1:13" x14ac:dyDescent="0.25">
      <c r="A199" s="1">
        <f ca="1">LARGE(V[Values],ROW()-1)</f>
        <v>0.65991189274798912</v>
      </c>
      <c r="B199" s="1">
        <f ca="1">SMALL(QQ[vlarge],ROW()-1)</f>
        <v>0.36332657251111489</v>
      </c>
      <c r="C199" s="1">
        <f t="shared" si="6"/>
        <v>198</v>
      </c>
      <c r="D199" s="1">
        <f>(QQ[[#This Row],[i]]-0.5)/COUNT(QQ[i])</f>
        <v>0.33703071672354951</v>
      </c>
      <c r="E199" s="1">
        <f>_xlfn.NORM.S.INV(QQ[[#This Row],[Quantile]])</f>
        <v>-0.42058050274163633</v>
      </c>
      <c r="F199" s="1">
        <f ca="1">LN(QQ[[#This Row],[vsmall]])</f>
        <v>-1.0124532003677578</v>
      </c>
      <c r="G199" s="1">
        <f>(QQ[[#This Row],[i]]-0.3)/(ROWS(QQ[i])+0.4)</f>
        <v>0.33714188267394268</v>
      </c>
      <c r="H199" s="1">
        <f>(1/(1-QQ[[#This Row],[Median]]))</f>
        <v>1.5086184718291742</v>
      </c>
      <c r="I199" s="1">
        <f>LN(LN(QQ[[#This Row],[1/(1-mr)]]))</f>
        <v>-0.88868939588463103</v>
      </c>
      <c r="M199">
        <f t="shared" ca="1" si="7"/>
        <v>0.64396424872751012</v>
      </c>
    </row>
    <row r="200" spans="1:13" x14ac:dyDescent="0.25">
      <c r="A200" s="1">
        <f ca="1">LARGE(V[Values],ROW()-1)</f>
        <v>0.65295332896956337</v>
      </c>
      <c r="B200" s="1">
        <f ca="1">SMALL(QQ[vlarge],ROW()-1)</f>
        <v>0.36628652967308095</v>
      </c>
      <c r="C200" s="1">
        <f t="shared" si="6"/>
        <v>199</v>
      </c>
      <c r="D200" s="1">
        <f>(QQ[[#This Row],[i]]-0.5)/COUNT(QQ[i])</f>
        <v>0.3387372013651877</v>
      </c>
      <c r="E200" s="1">
        <f>_xlfn.NORM.S.INV(QQ[[#This Row],[Quantile]])</f>
        <v>-0.41591199381063698</v>
      </c>
      <c r="F200" s="1">
        <f ca="1">LN(QQ[[#This Row],[vsmall]])</f>
        <v>-1.0043393839028125</v>
      </c>
      <c r="G200" s="1">
        <f>(QQ[[#This Row],[i]]-0.3)/(ROWS(QQ[i])+0.4)</f>
        <v>0.33884720327421552</v>
      </c>
      <c r="H200" s="1">
        <f>(1/(1-QQ[[#This Row],[Median]]))</f>
        <v>1.5125096724271345</v>
      </c>
      <c r="I200" s="1">
        <f>LN(LN(QQ[[#This Row],[1/(1-mr)]]))</f>
        <v>-0.8824442758019424</v>
      </c>
      <c r="M200">
        <f t="shared" ca="1" si="7"/>
        <v>0.4370742128920494</v>
      </c>
    </row>
    <row r="201" spans="1:13" x14ac:dyDescent="0.25">
      <c r="A201" s="1">
        <f ca="1">LARGE(V[Values],ROW()-1)</f>
        <v>0.65053944791023255</v>
      </c>
      <c r="B201" s="1">
        <f ca="1">SMALL(QQ[vlarge],ROW()-1)</f>
        <v>0.36745667672500792</v>
      </c>
      <c r="C201" s="1">
        <f t="shared" si="6"/>
        <v>200</v>
      </c>
      <c r="D201" s="1">
        <f>(QQ[[#This Row],[i]]-0.5)/COUNT(QQ[i])</f>
        <v>0.34044368600682595</v>
      </c>
      <c r="E201" s="1">
        <f>_xlfn.NORM.S.INV(QQ[[#This Row],[Quantile]])</f>
        <v>-0.41125253215645174</v>
      </c>
      <c r="F201" s="1">
        <f ca="1">LN(QQ[[#This Row],[vsmall]])</f>
        <v>-1.0011498537409644</v>
      </c>
      <c r="G201" s="1">
        <f>(QQ[[#This Row],[i]]-0.3)/(ROWS(QQ[i])+0.4)</f>
        <v>0.34055252387448842</v>
      </c>
      <c r="H201" s="1">
        <f>(1/(1-QQ[[#This Row],[Median]]))</f>
        <v>1.5164209981898114</v>
      </c>
      <c r="I201" s="1">
        <f>LN(LN(QQ[[#This Row],[1/(1-mr)]]))</f>
        <v>-0.87622193623491751</v>
      </c>
      <c r="M201">
        <f t="shared" ca="1" si="7"/>
        <v>0.77374083293347484</v>
      </c>
    </row>
    <row r="202" spans="1:13" x14ac:dyDescent="0.25">
      <c r="A202" s="1">
        <f ca="1">LARGE(V[Values],ROW()-1)</f>
        <v>0.64984313923441139</v>
      </c>
      <c r="B202" s="1">
        <f ca="1">SMALL(QQ[vlarge],ROW()-1)</f>
        <v>0.36909762081600161</v>
      </c>
      <c r="C202" s="1">
        <f t="shared" si="6"/>
        <v>201</v>
      </c>
      <c r="D202" s="1">
        <f>(QQ[[#This Row],[i]]-0.5)/COUNT(QQ[i])</f>
        <v>0.34215017064846415</v>
      </c>
      <c r="E202" s="1">
        <f>_xlfn.NORM.S.INV(QQ[[#This Row],[Quantile]])</f>
        <v>-0.40660198200909237</v>
      </c>
      <c r="F202" s="1">
        <f ca="1">LN(QQ[[#This Row],[vsmall]])</f>
        <v>-0.99669411487321324</v>
      </c>
      <c r="G202" s="1">
        <f>(QQ[[#This Row],[i]]-0.3)/(ROWS(QQ[i])+0.4)</f>
        <v>0.34225784447476126</v>
      </c>
      <c r="H202" s="1">
        <f>(1/(1-QQ[[#This Row],[Median]]))</f>
        <v>1.5203526056520613</v>
      </c>
      <c r="I202" s="1">
        <f>LN(LN(QQ[[#This Row],[1/(1-mr)]]))</f>
        <v>-0.87002211232258075</v>
      </c>
      <c r="M202">
        <f t="shared" ca="1" si="7"/>
        <v>0.74169207567776985</v>
      </c>
    </row>
    <row r="203" spans="1:13" x14ac:dyDescent="0.25">
      <c r="A203" s="1">
        <f ca="1">LARGE(V[Values],ROW()-1)</f>
        <v>0.64968204871596191</v>
      </c>
      <c r="B203" s="1">
        <f ca="1">SMALL(QQ[vlarge],ROW()-1)</f>
        <v>0.36956985701411615</v>
      </c>
      <c r="C203" s="1">
        <f t="shared" si="6"/>
        <v>202</v>
      </c>
      <c r="D203" s="1">
        <f>(QQ[[#This Row],[i]]-0.5)/COUNT(QQ[i])</f>
        <v>0.3438566552901024</v>
      </c>
      <c r="E203" s="1">
        <f>_xlfn.NORM.S.INV(QQ[[#This Row],[Quantile]])</f>
        <v>-0.40196020914634856</v>
      </c>
      <c r="F203" s="1">
        <f ca="1">LN(QQ[[#This Row],[vsmall]])</f>
        <v>-0.99541549823819242</v>
      </c>
      <c r="G203" s="1">
        <f>(QQ[[#This Row],[i]]-0.3)/(ROWS(QQ[i])+0.4)</f>
        <v>0.34396316507503411</v>
      </c>
      <c r="H203" s="1">
        <f>(1/(1-QQ[[#This Row],[Median]]))</f>
        <v>1.5243046529763451</v>
      </c>
      <c r="I203" s="1">
        <f>LN(LN(QQ[[#This Row],[1/(1-mr)]]))</f>
        <v>-0.8638445428913436</v>
      </c>
      <c r="M203">
        <f t="shared" ca="1" si="7"/>
        <v>0.99716576372279497</v>
      </c>
    </row>
    <row r="204" spans="1:13" x14ac:dyDescent="0.25">
      <c r="A204" s="1">
        <f ca="1">LARGE(V[Values],ROW()-1)</f>
        <v>0.64839073226906097</v>
      </c>
      <c r="B204" s="1">
        <f ca="1">SMALL(QQ[vlarge],ROW()-1)</f>
        <v>0.37122204185390828</v>
      </c>
      <c r="C204" s="1">
        <f t="shared" si="6"/>
        <v>203</v>
      </c>
      <c r="D204" s="1">
        <f>(QQ[[#This Row],[i]]-0.5)/COUNT(QQ[i])</f>
        <v>0.34556313993174059</v>
      </c>
      <c r="E204" s="1">
        <f>_xlfn.NORM.S.INV(QQ[[#This Row],[Quantile]])</f>
        <v>-0.39732708086036311</v>
      </c>
      <c r="F204" s="1">
        <f ca="1">LN(QQ[[#This Row],[vsmall]])</f>
        <v>-0.9909548998386486</v>
      </c>
      <c r="G204" s="1">
        <f>(QQ[[#This Row],[i]]-0.3)/(ROWS(QQ[i])+0.4)</f>
        <v>0.34566848567530695</v>
      </c>
      <c r="H204" s="1">
        <f>(1/(1-QQ[[#This Row],[Median]]))</f>
        <v>1.528277299973938</v>
      </c>
      <c r="I204" s="1">
        <f>LN(LN(QQ[[#This Row],[1/(1-mr)]]))</f>
        <v>-0.85768897037952085</v>
      </c>
      <c r="M204">
        <f t="shared" ca="1" si="7"/>
        <v>7.0486824318393815E-2</v>
      </c>
    </row>
    <row r="205" spans="1:13" x14ac:dyDescent="0.25">
      <c r="A205" s="1">
        <f ca="1">LARGE(V[Values],ROW()-1)</f>
        <v>0.64476411418284563</v>
      </c>
      <c r="B205" s="1">
        <f ca="1">SMALL(QQ[vlarge],ROW()-1)</f>
        <v>0.37176140730864271</v>
      </c>
      <c r="C205" s="1">
        <f t="shared" si="6"/>
        <v>204</v>
      </c>
      <c r="D205" s="1">
        <f>(QQ[[#This Row],[i]]-0.5)/COUNT(QQ[i])</f>
        <v>0.34726962457337884</v>
      </c>
      <c r="E205" s="1">
        <f>_xlfn.NORM.S.INV(QQ[[#This Row],[Quantile]])</f>
        <v>-0.39270246592496139</v>
      </c>
      <c r="F205" s="1">
        <f ca="1">LN(QQ[[#This Row],[vsmall]])</f>
        <v>-0.98950300868255259</v>
      </c>
      <c r="G205" s="1">
        <f>(QQ[[#This Row],[i]]-0.3)/(ROWS(QQ[i])+0.4)</f>
        <v>0.34737380627557979</v>
      </c>
      <c r="H205" s="1">
        <f>(1/(1-QQ[[#This Row],[Median]]))</f>
        <v>1.5322707081264697</v>
      </c>
      <c r="I205" s="1">
        <f>LN(LN(QQ[[#This Row],[1/(1-mr)]]))</f>
        <v>-0.85155514076368166</v>
      </c>
      <c r="M205">
        <f t="shared" ca="1" si="7"/>
        <v>0.20089482365721023</v>
      </c>
    </row>
    <row r="206" spans="1:13" x14ac:dyDescent="0.25">
      <c r="A206" s="1">
        <f ca="1">LARGE(V[Values],ROW()-1)</f>
        <v>0.64450160968621961</v>
      </c>
      <c r="B206" s="1">
        <f ca="1">SMALL(QQ[vlarge],ROW()-1)</f>
        <v>0.37303386000532246</v>
      </c>
      <c r="C206" s="1">
        <f t="shared" si="6"/>
        <v>205</v>
      </c>
      <c r="D206" s="1">
        <f>(QQ[[#This Row],[i]]-0.5)/COUNT(QQ[i])</f>
        <v>0.34897610921501704</v>
      </c>
      <c r="E206" s="1">
        <f>_xlfn.NORM.S.INV(QQ[[#This Row],[Quantile]])</f>
        <v>-0.38808623456371105</v>
      </c>
      <c r="F206" s="1">
        <f ca="1">LN(QQ[[#This Row],[vsmall]])</f>
        <v>-0.98608608596418679</v>
      </c>
      <c r="G206" s="1">
        <f>(QQ[[#This Row],[i]]-0.3)/(ROWS(QQ[i])+0.4)</f>
        <v>0.34907912687585263</v>
      </c>
      <c r="H206" s="1">
        <f>(1/(1-QQ[[#This Row],[Median]]))</f>
        <v>1.536285040607807</v>
      </c>
      <c r="I206" s="1">
        <f>LN(LN(QQ[[#This Row],[1/(1-mr)]]))</f>
        <v>-0.84544280348676293</v>
      </c>
      <c r="M206">
        <f t="shared" ca="1" si="7"/>
        <v>0.98271905231483081</v>
      </c>
    </row>
    <row r="207" spans="1:13" x14ac:dyDescent="0.25">
      <c r="A207" s="1">
        <f ca="1">LARGE(V[Values],ROW()-1)</f>
        <v>0.64396424872751012</v>
      </c>
      <c r="B207" s="1">
        <f ca="1">SMALL(QQ[vlarge],ROW()-1)</f>
        <v>0.37480014287269381</v>
      </c>
      <c r="C207" s="1">
        <f t="shared" si="6"/>
        <v>206</v>
      </c>
      <c r="D207" s="1">
        <f>(QQ[[#This Row],[i]]-0.5)/COUNT(QQ[i])</f>
        <v>0.35068259385665529</v>
      </c>
      <c r="E207" s="1">
        <f>_xlfn.NORM.S.INV(QQ[[#This Row],[Quantile]])</f>
        <v>-0.38347825841869082</v>
      </c>
      <c r="F207" s="1">
        <f ca="1">LN(QQ[[#This Row],[vsmall]])</f>
        <v>-0.98136234742078732</v>
      </c>
      <c r="G207" s="1">
        <f>(QQ[[#This Row],[i]]-0.3)/(ROWS(QQ[i])+0.4)</f>
        <v>0.35078444747612553</v>
      </c>
      <c r="H207" s="1">
        <f>(1/(1-QQ[[#This Row],[Median]]))</f>
        <v>1.5403204623062778</v>
      </c>
      <c r="I207" s="1">
        <f>LN(LN(QQ[[#This Row],[1/(1-mr)]]))</f>
        <v>-0.83935171138790998</v>
      </c>
      <c r="M207">
        <f t="shared" ca="1" si="7"/>
        <v>3.9425353461665091E-2</v>
      </c>
    </row>
    <row r="208" spans="1:13" x14ac:dyDescent="0.25">
      <c r="A208" s="1">
        <f ca="1">LARGE(V[Values],ROW()-1)</f>
        <v>0.64295679387955507</v>
      </c>
      <c r="B208" s="1">
        <f ca="1">SMALL(QQ[vlarge],ROW()-1)</f>
        <v>0.37581662061601429</v>
      </c>
      <c r="C208" s="1">
        <f t="shared" si="6"/>
        <v>207</v>
      </c>
      <c r="D208" s="1">
        <f>(QQ[[#This Row],[i]]-0.5)/COUNT(QQ[i])</f>
        <v>0.35238907849829354</v>
      </c>
      <c r="E208" s="1">
        <f>_xlfn.NORM.S.INV(QQ[[#This Row],[Quantile]])</f>
        <v>-0.37887841051994953</v>
      </c>
      <c r="F208" s="1">
        <f ca="1">LN(QQ[[#This Row],[vsmall]])</f>
        <v>-0.9786539656896196</v>
      </c>
      <c r="G208" s="1">
        <f>(QQ[[#This Row],[i]]-0.3)/(ROWS(QQ[i])+0.4)</f>
        <v>0.35248976807639837</v>
      </c>
      <c r="H208" s="1">
        <f>(1/(1-QQ[[#This Row],[Median]]))</f>
        <v>1.5443771398472477</v>
      </c>
      <c r="I208" s="1">
        <f>LN(LN(QQ[[#This Row],[1/(1-mr)]]))</f>
        <v>-0.83328162063398281</v>
      </c>
      <c r="M208">
        <f t="shared" ca="1" si="7"/>
        <v>5.8542986907039296E-2</v>
      </c>
    </row>
    <row r="209" spans="1:13" x14ac:dyDescent="0.25">
      <c r="A209" s="1">
        <f ca="1">LARGE(V[Values],ROW()-1)</f>
        <v>0.63951093627834299</v>
      </c>
      <c r="B209" s="1">
        <f ca="1">SMALL(QQ[vlarge],ROW()-1)</f>
        <v>0.37601201762333636</v>
      </c>
      <c r="C209" s="1">
        <f t="shared" si="6"/>
        <v>208</v>
      </c>
      <c r="D209" s="1">
        <f>(QQ[[#This Row],[i]]-0.5)/COUNT(QQ[i])</f>
        <v>0.35409556313993173</v>
      </c>
      <c r="E209" s="1">
        <f>_xlfn.NORM.S.INV(QQ[[#This Row],[Quantile]])</f>
        <v>-0.37428656525563075</v>
      </c>
      <c r="F209" s="1">
        <f ca="1">LN(QQ[[#This Row],[vsmall]])</f>
        <v>-0.97813417433881644</v>
      </c>
      <c r="G209" s="1">
        <f>(QQ[[#This Row],[i]]-0.3)/(ROWS(QQ[i])+0.4)</f>
        <v>0.35419508867667121</v>
      </c>
      <c r="H209" s="1">
        <f>(1/(1-QQ[[#This Row],[Median]]))</f>
        <v>1.5484552416160549</v>
      </c>
      <c r="I209" s="1">
        <f>LN(LN(QQ[[#This Row],[1/(1-mr)]]))</f>
        <v>-0.82723229065268233</v>
      </c>
      <c r="M209">
        <f t="shared" ca="1" si="7"/>
        <v>0.78866297433292076</v>
      </c>
    </row>
    <row r="210" spans="1:13" x14ac:dyDescent="0.25">
      <c r="A210" s="1">
        <f ca="1">LARGE(V[Values],ROW()-1)</f>
        <v>0.63939653947432662</v>
      </c>
      <c r="B210" s="1">
        <f ca="1">SMALL(QQ[vlarge],ROW()-1)</f>
        <v>0.37714465008047193</v>
      </c>
      <c r="C210" s="1">
        <f t="shared" si="6"/>
        <v>209</v>
      </c>
      <c r="D210" s="1">
        <f>(QQ[[#This Row],[i]]-0.5)/COUNT(QQ[i])</f>
        <v>0.35580204778156999</v>
      </c>
      <c r="E210" s="1">
        <f>_xlfn.NORM.S.INV(QQ[[#This Row],[Quantile]])</f>
        <v>-0.36970259834274771</v>
      </c>
      <c r="F210" s="1">
        <f ca="1">LN(QQ[[#This Row],[vsmall]])</f>
        <v>-0.97512647790713736</v>
      </c>
      <c r="G210" s="1">
        <f>(QQ[[#This Row],[i]]-0.3)/(ROWS(QQ[i])+0.4)</f>
        <v>0.35590040927694405</v>
      </c>
      <c r="H210" s="1">
        <f>(1/(1-QQ[[#This Row],[Median]]))</f>
        <v>1.5525549377813077</v>
      </c>
      <c r="I210" s="1">
        <f>LN(LN(QQ[[#This Row],[1/(1-mr)]]))</f>
        <v>-0.82120348406725241</v>
      </c>
      <c r="M210">
        <f t="shared" ca="1" si="7"/>
        <v>0.58378000753768566</v>
      </c>
    </row>
    <row r="211" spans="1:13" x14ac:dyDescent="0.25">
      <c r="A211" s="1">
        <f ca="1">LARGE(V[Values],ROW()-1)</f>
        <v>0.63378884957761439</v>
      </c>
      <c r="B211" s="1">
        <f ca="1">SMALL(QQ[vlarge],ROW()-1)</f>
        <v>0.37848910246552403</v>
      </c>
      <c r="C211" s="1">
        <f t="shared" si="6"/>
        <v>210</v>
      </c>
      <c r="D211" s="1">
        <f>(QQ[[#This Row],[i]]-0.5)/COUNT(QQ[i])</f>
        <v>0.35750853242320818</v>
      </c>
      <c r="E211" s="1">
        <f>_xlfn.NORM.S.INV(QQ[[#This Row],[Quantile]])</f>
        <v>-0.36512638679858739</v>
      </c>
      <c r="F211" s="1">
        <f ca="1">LN(QQ[[#This Row],[vsmall]])</f>
        <v>-0.97156799789157278</v>
      </c>
      <c r="G211" s="1">
        <f>(QQ[[#This Row],[i]]-0.3)/(ROWS(QQ[i])+0.4)</f>
        <v>0.35760572987721689</v>
      </c>
      <c r="H211" s="1">
        <f>(1/(1-QQ[[#This Row],[Median]]))</f>
        <v>1.5566764003185556</v>
      </c>
      <c r="I211" s="1">
        <f>LN(LN(QQ[[#This Row],[1/(1-mr)]]))</f>
        <v>-0.8151949666327053</v>
      </c>
      <c r="M211">
        <f t="shared" ca="1" si="7"/>
        <v>0.38893837287406086</v>
      </c>
    </row>
    <row r="212" spans="1:13" x14ac:dyDescent="0.25">
      <c r="A212" s="1">
        <f ca="1">LARGE(V[Values],ROW()-1)</f>
        <v>0.63231763275671082</v>
      </c>
      <c r="B212" s="1">
        <f ca="1">SMALL(QQ[vlarge],ROW()-1)</f>
        <v>0.38096475090640181</v>
      </c>
      <c r="C212" s="1">
        <f t="shared" si="6"/>
        <v>211</v>
      </c>
      <c r="D212" s="1">
        <f>(QQ[[#This Row],[i]]-0.5)/COUNT(QQ[i])</f>
        <v>0.35921501706484643</v>
      </c>
      <c r="E212" s="1">
        <f>_xlfn.NORM.S.INV(QQ[[#This Row],[Quantile]])</f>
        <v>-0.36055780891272399</v>
      </c>
      <c r="F212" s="1">
        <f ca="1">LN(QQ[[#This Row],[vsmall]])</f>
        <v>-0.96504842544145808</v>
      </c>
      <c r="G212" s="1">
        <f>(QQ[[#This Row],[i]]-0.3)/(ROWS(QQ[i])+0.4)</f>
        <v>0.35931105047748974</v>
      </c>
      <c r="H212" s="1">
        <f>(1/(1-QQ[[#This Row],[Median]]))</f>
        <v>1.5608198030343357</v>
      </c>
      <c r="I212" s="1">
        <f>LN(LN(QQ[[#This Row],[1/(1-mr)]]))</f>
        <v>-0.80920650717353548</v>
      </c>
      <c r="M212">
        <f t="shared" ca="1" si="7"/>
        <v>0.4620828339888271</v>
      </c>
    </row>
    <row r="213" spans="1:13" x14ac:dyDescent="0.25">
      <c r="A213" s="1">
        <f ca="1">LARGE(V[Values],ROW()-1)</f>
        <v>0.62937194731846524</v>
      </c>
      <c r="B213" s="1">
        <f ca="1">SMALL(QQ[vlarge],ROW()-1)</f>
        <v>0.38183255635954605</v>
      </c>
      <c r="C213" s="1">
        <f t="shared" si="6"/>
        <v>212</v>
      </c>
      <c r="D213" s="1">
        <f>(QQ[[#This Row],[i]]-0.5)/COUNT(QQ[i])</f>
        <v>0.36092150170648463</v>
      </c>
      <c r="E213" s="1">
        <f>_xlfn.NORM.S.INV(QQ[[#This Row],[Quantile]])</f>
        <v>-0.35599674421962885</v>
      </c>
      <c r="F213" s="1">
        <f ca="1">LN(QQ[[#This Row],[vsmall]])</f>
        <v>-0.96277310060936649</v>
      </c>
      <c r="G213" s="1">
        <f>(QQ[[#This Row],[i]]-0.3)/(ROWS(QQ[i])+0.4)</f>
        <v>0.36101637107776263</v>
      </c>
      <c r="H213" s="1">
        <f>(1/(1-QQ[[#This Row],[Median]]))</f>
        <v>1.5649853215906058</v>
      </c>
      <c r="I213" s="1">
        <f>LN(LN(QQ[[#This Row],[1/(1-mr)]]))</f>
        <v>-0.80323787752286957</v>
      </c>
      <c r="M213">
        <f t="shared" ca="1" si="7"/>
        <v>0.31326648557528325</v>
      </c>
    </row>
    <row r="214" spans="1:13" x14ac:dyDescent="0.25">
      <c r="A214" s="1">
        <f ca="1">LARGE(V[Values],ROW()-1)</f>
        <v>0.62920871724019534</v>
      </c>
      <c r="B214" s="1">
        <f ca="1">SMALL(QQ[vlarge],ROW()-1)</f>
        <v>0.38207378211254017</v>
      </c>
      <c r="C214" s="1">
        <f t="shared" si="6"/>
        <v>213</v>
      </c>
      <c r="D214" s="1">
        <f>(QQ[[#This Row],[i]]-0.5)/COUNT(QQ[i])</f>
        <v>0.36262798634812288</v>
      </c>
      <c r="E214" s="1">
        <f>_xlfn.NORM.S.INV(QQ[[#This Row],[Quantile]])</f>
        <v>-0.35144307347185272</v>
      </c>
      <c r="F214" s="1">
        <f ca="1">LN(QQ[[#This Row],[vsmall]])</f>
        <v>-0.96214154213455483</v>
      </c>
      <c r="G214" s="1">
        <f>(QQ[[#This Row],[i]]-0.3)/(ROWS(QQ[i])+0.4)</f>
        <v>0.36272169167803547</v>
      </c>
      <c r="H214" s="1">
        <f>(1/(1-QQ[[#This Row],[Median]]))</f>
        <v>1.5691731335295691</v>
      </c>
      <c r="I214" s="1">
        <f>LN(LN(QQ[[#This Row],[1/(1-mr)]]))</f>
        <v>-0.79728885246302006</v>
      </c>
      <c r="M214">
        <f t="shared" ca="1" si="7"/>
        <v>0.42652721871596333</v>
      </c>
    </row>
    <row r="215" spans="1:13" x14ac:dyDescent="0.25">
      <c r="A215" s="1">
        <f ca="1">LARGE(V[Values],ROW()-1)</f>
        <v>0.62740623800714979</v>
      </c>
      <c r="B215" s="1">
        <f ca="1">SMALL(QQ[vlarge],ROW()-1)</f>
        <v>0.38655822838522824</v>
      </c>
      <c r="C215" s="1">
        <f t="shared" si="6"/>
        <v>214</v>
      </c>
      <c r="D215" s="1">
        <f>(QQ[[#This Row],[i]]-0.5)/COUNT(QQ[i])</f>
        <v>0.36433447098976107</v>
      </c>
      <c r="E215" s="1">
        <f>_xlfn.NORM.S.INV(QQ[[#This Row],[Quantile]])</f>
        <v>-0.3468966786137706</v>
      </c>
      <c r="F215" s="1">
        <f ca="1">LN(QQ[[#This Row],[vsmall]])</f>
        <v>-0.95047276671286762</v>
      </c>
      <c r="G215" s="1">
        <f>(QQ[[#This Row],[i]]-0.3)/(ROWS(QQ[i])+0.4)</f>
        <v>0.36442701227830832</v>
      </c>
      <c r="H215" s="1">
        <f>(1/(1-QQ[[#This Row],[Median]]))</f>
        <v>1.5733834182988999</v>
      </c>
      <c r="I215" s="1">
        <f>LN(LN(QQ[[#This Row],[1/(1-mr)]]))</f>
        <v>-0.79135920966739359</v>
      </c>
      <c r="M215">
        <f t="shared" ca="1" si="7"/>
        <v>0.97763984541300464</v>
      </c>
    </row>
    <row r="216" spans="1:13" x14ac:dyDescent="0.25">
      <c r="A216" s="1">
        <f ca="1">LARGE(V[Values],ROW()-1)</f>
        <v>0.62569204996551864</v>
      </c>
      <c r="B216" s="1">
        <f ca="1">SMALL(QQ[vlarge],ROW()-1)</f>
        <v>0.38893837287406086</v>
      </c>
      <c r="C216" s="1">
        <f t="shared" si="6"/>
        <v>215</v>
      </c>
      <c r="D216" s="1">
        <f>(QQ[[#This Row],[i]]-0.5)/COUNT(QQ[i])</f>
        <v>0.36604095563139932</v>
      </c>
      <c r="E216" s="1">
        <f>_xlfn.NORM.S.INV(QQ[[#This Row],[Quantile]])</f>
        <v>-0.34235744275586721</v>
      </c>
      <c r="F216" s="1">
        <f ca="1">LN(QQ[[#This Row],[vsmall]])</f>
        <v>-0.94433437240245099</v>
      </c>
      <c r="G216" s="1">
        <f>(QQ[[#This Row],[i]]-0.3)/(ROWS(QQ[i])+0.4)</f>
        <v>0.36613233287858116</v>
      </c>
      <c r="H216" s="1">
        <f>(1/(1-QQ[[#This Row],[Median]]))</f>
        <v>1.5776163572773743</v>
      </c>
      <c r="I216" s="1">
        <f>LN(LN(QQ[[#This Row],[1/(1-mr)]]))</f>
        <v>-0.78544872964372492</v>
      </c>
      <c r="M216">
        <f t="shared" ca="1" si="7"/>
        <v>0.7646566042920967</v>
      </c>
    </row>
    <row r="217" spans="1:13" x14ac:dyDescent="0.25">
      <c r="A217" s="1">
        <f ca="1">LARGE(V[Values],ROW()-1)</f>
        <v>0.62553940877083425</v>
      </c>
      <c r="B217" s="1">
        <f ca="1">SMALL(QQ[vlarge],ROW()-1)</f>
        <v>0.392299833447317</v>
      </c>
      <c r="C217" s="1">
        <f t="shared" si="6"/>
        <v>216</v>
      </c>
      <c r="D217" s="1">
        <f>(QQ[[#This Row],[i]]-0.5)/COUNT(QQ[i])</f>
        <v>0.36774744027303752</v>
      </c>
      <c r="E217" s="1">
        <f>_xlfn.NORM.S.INV(QQ[[#This Row],[Quantile]])</f>
        <v>-0.33782525014955145</v>
      </c>
      <c r="F217" s="1">
        <f ca="1">LN(QQ[[#This Row],[vsmall]])</f>
        <v>-0.93572885032109954</v>
      </c>
      <c r="G217" s="1">
        <f>(QQ[[#This Row],[i]]-0.3)/(ROWS(QQ[i])+0.4)</f>
        <v>0.367837653478854</v>
      </c>
      <c r="H217" s="1">
        <f>(1/(1-QQ[[#This Row],[Median]]))</f>
        <v>1.5818721338009172</v>
      </c>
      <c r="I217" s="1">
        <f>LN(LN(QQ[[#This Row],[1/(1-mr)]]))</f>
        <v>-0.77955719567859216</v>
      </c>
      <c r="M217">
        <f t="shared" ca="1" si="7"/>
        <v>0.65053944791023255</v>
      </c>
    </row>
    <row r="218" spans="1:13" x14ac:dyDescent="0.25">
      <c r="A218" s="1">
        <f ca="1">LARGE(V[Values],ROW()-1)</f>
        <v>0.62479612782073735</v>
      </c>
      <c r="B218" s="1">
        <f ca="1">SMALL(QQ[vlarge],ROW()-1)</f>
        <v>0.3930768526643178</v>
      </c>
      <c r="C218" s="1">
        <f t="shared" si="6"/>
        <v>217</v>
      </c>
      <c r="D218" s="1">
        <f>(QQ[[#This Row],[i]]-0.5)/COUNT(QQ[i])</f>
        <v>0.36945392491467577</v>
      </c>
      <c r="E218" s="1">
        <f>_xlfn.NORM.S.INV(QQ[[#This Row],[Quantile]])</f>
        <v>-0.3332999861624818</v>
      </c>
      <c r="F218" s="1">
        <f ca="1">LN(QQ[[#This Row],[vsmall]])</f>
        <v>-0.93375013237781224</v>
      </c>
      <c r="G218" s="1">
        <f>(QQ[[#This Row],[i]]-0.3)/(ROWS(QQ[i])+0.4)</f>
        <v>0.3695429740791269</v>
      </c>
      <c r="H218" s="1">
        <f>(1/(1-QQ[[#This Row],[Median]]))</f>
        <v>1.5861509331890724</v>
      </c>
      <c r="I218" s="1">
        <f>LN(LN(QQ[[#This Row],[1/(1-mr)]]))</f>
        <v>-0.77368439378317899</v>
      </c>
      <c r="M218">
        <f t="shared" ca="1" si="7"/>
        <v>0.88414416385324357</v>
      </c>
    </row>
    <row r="219" spans="1:13" x14ac:dyDescent="0.25">
      <c r="A219" s="1">
        <f ca="1">LARGE(V[Values],ROW()-1)</f>
        <v>0.6244606847305233</v>
      </c>
      <c r="B219" s="1">
        <f ca="1">SMALL(QQ[vlarge],ROW()-1)</f>
        <v>0.39537858959100103</v>
      </c>
      <c r="C219" s="1">
        <f t="shared" si="6"/>
        <v>218</v>
      </c>
      <c r="D219" s="1">
        <f>(QQ[[#This Row],[i]]-0.5)/COUNT(QQ[i])</f>
        <v>0.37116040955631402</v>
      </c>
      <c r="E219" s="1">
        <f>_xlfn.NORM.S.INV(QQ[[#This Row],[Quantile]])</f>
        <v>-0.32878153725439108</v>
      </c>
      <c r="F219" s="1">
        <f ca="1">LN(QQ[[#This Row],[vsmall]])</f>
        <v>-0.92791151844464215</v>
      </c>
      <c r="G219" s="1">
        <f>(QQ[[#This Row],[i]]-0.3)/(ROWS(QQ[i])+0.4)</f>
        <v>0.37124829467939974</v>
      </c>
      <c r="H219" s="1">
        <f>(1/(1-QQ[[#This Row],[Median]]))</f>
        <v>1.5904529427719014</v>
      </c>
      <c r="I219" s="1">
        <f>LN(LN(QQ[[#This Row],[1/(1-mr)]]))</f>
        <v>-0.76783011264025181</v>
      </c>
      <c r="M219">
        <f t="shared" ca="1" si="7"/>
        <v>0.12082967984509596</v>
      </c>
    </row>
    <row r="220" spans="1:13" x14ac:dyDescent="0.25">
      <c r="A220" s="1">
        <f ca="1">LARGE(V[Values],ROW()-1)</f>
        <v>0.62426699517801343</v>
      </c>
      <c r="B220" s="1">
        <f ca="1">SMALL(QQ[vlarge],ROW()-1)</f>
        <v>0.39571160110939008</v>
      </c>
      <c r="C220" s="1">
        <f t="shared" si="6"/>
        <v>219</v>
      </c>
      <c r="D220" s="1">
        <f>(QQ[[#This Row],[i]]-0.5)/COUNT(QQ[i])</f>
        <v>0.37286689419795221</v>
      </c>
      <c r="E220" s="1">
        <f>_xlfn.NORM.S.INV(QQ[[#This Row],[Quantile]])</f>
        <v>-0.32426979095339253</v>
      </c>
      <c r="F220" s="1">
        <f ca="1">LN(QQ[[#This Row],[vsmall]])</f>
        <v>-0.92706961307917624</v>
      </c>
      <c r="G220" s="1">
        <f>(QQ[[#This Row],[i]]-0.3)/(ROWS(QQ[i])+0.4)</f>
        <v>0.37295361527967258</v>
      </c>
      <c r="H220" s="1">
        <f>(1/(1-QQ[[#This Row],[Median]]))</f>
        <v>1.594778351917324</v>
      </c>
      <c r="I220" s="1">
        <f>LN(LN(QQ[[#This Row],[1/(1-mr)]]))</f>
        <v>-0.76199414355231143</v>
      </c>
      <c r="M220">
        <f t="shared" ca="1" si="7"/>
        <v>0.72337648906300622</v>
      </c>
    </row>
    <row r="221" spans="1:13" x14ac:dyDescent="0.25">
      <c r="A221" s="1">
        <f ca="1">LARGE(V[Values],ROW()-1)</f>
        <v>0.6234214603407725</v>
      </c>
      <c r="B221" s="1">
        <f ca="1">SMALL(QQ[vlarge],ROW()-1)</f>
        <v>0.39745877196697388</v>
      </c>
      <c r="C221" s="1">
        <f t="shared" si="6"/>
        <v>220</v>
      </c>
      <c r="D221" s="1">
        <f>(QQ[[#This Row],[i]]-0.5)/COUNT(QQ[i])</f>
        <v>0.37457337883959047</v>
      </c>
      <c r="E221" s="1">
        <f>_xlfn.NORM.S.INV(QQ[[#This Row],[Quantile]])</f>
        <v>-0.31976463583275549</v>
      </c>
      <c r="F221" s="1">
        <f ca="1">LN(QQ[[#This Row],[vsmall]])</f>
        <v>-0.9226640685889459</v>
      </c>
      <c r="G221" s="1">
        <f>(QQ[[#This Row],[i]]-0.3)/(ROWS(QQ[i])+0.4)</f>
        <v>0.37465893587994542</v>
      </c>
      <c r="H221" s="1">
        <f>(1/(1-QQ[[#This Row],[Median]]))</f>
        <v>1.5991273520589038</v>
      </c>
      <c r="I221" s="1">
        <f>LN(LN(QQ[[#This Row],[1/(1-mr)]]))</f>
        <v>-0.75617628039089457</v>
      </c>
      <c r="M221">
        <f t="shared" ca="1" si="7"/>
        <v>0.76039906645847599</v>
      </c>
    </row>
    <row r="222" spans="1:13" x14ac:dyDescent="0.25">
      <c r="A222" s="1">
        <f ca="1">LARGE(V[Values],ROW()-1)</f>
        <v>0.62279915353368631</v>
      </c>
      <c r="B222" s="1">
        <f ca="1">SMALL(QQ[vlarge],ROW()-1)</f>
        <v>0.39760877859250299</v>
      </c>
      <c r="C222" s="1">
        <f t="shared" si="6"/>
        <v>221</v>
      </c>
      <c r="D222" s="1">
        <f>(QQ[[#This Row],[i]]-0.5)/COUNT(QQ[i])</f>
        <v>0.37627986348122866</v>
      </c>
      <c r="E222" s="1">
        <f>_xlfn.NORM.S.INV(QQ[[#This Row],[Quantile]])</f>
        <v>-0.31526596148813907</v>
      </c>
      <c r="F222" s="1">
        <f ca="1">LN(QQ[[#This Row],[vsmall]])</f>
        <v>-0.92228672548846724</v>
      </c>
      <c r="G222" s="1">
        <f>(QQ[[#This Row],[i]]-0.3)/(ROWS(QQ[i])+0.4)</f>
        <v>0.37636425648021826</v>
      </c>
      <c r="H222" s="1">
        <f>(1/(1-QQ[[#This Row],[Median]]))</f>
        <v>1.6035001367240909</v>
      </c>
      <c r="I222" s="1">
        <f>LN(LN(QQ[[#This Row],[1/(1-mr)]]))</f>
        <v>-0.75037631954698603</v>
      </c>
      <c r="M222">
        <f t="shared" ca="1" si="7"/>
        <v>0.17709181156222065</v>
      </c>
    </row>
    <row r="223" spans="1:13" x14ac:dyDescent="0.25">
      <c r="A223" s="1">
        <f ca="1">LARGE(V[Values],ROW()-1)</f>
        <v>0.61929802962059299</v>
      </c>
      <c r="B223" s="1">
        <f ca="1">SMALL(QQ[vlarge],ROW()-1)</f>
        <v>0.39834422522114254</v>
      </c>
      <c r="C223" s="1">
        <f t="shared" si="6"/>
        <v>222</v>
      </c>
      <c r="D223" s="1">
        <f>(QQ[[#This Row],[i]]-0.5)/COUNT(QQ[i])</f>
        <v>0.37798634812286691</v>
      </c>
      <c r="E223" s="1">
        <f>_xlfn.NORM.S.INV(QQ[[#This Row],[Quantile]])</f>
        <v>-0.31077365851526523</v>
      </c>
      <c r="F223" s="1">
        <f ca="1">LN(QQ[[#This Row],[vsmall]])</f>
        <v>-0.9204387600070626</v>
      </c>
      <c r="G223" s="1">
        <f>(QQ[[#This Row],[i]]-0.3)/(ROWS(QQ[i])+0.4)</f>
        <v>0.3780695770804911</v>
      </c>
      <c r="H223" s="1">
        <f>(1/(1-QQ[[#This Row],[Median]]))</f>
        <v>1.6078969015629285</v>
      </c>
      <c r="I223" s="1">
        <f>LN(LN(QQ[[#This Row],[1/(1-mr)]]))</f>
        <v>-0.74459405988251659</v>
      </c>
      <c r="M223">
        <f t="shared" ca="1" si="7"/>
        <v>0.93301216608457727</v>
      </c>
    </row>
    <row r="224" spans="1:13" x14ac:dyDescent="0.25">
      <c r="A224" s="1">
        <f ca="1">LARGE(V[Values],ROW()-1)</f>
        <v>0.61929692848912832</v>
      </c>
      <c r="B224" s="1">
        <f ca="1">SMALL(QQ[vlarge],ROW()-1)</f>
        <v>0.40304318345639356</v>
      </c>
      <c r="C224" s="1">
        <f t="shared" si="6"/>
        <v>223</v>
      </c>
      <c r="D224" s="1">
        <f>(QQ[[#This Row],[i]]-0.5)/COUNT(QQ[i])</f>
        <v>0.37969283276450511</v>
      </c>
      <c r="E224" s="1">
        <f>_xlfn.NORM.S.INV(QQ[[#This Row],[Quantile]])</f>
        <v>-0.30628761848802588</v>
      </c>
      <c r="F224" s="1">
        <f ca="1">LN(QQ[[#This Row],[vsmall]])</f>
        <v>-0.90871156779749462</v>
      </c>
      <c r="G224" s="1">
        <f>(QQ[[#This Row],[i]]-0.3)/(ROWS(QQ[i])+0.4)</f>
        <v>0.379774897680764</v>
      </c>
      <c r="H224" s="1">
        <f>(1/(1-QQ[[#This Row],[Median]]))</f>
        <v>1.6123178443772341</v>
      </c>
      <c r="I224" s="1">
        <f>LN(LN(QQ[[#This Row],[1/(1-mr)]]))</f>
        <v>-0.73882930268291136</v>
      </c>
      <c r="M224">
        <f t="shared" ca="1" si="7"/>
        <v>0.97763275013238293</v>
      </c>
    </row>
    <row r="225" spans="1:13" x14ac:dyDescent="0.25">
      <c r="A225" s="1">
        <f ca="1">LARGE(V[Values],ROW()-1)</f>
        <v>0.61909603817127079</v>
      </c>
      <c r="B225" s="1">
        <f ca="1">SMALL(QQ[vlarge],ROW()-1)</f>
        <v>0.40490080881653212</v>
      </c>
      <c r="C225" s="1">
        <f t="shared" si="6"/>
        <v>224</v>
      </c>
      <c r="D225" s="1">
        <f>(QQ[[#This Row],[i]]-0.5)/COUNT(QQ[i])</f>
        <v>0.38139931740614336</v>
      </c>
      <c r="E225" s="1">
        <f>_xlfn.NORM.S.INV(QQ[[#This Row],[Quantile]])</f>
        <v>-0.30180773393700433</v>
      </c>
      <c r="F225" s="1">
        <f ca="1">LN(QQ[[#This Row],[vsmall]])</f>
        <v>-0.90411315837493222</v>
      </c>
      <c r="G225" s="1">
        <f>(QQ[[#This Row],[i]]-0.3)/(ROWS(QQ[i])+0.4)</f>
        <v>0.38148021828103684</v>
      </c>
      <c r="H225" s="1">
        <f>(1/(1-QQ[[#This Row],[Median]]))</f>
        <v>1.6167631651502619</v>
      </c>
      <c r="I225" s="1">
        <f>LN(LN(QQ[[#This Row],[1/(1-mr)]]))</f>
        <v>-0.7330818516106653</v>
      </c>
      <c r="M225">
        <f t="shared" ca="1" si="7"/>
        <v>0.26981228230046106</v>
      </c>
    </row>
    <row r="226" spans="1:13" x14ac:dyDescent="0.25">
      <c r="A226" s="1">
        <f ca="1">LARGE(V[Values],ROW()-1)</f>
        <v>0.61471225924230888</v>
      </c>
      <c r="B226" s="1">
        <f ca="1">SMALL(QQ[vlarge],ROW()-1)</f>
        <v>0.40623483558448914</v>
      </c>
      <c r="C226" s="1">
        <f t="shared" si="6"/>
        <v>225</v>
      </c>
      <c r="D226" s="1">
        <f>(QQ[[#This Row],[i]]-0.5)/COUNT(QQ[i])</f>
        <v>0.38310580204778155</v>
      </c>
      <c r="E226" s="1">
        <f>_xlfn.NORM.S.INV(QQ[[#This Row],[Quantile]])</f>
        <v>-0.29733389832840595</v>
      </c>
      <c r="F226" s="1">
        <f ca="1">LN(QQ[[#This Row],[vsmall]])</f>
        <v>-0.90082387382691587</v>
      </c>
      <c r="G226" s="1">
        <f>(QQ[[#This Row],[i]]-0.3)/(ROWS(QQ[i])+0.4)</f>
        <v>0.38318553888130968</v>
      </c>
      <c r="H226" s="1">
        <f>(1/(1-QQ[[#This Row],[Median]]))</f>
        <v>1.6212330660768592</v>
      </c>
      <c r="I226" s="1">
        <f>LN(LN(QQ[[#This Row],[1/(1-mr)]]))</f>
        <v>-0.72735151265991183</v>
      </c>
      <c r="M226">
        <f t="shared" ca="1" si="7"/>
        <v>0.10168219055500516</v>
      </c>
    </row>
    <row r="227" spans="1:13" x14ac:dyDescent="0.25">
      <c r="A227" s="1">
        <f ca="1">LARGE(V[Values],ROW()-1)</f>
        <v>0.61332324629775181</v>
      </c>
      <c r="B227" s="1">
        <f ca="1">SMALL(QQ[vlarge],ROW()-1)</f>
        <v>0.41018251879266698</v>
      </c>
      <c r="C227" s="1">
        <f t="shared" si="6"/>
        <v>226</v>
      </c>
      <c r="D227" s="1">
        <f>(QQ[[#This Row],[i]]-0.5)/COUNT(QQ[i])</f>
        <v>0.3848122866894198</v>
      </c>
      <c r="E227" s="1">
        <f>_xlfn.NORM.S.INV(QQ[[#This Row],[Quantile]])</f>
        <v>-0.29286600604338103</v>
      </c>
      <c r="F227" s="1">
        <f ca="1">LN(QQ[[#This Row],[vsmall]])</f>
        <v>-0.89115305055457306</v>
      </c>
      <c r="G227" s="1">
        <f>(QQ[[#This Row],[i]]-0.3)/(ROWS(QQ[i])+0.4)</f>
        <v>0.38489085948158253</v>
      </c>
      <c r="H227" s="1">
        <f>(1/(1-QQ[[#This Row],[Median]]))</f>
        <v>1.6257277515941224</v>
      </c>
      <c r="I227" s="1">
        <f>LN(LN(QQ[[#This Row],[1/(1-mr)]]))</f>
        <v>-0.72163809411196445</v>
      </c>
      <c r="M227">
        <f t="shared" ca="1" si="7"/>
        <v>0.87035606192320258</v>
      </c>
    </row>
    <row r="228" spans="1:13" x14ac:dyDescent="0.25">
      <c r="A228" s="1">
        <f ca="1">LARGE(V[Values],ROW()-1)</f>
        <v>0.60898877693646714</v>
      </c>
      <c r="B228" s="1">
        <f ca="1">SMALL(QQ[vlarge],ROW()-1)</f>
        <v>0.41089126744239413</v>
      </c>
      <c r="C228" s="1">
        <f t="shared" si="6"/>
        <v>227</v>
      </c>
      <c r="D228" s="1">
        <f>(QQ[[#This Row],[i]]-0.5)/COUNT(QQ[i])</f>
        <v>0.386518771331058</v>
      </c>
      <c r="E228" s="1">
        <f>_xlfn.NORM.S.INV(QQ[[#This Row],[Quantile]])</f>
        <v>-0.28840395235773209</v>
      </c>
      <c r="F228" s="1">
        <f ca="1">LN(QQ[[#This Row],[vsmall]])</f>
        <v>-0.88942665558827194</v>
      </c>
      <c r="G228" s="1">
        <f>(QQ[[#This Row],[i]]-0.3)/(ROWS(QQ[i])+0.4)</f>
        <v>0.38659618008185537</v>
      </c>
      <c r="H228" s="1">
        <f>(1/(1-QQ[[#This Row],[Median]]))</f>
        <v>1.6302474284125659</v>
      </c>
      <c r="I228" s="1">
        <f>LN(LN(QQ[[#This Row],[1/(1-mr)]]))</f>
        <v>-0.71594140649179783</v>
      </c>
      <c r="M228">
        <f t="shared" ca="1" si="7"/>
        <v>0.62426699517801343</v>
      </c>
    </row>
    <row r="229" spans="1:13" x14ac:dyDescent="0.25">
      <c r="A229" s="1">
        <f ca="1">LARGE(V[Values],ROW()-1)</f>
        <v>0.60557911694952349</v>
      </c>
      <c r="B229" s="1">
        <f ca="1">SMALL(QQ[vlarge],ROW()-1)</f>
        <v>0.41141758700269571</v>
      </c>
      <c r="C229" s="1">
        <f t="shared" si="6"/>
        <v>228</v>
      </c>
      <c r="D229" s="1">
        <f>(QQ[[#This Row],[i]]-0.5)/COUNT(QQ[i])</f>
        <v>0.38822525597269625</v>
      </c>
      <c r="E229" s="1">
        <f>_xlfn.NORM.S.INV(QQ[[#This Row],[Quantile]])</f>
        <v>-0.28394763342199242</v>
      </c>
      <c r="F229" s="1">
        <f ca="1">LN(QQ[[#This Row],[vsmall]])</f>
        <v>-0.88814655352120042</v>
      </c>
      <c r="G229" s="1">
        <f>(QQ[[#This Row],[i]]-0.3)/(ROWS(QQ[i])+0.4)</f>
        <v>0.38830150068212821</v>
      </c>
      <c r="H229" s="1">
        <f>(1/(1-QQ[[#This Row],[Median]]))</f>
        <v>1.6347923055478115</v>
      </c>
      <c r="I229" s="1">
        <f>LN(LN(QQ[[#This Row],[1/(1-mr)]]))</f>
        <v>-0.71026126252544752</v>
      </c>
      <c r="M229">
        <f t="shared" ca="1" si="7"/>
        <v>0.74067009041628162</v>
      </c>
    </row>
    <row r="230" spans="1:13" x14ac:dyDescent="0.25">
      <c r="A230" s="1">
        <f ca="1">LARGE(V[Values],ROW()-1)</f>
        <v>0.605303907234922</v>
      </c>
      <c r="B230" s="1">
        <f ca="1">SMALL(QQ[vlarge],ROW()-1)</f>
        <v>0.41158800267695062</v>
      </c>
      <c r="C230" s="1">
        <f t="shared" si="6"/>
        <v>229</v>
      </c>
      <c r="D230" s="1">
        <f>(QQ[[#This Row],[i]]-0.5)/COUNT(QQ[i])</f>
        <v>0.38993174061433444</v>
      </c>
      <c r="E230" s="1">
        <f>_xlfn.NORM.S.INV(QQ[[#This Row],[Quantile]])</f>
        <v>-0.27949694624186838</v>
      </c>
      <c r="F230" s="1">
        <f ca="1">LN(QQ[[#This Row],[vsmall]])</f>
        <v>-0.88773242346223735</v>
      </c>
      <c r="G230" s="1">
        <f>(QQ[[#This Row],[i]]-0.3)/(ROWS(QQ[i])+0.4)</f>
        <v>0.39000682128240111</v>
      </c>
      <c r="H230" s="1">
        <f>(1/(1-QQ[[#This Row],[Median]]))</f>
        <v>1.6393625943528094</v>
      </c>
      <c r="I230" s="1">
        <f>LN(LN(QQ[[#This Row],[1/(1-mr)]]))</f>
        <v>-0.70459747709830267</v>
      </c>
      <c r="M230">
        <f t="shared" ca="1" si="7"/>
        <v>0.81364931642663529</v>
      </c>
    </row>
    <row r="231" spans="1:13" x14ac:dyDescent="0.25">
      <c r="A231" s="1">
        <f ca="1">LARGE(V[Values],ROW()-1)</f>
        <v>0.60497646413911266</v>
      </c>
      <c r="B231" s="1">
        <f ca="1">SMALL(QQ[vlarge],ROW()-1)</f>
        <v>0.41196176730853962</v>
      </c>
      <c r="C231" s="1">
        <f t="shared" si="6"/>
        <v>230</v>
      </c>
      <c r="D231" s="1">
        <f>(QQ[[#This Row],[i]]-0.5)/COUNT(QQ[i])</f>
        <v>0.39163822525597269</v>
      </c>
      <c r="E231" s="1">
        <f>_xlfn.NORM.S.INV(QQ[[#This Row],[Quantile]])</f>
        <v>-0.27505178865903018</v>
      </c>
      <c r="F231" s="1">
        <f ca="1">LN(QQ[[#This Row],[vsmall]])</f>
        <v>-0.88682473173339915</v>
      </c>
      <c r="G231" s="1">
        <f>(QQ[[#This Row],[i]]-0.3)/(ROWS(QQ[i])+0.4)</f>
        <v>0.39171214188267395</v>
      </c>
      <c r="H231" s="1">
        <f>(1/(1-QQ[[#This Row],[Median]]))</f>
        <v>1.6439585085506025</v>
      </c>
      <c r="I231" s="1">
        <f>LN(LN(QQ[[#This Row],[1/(1-mr)]]))</f>
        <v>-0.69894986721426544</v>
      </c>
      <c r="M231">
        <f t="shared" ca="1" si="7"/>
        <v>0.41089126744239413</v>
      </c>
    </row>
    <row r="232" spans="1:13" x14ac:dyDescent="0.25">
      <c r="A232" s="1">
        <f ca="1">LARGE(V[Values],ROW()-1)</f>
        <v>0.60346192970412205</v>
      </c>
      <c r="B232" s="1">
        <f ca="1">SMALL(QQ[vlarge],ROW()-1)</f>
        <v>0.41435758610121753</v>
      </c>
      <c r="C232" s="1">
        <f t="shared" si="6"/>
        <v>231</v>
      </c>
      <c r="D232" s="1">
        <f>(QQ[[#This Row],[i]]-0.5)/COUNT(QQ[i])</f>
        <v>0.39334470989761094</v>
      </c>
      <c r="E232" s="1">
        <f>_xlfn.NORM.S.INV(QQ[[#This Row],[Quantile]])</f>
        <v>-0.27061205933224669</v>
      </c>
      <c r="F232" s="1">
        <f ca="1">LN(QQ[[#This Row],[vsmall]])</f>
        <v>-0.88102594341684648</v>
      </c>
      <c r="G232" s="1">
        <f>(QQ[[#This Row],[i]]-0.3)/(ROWS(QQ[i])+0.4)</f>
        <v>0.39341746248294679</v>
      </c>
      <c r="H232" s="1">
        <f>(1/(1-QQ[[#This Row],[Median]]))</f>
        <v>1.648580264267641</v>
      </c>
      <c r="I232" s="1">
        <f>LN(LN(QQ[[#This Row],[1/(1-mr)]]))</f>
        <v>-0.69331825195575802</v>
      </c>
      <c r="M232">
        <f t="shared" ca="1" si="7"/>
        <v>0.23775942872357059</v>
      </c>
    </row>
    <row r="233" spans="1:13" x14ac:dyDescent="0.25">
      <c r="A233" s="1">
        <f ca="1">LARGE(V[Values],ROW()-1)</f>
        <v>0.60060730216874869</v>
      </c>
      <c r="B233" s="1">
        <f ca="1">SMALL(QQ[vlarge],ROW()-1)</f>
        <v>0.41451608466570278</v>
      </c>
      <c r="C233" s="1">
        <f t="shared" si="6"/>
        <v>232</v>
      </c>
      <c r="D233" s="1">
        <f>(QQ[[#This Row],[i]]-0.5)/COUNT(QQ[i])</f>
        <v>0.39505119453924914</v>
      </c>
      <c r="E233" s="1">
        <f>_xlfn.NORM.S.INV(QQ[[#This Row],[Quantile]])</f>
        <v>-0.26617765771885032</v>
      </c>
      <c r="F233" s="1">
        <f ca="1">LN(QQ[[#This Row],[vsmall]])</f>
        <v>-0.88064350017607984</v>
      </c>
      <c r="G233" s="1">
        <f>(QQ[[#This Row],[i]]-0.3)/(ROWS(QQ[i])+0.4)</f>
        <v>0.39512278308321963</v>
      </c>
      <c r="H233" s="1">
        <f>(1/(1-QQ[[#This Row],[Median]]))</f>
        <v>1.6532280800676626</v>
      </c>
      <c r="I233" s="1">
        <f>LN(LN(QQ[[#This Row],[1/(1-mr)]]))</f>
        <v>-0.68770245244454997</v>
      </c>
      <c r="M233">
        <f t="shared" ca="1" si="7"/>
        <v>0.51224553873690881</v>
      </c>
    </row>
    <row r="234" spans="1:13" x14ac:dyDescent="0.25">
      <c r="A234" s="1">
        <f ca="1">LARGE(V[Values],ROW()-1)</f>
        <v>0.59965756789604563</v>
      </c>
      <c r="B234" s="1">
        <f ca="1">SMALL(QQ[vlarge],ROW()-1)</f>
        <v>0.41473406635774601</v>
      </c>
      <c r="C234" s="1">
        <f t="shared" si="6"/>
        <v>233</v>
      </c>
      <c r="D234" s="1">
        <f>(QQ[[#This Row],[i]]-0.5)/COUNT(QQ[i])</f>
        <v>0.39675767918088739</v>
      </c>
      <c r="E234" s="1">
        <f>_xlfn.NORM.S.INV(QQ[[#This Row],[Quantile]])</f>
        <v>-0.26174848405652429</v>
      </c>
      <c r="F234" s="1">
        <f ca="1">LN(QQ[[#This Row],[vsmall]])</f>
        <v>-0.88011776811128628</v>
      </c>
      <c r="G234" s="1">
        <f>(QQ[[#This Row],[i]]-0.3)/(ROWS(QQ[i])+0.4)</f>
        <v>0.39682810368349247</v>
      </c>
      <c r="H234" s="1">
        <f>(1/(1-QQ[[#This Row],[Median]]))</f>
        <v>1.6579021769861462</v>
      </c>
      <c r="I234" s="1">
        <f>LN(LN(QQ[[#This Row],[1/(1-mr)]]))</f>
        <v>-0.68210229180338799</v>
      </c>
      <c r="M234">
        <f t="shared" ca="1" si="7"/>
        <v>0.33173716528743202</v>
      </c>
    </row>
    <row r="235" spans="1:13" x14ac:dyDescent="0.25">
      <c r="A235" s="1">
        <f ca="1">LARGE(V[Values],ROW()-1)</f>
        <v>0.59751782047383462</v>
      </c>
      <c r="B235" s="1">
        <f ca="1">SMALL(QQ[vlarge],ROW()-1)</f>
        <v>0.42183402945738302</v>
      </c>
      <c r="C235" s="1">
        <f t="shared" si="6"/>
        <v>234</v>
      </c>
      <c r="D235" s="1">
        <f>(QQ[[#This Row],[i]]-0.5)/COUNT(QQ[i])</f>
        <v>0.39846416382252559</v>
      </c>
      <c r="E235" s="1">
        <f>_xlfn.NORM.S.INV(QQ[[#This Row],[Quantile]])</f>
        <v>-0.25732443934540372</v>
      </c>
      <c r="F235" s="1">
        <f ca="1">LN(QQ[[#This Row],[vsmall]])</f>
        <v>-0.86314333743162197</v>
      </c>
      <c r="G235" s="1">
        <f>(QQ[[#This Row],[i]]-0.3)/(ROWS(QQ[i])+0.4)</f>
        <v>0.39853342428376537</v>
      </c>
      <c r="H235" s="1">
        <f>(1/(1-QQ[[#This Row],[Median]]))</f>
        <v>1.662602778565353</v>
      </c>
      <c r="I235" s="1">
        <f>LN(LN(QQ[[#This Row],[1/(1-mr)]]))</f>
        <v>-0.6765175951184027</v>
      </c>
      <c r="M235">
        <f t="shared" ca="1" si="7"/>
        <v>0.56189708402432303</v>
      </c>
    </row>
    <row r="236" spans="1:13" x14ac:dyDescent="0.25">
      <c r="A236" s="1">
        <f ca="1">LARGE(V[Values],ROW()-1)</f>
        <v>0.59662291527782441</v>
      </c>
      <c r="B236" s="1">
        <f ca="1">SMALL(QQ[vlarge],ROW()-1)</f>
        <v>0.42198600765699001</v>
      </c>
      <c r="C236" s="1">
        <f t="shared" si="6"/>
        <v>235</v>
      </c>
      <c r="D236" s="1">
        <f>(QQ[[#This Row],[i]]-0.5)/COUNT(QQ[i])</f>
        <v>0.40017064846416384</v>
      </c>
      <c r="E236" s="1">
        <f>_xlfn.NORM.S.INV(QQ[[#This Row],[Quantile]])</f>
        <v>-0.25290542533047933</v>
      </c>
      <c r="F236" s="1">
        <f ca="1">LN(QQ[[#This Row],[vsmall]])</f>
        <v>-0.86278312270676183</v>
      </c>
      <c r="G236" s="1">
        <f>(QQ[[#This Row],[i]]-0.3)/(ROWS(QQ[i])+0.4)</f>
        <v>0.40023874488403821</v>
      </c>
      <c r="H236" s="1">
        <f>(1/(1-QQ[[#This Row],[Median]]))</f>
        <v>1.667330110889963</v>
      </c>
      <c r="I236" s="1">
        <f>LN(LN(QQ[[#This Row],[1/(1-mr)]]))</f>
        <v>-0.67094818940227829</v>
      </c>
      <c r="M236">
        <f t="shared" ca="1" si="7"/>
        <v>0.43834539910986181</v>
      </c>
    </row>
    <row r="237" spans="1:13" x14ac:dyDescent="0.25">
      <c r="A237" s="1">
        <f ca="1">LARGE(V[Values],ROW()-1)</f>
        <v>0.59205656334074674</v>
      </c>
      <c r="B237" s="1">
        <f ca="1">SMALL(QQ[vlarge],ROW()-1)</f>
        <v>0.42288487104018946</v>
      </c>
      <c r="C237" s="1">
        <f t="shared" si="6"/>
        <v>236</v>
      </c>
      <c r="D237" s="1">
        <f>(QQ[[#This Row],[i]]-0.5)/COUNT(QQ[i])</f>
        <v>0.40187713310580203</v>
      </c>
      <c r="E237" s="1">
        <f>_xlfn.NORM.S.INV(QQ[[#This Row],[Quantile]])</f>
        <v>-0.24849134448429769</v>
      </c>
      <c r="F237" s="1">
        <f ca="1">LN(QQ[[#This Row],[vsmall]])</f>
        <v>-0.86065530946333269</v>
      </c>
      <c r="G237" s="1">
        <f>(QQ[[#This Row],[i]]-0.3)/(ROWS(QQ[i])+0.4)</f>
        <v>0.40194406548431105</v>
      </c>
      <c r="H237" s="1">
        <f>(1/(1-QQ[[#This Row],[Median]]))</f>
        <v>1.6720844026233248</v>
      </c>
      <c r="I237" s="1">
        <f>LN(LN(QQ[[#This Row],[1/(1-mr)]]))</f>
        <v>-0.66539390355815431</v>
      </c>
      <c r="M237">
        <f t="shared" ca="1" si="7"/>
        <v>0.5360617787979659</v>
      </c>
    </row>
    <row r="238" spans="1:13" x14ac:dyDescent="0.25">
      <c r="A238" s="1">
        <f ca="1">LARGE(V[Values],ROW()-1)</f>
        <v>0.59167869333528078</v>
      </c>
      <c r="B238" s="1">
        <f ca="1">SMALL(QQ[vlarge],ROW()-1)</f>
        <v>0.42652721871596333</v>
      </c>
      <c r="C238" s="1">
        <f t="shared" si="6"/>
        <v>237</v>
      </c>
      <c r="D238" s="1">
        <f>(QQ[[#This Row],[i]]-0.5)/COUNT(QQ[i])</f>
        <v>0.40358361774744028</v>
      </c>
      <c r="E238" s="1">
        <f>_xlfn.NORM.S.INV(QQ[[#This Row],[Quantile]])</f>
        <v>-0.24408209998994682</v>
      </c>
      <c r="F238" s="1">
        <f ca="1">LN(QQ[[#This Row],[vsmall]])</f>
        <v>-0.85207909529198012</v>
      </c>
      <c r="G238" s="1">
        <f>(QQ[[#This Row],[i]]-0.3)/(ROWS(QQ[i])+0.4)</f>
        <v>0.40364938608458389</v>
      </c>
      <c r="H238" s="1">
        <f>(1/(1-QQ[[#This Row],[Median]]))</f>
        <v>1.6768658850443237</v>
      </c>
      <c r="I238" s="1">
        <f>LN(LN(QQ[[#This Row],[1/(1-mr)]]))</f>
        <v>-0.65985456834425382</v>
      </c>
      <c r="M238">
        <f t="shared" ca="1" si="7"/>
        <v>0.30527365179350774</v>
      </c>
    </row>
    <row r="239" spans="1:13" x14ac:dyDescent="0.25">
      <c r="A239" s="1">
        <f ca="1">LARGE(V[Values],ROW()-1)</f>
        <v>0.59013137259109938</v>
      </c>
      <c r="B239" s="1">
        <f ca="1">SMALL(QQ[vlarge],ROW()-1)</f>
        <v>0.42781795768190567</v>
      </c>
      <c r="C239" s="1">
        <f t="shared" si="6"/>
        <v>238</v>
      </c>
      <c r="D239" s="1">
        <f>(QQ[[#This Row],[i]]-0.5)/COUNT(QQ[i])</f>
        <v>0.40529010238907848</v>
      </c>
      <c r="E239" s="1">
        <f>_xlfn.NORM.S.INV(QQ[[#This Row],[Quantile]])</f>
        <v>-0.23967759572432212</v>
      </c>
      <c r="F239" s="1">
        <f ca="1">LN(QQ[[#This Row],[vsmall]])</f>
        <v>-0.84905750639878486</v>
      </c>
      <c r="G239" s="1">
        <f>(QQ[[#This Row],[i]]-0.3)/(ROWS(QQ[i])+0.4)</f>
        <v>0.40535470668485674</v>
      </c>
      <c r="H239" s="1">
        <f>(1/(1-QQ[[#This Row],[Median]]))</f>
        <v>1.6816747920848867</v>
      </c>
      <c r="I239" s="1">
        <f>LN(LN(QQ[[#This Row],[1/(1-mr)]]))</f>
        <v>-0.65433001633920507</v>
      </c>
      <c r="M239">
        <f t="shared" ca="1" si="7"/>
        <v>0.70792437064190983</v>
      </c>
    </row>
    <row r="240" spans="1:13" x14ac:dyDescent="0.25">
      <c r="A240" s="1">
        <f ca="1">LARGE(V[Values],ROW()-1)</f>
        <v>0.58946054707313333</v>
      </c>
      <c r="B240" s="1">
        <f ca="1">SMALL(QQ[vlarge],ROW()-1)</f>
        <v>0.42926433787337415</v>
      </c>
      <c r="C240" s="1">
        <f t="shared" si="6"/>
        <v>239</v>
      </c>
      <c r="D240" s="1">
        <f>(QQ[[#This Row],[i]]-0.5)/COUNT(QQ[i])</f>
        <v>0.40699658703071673</v>
      </c>
      <c r="E240" s="1">
        <f>_xlfn.NORM.S.INV(QQ[[#This Row],[Quantile]])</f>
        <v>-0.23527773624166062</v>
      </c>
      <c r="F240" s="1">
        <f ca="1">LN(QQ[[#This Row],[vsmall]])</f>
        <v>-0.84568237761125786</v>
      </c>
      <c r="G240" s="1">
        <f>(QQ[[#This Row],[i]]-0.3)/(ROWS(QQ[i])+0.4)</f>
        <v>0.40706002728512958</v>
      </c>
      <c r="H240" s="1">
        <f>(1/(1-QQ[[#This Row],[Median]]))</f>
        <v>1.6865113603681334</v>
      </c>
      <c r="I240" s="1">
        <f>LN(LN(QQ[[#This Row],[1/(1-mr)]]))</f>
        <v>-0.64882008190805052</v>
      </c>
      <c r="M240">
        <f t="shared" ca="1" si="7"/>
        <v>0.18218227353602223</v>
      </c>
    </row>
    <row r="241" spans="1:13" x14ac:dyDescent="0.25">
      <c r="A241" s="1">
        <f ca="1">LARGE(V[Values],ROW()-1)</f>
        <v>0.58925362191403474</v>
      </c>
      <c r="B241" s="1">
        <f ca="1">SMALL(QQ[vlarge],ROW()-1)</f>
        <v>0.43216232729169879</v>
      </c>
      <c r="C241" s="1">
        <f t="shared" si="6"/>
        <v>240</v>
      </c>
      <c r="D241" s="1">
        <f>(QQ[[#This Row],[i]]-0.5)/COUNT(QQ[i])</f>
        <v>0.40870307167235492</v>
      </c>
      <c r="E241" s="1">
        <f>_xlfn.NORM.S.INV(QQ[[#This Row],[Quantile]])</f>
        <v>-0.23088242675733978</v>
      </c>
      <c r="F241" s="1">
        <f ca="1">LN(QQ[[#This Row],[vsmall]])</f>
        <v>-0.83895400369756812</v>
      </c>
      <c r="G241" s="1">
        <f>(QQ[[#This Row],[i]]-0.3)/(ROWS(QQ[i])+0.4)</f>
        <v>0.40876534788540247</v>
      </c>
      <c r="H241" s="1">
        <f>(1/(1-QQ[[#This Row],[Median]]))</f>
        <v>1.6913758292471879</v>
      </c>
      <c r="I241" s="1">
        <f>LN(LN(QQ[[#This Row],[1/(1-mr)]]))</f>
        <v>-0.6433246011689151</v>
      </c>
      <c r="M241">
        <f t="shared" ca="1" si="7"/>
        <v>0.4888687838244663</v>
      </c>
    </row>
    <row r="242" spans="1:13" x14ac:dyDescent="0.25">
      <c r="A242" s="1">
        <f ca="1">LARGE(V[Values],ROW()-1)</f>
        <v>0.58706909245311412</v>
      </c>
      <c r="B242" s="1">
        <f ca="1">SMALL(QQ[vlarge],ROW()-1)</f>
        <v>0.43225722888734552</v>
      </c>
      <c r="C242" s="1">
        <f t="shared" si="6"/>
        <v>241</v>
      </c>
      <c r="D242" s="1">
        <f>(QQ[[#This Row],[i]]-0.5)/COUNT(QQ[i])</f>
        <v>0.41040955631399317</v>
      </c>
      <c r="E242" s="1">
        <f>_xlfn.NORM.S.INV(QQ[[#This Row],[Quantile]])</f>
        <v>-0.22649157313192939</v>
      </c>
      <c r="F242" s="1">
        <f ca="1">LN(QQ[[#This Row],[vsmall]])</f>
        <v>-0.83873443070121545</v>
      </c>
      <c r="G242" s="1">
        <f>(QQ[[#This Row],[i]]-0.3)/(ROWS(QQ[i])+0.4)</f>
        <v>0.41047066848567532</v>
      </c>
      <c r="H242" s="1">
        <f>(1/(1-QQ[[#This Row],[Median]]))</f>
        <v>1.6962684408446631</v>
      </c>
      <c r="I242" s="1">
        <f>LN(LN(QQ[[#This Row],[1/(1-mr)]]))</f>
        <v>-0.63784341196032546</v>
      </c>
      <c r="M242">
        <f t="shared" ca="1" si="7"/>
        <v>0.51606145603583264</v>
      </c>
    </row>
    <row r="243" spans="1:13" x14ac:dyDescent="0.25">
      <c r="A243" s="1">
        <f ca="1">LARGE(V[Values],ROW()-1)</f>
        <v>0.58595412200127261</v>
      </c>
      <c r="B243" s="1">
        <f ca="1">SMALL(QQ[vlarge],ROW()-1)</f>
        <v>0.43385478094353991</v>
      </c>
      <c r="C243" s="1">
        <f t="shared" si="6"/>
        <v>242</v>
      </c>
      <c r="D243" s="1">
        <f>(QQ[[#This Row],[i]]-0.5)/COUNT(QQ[i])</f>
        <v>0.41211604095563142</v>
      </c>
      <c r="E243" s="1">
        <f>_xlfn.NORM.S.INV(QQ[[#This Row],[Quantile]])</f>
        <v>-0.22210508185549266</v>
      </c>
      <c r="F243" s="1">
        <f ca="1">LN(QQ[[#This Row],[vsmall]])</f>
        <v>-0.83504540699572682</v>
      </c>
      <c r="G243" s="1">
        <f>(QQ[[#This Row],[i]]-0.3)/(ROWS(QQ[i])+0.4)</f>
        <v>0.41217598908594816</v>
      </c>
      <c r="H243" s="1">
        <f>(1/(1-QQ[[#This Row],[Median]]))</f>
        <v>1.7011894400928345</v>
      </c>
      <c r="I243" s="1">
        <f>LN(LN(QQ[[#This Row],[1/(1-mr)]]))</f>
        <v>-0.63237635380915469</v>
      </c>
      <c r="M243">
        <f t="shared" ca="1" si="7"/>
        <v>0.37122204185390828</v>
      </c>
    </row>
    <row r="244" spans="1:13" x14ac:dyDescent="0.25">
      <c r="A244" s="1">
        <f ca="1">LARGE(V[Values],ROW()-1)</f>
        <v>0.58580703407590873</v>
      </c>
      <c r="B244" s="1">
        <f ca="1">SMALL(QQ[vlarge],ROW()-1)</f>
        <v>0.43423456285273265</v>
      </c>
      <c r="C244" s="1">
        <f t="shared" si="6"/>
        <v>243</v>
      </c>
      <c r="D244" s="1">
        <f>(QQ[[#This Row],[i]]-0.5)/COUNT(QQ[i])</f>
        <v>0.41382252559726962</v>
      </c>
      <c r="E244" s="1">
        <f>_xlfn.NORM.S.INV(QQ[[#This Row],[Quantile]])</f>
        <v>-0.21772286003212662</v>
      </c>
      <c r="F244" s="1">
        <f ca="1">LN(QQ[[#This Row],[vsmall]])</f>
        <v>-0.83417042347902592</v>
      </c>
      <c r="G244" s="1">
        <f>(QQ[[#This Row],[i]]-0.3)/(ROWS(QQ[i])+0.4)</f>
        <v>0.413881309686221</v>
      </c>
      <c r="H244" s="1">
        <f>(1/(1-QQ[[#This Row],[Median]]))</f>
        <v>1.7061390747745129</v>
      </c>
      <c r="I244" s="1">
        <f>LN(LN(QQ[[#This Row],[1/(1-mr)]]))</f>
        <v>-0.62692326789918307</v>
      </c>
      <c r="M244">
        <f t="shared" ca="1" si="7"/>
        <v>0.6244606847305233</v>
      </c>
    </row>
    <row r="245" spans="1:13" x14ac:dyDescent="0.25">
      <c r="A245" s="1">
        <f ca="1">LARGE(V[Values],ROW()-1)</f>
        <v>0.58378000753768566</v>
      </c>
      <c r="B245" s="1">
        <f ca="1">SMALL(QQ[vlarge],ROW()-1)</f>
        <v>0.43560513858756877</v>
      </c>
      <c r="C245" s="1">
        <f t="shared" si="6"/>
        <v>244</v>
      </c>
      <c r="D245" s="1">
        <f>(QQ[[#This Row],[i]]-0.5)/COUNT(QQ[i])</f>
        <v>0.41552901023890787</v>
      </c>
      <c r="E245" s="1">
        <f>_xlfn.NORM.S.INV(QQ[[#This Row],[Quantile]])</f>
        <v>-0.21334481536473487</v>
      </c>
      <c r="F245" s="1">
        <f ca="1">LN(QQ[[#This Row],[vsmall]])</f>
        <v>-0.83101909141906138</v>
      </c>
      <c r="G245" s="1">
        <f>(QQ[[#This Row],[i]]-0.3)/(ROWS(QQ[i])+0.4)</f>
        <v>0.41558663028649384</v>
      </c>
      <c r="H245" s="1">
        <f>(1/(1-QQ[[#This Row],[Median]]))</f>
        <v>1.7111175955646338</v>
      </c>
      <c r="I245" s="1">
        <f>LN(LN(QQ[[#This Row],[1/(1-mr)]]))</f>
        <v>-0.6214839970402557</v>
      </c>
      <c r="M245">
        <f t="shared" ca="1" si="7"/>
        <v>0.43423456285273265</v>
      </c>
    </row>
    <row r="246" spans="1:13" x14ac:dyDescent="0.25">
      <c r="A246" s="1">
        <f ca="1">LARGE(V[Values],ROW()-1)</f>
        <v>0.58162939158372073</v>
      </c>
      <c r="B246" s="1">
        <f ca="1">SMALL(QQ[vlarge],ROW()-1)</f>
        <v>0.43588983267875248</v>
      </c>
      <c r="C246" s="1">
        <f t="shared" si="6"/>
        <v>245</v>
      </c>
      <c r="D246" s="1">
        <f>(QQ[[#This Row],[i]]-0.5)/COUNT(QQ[i])</f>
        <v>0.41723549488054607</v>
      </c>
      <c r="E246" s="1">
        <f>_xlfn.NORM.S.INV(QQ[[#This Row],[Quantile]])</f>
        <v>-0.20897085614002897</v>
      </c>
      <c r="F246" s="1">
        <f ca="1">LN(QQ[[#This Row],[vsmall]])</f>
        <v>-0.83036574490371173</v>
      </c>
      <c r="G246" s="1">
        <f>(QQ[[#This Row],[i]]-0.3)/(ROWS(QQ[i])+0.4)</f>
        <v>0.41729195088676668</v>
      </c>
      <c r="H246" s="1">
        <f>(1/(1-QQ[[#This Row],[Median]]))</f>
        <v>1.7161252560725784</v>
      </c>
      <c r="I246" s="1">
        <f>LN(LN(QQ[[#This Row],[1/(1-mr)]]))</f>
        <v>-0.61605838563802073</v>
      </c>
      <c r="M246">
        <f t="shared" ca="1" si="7"/>
        <v>0.21481798533277996</v>
      </c>
    </row>
    <row r="247" spans="1:13" x14ac:dyDescent="0.25">
      <c r="A247" s="1">
        <f ca="1">LARGE(V[Values],ROW()-1)</f>
        <v>0.580525729992176</v>
      </c>
      <c r="B247" s="1">
        <f ca="1">SMALL(QQ[vlarge],ROW()-1)</f>
        <v>0.43684071640316369</v>
      </c>
      <c r="C247" s="1">
        <f t="shared" si="6"/>
        <v>246</v>
      </c>
      <c r="D247" s="1">
        <f>(QQ[[#This Row],[i]]-0.5)/COUNT(QQ[i])</f>
        <v>0.41894197952218432</v>
      </c>
      <c r="E247" s="1">
        <f>_xlfn.NORM.S.INV(QQ[[#This Row],[Quantile]])</f>
        <v>-0.20460089121374617</v>
      </c>
      <c r="F247" s="1">
        <f ca="1">LN(QQ[[#This Row],[vsmall]])</f>
        <v>-0.82818664368700134</v>
      </c>
      <c r="G247" s="1">
        <f>(QQ[[#This Row],[i]]-0.3)/(ROWS(QQ[i])+0.4)</f>
        <v>0.41899727148703958</v>
      </c>
      <c r="H247" s="1">
        <f>(1/(1-QQ[[#This Row],[Median]]))</f>
        <v>1.7211623128852362</v>
      </c>
      <c r="I247" s="1">
        <f>LN(LN(QQ[[#This Row],[1/(1-mr)]]))</f>
        <v>-0.61064627966423668</v>
      </c>
      <c r="M247">
        <f t="shared" ca="1" si="7"/>
        <v>0.56084771770796016</v>
      </c>
    </row>
    <row r="248" spans="1:13" x14ac:dyDescent="0.25">
      <c r="A248" s="1">
        <f ca="1">LARGE(V[Values],ROW()-1)</f>
        <v>0.57833292585697094</v>
      </c>
      <c r="B248" s="1">
        <f ca="1">SMALL(QQ[vlarge],ROW()-1)</f>
        <v>0.43703089262509454</v>
      </c>
      <c r="C248" s="1">
        <f t="shared" si="6"/>
        <v>247</v>
      </c>
      <c r="D248" s="1">
        <f>(QQ[[#This Row],[i]]-0.5)/COUNT(QQ[i])</f>
        <v>0.42064846416382251</v>
      </c>
      <c r="E248" s="1">
        <f>_xlfn.NORM.S.INV(QQ[[#This Row],[Quantile]])</f>
        <v>-0.20023482999608311</v>
      </c>
      <c r="F248" s="1">
        <f ca="1">LN(QQ[[#This Row],[vsmall]])</f>
        <v>-0.82775139387920715</v>
      </c>
      <c r="G248" s="1">
        <f>(QQ[[#This Row],[i]]-0.3)/(ROWS(QQ[i])+0.4)</f>
        <v>0.42070259208731242</v>
      </c>
      <c r="H248" s="1">
        <f>(1/(1-QQ[[#This Row],[Median]]))</f>
        <v>1.726229025610833</v>
      </c>
      <c r="I248" s="1">
        <f>LN(LN(QQ[[#This Row],[1/(1-mr)]]))</f>
        <v>-0.60524752662762893</v>
      </c>
      <c r="M248">
        <f t="shared" ca="1" si="7"/>
        <v>0.98936694589721519</v>
      </c>
    </row>
    <row r="249" spans="1:13" x14ac:dyDescent="0.25">
      <c r="A249" s="1">
        <f ca="1">LARGE(V[Values],ROW()-1)</f>
        <v>0.57714936555269525</v>
      </c>
      <c r="B249" s="1">
        <f ca="1">SMALL(QQ[vlarge],ROW()-1)</f>
        <v>0.4370742128920494</v>
      </c>
      <c r="C249" s="1">
        <f t="shared" si="6"/>
        <v>248</v>
      </c>
      <c r="D249" s="1">
        <f>(QQ[[#This Row],[i]]-0.5)/COUNT(QQ[i])</f>
        <v>0.42235494880546076</v>
      </c>
      <c r="E249" s="1">
        <f>_xlfn.NORM.S.INV(QQ[[#This Row],[Quantile]])</f>
        <v>-0.19587258243733321</v>
      </c>
      <c r="F249" s="1">
        <f ca="1">LN(QQ[[#This Row],[vsmall]])</f>
        <v>-0.82765227475333347</v>
      </c>
      <c r="G249" s="1">
        <f>(QQ[[#This Row],[i]]-0.3)/(ROWS(QQ[i])+0.4)</f>
        <v>0.42240791268758526</v>
      </c>
      <c r="H249" s="1">
        <f>(1/(1-QQ[[#This Row],[Median]]))</f>
        <v>1.7313256569235311</v>
      </c>
      <c r="I249" s="1">
        <f>LN(LN(QQ[[#This Row],[1/(1-mr)]]))</f>
        <v>-0.59986197554528686</v>
      </c>
      <c r="M249">
        <f t="shared" ca="1" si="7"/>
        <v>0.42183402945738302</v>
      </c>
    </row>
    <row r="250" spans="1:13" x14ac:dyDescent="0.25">
      <c r="A250" s="1">
        <f ca="1">LARGE(V[Values],ROW()-1)</f>
        <v>0.5743575723130635</v>
      </c>
      <c r="B250" s="1">
        <f ca="1">SMALL(QQ[vlarge],ROW()-1)</f>
        <v>0.43834539910986181</v>
      </c>
      <c r="C250" s="1">
        <f t="shared" si="6"/>
        <v>249</v>
      </c>
      <c r="D250" s="1">
        <f>(QQ[[#This Row],[i]]-0.5)/COUNT(QQ[i])</f>
        <v>0.42406143344709896</v>
      </c>
      <c r="E250" s="1">
        <f>_xlfn.NORM.S.INV(QQ[[#This Row],[Quantile]])</f>
        <v>-0.19151405901372698</v>
      </c>
      <c r="F250" s="1">
        <f ca="1">LN(QQ[[#This Row],[vsmall]])</f>
        <v>-0.82474809693085183</v>
      </c>
      <c r="G250" s="1">
        <f>(QQ[[#This Row],[i]]-0.3)/(ROWS(QQ[i])+0.4)</f>
        <v>0.4241132332878581</v>
      </c>
      <c r="H250" s="1">
        <f>(1/(1-QQ[[#This Row],[Median]]))</f>
        <v>1.7364524726088244</v>
      </c>
      <c r="I250" s="1">
        <f>LN(LN(QQ[[#This Row],[1/(1-mr)]]))</f>
        <v>-0.59448947691458331</v>
      </c>
      <c r="M250">
        <f t="shared" ca="1" si="7"/>
        <v>0.55649298483123744</v>
      </c>
    </row>
    <row r="251" spans="1:13" x14ac:dyDescent="0.25">
      <c r="A251" s="1">
        <f ca="1">LARGE(V[Values],ROW()-1)</f>
        <v>0.5739261563057354</v>
      </c>
      <c r="B251" s="1">
        <f ca="1">SMALL(QQ[vlarge],ROW()-1)</f>
        <v>0.43967443734669809</v>
      </c>
      <c r="C251" s="1">
        <f t="shared" si="6"/>
        <v>250</v>
      </c>
      <c r="D251" s="1">
        <f>(QQ[[#This Row],[i]]-0.5)/COUNT(QQ[i])</f>
        <v>0.42576791808873721</v>
      </c>
      <c r="E251" s="1">
        <f>_xlfn.NORM.S.INV(QQ[[#This Row],[Quantile]])</f>
        <v>-0.18715917071346358</v>
      </c>
      <c r="F251" s="1">
        <f ca="1">LN(QQ[[#This Row],[vsmall]])</f>
        <v>-0.82172074106326731</v>
      </c>
      <c r="G251" s="1">
        <f>(QQ[[#This Row],[i]]-0.3)/(ROWS(QQ[i])+0.4)</f>
        <v>0.42581855388813095</v>
      </c>
      <c r="H251" s="1">
        <f>(1/(1-QQ[[#This Row],[Median]]))</f>
        <v>1.7416097416097416</v>
      </c>
      <c r="I251" s="1">
        <f>LN(LN(QQ[[#This Row],[1/(1-mr)]]))</f>
        <v>-0.58912988268560507</v>
      </c>
      <c r="M251">
        <f t="shared" ca="1" si="7"/>
        <v>0.77854737240864802</v>
      </c>
    </row>
    <row r="252" spans="1:13" x14ac:dyDescent="0.25">
      <c r="A252" s="1">
        <f ca="1">LARGE(V[Values],ROW()-1)</f>
        <v>0.57311722240431906</v>
      </c>
      <c r="B252" s="1">
        <f ca="1">SMALL(QQ[vlarge],ROW()-1)</f>
        <v>0.44045568337887853</v>
      </c>
      <c r="C252" s="1">
        <f t="shared" si="6"/>
        <v>251</v>
      </c>
      <c r="D252" s="1">
        <f>(QQ[[#This Row],[i]]-0.5)/COUNT(QQ[i])</f>
        <v>0.4274744027303754</v>
      </c>
      <c r="E252" s="1">
        <f>_xlfn.NORM.S.INV(QQ[[#This Row],[Quantile]])</f>
        <v>-0.1828078290229331</v>
      </c>
      <c r="F252" s="1">
        <f ca="1">LN(QQ[[#This Row],[vsmall]])</f>
        <v>-0.81994544393624069</v>
      </c>
      <c r="G252" s="1">
        <f>(QQ[[#This Row],[i]]-0.3)/(ROWS(QQ[i])+0.4)</f>
        <v>0.42752387448840384</v>
      </c>
      <c r="H252" s="1">
        <f>(1/(1-QQ[[#This Row],[Median]]))</f>
        <v>1.7467977360738753</v>
      </c>
      <c r="I252" s="1">
        <f>LN(LN(QQ[[#This Row],[1/(1-mr)]]))</f>
        <v>-0.58378304623408028</v>
      </c>
      <c r="M252">
        <f t="shared" ca="1" si="7"/>
        <v>0.52112366738027038</v>
      </c>
    </row>
    <row r="253" spans="1:13" x14ac:dyDescent="0.25">
      <c r="A253" s="1">
        <f ca="1">LARGE(V[Values],ROW()-1)</f>
        <v>0.57171648847571543</v>
      </c>
      <c r="B253" s="1">
        <f ca="1">SMALL(QQ[vlarge],ROW()-1)</f>
        <v>0.44063891664725718</v>
      </c>
      <c r="C253" s="1">
        <f t="shared" si="6"/>
        <v>252</v>
      </c>
      <c r="D253" s="1">
        <f>(QQ[[#This Row],[i]]-0.5)/COUNT(QQ[i])</f>
        <v>0.42918088737201365</v>
      </c>
      <c r="E253" s="1">
        <f>_xlfn.NORM.S.INV(QQ[[#This Row],[Quantile]])</f>
        <v>-0.17845994591311887</v>
      </c>
      <c r="F253" s="1">
        <f ca="1">LN(QQ[[#This Row],[vsmall]])</f>
        <v>-0.81952952203406426</v>
      </c>
      <c r="G253" s="1">
        <f>(QQ[[#This Row],[i]]-0.3)/(ROWS(QQ[i])+0.4)</f>
        <v>0.42922919508867668</v>
      </c>
      <c r="H253" s="1">
        <f>(1/(1-QQ[[#This Row],[Median]]))</f>
        <v>1.7520167314012547</v>
      </c>
      <c r="I253" s="1">
        <f>LN(LN(QQ[[#This Row],[1/(1-mr)]]))</f>
        <v>-0.57844882233479089</v>
      </c>
      <c r="M253">
        <f t="shared" ca="1" si="7"/>
        <v>0.88018664681723602</v>
      </c>
    </row>
    <row r="254" spans="1:13" x14ac:dyDescent="0.25">
      <c r="A254" s="1">
        <f ca="1">LARGE(V[Values],ROW()-1)</f>
        <v>0.56793507404120036</v>
      </c>
      <c r="B254" s="1">
        <f ca="1">SMALL(QQ[vlarge],ROW()-1)</f>
        <v>0.44111136794683836</v>
      </c>
      <c r="C254" s="1">
        <f t="shared" si="6"/>
        <v>253</v>
      </c>
      <c r="D254" s="1">
        <f>(QQ[[#This Row],[i]]-0.5)/COUNT(QQ[i])</f>
        <v>0.4308873720136519</v>
      </c>
      <c r="E254" s="1">
        <f>_xlfn.NORM.S.INV(QQ[[#This Row],[Quantile]])</f>
        <v>-0.17411543382617792</v>
      </c>
      <c r="F254" s="1">
        <f ca="1">LN(QQ[[#This Row],[vsmall]])</f>
        <v>-0.81845790039004918</v>
      </c>
      <c r="G254" s="1">
        <f>(QQ[[#This Row],[i]]-0.3)/(ROWS(QQ[i])+0.4)</f>
        <v>0.43093451568894953</v>
      </c>
      <c r="H254" s="1">
        <f>(1/(1-QQ[[#This Row],[Median]]))</f>
        <v>1.7572670062930775</v>
      </c>
      <c r="I254" s="1">
        <f>LN(LN(QQ[[#This Row],[1/(1-mr)]]))</f>
        <v>-0.57312706713545691</v>
      </c>
      <c r="M254">
        <f t="shared" ca="1" si="7"/>
        <v>0.52185064558897898</v>
      </c>
    </row>
    <row r="255" spans="1:13" x14ac:dyDescent="0.25">
      <c r="A255" s="1">
        <f ca="1">LARGE(V[Values],ROW()-1)</f>
        <v>0.56749654488704515</v>
      </c>
      <c r="B255" s="1">
        <f ca="1">SMALL(QQ[vlarge],ROW()-1)</f>
        <v>0.44189880326113051</v>
      </c>
      <c r="C255" s="1">
        <f t="shared" si="6"/>
        <v>254</v>
      </c>
      <c r="D255" s="1">
        <f>(QQ[[#This Row],[i]]-0.5)/COUNT(QQ[i])</f>
        <v>0.4325938566552901</v>
      </c>
      <c r="E255" s="1">
        <f>_xlfn.NORM.S.INV(QQ[[#This Row],[Quantile]])</f>
        <v>-0.16977420566219162</v>
      </c>
      <c r="F255" s="1">
        <f ca="1">LN(QQ[[#This Row],[vsmall]])</f>
        <v>-0.81667437501582063</v>
      </c>
      <c r="G255" s="1">
        <f>(QQ[[#This Row],[i]]-0.3)/(ROWS(QQ[i])+0.4)</f>
        <v>0.43263983628922237</v>
      </c>
      <c r="H255" s="1">
        <f>(1/(1-QQ[[#This Row],[Median]]))</f>
        <v>1.7625488428013223</v>
      </c>
      <c r="I255" s="1">
        <f>LN(LN(QQ[[#This Row],[1/(1-mr)]]))</f>
        <v>-0.56781763813108121</v>
      </c>
      <c r="M255">
        <f t="shared" ca="1" si="7"/>
        <v>0.39760877859250299</v>
      </c>
    </row>
    <row r="256" spans="1:13" x14ac:dyDescent="0.25">
      <c r="A256" s="1">
        <f ca="1">LARGE(V[Values],ROW()-1)</f>
        <v>0.56524042750992898</v>
      </c>
      <c r="B256" s="1">
        <f ca="1">SMALL(QQ[vlarge],ROW()-1)</f>
        <v>0.44291892454549464</v>
      </c>
      <c r="C256" s="1">
        <f t="shared" si="6"/>
        <v>255</v>
      </c>
      <c r="D256" s="1">
        <f>(QQ[[#This Row],[i]]-0.5)/COUNT(QQ[i])</f>
        <v>0.43430034129692835</v>
      </c>
      <c r="E256" s="1">
        <f>_xlfn.NORM.S.INV(QQ[[#This Row],[Quantile]])</f>
        <v>-0.16543617476608102</v>
      </c>
      <c r="F256" s="1">
        <f ca="1">LN(QQ[[#This Row],[vsmall]])</f>
        <v>-0.81436854025620098</v>
      </c>
      <c r="G256" s="1">
        <f>(QQ[[#This Row],[i]]-0.3)/(ROWS(QQ[i])+0.4)</f>
        <v>0.43434515688949521</v>
      </c>
      <c r="H256" s="1">
        <f>(1/(1-QQ[[#This Row],[Median]]))</f>
        <v>1.7678625263792582</v>
      </c>
      <c r="I256" s="1">
        <f>LN(LN(QQ[[#This Row],[1/(1-mr)]]))</f>
        <v>-0.56252039413874066</v>
      </c>
      <c r="M256">
        <f t="shared" ca="1" si="7"/>
        <v>0.79625511052255049</v>
      </c>
    </row>
    <row r="257" spans="1:13" x14ac:dyDescent="0.25">
      <c r="A257" s="1">
        <f ca="1">LARGE(V[Values],ROW()-1)</f>
        <v>0.56466011540371264</v>
      </c>
      <c r="B257" s="1">
        <f ca="1">SMALL(QQ[vlarge],ROW()-1)</f>
        <v>0.4457030841125047</v>
      </c>
      <c r="C257" s="1">
        <f t="shared" si="6"/>
        <v>256</v>
      </c>
      <c r="D257" s="1">
        <f>(QQ[[#This Row],[i]]-0.5)/COUNT(QQ[i])</f>
        <v>0.43600682593856654</v>
      </c>
      <c r="E257" s="1">
        <f>_xlfn.NORM.S.INV(QQ[[#This Row],[Quantile]])</f>
        <v>-0.16110125491468419</v>
      </c>
      <c r="F257" s="1">
        <f ca="1">LN(QQ[[#This Row],[vsmall]])</f>
        <v>-0.80810227934859891</v>
      </c>
      <c r="G257" s="1">
        <f>(QQ[[#This Row],[i]]-0.3)/(ROWS(QQ[i])+0.4)</f>
        <v>0.43605047748976805</v>
      </c>
      <c r="H257" s="1">
        <f>(1/(1-QQ[[#This Row],[Median]]))</f>
        <v>1.7732083459328694</v>
      </c>
      <c r="I257" s="1">
        <f>LN(LN(QQ[[#This Row],[1/(1-mr)]]))</f>
        <v>-0.55723519527281651</v>
      </c>
      <c r="M257">
        <f t="shared" ca="1" si="7"/>
        <v>0.91702519876737776</v>
      </c>
    </row>
    <row r="258" spans="1:13" x14ac:dyDescent="0.25">
      <c r="A258" s="1">
        <f ca="1">LARGE(V[Values],ROW()-1)</f>
        <v>0.56465438594501594</v>
      </c>
      <c r="B258" s="1">
        <f ca="1">SMALL(QQ[vlarge],ROW()-1)</f>
        <v>0.45141091851610737</v>
      </c>
      <c r="C258" s="1">
        <f t="shared" ref="C258:C321" si="8">(ROW()-1)</f>
        <v>257</v>
      </c>
      <c r="D258" s="1">
        <f>(QQ[[#This Row],[i]]-0.5)/COUNT(QQ[i])</f>
        <v>0.4377133105802048</v>
      </c>
      <c r="E258" s="1">
        <f>_xlfn.NORM.S.INV(QQ[[#This Row],[Quantile]])</f>
        <v>-0.15676936030398594</v>
      </c>
      <c r="F258" s="1">
        <f ca="1">LN(QQ[[#This Row],[vsmall]])</f>
        <v>-0.79537722677402223</v>
      </c>
      <c r="G258" s="1">
        <f>(QQ[[#This Row],[i]]-0.3)/(ROWS(QQ[i])+0.4)</f>
        <v>0.43775579809004095</v>
      </c>
      <c r="H258" s="1">
        <f>(1/(1-QQ[[#This Row],[Median]]))</f>
        <v>1.7785865938732182</v>
      </c>
      <c r="I258" s="1">
        <f>LN(LN(QQ[[#This Row],[1/(1-mr)]]))</f>
        <v>-0.55196190292064695</v>
      </c>
      <c r="M258">
        <f t="shared" ref="M258:M321" ca="1" si="9">RAND()</f>
        <v>0.26982645151750539</v>
      </c>
    </row>
    <row r="259" spans="1:13" x14ac:dyDescent="0.25">
      <c r="A259" s="1">
        <f ca="1">LARGE(V[Values],ROW()-1)</f>
        <v>0.56229070394927227</v>
      </c>
      <c r="B259" s="1">
        <f ca="1">SMALL(QQ[vlarge],ROW()-1)</f>
        <v>0.45147854644165031</v>
      </c>
      <c r="C259" s="1">
        <f t="shared" si="8"/>
        <v>258</v>
      </c>
      <c r="D259" s="1">
        <f>(QQ[[#This Row],[i]]-0.5)/COUNT(QQ[i])</f>
        <v>0.43941979522184299</v>
      </c>
      <c r="E259" s="1">
        <f>_xlfn.NORM.S.INV(QQ[[#This Row],[Quantile]])</f>
        <v>-0.15244040553649965</v>
      </c>
      <c r="F259" s="1">
        <f ca="1">LN(QQ[[#This Row],[vsmall]])</f>
        <v>-0.79522742344084774</v>
      </c>
      <c r="G259" s="1">
        <f>(QQ[[#This Row],[i]]-0.3)/(ROWS(QQ[i])+0.4)</f>
        <v>0.43946111869031379</v>
      </c>
      <c r="H259" s="1">
        <f>(1/(1-QQ[[#This Row],[Median]]))</f>
        <v>1.7839975661697598</v>
      </c>
      <c r="I259" s="1">
        <f>LN(LN(QQ[[#This Row],[1/(1-mr)]]))</f>
        <v>-0.54670037971859886</v>
      </c>
      <c r="M259">
        <f t="shared" ca="1" si="9"/>
        <v>0.2058128395007085</v>
      </c>
    </row>
    <row r="260" spans="1:13" x14ac:dyDescent="0.25">
      <c r="A260" s="1">
        <f ca="1">LARGE(V[Values],ROW()-1)</f>
        <v>0.56189708402432303</v>
      </c>
      <c r="B260" s="1">
        <f ca="1">SMALL(QQ[vlarge],ROW()-1)</f>
        <v>0.45448426054306301</v>
      </c>
      <c r="C260" s="1">
        <f t="shared" si="8"/>
        <v>259</v>
      </c>
      <c r="D260" s="1">
        <f>(QQ[[#This Row],[i]]-0.5)/COUNT(QQ[i])</f>
        <v>0.44112627986348124</v>
      </c>
      <c r="E260" s="1">
        <f>_xlfn.NORM.S.INV(QQ[[#This Row],[Quantile]])</f>
        <v>-0.14811430560879121</v>
      </c>
      <c r="F260" s="1">
        <f ca="1">LN(QQ[[#This Row],[vsmall]])</f>
        <v>-0.78859199623253329</v>
      </c>
      <c r="G260" s="1">
        <f>(QQ[[#This Row],[i]]-0.3)/(ROWS(QQ[i])+0.4)</f>
        <v>0.44116643929058663</v>
      </c>
      <c r="H260" s="1">
        <f>(1/(1-QQ[[#This Row],[Median]]))</f>
        <v>1.7894415624046385</v>
      </c>
      <c r="I260" s="1">
        <f>LN(LN(QQ[[#This Row],[1/(1-mr)]]))</f>
        <v>-0.54145048952853725</v>
      </c>
      <c r="M260">
        <f t="shared" ca="1" si="9"/>
        <v>0.53702097108975189</v>
      </c>
    </row>
    <row r="261" spans="1:13" x14ac:dyDescent="0.25">
      <c r="A261" s="1">
        <f ca="1">LARGE(V[Values],ROW()-1)</f>
        <v>0.56125342759994457</v>
      </c>
      <c r="B261" s="1">
        <f ca="1">SMALL(QQ[vlarge],ROW()-1)</f>
        <v>0.45510276217926737</v>
      </c>
      <c r="C261" s="1">
        <f t="shared" si="8"/>
        <v>260</v>
      </c>
      <c r="D261" s="1">
        <f>(QQ[[#This Row],[i]]-0.5)/COUNT(QQ[i])</f>
        <v>0.44283276450511944</v>
      </c>
      <c r="E261" s="1">
        <f>_xlfn.NORM.S.INV(QQ[[#This Row],[Quantile]])</f>
        <v>-0.14379097589914519</v>
      </c>
      <c r="F261" s="1">
        <f ca="1">LN(QQ[[#This Row],[vsmall]])</f>
        <v>-0.78723203458822677</v>
      </c>
      <c r="G261" s="1">
        <f>(QQ[[#This Row],[i]]-0.3)/(ROWS(QQ[i])+0.4)</f>
        <v>0.44287175989085947</v>
      </c>
      <c r="H261" s="1">
        <f>(1/(1-QQ[[#This Row],[Median]]))</f>
        <v>1.7949188858279768</v>
      </c>
      <c r="I261" s="1">
        <f>LN(LN(QQ[[#This Row],[1/(1-mr)]]))</f>
        <v>-0.53621209741469245</v>
      </c>
      <c r="M261">
        <f t="shared" ca="1" si="9"/>
        <v>0.79270508416559193</v>
      </c>
    </row>
    <row r="262" spans="1:13" x14ac:dyDescent="0.25">
      <c r="A262" s="1">
        <f ca="1">LARGE(V[Values],ROW()-1)</f>
        <v>0.56084771770796016</v>
      </c>
      <c r="B262" s="1">
        <f ca="1">SMALL(QQ[vlarge],ROW()-1)</f>
        <v>0.45592349918918229</v>
      </c>
      <c r="C262" s="1">
        <f t="shared" si="8"/>
        <v>261</v>
      </c>
      <c r="D262" s="1">
        <f>(QQ[[#This Row],[i]]-0.5)/COUNT(QQ[i])</f>
        <v>0.44453924914675769</v>
      </c>
      <c r="E262" s="1">
        <f>_xlfn.NORM.S.INV(QQ[[#This Row],[Quantile]])</f>
        <v>-0.13947033215536339</v>
      </c>
      <c r="F262" s="1">
        <f ca="1">LN(QQ[[#This Row],[vsmall]])</f>
        <v>-0.78543024847786569</v>
      </c>
      <c r="G262" s="1">
        <f>(QQ[[#This Row],[i]]-0.3)/(ROWS(QQ[i])+0.4)</f>
        <v>0.44457708049113231</v>
      </c>
      <c r="H262" s="1">
        <f>(1/(1-QQ[[#This Row],[Median]]))</f>
        <v>1.8004298434141848</v>
      </c>
      <c r="I262" s="1">
        <f>LN(LN(QQ[[#This Row],[1/(1-mr)]]))</f>
        <v>-0.53098506962090974</v>
      </c>
      <c r="M262">
        <f t="shared" ca="1" si="9"/>
        <v>0.33104321350773447</v>
      </c>
    </row>
    <row r="263" spans="1:13" x14ac:dyDescent="0.25">
      <c r="A263" s="1">
        <f ca="1">LARGE(V[Values],ROW()-1)</f>
        <v>0.55649298483123744</v>
      </c>
      <c r="B263" s="1">
        <f ca="1">SMALL(QQ[vlarge],ROW()-1)</f>
        <v>0.46098693846415173</v>
      </c>
      <c r="C263" s="1">
        <f t="shared" si="8"/>
        <v>262</v>
      </c>
      <c r="D263" s="1">
        <f>(QQ[[#This Row],[i]]-0.5)/COUNT(QQ[i])</f>
        <v>0.44624573378839588</v>
      </c>
      <c r="E263" s="1">
        <f>_xlfn.NORM.S.INV(QQ[[#This Row],[Quantile]])</f>
        <v>-0.13515229048269578</v>
      </c>
      <c r="F263" s="1">
        <f ca="1">LN(QQ[[#This Row],[vsmall]])</f>
        <v>-0.77438556943643932</v>
      </c>
      <c r="G263" s="1">
        <f>(QQ[[#This Row],[i]]-0.3)/(ROWS(QQ[i])+0.4)</f>
        <v>0.44628240109140516</v>
      </c>
      <c r="H263" s="1">
        <f>(1/(1-QQ[[#This Row],[Median]]))</f>
        <v>1.8059747459193101</v>
      </c>
      <c r="I263" s="1">
        <f>LN(LN(QQ[[#This Row],[1/(1-mr)]]))</f>
        <v>-0.52576927354827174</v>
      </c>
      <c r="M263">
        <f t="shared" ca="1" si="9"/>
        <v>0.57311722240431906</v>
      </c>
    </row>
    <row r="264" spans="1:13" x14ac:dyDescent="0.25">
      <c r="A264" s="1">
        <f ca="1">LARGE(V[Values],ROW()-1)</f>
        <v>0.55037802958189919</v>
      </c>
      <c r="B264" s="1">
        <f ca="1">SMALL(QQ[vlarge],ROW()-1)</f>
        <v>0.4620828339888271</v>
      </c>
      <c r="C264" s="1">
        <f t="shared" si="8"/>
        <v>263</v>
      </c>
      <c r="D264" s="1">
        <f>(QQ[[#This Row],[i]]-0.5)/COUNT(QQ[i])</f>
        <v>0.44795221843003413</v>
      </c>
      <c r="E264" s="1">
        <f>_xlfn.NORM.S.INV(QQ[[#This Row],[Quantile]])</f>
        <v>-0.13083676733189462</v>
      </c>
      <c r="F264" s="1">
        <f ca="1">LN(QQ[[#This Row],[vsmall]])</f>
        <v>-0.7720111096235982</v>
      </c>
      <c r="G264" s="1">
        <f>(QQ[[#This Row],[i]]-0.3)/(ROWS(QQ[i])+0.4)</f>
        <v>0.44798772169167805</v>
      </c>
      <c r="H264" s="1">
        <f>(1/(1-QQ[[#This Row],[Median]]))</f>
        <v>1.8115539079394503</v>
      </c>
      <c r="I264" s="1">
        <f>LN(LN(QQ[[#This Row],[1/(1-mr)]]))</f>
        <v>-0.52056457773308429</v>
      </c>
      <c r="M264">
        <f t="shared" ca="1" si="9"/>
        <v>9.6134615134308543E-2</v>
      </c>
    </row>
    <row r="265" spans="1:13" x14ac:dyDescent="0.25">
      <c r="A265" s="1">
        <f ca="1">LARGE(V[Values],ROW()-1)</f>
        <v>0.54791145548049025</v>
      </c>
      <c r="B265" s="1">
        <f ca="1">SMALL(QQ[vlarge],ROW()-1)</f>
        <v>0.4632721878553977</v>
      </c>
      <c r="C265" s="1">
        <f t="shared" si="8"/>
        <v>264</v>
      </c>
      <c r="D265" s="1">
        <f>(QQ[[#This Row],[i]]-0.5)/COUNT(QQ[i])</f>
        <v>0.44965870307167233</v>
      </c>
      <c r="E265" s="1">
        <f>_xlfn.NORM.S.INV(QQ[[#This Row],[Quantile]])</f>
        <v>-0.12652367948739132</v>
      </c>
      <c r="F265" s="1">
        <f ca="1">LN(QQ[[#This Row],[vsmall]])</f>
        <v>-0.76944051889155385</v>
      </c>
      <c r="G265" s="1">
        <f>(QQ[[#This Row],[i]]-0.3)/(ROWS(QQ[i])+0.4)</f>
        <v>0.4496930422919509</v>
      </c>
      <c r="H265" s="1">
        <f>(1/(1-QQ[[#This Row],[Median]]))</f>
        <v>1.8171676479702512</v>
      </c>
      <c r="I265" s="1">
        <f>LN(LN(QQ[[#This Row],[1/(1-mr)]]))</f>
        <v>-0.51537085182521802</v>
      </c>
      <c r="M265">
        <f t="shared" ca="1" si="9"/>
        <v>0.29506549810099125</v>
      </c>
    </row>
    <row r="266" spans="1:13" x14ac:dyDescent="0.25">
      <c r="A266" s="1">
        <f ca="1">LARGE(V[Values],ROW()-1)</f>
        <v>0.54359390824978027</v>
      </c>
      <c r="B266" s="1">
        <f ca="1">SMALL(QQ[vlarge],ROW()-1)</f>
        <v>0.46680077696348454</v>
      </c>
      <c r="C266" s="1">
        <f t="shared" si="8"/>
        <v>265</v>
      </c>
      <c r="D266" s="1">
        <f>(QQ[[#This Row],[i]]-0.5)/COUNT(QQ[i])</f>
        <v>0.45136518771331058</v>
      </c>
      <c r="E266" s="1">
        <f>_xlfn.NORM.S.INV(QQ[[#This Row],[Quantile]])</f>
        <v>-0.12221294405558826</v>
      </c>
      <c r="F266" s="1">
        <f ca="1">LN(QQ[[#This Row],[vsmall]])</f>
        <v>-0.76185271412492483</v>
      </c>
      <c r="G266" s="1">
        <f>(QQ[[#This Row],[i]]-0.3)/(ROWS(QQ[i])+0.4)</f>
        <v>0.45139836289222374</v>
      </c>
      <c r="H266" s="1">
        <f>(1/(1-QQ[[#This Row],[Median]]))</f>
        <v>1.8228162884675165</v>
      </c>
      <c r="I266" s="1">
        <f>LN(LN(QQ[[#This Row],[1/(1-mr)]]))</f>
        <v>-0.51018796656679333</v>
      </c>
      <c r="M266">
        <f t="shared" ca="1" si="9"/>
        <v>0.41435758610121753</v>
      </c>
    </row>
    <row r="267" spans="1:13" x14ac:dyDescent="0.25">
      <c r="A267" s="1">
        <f ca="1">LARGE(V[Values],ROW()-1)</f>
        <v>0.54274719332163146</v>
      </c>
      <c r="B267" s="1">
        <f ca="1">SMALL(QQ[vlarge],ROW()-1)</f>
        <v>0.46766691525442072</v>
      </c>
      <c r="C267" s="1">
        <f t="shared" si="8"/>
        <v>266</v>
      </c>
      <c r="D267" s="1">
        <f>(QQ[[#This Row],[i]]-0.5)/COUNT(QQ[i])</f>
        <v>0.45307167235494883</v>
      </c>
      <c r="E267" s="1">
        <f>_xlfn.NORM.S.INV(QQ[[#This Row],[Quantile]])</f>
        <v>-0.11790447845326348</v>
      </c>
      <c r="F267" s="1">
        <f ca="1">LN(QQ[[#This Row],[vsmall]])</f>
        <v>-0.75999895599891631</v>
      </c>
      <c r="G267" s="1">
        <f>(QQ[[#This Row],[i]]-0.3)/(ROWS(QQ[i])+0.4)</f>
        <v>0.45310368349249658</v>
      </c>
      <c r="H267" s="1">
        <f>(1/(1-QQ[[#This Row],[Median]]))</f>
        <v>1.8285001559089493</v>
      </c>
      <c r="I267" s="1">
        <f>LN(LN(QQ[[#This Row],[1/(1-mr)]]))</f>
        <v>-0.50501579377120254</v>
      </c>
      <c r="M267">
        <f t="shared" ca="1" si="9"/>
        <v>0.80067042558646462</v>
      </c>
    </row>
    <row r="268" spans="1:13" x14ac:dyDescent="0.25">
      <c r="A268" s="1">
        <f ca="1">LARGE(V[Values],ROW()-1)</f>
        <v>0.54266042603359055</v>
      </c>
      <c r="B268" s="1">
        <f ca="1">SMALL(QQ[vlarge],ROW()-1)</f>
        <v>0.46809073196394635</v>
      </c>
      <c r="C268" s="1">
        <f t="shared" si="8"/>
        <v>267</v>
      </c>
      <c r="D268" s="1">
        <f>(QQ[[#This Row],[i]]-0.5)/COUNT(QQ[i])</f>
        <v>0.45477815699658702</v>
      </c>
      <c r="E268" s="1">
        <f>_xlfn.NORM.S.INV(QQ[[#This Row],[Quantile]])</f>
        <v>-0.11359820039608239</v>
      </c>
      <c r="F268" s="1">
        <f ca="1">LN(QQ[[#This Row],[vsmall]])</f>
        <v>-0.75909313013734914</v>
      </c>
      <c r="G268" s="1">
        <f>(QQ[[#This Row],[i]]-0.3)/(ROWS(QQ[i])+0.4)</f>
        <v>0.45480900409276942</v>
      </c>
      <c r="H268" s="1">
        <f>(1/(1-QQ[[#This Row],[Median]]))</f>
        <v>1.8342195808570536</v>
      </c>
      <c r="I268" s="1">
        <f>LN(LN(QQ[[#This Row],[1/(1-mr)]]))</f>
        <v>-0.49985420630245897</v>
      </c>
      <c r="M268">
        <f t="shared" ca="1" si="9"/>
        <v>0.77395070235754737</v>
      </c>
    </row>
    <row r="269" spans="1:13" x14ac:dyDescent="0.25">
      <c r="A269" s="1">
        <f ca="1">LARGE(V[Values],ROW()-1)</f>
        <v>0.5416956136836707</v>
      </c>
      <c r="B269" s="1">
        <f ca="1">SMALL(QQ[vlarge],ROW()-1)</f>
        <v>0.46918529985576241</v>
      </c>
      <c r="C269" s="1">
        <f t="shared" si="8"/>
        <v>268</v>
      </c>
      <c r="D269" s="1">
        <f>(QQ[[#This Row],[i]]-0.5)/COUNT(QQ[i])</f>
        <v>0.45648464163822527</v>
      </c>
      <c r="E269" s="1">
        <f>_xlfn.NORM.S.INV(QQ[[#This Row],[Quantile]])</f>
        <v>-0.10929402788721236</v>
      </c>
      <c r="F269" s="1">
        <f ca="1">LN(QQ[[#This Row],[vsmall]])</f>
        <v>-0.75675749292430394</v>
      </c>
      <c r="G269" s="1">
        <f>(QQ[[#This Row],[i]]-0.3)/(ROWS(QQ[i])+0.4)</f>
        <v>0.45651432469304232</v>
      </c>
      <c r="H269" s="1">
        <f>(1/(1-QQ[[#This Row],[Median]]))</f>
        <v>1.8399748980232193</v>
      </c>
      <c r="I269" s="1">
        <f>LN(LN(QQ[[#This Row],[1/(1-mr)]]))</f>
        <v>-0.4947030780548663</v>
      </c>
      <c r="M269">
        <f t="shared" ca="1" si="9"/>
        <v>7.8156279593864064E-2</v>
      </c>
    </row>
    <row r="270" spans="1:13" x14ac:dyDescent="0.25">
      <c r="A270" s="1">
        <f ca="1">LARGE(V[Values],ROW()-1)</f>
        <v>0.54062193501876732</v>
      </c>
      <c r="B270" s="1">
        <f ca="1">SMALL(QQ[vlarge],ROW()-1)</f>
        <v>0.47279435080755305</v>
      </c>
      <c r="C270" s="1">
        <f t="shared" si="8"/>
        <v>269</v>
      </c>
      <c r="D270" s="1">
        <f>(QQ[[#This Row],[i]]-0.5)/COUNT(QQ[i])</f>
        <v>0.45819112627986347</v>
      </c>
      <c r="E270" s="1">
        <f>_xlfn.NORM.S.INV(QQ[[#This Row],[Quantile]])</f>
        <v>-0.10499187920603793</v>
      </c>
      <c r="F270" s="1">
        <f ca="1">LN(QQ[[#This Row],[vsmall]])</f>
        <v>-0.74909476133821085</v>
      </c>
      <c r="G270" s="1">
        <f>(QQ[[#This Row],[i]]-0.3)/(ROWS(QQ[i])+0.4)</f>
        <v>0.45821964529331516</v>
      </c>
      <c r="H270" s="1">
        <f>(1/(1-QQ[[#This Row],[Median]]))</f>
        <v>1.8457664463330186</v>
      </c>
      <c r="I270" s="1">
        <f>LN(LN(QQ[[#This Row],[1/(1-mr)]]))</f>
        <v>-0.48956228393299561</v>
      </c>
      <c r="M270">
        <f t="shared" ca="1" si="9"/>
        <v>0.38183255635954605</v>
      </c>
    </row>
    <row r="271" spans="1:13" x14ac:dyDescent="0.25">
      <c r="A271" s="1">
        <f ca="1">LARGE(V[Values],ROW()-1)</f>
        <v>0.54051286957153577</v>
      </c>
      <c r="B271" s="1">
        <f ca="1">SMALL(QQ[vlarge],ROW()-1)</f>
        <v>0.4747799798762814</v>
      </c>
      <c r="C271" s="1">
        <f t="shared" si="8"/>
        <v>270</v>
      </c>
      <c r="D271" s="1">
        <f>(QQ[[#This Row],[i]]-0.5)/COUNT(QQ[i])</f>
        <v>0.45989761092150172</v>
      </c>
      <c r="E271" s="1">
        <f>_xlfn.NORM.S.INV(QQ[[#This Row],[Quantile]])</f>
        <v>-0.10069167289696883</v>
      </c>
      <c r="F271" s="1">
        <f ca="1">LN(QQ[[#This Row],[vsmall]])</f>
        <v>-0.74490378251833544</v>
      </c>
      <c r="G271" s="1">
        <f>(QQ[[#This Row],[i]]-0.3)/(ROWS(QQ[i])+0.4)</f>
        <v>0.459924965893588</v>
      </c>
      <c r="H271" s="1">
        <f>(1/(1-QQ[[#This Row],[Median]]))</f>
        <v>1.8515945689927376</v>
      </c>
      <c r="I271" s="1">
        <f>LN(LN(QQ[[#This Row],[1/(1-mr)]]))</f>
        <v>-0.48443169983196793</v>
      </c>
      <c r="M271">
        <f t="shared" ca="1" si="9"/>
        <v>0.82072876298318309</v>
      </c>
    </row>
    <row r="272" spans="1:13" x14ac:dyDescent="0.25">
      <c r="A272" s="1">
        <f ca="1">LARGE(V[Values],ROW()-1)</f>
        <v>0.53702097108975189</v>
      </c>
      <c r="B272" s="1">
        <f ca="1">SMALL(QQ[vlarge],ROW()-1)</f>
        <v>0.4770531646323215</v>
      </c>
      <c r="C272" s="1">
        <f t="shared" si="8"/>
        <v>271</v>
      </c>
      <c r="D272" s="1">
        <f>(QQ[[#This Row],[i]]-0.5)/COUNT(QQ[i])</f>
        <v>0.46160409556313992</v>
      </c>
      <c r="E272" s="1">
        <f>_xlfn.NORM.S.INV(QQ[[#This Row],[Quantile]])</f>
        <v>-9.6393327758341016E-2</v>
      </c>
      <c r="F272" s="1">
        <f ca="1">LN(QQ[[#This Row],[vsmall]])</f>
        <v>-0.7401273380523361</v>
      </c>
      <c r="G272" s="1">
        <f>(QQ[[#This Row],[i]]-0.3)/(ROWS(QQ[i])+0.4)</f>
        <v>0.46163028649386084</v>
      </c>
      <c r="H272" s="1">
        <f>(1/(1-QQ[[#This Row],[Median]]))</f>
        <v>1.8574596135571746</v>
      </c>
      <c r="I272" s="1">
        <f>LN(LN(QQ[[#This Row],[1/(1-mr)]]))</f>
        <v>-0.4793112026180289</v>
      </c>
      <c r="M272">
        <f t="shared" ca="1" si="9"/>
        <v>0.12777478339622628</v>
      </c>
    </row>
    <row r="273" spans="1:13" x14ac:dyDescent="0.25">
      <c r="A273" s="1">
        <f ca="1">LARGE(V[Values],ROW()-1)</f>
        <v>0.5360617787979659</v>
      </c>
      <c r="B273" s="1">
        <f ca="1">SMALL(QQ[vlarge],ROW()-1)</f>
        <v>0.47801921068705178</v>
      </c>
      <c r="C273" s="1">
        <f t="shared" si="8"/>
        <v>272</v>
      </c>
      <c r="D273" s="1">
        <f>(QQ[[#This Row],[i]]-0.5)/COUNT(QQ[i])</f>
        <v>0.46331058020477817</v>
      </c>
      <c r="E273" s="1">
        <f>_xlfn.NORM.S.INV(QQ[[#This Row],[Quantile]])</f>
        <v>-9.209676283140239E-2</v>
      </c>
      <c r="F273" s="1">
        <f ca="1">LN(QQ[[#This Row],[vsmall]])</f>
        <v>-0.73810435757640069</v>
      </c>
      <c r="G273" s="1">
        <f>(QQ[[#This Row],[i]]-0.3)/(ROWS(QQ[i])+0.4)</f>
        <v>0.46333560709413368</v>
      </c>
      <c r="H273" s="1">
        <f>(1/(1-QQ[[#This Row],[Median]]))</f>
        <v>1.8633619319987289</v>
      </c>
      <c r="I273" s="1">
        <f>LN(LN(QQ[[#This Row],[1/(1-mr)]]))</f>
        <v>-0.47420067010941158</v>
      </c>
      <c r="M273">
        <f t="shared" ca="1" si="9"/>
        <v>0.85104897645799671</v>
      </c>
    </row>
    <row r="274" spans="1:13" x14ac:dyDescent="0.25">
      <c r="A274" s="1">
        <f ca="1">LARGE(V[Values],ROW()-1)</f>
        <v>0.53158313306937899</v>
      </c>
      <c r="B274" s="1">
        <f ca="1">SMALL(QQ[vlarge],ROW()-1)</f>
        <v>0.47820370185760142</v>
      </c>
      <c r="C274" s="1">
        <f t="shared" si="8"/>
        <v>273</v>
      </c>
      <c r="D274" s="1">
        <f>(QQ[[#This Row],[i]]-0.5)/COUNT(QQ[i])</f>
        <v>0.46501706484641636</v>
      </c>
      <c r="E274" s="1">
        <f>_xlfn.NORM.S.INV(QQ[[#This Row],[Quantile]])</f>
        <v>-8.7801897389383723E-2</v>
      </c>
      <c r="F274" s="1">
        <f ca="1">LN(QQ[[#This Row],[vsmall]])</f>
        <v>-0.73771848275491603</v>
      </c>
      <c r="G274" s="1">
        <f>(QQ[[#This Row],[i]]-0.3)/(ROWS(QQ[i])+0.4)</f>
        <v>0.46504092769440653</v>
      </c>
      <c r="H274" s="1">
        <f>(1/(1-QQ[[#This Row],[Median]]))</f>
        <v>1.869301880777813</v>
      </c>
      <c r="I274" s="1">
        <f>LN(LN(QQ[[#This Row],[1/(1-mr)]]))</f>
        <v>-0.46909998105747619</v>
      </c>
      <c r="M274">
        <f t="shared" ca="1" si="9"/>
        <v>6.8393863618725681E-2</v>
      </c>
    </row>
    <row r="275" spans="1:13" x14ac:dyDescent="0.25">
      <c r="A275" s="1">
        <f ca="1">LARGE(V[Values],ROW()-1)</f>
        <v>0.53034640765971719</v>
      </c>
      <c r="B275" s="1">
        <f ca="1">SMALL(QQ[vlarge],ROW()-1)</f>
        <v>0.480283057875035</v>
      </c>
      <c r="C275" s="1">
        <f t="shared" si="8"/>
        <v>274</v>
      </c>
      <c r="D275" s="1">
        <f>(QQ[[#This Row],[i]]-0.5)/COUNT(QQ[i])</f>
        <v>0.46672354948805461</v>
      </c>
      <c r="E275" s="1">
        <f>_xlfn.NORM.S.INV(QQ[[#This Row],[Quantile]])</f>
        <v>-8.3508650926646041E-2</v>
      </c>
      <c r="F275" s="1">
        <f ca="1">LN(QQ[[#This Row],[vsmall]])</f>
        <v>-0.73337964498089969</v>
      </c>
      <c r="G275" s="1">
        <f>(QQ[[#This Row],[i]]-0.3)/(ROWS(QQ[i])+0.4)</f>
        <v>0.46674624829467942</v>
      </c>
      <c r="H275" s="1">
        <f>(1/(1-QQ[[#This Row],[Median]]))</f>
        <v>1.8752798209146144</v>
      </c>
      <c r="I275" s="1">
        <f>LN(LN(QQ[[#This Row],[1/(1-mr)]]))</f>
        <v>-0.46400901512812348</v>
      </c>
      <c r="M275">
        <f t="shared" ca="1" si="9"/>
        <v>0.57833292585697094</v>
      </c>
    </row>
    <row r="276" spans="1:13" x14ac:dyDescent="0.25">
      <c r="A276" s="1">
        <f ca="1">LARGE(V[Values],ROW()-1)</f>
        <v>0.52944333497772156</v>
      </c>
      <c r="B276" s="1">
        <f ca="1">SMALL(QQ[vlarge],ROW()-1)</f>
        <v>0.48130339861595384</v>
      </c>
      <c r="C276" s="1">
        <f t="shared" si="8"/>
        <v>275</v>
      </c>
      <c r="D276" s="1">
        <f>(QQ[[#This Row],[i]]-0.5)/COUNT(QQ[i])</f>
        <v>0.46843003412969281</v>
      </c>
      <c r="E276" s="1">
        <f>_xlfn.NORM.S.INV(QQ[[#This Row],[Quantile]])</f>
        <v>-7.921694314790563E-2</v>
      </c>
      <c r="F276" s="1">
        <f ca="1">LN(QQ[[#This Row],[vsmall]])</f>
        <v>-0.7312574413725238</v>
      </c>
      <c r="G276" s="1">
        <f>(QQ[[#This Row],[i]]-0.3)/(ROWS(QQ[i])+0.4)</f>
        <v>0.46845156889495226</v>
      </c>
      <c r="H276" s="1">
        <f>(1/(1-QQ[[#This Row],[Median]]))</f>
        <v>1.8812961180622392</v>
      </c>
      <c r="I276" s="1">
        <f>LN(LN(QQ[[#This Row],[1/(1-mr)]]))</f>
        <v>-0.45892765288347132</v>
      </c>
      <c r="M276">
        <f t="shared" ca="1" si="9"/>
        <v>0.74537163203556545</v>
      </c>
    </row>
    <row r="277" spans="1:13" x14ac:dyDescent="0.25">
      <c r="A277" s="1">
        <f ca="1">LARGE(V[Values],ROW()-1)</f>
        <v>0.5281521314144435</v>
      </c>
      <c r="B277" s="1">
        <f ca="1">SMALL(QQ[vlarge],ROW()-1)</f>
        <v>0.48237693165996043</v>
      </c>
      <c r="C277" s="1">
        <f t="shared" si="8"/>
        <v>276</v>
      </c>
      <c r="D277" s="1">
        <f>(QQ[[#This Row],[i]]-0.5)/COUNT(QQ[i])</f>
        <v>0.47013651877133106</v>
      </c>
      <c r="E277" s="1">
        <f>_xlfn.NORM.S.INV(QQ[[#This Row],[Quantile]])</f>
        <v>-7.4926693957528046E-2</v>
      </c>
      <c r="F277" s="1">
        <f ca="1">LN(QQ[[#This Row],[vsmall]])</f>
        <v>-0.72902945465461011</v>
      </c>
      <c r="G277" s="1">
        <f>(QQ[[#This Row],[i]]-0.3)/(ROWS(QQ[i])+0.4)</f>
        <v>0.47015688949522511</v>
      </c>
      <c r="H277" s="1">
        <f>(1/(1-QQ[[#This Row],[Median]]))</f>
        <v>1.8873511425812679</v>
      </c>
      <c r="I277" s="1">
        <f>LN(LN(QQ[[#This Row],[1/(1-mr)]]))</f>
        <v>-0.45385577576378827</v>
      </c>
      <c r="M277">
        <f t="shared" ca="1" si="9"/>
        <v>0.30146630361890647</v>
      </c>
    </row>
    <row r="278" spans="1:13" x14ac:dyDescent="0.25">
      <c r="A278" s="1">
        <f ca="1">LARGE(V[Values],ROW()-1)</f>
        <v>0.52682274419991637</v>
      </c>
      <c r="B278" s="1">
        <f ca="1">SMALL(QQ[vlarge],ROW()-1)</f>
        <v>0.48534352249455393</v>
      </c>
      <c r="C278" s="1">
        <f t="shared" si="8"/>
        <v>277</v>
      </c>
      <c r="D278" s="1">
        <f>(QQ[[#This Row],[i]]-0.5)/COUNT(QQ[i])</f>
        <v>0.47184300341296931</v>
      </c>
      <c r="E278" s="1">
        <f>_xlfn.NORM.S.INV(QQ[[#This Row],[Quantile]])</f>
        <v>-7.0637823448891524E-2</v>
      </c>
      <c r="F278" s="1">
        <f ca="1">LN(QQ[[#This Row],[vsmall]])</f>
        <v>-0.722898344963123</v>
      </c>
      <c r="G278" s="1">
        <f>(QQ[[#This Row],[i]]-0.3)/(ROWS(QQ[i])+0.4)</f>
        <v>0.47186221009549795</v>
      </c>
      <c r="H278" s="1">
        <f>(1/(1-QQ[[#This Row],[Median]]))</f>
        <v>1.8934452696157569</v>
      </c>
      <c r="I278" s="1">
        <f>LN(LN(QQ[[#This Row],[1/(1-mr)]]))</f>
        <v>-0.44879326606967768</v>
      </c>
      <c r="M278">
        <f t="shared" ca="1" si="9"/>
        <v>0.89979798149868229</v>
      </c>
    </row>
    <row r="279" spans="1:13" x14ac:dyDescent="0.25">
      <c r="A279" s="1">
        <f ca="1">LARGE(V[Values],ROW()-1)</f>
        <v>0.52660074232347742</v>
      </c>
      <c r="B279" s="1">
        <f ca="1">SMALL(QQ[vlarge],ROW()-1)</f>
        <v>0.48585691860094382</v>
      </c>
      <c r="C279" s="1">
        <f t="shared" si="8"/>
        <v>278</v>
      </c>
      <c r="D279" s="1">
        <f>(QQ[[#This Row],[i]]-0.5)/COUNT(QQ[i])</f>
        <v>0.4735494880546075</v>
      </c>
      <c r="E279" s="1">
        <f>_xlfn.NORM.S.INV(QQ[[#This Row],[Quantile]])</f>
        <v>-6.6350251893813189E-2</v>
      </c>
      <c r="F279" s="1">
        <f ca="1">LN(QQ[[#This Row],[vsmall]])</f>
        <v>-0.72184110459854522</v>
      </c>
      <c r="G279" s="1">
        <f>(QQ[[#This Row],[i]]-0.3)/(ROWS(QQ[i])+0.4)</f>
        <v>0.47356753069577079</v>
      </c>
      <c r="H279" s="1">
        <f>(1/(1-QQ[[#This Row],[Median]]))</f>
        <v>1.8995788791707156</v>
      </c>
      <c r="I279" s="1">
        <f>LN(LN(QQ[[#This Row],[1/(1-mr)]]))</f>
        <v>-0.44374000694450377</v>
      </c>
      <c r="M279">
        <f t="shared" ca="1" si="9"/>
        <v>0.46098693846415173</v>
      </c>
    </row>
    <row r="280" spans="1:13" x14ac:dyDescent="0.25">
      <c r="A280" s="1">
        <f ca="1">LARGE(V[Values],ROW()-1)</f>
        <v>0.52600628136062688</v>
      </c>
      <c r="B280" s="1">
        <f ca="1">SMALL(QQ[vlarge],ROW()-1)</f>
        <v>0.48748788012251165</v>
      </c>
      <c r="C280" s="1">
        <f t="shared" si="8"/>
        <v>279</v>
      </c>
      <c r="D280" s="1">
        <f>(QQ[[#This Row],[i]]-0.5)/COUNT(QQ[i])</f>
        <v>0.47525597269624575</v>
      </c>
      <c r="E280" s="1">
        <f>_xlfn.NORM.S.INV(QQ[[#This Row],[Quantile]])</f>
        <v>-6.2063899732035195E-2</v>
      </c>
      <c r="F280" s="1">
        <f ca="1">LN(QQ[[#This Row],[vsmall]])</f>
        <v>-0.71848985014043765</v>
      </c>
      <c r="G280" s="1">
        <f>(QQ[[#This Row],[i]]-0.3)/(ROWS(QQ[i])+0.4)</f>
        <v>0.47527285129604363</v>
      </c>
      <c r="H280" s="1">
        <f>(1/(1-QQ[[#This Row],[Median]]))</f>
        <v>1.905752356191095</v>
      </c>
      <c r="I280" s="1">
        <f>LN(LN(QQ[[#This Row],[1/(1-mr)]]))</f>
        <v>-0.43869588235705675</v>
      </c>
      <c r="M280">
        <f t="shared" ca="1" si="9"/>
        <v>0.49481496166470196</v>
      </c>
    </row>
    <row r="281" spans="1:13" x14ac:dyDescent="0.25">
      <c r="A281" s="1">
        <f ca="1">LARGE(V[Values],ROW()-1)</f>
        <v>0.52566103147645449</v>
      </c>
      <c r="B281" s="1">
        <f ca="1">SMALL(QQ[vlarge],ROW()-1)</f>
        <v>0.4877245213576944</v>
      </c>
      <c r="C281" s="1">
        <f t="shared" si="8"/>
        <v>280</v>
      </c>
      <c r="D281" s="1">
        <f>(QQ[[#This Row],[i]]-0.5)/COUNT(QQ[i])</f>
        <v>0.47696245733788395</v>
      </c>
      <c r="E281" s="1">
        <f>_xlfn.NORM.S.INV(QQ[[#This Row],[Quantile]])</f>
        <v>-5.7778687560768704E-2</v>
      </c>
      <c r="F281" s="1">
        <f ca="1">LN(QQ[[#This Row],[vsmall]])</f>
        <v>-0.71800453793672048</v>
      </c>
      <c r="G281" s="1">
        <f>(QQ[[#This Row],[i]]-0.3)/(ROWS(QQ[i])+0.4)</f>
        <v>0.47697817189631653</v>
      </c>
      <c r="H281" s="1">
        <f>(1/(1-QQ[[#This Row],[Median]]))</f>
        <v>1.9119660906423215</v>
      </c>
      <c r="I281" s="1">
        <f>LN(LN(QQ[[#This Row],[1/(1-mr)]]))</f>
        <v>-0.43366077708444473</v>
      </c>
      <c r="M281">
        <f t="shared" ca="1" si="9"/>
        <v>0.60557911694952349</v>
      </c>
    </row>
    <row r="282" spans="1:13" x14ac:dyDescent="0.25">
      <c r="A282" s="1">
        <f ca="1">LARGE(V[Values],ROW()-1)</f>
        <v>0.52404805398407084</v>
      </c>
      <c r="B282" s="1">
        <f ca="1">SMALL(QQ[vlarge],ROW()-1)</f>
        <v>0.4883498472950305</v>
      </c>
      <c r="C282" s="1">
        <f t="shared" si="8"/>
        <v>281</v>
      </c>
      <c r="D282" s="1">
        <f>(QQ[[#This Row],[i]]-0.5)/COUNT(QQ[i])</f>
        <v>0.4786689419795222</v>
      </c>
      <c r="E282" s="1">
        <f>_xlfn.NORM.S.INV(QQ[[#This Row],[Quantile]])</f>
        <v>-5.3494536124288922E-2</v>
      </c>
      <c r="F282" s="1">
        <f ca="1">LN(QQ[[#This Row],[vsmall]])</f>
        <v>-0.71672322978444991</v>
      </c>
      <c r="G282" s="1">
        <f>(QQ[[#This Row],[i]]-0.3)/(ROWS(QQ[i])+0.4)</f>
        <v>0.47868349249658937</v>
      </c>
      <c r="H282" s="1">
        <f>(1/(1-QQ[[#This Row],[Median]]))</f>
        <v>1.918220477592411</v>
      </c>
      <c r="I282" s="1">
        <f>LN(LN(QQ[[#This Row],[1/(1-mr)]]))</f>
        <v>-0.42863457669521193</v>
      </c>
      <c r="M282">
        <f t="shared" ca="1" si="9"/>
        <v>0.30842876445599998</v>
      </c>
    </row>
    <row r="283" spans="1:13" x14ac:dyDescent="0.25">
      <c r="A283" s="1">
        <f ca="1">LARGE(V[Values],ROW()-1)</f>
        <v>0.5224807610006893</v>
      </c>
      <c r="B283" s="1">
        <f ca="1">SMALL(QQ[vlarge],ROW()-1)</f>
        <v>0.4888687838244663</v>
      </c>
      <c r="C283" s="1">
        <f t="shared" si="8"/>
        <v>282</v>
      </c>
      <c r="D283" s="1">
        <f>(QQ[[#This Row],[i]]-0.5)/COUNT(QQ[i])</f>
        <v>0.4803754266211604</v>
      </c>
      <c r="E283" s="1">
        <f>_xlfn.NORM.S.INV(QQ[[#This Row],[Quantile]])</f>
        <v>-4.9211366303581403E-2</v>
      </c>
      <c r="F283" s="1">
        <f ca="1">LN(QQ[[#This Row],[vsmall]])</f>
        <v>-0.71566116125302848</v>
      </c>
      <c r="G283" s="1">
        <f>(QQ[[#This Row],[i]]-0.3)/(ROWS(QQ[i])+0.4)</f>
        <v>0.48038881309686221</v>
      </c>
      <c r="H283" s="1">
        <f>(1/(1-QQ[[#This Row],[Median]]))</f>
        <v>1.9245159172957007</v>
      </c>
      <c r="I283" s="1">
        <f>LN(LN(QQ[[#This Row],[1/(1-mr)]]))</f>
        <v>-0.42361716753267281</v>
      </c>
      <c r="M283">
        <f t="shared" ca="1" si="9"/>
        <v>0.91925191988872634</v>
      </c>
    </row>
    <row r="284" spans="1:13" x14ac:dyDescent="0.25">
      <c r="A284" s="1">
        <f ca="1">LARGE(V[Values],ROW()-1)</f>
        <v>0.52199036398524645</v>
      </c>
      <c r="B284" s="1">
        <f ca="1">SMALL(QQ[vlarge],ROW()-1)</f>
        <v>0.48942757370551615</v>
      </c>
      <c r="C284" s="1">
        <f t="shared" si="8"/>
        <v>283</v>
      </c>
      <c r="D284" s="1">
        <f>(QQ[[#This Row],[i]]-0.5)/COUNT(QQ[i])</f>
        <v>0.48208191126279865</v>
      </c>
      <c r="E284" s="1">
        <f>_xlfn.NORM.S.INV(QQ[[#This Row],[Quantile]])</f>
        <v>-4.4929099106032204E-2</v>
      </c>
      <c r="F284" s="1">
        <f ca="1">LN(QQ[[#This Row],[vsmall]])</f>
        <v>-0.71451878770227761</v>
      </c>
      <c r="G284" s="1">
        <f>(QQ[[#This Row],[i]]-0.3)/(ROWS(QQ[i])+0.4)</f>
        <v>0.48209413369713505</v>
      </c>
      <c r="H284" s="1">
        <f>(1/(1-QQ[[#This Row],[Median]]))</f>
        <v>1.9308528152782352</v>
      </c>
      <c r="I284" s="1">
        <f>LN(LN(QQ[[#This Row],[1/(1-mr)]]))</f>
        <v>-0.41860843669845604</v>
      </c>
      <c r="M284">
        <f t="shared" ca="1" si="9"/>
        <v>0.78034240323168902</v>
      </c>
    </row>
    <row r="285" spans="1:13" x14ac:dyDescent="0.25">
      <c r="A285" s="1">
        <f ca="1">LARGE(V[Values],ROW()-1)</f>
        <v>0.52198214680296928</v>
      </c>
      <c r="B285" s="1">
        <f ca="1">SMALL(QQ[vlarge],ROW()-1)</f>
        <v>0.49274895590984469</v>
      </c>
      <c r="C285" s="1">
        <f t="shared" si="8"/>
        <v>284</v>
      </c>
      <c r="D285" s="1">
        <f>(QQ[[#This Row],[i]]-0.5)/COUNT(QQ[i])</f>
        <v>0.48378839590443684</v>
      </c>
      <c r="E285" s="1">
        <f>_xlfn.NORM.S.INV(QQ[[#This Row],[Quantile]])</f>
        <v>-4.0647655655162339E-2</v>
      </c>
      <c r="F285" s="1">
        <f ca="1">LN(QQ[[#This Row],[vsmall]])</f>
        <v>-0.7077554518559771</v>
      </c>
      <c r="G285" s="1">
        <f>(QQ[[#This Row],[i]]-0.3)/(ROWS(QQ[i])+0.4)</f>
        <v>0.48379945429740789</v>
      </c>
      <c r="H285" s="1">
        <f>(1/(1-QQ[[#This Row],[Median]]))</f>
        <v>1.9372315824248429</v>
      </c>
      <c r="I285" s="1">
        <f>LN(LN(QQ[[#This Row],[1/(1-mr)]]))</f>
        <v>-0.41360827203625666</v>
      </c>
      <c r="M285">
        <f t="shared" ca="1" si="9"/>
        <v>0.47801921068705178</v>
      </c>
    </row>
    <row r="286" spans="1:13" x14ac:dyDescent="0.25">
      <c r="A286" s="1">
        <f ca="1">LARGE(V[Values],ROW()-1)</f>
        <v>0.52185064558897898</v>
      </c>
      <c r="B286" s="1">
        <f ca="1">SMALL(QQ[vlarge],ROW()-1)</f>
        <v>0.49299962797654995</v>
      </c>
      <c r="C286" s="1">
        <f t="shared" si="8"/>
        <v>285</v>
      </c>
      <c r="D286" s="1">
        <f>(QQ[[#This Row],[i]]-0.5)/COUNT(QQ[i])</f>
        <v>0.48549488054607509</v>
      </c>
      <c r="E286" s="1">
        <f>_xlfn.NORM.S.INV(QQ[[#This Row],[Quantile]])</f>
        <v>-3.6366957180398972E-2</v>
      </c>
      <c r="F286" s="1">
        <f ca="1">LN(QQ[[#This Row],[vsmall]])</f>
        <v>-0.70724685955119226</v>
      </c>
      <c r="G286" s="1">
        <f>(QQ[[#This Row],[i]]-0.3)/(ROWS(QQ[i])+0.4)</f>
        <v>0.48550477489768079</v>
      </c>
      <c r="H286" s="1">
        <f>(1/(1-QQ[[#This Row],[Median]]))</f>
        <v>1.9436526350679486</v>
      </c>
      <c r="I286" s="1">
        <f>LN(LN(QQ[[#This Row],[1/(1-mr)]]))</f>
        <v>-0.40861656211578351</v>
      </c>
      <c r="M286">
        <f t="shared" ca="1" si="9"/>
        <v>0.80704446594533641</v>
      </c>
    </row>
    <row r="287" spans="1:13" x14ac:dyDescent="0.25">
      <c r="A287" s="1">
        <f ca="1">LARGE(V[Values],ROW()-1)</f>
        <v>0.52112366738027038</v>
      </c>
      <c r="B287" s="1">
        <f ca="1">SMALL(QQ[vlarge],ROW()-1)</f>
        <v>0.49426763211823488</v>
      </c>
      <c r="C287" s="1">
        <f t="shared" si="8"/>
        <v>286</v>
      </c>
      <c r="D287" s="1">
        <f>(QQ[[#This Row],[i]]-0.5)/COUNT(QQ[i])</f>
        <v>0.48720136518771329</v>
      </c>
      <c r="E287" s="1">
        <f>_xlfn.NORM.S.INV(QQ[[#This Row],[Quantile]])</f>
        <v>-3.2086925006884051E-2</v>
      </c>
      <c r="F287" s="1">
        <f ca="1">LN(QQ[[#This Row],[vsmall]])</f>
        <v>-0.70467814307458942</v>
      </c>
      <c r="G287" s="1">
        <f>(QQ[[#This Row],[i]]-0.3)/(ROWS(QQ[i])+0.4)</f>
        <v>0.48721009549795363</v>
      </c>
      <c r="H287" s="1">
        <f>(1/(1-QQ[[#This Row],[Median]]))</f>
        <v>1.9501163950781513</v>
      </c>
      <c r="I287" s="1">
        <f>LN(LN(QQ[[#This Row],[1/(1-mr)]]))</f>
        <v>-0.40363319621690397</v>
      </c>
      <c r="M287">
        <f t="shared" ca="1" si="9"/>
        <v>0.13019770353065729</v>
      </c>
    </row>
    <row r="288" spans="1:13" x14ac:dyDescent="0.25">
      <c r="A288" s="1">
        <f ca="1">LARGE(V[Values],ROW()-1)</f>
        <v>0.51904673075396368</v>
      </c>
      <c r="B288" s="1">
        <f ca="1">SMALL(QQ[vlarge],ROW()-1)</f>
        <v>0.49481496166470196</v>
      </c>
      <c r="C288" s="1">
        <f t="shared" si="8"/>
        <v>287</v>
      </c>
      <c r="D288" s="1">
        <f>(QQ[[#This Row],[i]]-0.5)/COUNT(QQ[i])</f>
        <v>0.48890784982935154</v>
      </c>
      <c r="E288" s="1">
        <f>_xlfn.NORM.S.INV(QQ[[#This Row],[Quantile]])</f>
        <v>-2.7807480545312763E-2</v>
      </c>
      <c r="F288" s="1">
        <f ca="1">LN(QQ[[#This Row],[vsmall]])</f>
        <v>-0.70357140111840688</v>
      </c>
      <c r="G288" s="1">
        <f>(QQ[[#This Row],[i]]-0.3)/(ROWS(QQ[i])+0.4)</f>
        <v>0.48891541609822647</v>
      </c>
      <c r="H288" s="1">
        <f>(1/(1-QQ[[#This Row],[Median]]))</f>
        <v>1.9566232899566236</v>
      </c>
      <c r="I288" s="1">
        <f>LN(LN(QQ[[#This Row],[1/(1-mr)]]))</f>
        <v>-0.39865806431397122</v>
      </c>
      <c r="M288">
        <f t="shared" ca="1" si="9"/>
        <v>0.63939653947432662</v>
      </c>
    </row>
    <row r="289" spans="1:13" x14ac:dyDescent="0.25">
      <c r="A289" s="1">
        <f ca="1">LARGE(V[Values],ROW()-1)</f>
        <v>0.51812767114963654</v>
      </c>
      <c r="B289" s="1">
        <f ca="1">SMALL(QQ[vlarge],ROW()-1)</f>
        <v>0.50184210076027613</v>
      </c>
      <c r="C289" s="1">
        <f t="shared" si="8"/>
        <v>288</v>
      </c>
      <c r="D289" s="1">
        <f>(QQ[[#This Row],[i]]-0.5)/COUNT(QQ[i])</f>
        <v>0.49061433447098979</v>
      </c>
      <c r="E289" s="1">
        <f>_xlfn.NORM.S.INV(QQ[[#This Row],[Quantile]])</f>
        <v>-2.3528545281802524E-2</v>
      </c>
      <c r="F289" s="1">
        <f ca="1">LN(QQ[[#This Row],[vsmall]])</f>
        <v>-0.68946974908676428</v>
      </c>
      <c r="G289" s="1">
        <f>(QQ[[#This Row],[i]]-0.3)/(ROWS(QQ[i])+0.4)</f>
        <v>0.49062073669849932</v>
      </c>
      <c r="H289" s="1">
        <f>(1/(1-QQ[[#This Row],[Median]]))</f>
        <v>1.9631737529293607</v>
      </c>
      <c r="I289" s="1">
        <f>LN(LN(QQ[[#This Row],[1/(1-mr)]]))</f>
        <v>-0.39369105706033763</v>
      </c>
      <c r="M289">
        <f t="shared" ca="1" si="9"/>
        <v>0.96389428687568357</v>
      </c>
    </row>
    <row r="290" spans="1:13" x14ac:dyDescent="0.25">
      <c r="A290" s="1">
        <f ca="1">LARGE(V[Values],ROW()-1)</f>
        <v>0.51606145603583264</v>
      </c>
      <c r="B290" s="1">
        <f ca="1">SMALL(QQ[vlarge],ROW()-1)</f>
        <v>0.50558339156826393</v>
      </c>
      <c r="C290" s="1">
        <f t="shared" si="8"/>
        <v>289</v>
      </c>
      <c r="D290" s="1">
        <f>(QQ[[#This Row],[i]]-0.5)/COUNT(QQ[i])</f>
        <v>0.49232081911262798</v>
      </c>
      <c r="E290" s="1">
        <f>_xlfn.NORM.S.INV(QQ[[#This Row],[Quantile]])</f>
        <v>-1.9250040767785647E-2</v>
      </c>
      <c r="F290" s="1">
        <f ca="1">LN(QQ[[#This Row],[vsmall]])</f>
        <v>-0.68204228564420233</v>
      </c>
      <c r="G290" s="1">
        <f>(QQ[[#This Row],[i]]-0.3)/(ROWS(QQ[i])+0.4)</f>
        <v>0.49232605729877216</v>
      </c>
      <c r="H290" s="1">
        <f>(1/(1-QQ[[#This Row],[Median]]))</f>
        <v>1.9697682230433324</v>
      </c>
      <c r="I290" s="1">
        <f>LN(LN(QQ[[#This Row],[1/(1-mr)]]))</f>
        <v>-0.38873206577304203</v>
      </c>
      <c r="M290">
        <f t="shared" ca="1" si="9"/>
        <v>0.11691358084100256</v>
      </c>
    </row>
    <row r="291" spans="1:13" x14ac:dyDescent="0.25">
      <c r="A291" s="1">
        <f ca="1">LARGE(V[Values],ROW()-1)</f>
        <v>0.51543391146704998</v>
      </c>
      <c r="B291" s="1">
        <f ca="1">SMALL(QQ[vlarge],ROW()-1)</f>
        <v>0.50616318181708431</v>
      </c>
      <c r="C291" s="1">
        <f t="shared" si="8"/>
        <v>290</v>
      </c>
      <c r="D291" s="1">
        <f>(QQ[[#This Row],[i]]-0.5)/COUNT(QQ[i])</f>
        <v>0.49402730375426623</v>
      </c>
      <c r="E291" s="1">
        <f>_xlfn.NORM.S.INV(QQ[[#This Row],[Quantile]])</f>
        <v>-1.4971888609923831E-2</v>
      </c>
      <c r="F291" s="1">
        <f ca="1">LN(QQ[[#This Row],[vsmall]])</f>
        <v>-0.68089616797493779</v>
      </c>
      <c r="G291" s="1">
        <f>(QQ[[#This Row],[i]]-0.3)/(ROWS(QQ[i])+0.4)</f>
        <v>0.494031377899045</v>
      </c>
      <c r="H291" s="1">
        <f>(1/(1-QQ[[#This Row],[Median]]))</f>
        <v>1.9764071452645771</v>
      </c>
      <c r="I291" s="1">
        <f>LN(LN(QQ[[#This Row],[1/(1-mr)]]))</f>
        <v>-0.38378098241766867</v>
      </c>
      <c r="M291">
        <f t="shared" ca="1" si="9"/>
        <v>0.58925362191403474</v>
      </c>
    </row>
    <row r="292" spans="1:13" x14ac:dyDescent="0.25">
      <c r="A292" s="1">
        <f ca="1">LARGE(V[Values],ROW()-1)</f>
        <v>0.51525914140181672</v>
      </c>
      <c r="B292" s="1">
        <f ca="1">SMALL(QQ[vlarge],ROW()-1)</f>
        <v>0.51120957540535727</v>
      </c>
      <c r="C292" s="1">
        <f t="shared" si="8"/>
        <v>291</v>
      </c>
      <c r="D292" s="1">
        <f>(QQ[[#This Row],[i]]-0.5)/COUNT(QQ[i])</f>
        <v>0.49573378839590443</v>
      </c>
      <c r="E292" s="1">
        <f>_xlfn.NORM.S.INV(QQ[[#This Row],[Quantile]])</f>
        <v>-1.0694010460042317E-2</v>
      </c>
      <c r="F292" s="1">
        <f ca="1">LN(QQ[[#This Row],[vsmall]])</f>
        <v>-0.67097564486310224</v>
      </c>
      <c r="G292" s="1">
        <f>(QQ[[#This Row],[i]]-0.3)/(ROWS(QQ[i])+0.4)</f>
        <v>0.4957366984993179</v>
      </c>
      <c r="H292" s="1">
        <f>(1/(1-QQ[[#This Row],[Median]]))</f>
        <v>1.9830909705782889</v>
      </c>
      <c r="I292" s="1">
        <f>LN(LN(QQ[[#This Row],[1/(1-mr)]]))</f>
        <v>-0.3788376995933711</v>
      </c>
      <c r="M292">
        <f t="shared" ca="1" si="9"/>
        <v>0.98430809994159263</v>
      </c>
    </row>
    <row r="293" spans="1:13" x14ac:dyDescent="0.25">
      <c r="A293" s="1">
        <f ca="1">LARGE(V[Values],ROW()-1)</f>
        <v>0.51496019175402319</v>
      </c>
      <c r="B293" s="1">
        <f ca="1">SMALL(QQ[vlarge],ROW()-1)</f>
        <v>0.51224553873690881</v>
      </c>
      <c r="C293" s="1">
        <f t="shared" si="8"/>
        <v>292</v>
      </c>
      <c r="D293" s="1">
        <f>(QQ[[#This Row],[i]]-0.5)/COUNT(QQ[i])</f>
        <v>0.49744027303754268</v>
      </c>
      <c r="E293" s="1">
        <f>_xlfn.NORM.S.INV(QQ[[#This Row],[Quantile]])</f>
        <v>-6.4163280050770375E-3</v>
      </c>
      <c r="F293" s="1">
        <f ca="1">LN(QQ[[#This Row],[vsmall]])</f>
        <v>-0.6689512010530122</v>
      </c>
      <c r="G293" s="1">
        <f>(QQ[[#This Row],[i]]-0.3)/(ROWS(QQ[i])+0.4)</f>
        <v>0.49744201909959074</v>
      </c>
      <c r="H293" s="1">
        <f>(1/(1-QQ[[#This Row],[Median]]))</f>
        <v>1.9898201560909401</v>
      </c>
      <c r="I293" s="1">
        <f>LN(LN(QQ[[#This Row],[1/(1-mr)]]))</f>
        <v>-0.37390211051805683</v>
      </c>
      <c r="M293">
        <f t="shared" ca="1" si="9"/>
        <v>1.9185382770709136E-2</v>
      </c>
    </row>
    <row r="294" spans="1:13" x14ac:dyDescent="0.25">
      <c r="A294" s="1">
        <f ca="1">LARGE(V[Values],ROW()-1)</f>
        <v>0.5136557024457864</v>
      </c>
      <c r="B294" s="1">
        <f ca="1">SMALL(QQ[vlarge],ROW()-1)</f>
        <v>0.51292652465688449</v>
      </c>
      <c r="C294" s="1">
        <f t="shared" si="8"/>
        <v>293</v>
      </c>
      <c r="D294" s="1">
        <f>(QQ[[#This Row],[i]]-0.5)/COUNT(QQ[i])</f>
        <v>0.49914675767918087</v>
      </c>
      <c r="E294" s="1">
        <f>_xlfn.NORM.S.INV(QQ[[#This Row],[Quantile]])</f>
        <v>-2.1387629570355986E-3</v>
      </c>
      <c r="F294" s="1">
        <f ca="1">LN(QQ[[#This Row],[vsmall]])</f>
        <v>-0.66762267085900251</v>
      </c>
      <c r="G294" s="1">
        <f>(QQ[[#This Row],[i]]-0.3)/(ROWS(QQ[i])+0.4)</f>
        <v>0.49914733969986358</v>
      </c>
      <c r="H294" s="1">
        <f>(1/(1-QQ[[#This Row],[Median]]))</f>
        <v>1.9965951651344911</v>
      </c>
      <c r="I294" s="1">
        <f>LN(LN(QQ[[#This Row],[1/(1-mr)]]))</f>
        <v>-0.36897410901372707</v>
      </c>
      <c r="M294">
        <f t="shared" ca="1" si="9"/>
        <v>0.20375380153124056</v>
      </c>
    </row>
    <row r="295" spans="1:13" x14ac:dyDescent="0.25">
      <c r="A295" s="1">
        <f ca="1">LARGE(V[Values],ROW()-1)</f>
        <v>0.51292652465688449</v>
      </c>
      <c r="B295" s="1">
        <f ca="1">SMALL(QQ[vlarge],ROW()-1)</f>
        <v>0.5136557024457864</v>
      </c>
      <c r="C295" s="1">
        <f t="shared" si="8"/>
        <v>294</v>
      </c>
      <c r="D295" s="1">
        <f>(QQ[[#This Row],[i]]-0.5)/COUNT(QQ[i])</f>
        <v>0.50085324232081907</v>
      </c>
      <c r="E295" s="1">
        <f>_xlfn.NORM.S.INV(QQ[[#This Row],[Quantile]])</f>
        <v>2.1387629570354598E-3</v>
      </c>
      <c r="F295" s="1">
        <f ca="1">LN(QQ[[#This Row],[vsmall]])</f>
        <v>-0.66620207756938665</v>
      </c>
      <c r="G295" s="1">
        <f>(QQ[[#This Row],[i]]-0.3)/(ROWS(QQ[i])+0.4)</f>
        <v>0.50085266030013642</v>
      </c>
      <c r="H295" s="1">
        <f>(1/(1-QQ[[#This Row],[Median]]))</f>
        <v>2.0034164673727366</v>
      </c>
      <c r="I295" s="1">
        <f>LN(LN(QQ[[#This Row],[1/(1-mr)]]))</f>
        <v>-0.36405358949196487</v>
      </c>
      <c r="M295">
        <f t="shared" ca="1" si="9"/>
        <v>0.7967783055123111</v>
      </c>
    </row>
    <row r="296" spans="1:13" x14ac:dyDescent="0.25">
      <c r="A296" s="1">
        <f ca="1">LARGE(V[Values],ROW()-1)</f>
        <v>0.51224553873690881</v>
      </c>
      <c r="B296" s="1">
        <f ca="1">SMALL(QQ[vlarge],ROW()-1)</f>
        <v>0.51496019175402319</v>
      </c>
      <c r="C296" s="1">
        <f t="shared" si="8"/>
        <v>295</v>
      </c>
      <c r="D296" s="1">
        <f>(QQ[[#This Row],[i]]-0.5)/COUNT(QQ[i])</f>
        <v>0.50255972696245732</v>
      </c>
      <c r="E296" s="1">
        <f>_xlfn.NORM.S.INV(QQ[[#This Row],[Quantile]])</f>
        <v>6.4163280050770375E-3</v>
      </c>
      <c r="F296" s="1">
        <f ca="1">LN(QQ[[#This Row],[vsmall]])</f>
        <v>-0.66366567887101513</v>
      </c>
      <c r="G296" s="1">
        <f>(QQ[[#This Row],[i]]-0.3)/(ROWS(QQ[i])+0.4)</f>
        <v>0.50255798090040926</v>
      </c>
      <c r="H296" s="1">
        <f>(1/(1-QQ[[#This Row],[Median]]))</f>
        <v>2.0102845389098389</v>
      </c>
      <c r="I296" s="1">
        <f>LN(LN(QQ[[#This Row],[1/(1-mr)]]))</f>
        <v>-0.35914044693957053</v>
      </c>
      <c r="M296">
        <f t="shared" ca="1" si="9"/>
        <v>0.3930768526643178</v>
      </c>
    </row>
    <row r="297" spans="1:13" x14ac:dyDescent="0.25">
      <c r="A297" s="1">
        <f ca="1">LARGE(V[Values],ROW()-1)</f>
        <v>0.51120957540535727</v>
      </c>
      <c r="B297" s="1">
        <f ca="1">SMALL(QQ[vlarge],ROW()-1)</f>
        <v>0.51525914140181672</v>
      </c>
      <c r="C297" s="1">
        <f t="shared" si="8"/>
        <v>296</v>
      </c>
      <c r="D297" s="1">
        <f>(QQ[[#This Row],[i]]-0.5)/COUNT(QQ[i])</f>
        <v>0.50426621160409557</v>
      </c>
      <c r="E297" s="1">
        <f>_xlfn.NORM.S.INV(QQ[[#This Row],[Quantile]])</f>
        <v>1.0694010460042317E-2</v>
      </c>
      <c r="F297" s="1">
        <f ca="1">LN(QQ[[#This Row],[vsmall]])</f>
        <v>-0.66308531768662782</v>
      </c>
      <c r="G297" s="1">
        <f>(QQ[[#This Row],[i]]-0.3)/(ROWS(QQ[i])+0.4)</f>
        <v>0.5042633015006821</v>
      </c>
      <c r="H297" s="1">
        <f>(1/(1-QQ[[#This Row],[Median]]))</f>
        <v>2.0171998624011005</v>
      </c>
      <c r="I297" s="1">
        <f>LN(LN(QQ[[#This Row],[1/(1-mr)]]))</f>
        <v>-0.35423457690433507</v>
      </c>
      <c r="M297">
        <f t="shared" ca="1" si="9"/>
        <v>0.69559164652162431</v>
      </c>
    </row>
    <row r="298" spans="1:13" x14ac:dyDescent="0.25">
      <c r="A298" s="1">
        <f ca="1">LARGE(V[Values],ROW()-1)</f>
        <v>0.50616318181708431</v>
      </c>
      <c r="B298" s="1">
        <f ca="1">SMALL(QQ[vlarge],ROW()-1)</f>
        <v>0.51543391146704998</v>
      </c>
      <c r="C298" s="1">
        <f t="shared" si="8"/>
        <v>297</v>
      </c>
      <c r="D298" s="1">
        <f>(QQ[[#This Row],[i]]-0.5)/COUNT(QQ[i])</f>
        <v>0.50597269624573382</v>
      </c>
      <c r="E298" s="1">
        <f>_xlfn.NORM.S.INV(QQ[[#This Row],[Quantile]])</f>
        <v>1.4971888609923972E-2</v>
      </c>
      <c r="F298" s="1">
        <f ca="1">LN(QQ[[#This Row],[vsmall]])</f>
        <v>-0.66274618652352968</v>
      </c>
      <c r="G298" s="1">
        <f>(QQ[[#This Row],[i]]-0.3)/(ROWS(QQ[i])+0.4)</f>
        <v>0.50596862210095495</v>
      </c>
      <c r="H298" s="1">
        <f>(1/(1-QQ[[#This Row],[Median]]))</f>
        <v>2.0241629271660337</v>
      </c>
      <c r="I298" s="1">
        <f>LN(LN(QQ[[#This Row],[1/(1-mr)]]))</f>
        <v>-0.34933587548094891</v>
      </c>
      <c r="M298">
        <f t="shared" ca="1" si="9"/>
        <v>0.89575359960880563</v>
      </c>
    </row>
    <row r="299" spans="1:13" x14ac:dyDescent="0.25">
      <c r="A299" s="1">
        <f ca="1">LARGE(V[Values],ROW()-1)</f>
        <v>0.50558339156826393</v>
      </c>
      <c r="B299" s="1">
        <f ca="1">SMALL(QQ[vlarge],ROW()-1)</f>
        <v>0.51606145603583264</v>
      </c>
      <c r="C299" s="1">
        <f t="shared" si="8"/>
        <v>298</v>
      </c>
      <c r="D299" s="1">
        <f>(QQ[[#This Row],[i]]-0.5)/COUNT(QQ[i])</f>
        <v>0.50767918088737196</v>
      </c>
      <c r="E299" s="1">
        <f>_xlfn.NORM.S.INV(QQ[[#This Row],[Quantile]])</f>
        <v>1.9250040767785512E-2</v>
      </c>
      <c r="F299" s="1">
        <f ca="1">LN(QQ[[#This Row],[vsmall]])</f>
        <v>-0.66152941974787993</v>
      </c>
      <c r="G299" s="1">
        <f>(QQ[[#This Row],[i]]-0.3)/(ROWS(QQ[i])+0.4)</f>
        <v>0.50767394270122779</v>
      </c>
      <c r="H299" s="1">
        <f>(1/(1-QQ[[#This Row],[Median]]))</f>
        <v>2.0311742293037756</v>
      </c>
      <c r="I299" s="1">
        <f>LN(LN(QQ[[#This Row],[1/(1-mr)]]))</f>
        <v>-0.34444423929704282</v>
      </c>
      <c r="M299">
        <f t="shared" ca="1" si="9"/>
        <v>0.15945980482140876</v>
      </c>
    </row>
    <row r="300" spans="1:13" x14ac:dyDescent="0.25">
      <c r="A300" s="1">
        <f ca="1">LARGE(V[Values],ROW()-1)</f>
        <v>0.50184210076027613</v>
      </c>
      <c r="B300" s="1">
        <f ca="1">SMALL(QQ[vlarge],ROW()-1)</f>
        <v>0.51812767114963654</v>
      </c>
      <c r="C300" s="1">
        <f t="shared" si="8"/>
        <v>299</v>
      </c>
      <c r="D300" s="1">
        <f>(QQ[[#This Row],[i]]-0.5)/COUNT(QQ[i])</f>
        <v>0.50938566552901021</v>
      </c>
      <c r="E300" s="1">
        <f>_xlfn.NORM.S.INV(QQ[[#This Row],[Quantile]])</f>
        <v>2.3528545281802524E-2</v>
      </c>
      <c r="F300" s="1">
        <f ca="1">LN(QQ[[#This Row],[vsmall]])</f>
        <v>-0.6575335976904042</v>
      </c>
      <c r="G300" s="1">
        <f>(QQ[[#This Row],[i]]-0.3)/(ROWS(QQ[i])+0.4)</f>
        <v>0.50937926330150063</v>
      </c>
      <c r="H300" s="1">
        <f>(1/(1-QQ[[#This Row],[Median]]))</f>
        <v>2.0382342718109139</v>
      </c>
      <c r="I300" s="1">
        <f>LN(LN(QQ[[#This Row],[1/(1-mr)]]))</f>
        <v>-0.33955956549935135</v>
      </c>
      <c r="M300">
        <f t="shared" ca="1" si="9"/>
        <v>0.23000072206962474</v>
      </c>
    </row>
    <row r="301" spans="1:13" x14ac:dyDescent="0.25">
      <c r="A301" s="1">
        <f ca="1">LARGE(V[Values],ROW()-1)</f>
        <v>0.49481496166470196</v>
      </c>
      <c r="B301" s="1">
        <f ca="1">SMALL(QQ[vlarge],ROW()-1)</f>
        <v>0.51904673075396368</v>
      </c>
      <c r="C301" s="1">
        <f t="shared" si="8"/>
        <v>300</v>
      </c>
      <c r="D301" s="1">
        <f>(QQ[[#This Row],[i]]-0.5)/COUNT(QQ[i])</f>
        <v>0.51109215017064846</v>
      </c>
      <c r="E301" s="1">
        <f>_xlfn.NORM.S.INV(QQ[[#This Row],[Quantile]])</f>
        <v>2.7807480545312763E-2</v>
      </c>
      <c r="F301" s="1">
        <f ca="1">LN(QQ[[#This Row],[vsmall]])</f>
        <v>-0.65576135988123552</v>
      </c>
      <c r="G301" s="1">
        <f>(QQ[[#This Row],[i]]-0.3)/(ROWS(QQ[i])+0.4)</f>
        <v>0.51108458390177358</v>
      </c>
      <c r="H301" s="1">
        <f>(1/(1-QQ[[#This Row],[Median]]))</f>
        <v>2.045343564701779</v>
      </c>
      <c r="I301" s="1">
        <f>LN(LN(QQ[[#This Row],[1/(1-mr)]]))</f>
        <v>-0.33468175173999831</v>
      </c>
      <c r="M301">
        <f t="shared" ca="1" si="9"/>
        <v>8.1972160522025717E-2</v>
      </c>
    </row>
    <row r="302" spans="1:13" x14ac:dyDescent="0.25">
      <c r="A302" s="1">
        <f ca="1">LARGE(V[Values],ROW()-1)</f>
        <v>0.49426763211823488</v>
      </c>
      <c r="B302" s="1">
        <f ca="1">SMALL(QQ[vlarge],ROW()-1)</f>
        <v>0.52112366738027038</v>
      </c>
      <c r="C302" s="1">
        <f t="shared" si="8"/>
        <v>301</v>
      </c>
      <c r="D302" s="1">
        <f>(QQ[[#This Row],[i]]-0.5)/COUNT(QQ[i])</f>
        <v>0.51279863481228671</v>
      </c>
      <c r="E302" s="1">
        <f>_xlfn.NORM.S.INV(QQ[[#This Row],[Quantile]])</f>
        <v>3.2086925006884051E-2</v>
      </c>
      <c r="F302" s="1">
        <f ca="1">LN(QQ[[#This Row],[vsmall]])</f>
        <v>-0.65176789998229578</v>
      </c>
      <c r="G302" s="1">
        <f>(QQ[[#This Row],[i]]-0.3)/(ROWS(QQ[i])+0.4)</f>
        <v>0.51278990450204642</v>
      </c>
      <c r="H302" s="1">
        <f>(1/(1-QQ[[#This Row],[Median]]))</f>
        <v>2.0525026251312566</v>
      </c>
      <c r="I302" s="1">
        <f>LN(LN(QQ[[#This Row],[1/(1-mr)]]))</f>
        <v>-0.32981069616290076</v>
      </c>
      <c r="M302">
        <f t="shared" ca="1" si="9"/>
        <v>0.29134850235191412</v>
      </c>
    </row>
    <row r="303" spans="1:13" x14ac:dyDescent="0.25">
      <c r="A303" s="1">
        <f ca="1">LARGE(V[Values],ROW()-1)</f>
        <v>0.49299962797654995</v>
      </c>
      <c r="B303" s="1">
        <f ca="1">SMALL(QQ[vlarge],ROW()-1)</f>
        <v>0.52185064558897898</v>
      </c>
      <c r="C303" s="1">
        <f t="shared" si="8"/>
        <v>302</v>
      </c>
      <c r="D303" s="1">
        <f>(QQ[[#This Row],[i]]-0.5)/COUNT(QQ[i])</f>
        <v>0.51450511945392496</v>
      </c>
      <c r="E303" s="1">
        <f>_xlfn.NORM.S.INV(QQ[[#This Row],[Quantile]])</f>
        <v>3.6366957180399111E-2</v>
      </c>
      <c r="F303" s="1">
        <f ca="1">LN(QQ[[#This Row],[vsmall]])</f>
        <v>-0.65037385160085237</v>
      </c>
      <c r="G303" s="1">
        <f>(QQ[[#This Row],[i]]-0.3)/(ROWS(QQ[i])+0.4)</f>
        <v>0.51449522510231926</v>
      </c>
      <c r="H303" s="1">
        <f>(1/(1-QQ[[#This Row],[Median]]))</f>
        <v>2.0597119775201969</v>
      </c>
      <c r="I303" s="1">
        <f>LN(LN(QQ[[#This Row],[1/(1-mr)]]))</f>
        <v>-0.32494629739027908</v>
      </c>
      <c r="M303">
        <f t="shared" ca="1" si="9"/>
        <v>0.75735446747061963</v>
      </c>
    </row>
    <row r="304" spans="1:13" x14ac:dyDescent="0.25">
      <c r="A304" s="1">
        <f ca="1">LARGE(V[Values],ROW()-1)</f>
        <v>0.49274895590984469</v>
      </c>
      <c r="B304" s="1">
        <f ca="1">SMALL(QQ[vlarge],ROW()-1)</f>
        <v>0.52198214680296928</v>
      </c>
      <c r="C304" s="1">
        <f t="shared" si="8"/>
        <v>303</v>
      </c>
      <c r="D304" s="1">
        <f>(QQ[[#This Row],[i]]-0.5)/COUNT(QQ[i])</f>
        <v>0.5162116040955631</v>
      </c>
      <c r="E304" s="1">
        <f>_xlfn.NORM.S.INV(QQ[[#This Row],[Quantile]])</f>
        <v>4.06476556551622E-2</v>
      </c>
      <c r="F304" s="1">
        <f ca="1">LN(QQ[[#This Row],[vsmall]])</f>
        <v>-0.65012189321126268</v>
      </c>
      <c r="G304" s="1">
        <f>(QQ[[#This Row],[i]]-0.3)/(ROWS(QQ[i])+0.4)</f>
        <v>0.51620054570259211</v>
      </c>
      <c r="H304" s="1">
        <f>(1/(1-QQ[[#This Row],[Median]]))</f>
        <v>2.0669721536834684</v>
      </c>
      <c r="I304" s="1">
        <f>LN(LN(QQ[[#This Row],[1/(1-mr)]]))</f>
        <v>-0.32008845450928047</v>
      </c>
      <c r="M304">
        <f t="shared" ca="1" si="9"/>
        <v>0.18854707220972833</v>
      </c>
    </row>
    <row r="305" spans="1:13" x14ac:dyDescent="0.25">
      <c r="A305" s="1">
        <f ca="1">LARGE(V[Values],ROW()-1)</f>
        <v>0.48942757370551615</v>
      </c>
      <c r="B305" s="1">
        <f ca="1">SMALL(QQ[vlarge],ROW()-1)</f>
        <v>0.52199036398524645</v>
      </c>
      <c r="C305" s="1">
        <f t="shared" si="8"/>
        <v>304</v>
      </c>
      <c r="D305" s="1">
        <f>(QQ[[#This Row],[i]]-0.5)/COUNT(QQ[i])</f>
        <v>0.51791808873720135</v>
      </c>
      <c r="E305" s="1">
        <f>_xlfn.NORM.S.INV(QQ[[#This Row],[Quantile]])</f>
        <v>4.4929099106032204E-2</v>
      </c>
      <c r="F305" s="1">
        <f ca="1">LN(QQ[[#This Row],[vsmall]])</f>
        <v>-0.65010615106826097</v>
      </c>
      <c r="G305" s="1">
        <f>(QQ[[#This Row],[i]]-0.3)/(ROWS(QQ[i])+0.4)</f>
        <v>0.51790586630286495</v>
      </c>
      <c r="H305" s="1">
        <f>(1/(1-QQ[[#This Row],[Median]]))</f>
        <v>2.0742836929607358</v>
      </c>
      <c r="I305" s="1">
        <f>LN(LN(QQ[[#This Row],[1/(1-mr)]]))</f>
        <v>-0.31523706705870014</v>
      </c>
      <c r="M305">
        <f t="shared" ca="1" si="9"/>
        <v>0.21130277292319366</v>
      </c>
    </row>
    <row r="306" spans="1:13" x14ac:dyDescent="0.25">
      <c r="A306" s="1">
        <f ca="1">LARGE(V[Values],ROW()-1)</f>
        <v>0.4888687838244663</v>
      </c>
      <c r="B306" s="1">
        <f ca="1">SMALL(QQ[vlarge],ROW()-1)</f>
        <v>0.5224807610006893</v>
      </c>
      <c r="C306" s="1">
        <f t="shared" si="8"/>
        <v>305</v>
      </c>
      <c r="D306" s="1">
        <f>(QQ[[#This Row],[i]]-0.5)/COUNT(QQ[i])</f>
        <v>0.5196245733788396</v>
      </c>
      <c r="E306" s="1">
        <f>_xlfn.NORM.S.INV(QQ[[#This Row],[Quantile]])</f>
        <v>4.9211366303581403E-2</v>
      </c>
      <c r="F306" s="1">
        <f ca="1">LN(QQ[[#This Row],[vsmall]])</f>
        <v>-0.64916711687239492</v>
      </c>
      <c r="G306" s="1">
        <f>(QQ[[#This Row],[i]]-0.3)/(ROWS(QQ[i])+0.4)</f>
        <v>0.51961118690313779</v>
      </c>
      <c r="H306" s="1">
        <f>(1/(1-QQ[[#This Row],[Median]]))</f>
        <v>2.0816471423500178</v>
      </c>
      <c r="I306" s="1">
        <f>LN(LN(QQ[[#This Row],[1/(1-mr)]]))</f>
        <v>-0.31039203501580326</v>
      </c>
      <c r="M306">
        <f t="shared" ca="1" si="9"/>
        <v>0.54051286957153577</v>
      </c>
    </row>
    <row r="307" spans="1:13" x14ac:dyDescent="0.25">
      <c r="A307" s="1">
        <f ca="1">LARGE(V[Values],ROW()-1)</f>
        <v>0.4883498472950305</v>
      </c>
      <c r="B307" s="1">
        <f ca="1">SMALL(QQ[vlarge],ROW()-1)</f>
        <v>0.52404805398407084</v>
      </c>
      <c r="C307" s="1">
        <f t="shared" si="8"/>
        <v>306</v>
      </c>
      <c r="D307" s="1">
        <f>(QQ[[#This Row],[i]]-0.5)/COUNT(QQ[i])</f>
        <v>0.52133105802047786</v>
      </c>
      <c r="E307" s="1">
        <f>_xlfn.NORM.S.INV(QQ[[#This Row],[Quantile]])</f>
        <v>5.349453612428906E-2</v>
      </c>
      <c r="F307" s="1">
        <f ca="1">LN(QQ[[#This Row],[vsmall]])</f>
        <v>-0.64617189278936904</v>
      </c>
      <c r="G307" s="1">
        <f>(QQ[[#This Row],[i]]-0.3)/(ROWS(QQ[i])+0.4)</f>
        <v>0.52131650750341063</v>
      </c>
      <c r="H307" s="1">
        <f>(1/(1-QQ[[#This Row],[Median]]))</f>
        <v>2.089063056644104</v>
      </c>
      <c r="I307" s="1">
        <f>LN(LN(QQ[[#This Row],[1/(1-mr)]]))</f>
        <v>-0.30555325878324002</v>
      </c>
      <c r="M307">
        <f t="shared" ca="1" si="9"/>
        <v>6.8381745760210277E-2</v>
      </c>
    </row>
    <row r="308" spans="1:13" x14ac:dyDescent="0.25">
      <c r="A308" s="1">
        <f ca="1">LARGE(V[Values],ROW()-1)</f>
        <v>0.4877245213576944</v>
      </c>
      <c r="B308" s="1">
        <f ca="1">SMALL(QQ[vlarge],ROW()-1)</f>
        <v>0.52566103147645449</v>
      </c>
      <c r="C308" s="1">
        <f t="shared" si="8"/>
        <v>307</v>
      </c>
      <c r="D308" s="1">
        <f>(QQ[[#This Row],[i]]-0.5)/COUNT(QQ[i])</f>
        <v>0.523037542662116</v>
      </c>
      <c r="E308" s="1">
        <f>_xlfn.NORM.S.INV(QQ[[#This Row],[Quantile]])</f>
        <v>5.7778687560768566E-2</v>
      </c>
      <c r="F308" s="1">
        <f ca="1">LN(QQ[[#This Row],[vsmall]])</f>
        <v>-0.64309870082750753</v>
      </c>
      <c r="G308" s="1">
        <f>(QQ[[#This Row],[i]]-0.3)/(ROWS(QQ[i])+0.4)</f>
        <v>0.52302182810368347</v>
      </c>
      <c r="H308" s="1">
        <f>(1/(1-QQ[[#This Row],[Median]]))</f>
        <v>2.0965319985698962</v>
      </c>
      <c r="I308" s="1">
        <f>LN(LN(QQ[[#This Row],[1/(1-mr)]]))</f>
        <v>-0.30072063917604952</v>
      </c>
      <c r="M308">
        <f t="shared" ca="1" si="9"/>
        <v>0.31501066382638965</v>
      </c>
    </row>
    <row r="309" spans="1:13" x14ac:dyDescent="0.25">
      <c r="A309" s="1">
        <f ca="1">LARGE(V[Values],ROW()-1)</f>
        <v>0.48748788012251165</v>
      </c>
      <c r="B309" s="1">
        <f ca="1">SMALL(QQ[vlarge],ROW()-1)</f>
        <v>0.52600628136062688</v>
      </c>
      <c r="C309" s="1">
        <f t="shared" si="8"/>
        <v>308</v>
      </c>
      <c r="D309" s="1">
        <f>(QQ[[#This Row],[i]]-0.5)/COUNT(QQ[i])</f>
        <v>0.52474402730375425</v>
      </c>
      <c r="E309" s="1">
        <f>_xlfn.NORM.S.INV(QQ[[#This Row],[Quantile]])</f>
        <v>6.2063899732035195E-2</v>
      </c>
      <c r="F309" s="1">
        <f ca="1">LN(QQ[[#This Row],[vsmall]])</f>
        <v>-0.6424421245654881</v>
      </c>
      <c r="G309" s="1">
        <f>(QQ[[#This Row],[i]]-0.3)/(ROWS(QQ[i])+0.4)</f>
        <v>0.52472714870395631</v>
      </c>
      <c r="H309" s="1">
        <f>(1/(1-QQ[[#This Row],[Median]]))</f>
        <v>2.1040545389307499</v>
      </c>
      <c r="I309" s="1">
        <f>LN(LN(QQ[[#This Row],[1/(1-mr)]]))</f>
        <v>-0.29589407740874973</v>
      </c>
      <c r="M309">
        <f t="shared" ca="1" si="9"/>
        <v>0.50558339156826393</v>
      </c>
    </row>
    <row r="310" spans="1:13" x14ac:dyDescent="0.25">
      <c r="A310" s="1">
        <f ca="1">LARGE(V[Values],ROW()-1)</f>
        <v>0.48585691860094382</v>
      </c>
      <c r="B310" s="1">
        <f ca="1">SMALL(QQ[vlarge],ROW()-1)</f>
        <v>0.52660074232347742</v>
      </c>
      <c r="C310" s="1">
        <f t="shared" si="8"/>
        <v>309</v>
      </c>
      <c r="D310" s="1">
        <f>(QQ[[#This Row],[i]]-0.5)/COUNT(QQ[i])</f>
        <v>0.5264505119453925</v>
      </c>
      <c r="E310" s="1">
        <f>_xlfn.NORM.S.INV(QQ[[#This Row],[Quantile]])</f>
        <v>6.6350251893813189E-2</v>
      </c>
      <c r="F310" s="1">
        <f ca="1">LN(QQ[[#This Row],[vsmall]])</f>
        <v>-0.64131262226752728</v>
      </c>
      <c r="G310" s="1">
        <f>(QQ[[#This Row],[i]]-0.3)/(ROWS(QQ[i])+0.4)</f>
        <v>0.52643246930422916</v>
      </c>
      <c r="H310" s="1">
        <f>(1/(1-QQ[[#This Row],[Median]]))</f>
        <v>2.1116312567518905</v>
      </c>
      <c r="I310" s="1">
        <f>LN(LN(QQ[[#This Row],[1/(1-mr)]]))</f>
        <v>-0.29107347508250775</v>
      </c>
      <c r="M310">
        <f t="shared" ca="1" si="9"/>
        <v>0.82433232834301207</v>
      </c>
    </row>
    <row r="311" spans="1:13" x14ac:dyDescent="0.25">
      <c r="A311" s="1">
        <f ca="1">LARGE(V[Values],ROW()-1)</f>
        <v>0.48534352249455393</v>
      </c>
      <c r="B311" s="1">
        <f ca="1">SMALL(QQ[vlarge],ROW()-1)</f>
        <v>0.52682274419991637</v>
      </c>
      <c r="C311" s="1">
        <f t="shared" si="8"/>
        <v>310</v>
      </c>
      <c r="D311" s="1">
        <f>(QQ[[#This Row],[i]]-0.5)/COUNT(QQ[i])</f>
        <v>0.52815699658703075</v>
      </c>
      <c r="E311" s="1">
        <f>_xlfn.NORM.S.INV(QQ[[#This Row],[Quantile]])</f>
        <v>7.0637823448891662E-2</v>
      </c>
      <c r="F311" s="1">
        <f ca="1">LN(QQ[[#This Row],[vsmall]])</f>
        <v>-0.6408911357854703</v>
      </c>
      <c r="G311" s="1">
        <f>(QQ[[#This Row],[i]]-0.3)/(ROWS(QQ[i])+0.4)</f>
        <v>0.528137789904502</v>
      </c>
      <c r="H311" s="1">
        <f>(1/(1-QQ[[#This Row],[Median]]))</f>
        <v>2.1192627394289842</v>
      </c>
      <c r="I311" s="1">
        <f>LN(LN(QQ[[#This Row],[1/(1-mr)]]))</f>
        <v>-0.28625873417238717</v>
      </c>
      <c r="M311">
        <f t="shared" ca="1" si="9"/>
        <v>0.81568881462634191</v>
      </c>
    </row>
    <row r="312" spans="1:13" x14ac:dyDescent="0.25">
      <c r="A312" s="1">
        <f ca="1">LARGE(V[Values],ROW()-1)</f>
        <v>0.48237693165996043</v>
      </c>
      <c r="B312" s="1">
        <f ca="1">SMALL(QQ[vlarge],ROW()-1)</f>
        <v>0.5281521314144435</v>
      </c>
      <c r="C312" s="1">
        <f t="shared" si="8"/>
        <v>311</v>
      </c>
      <c r="D312" s="1">
        <f>(QQ[[#This Row],[i]]-0.5)/COUNT(QQ[i])</f>
        <v>0.52986348122866889</v>
      </c>
      <c r="E312" s="1">
        <f>_xlfn.NORM.S.INV(QQ[[#This Row],[Quantile]])</f>
        <v>7.4926693957527907E-2</v>
      </c>
      <c r="F312" s="1">
        <f ca="1">LN(QQ[[#This Row],[vsmall]])</f>
        <v>-0.63837090909781347</v>
      </c>
      <c r="G312" s="1">
        <f>(QQ[[#This Row],[i]]-0.3)/(ROWS(QQ[i])+0.4)</f>
        <v>0.52984311050477495</v>
      </c>
      <c r="H312" s="1">
        <f>(1/(1-QQ[[#This Row],[Median]]))</f>
        <v>2.1269495828799423</v>
      </c>
      <c r="I312" s="1">
        <f>LN(LN(QQ[[#This Row],[1/(1-mr)]]))</f>
        <v>-0.28144975701466618</v>
      </c>
      <c r="M312">
        <f t="shared" ca="1" si="9"/>
        <v>0.40490080881653212</v>
      </c>
    </row>
    <row r="313" spans="1:13" x14ac:dyDescent="0.25">
      <c r="A313" s="1">
        <f ca="1">LARGE(V[Values],ROW()-1)</f>
        <v>0.48130339861595384</v>
      </c>
      <c r="B313" s="1">
        <f ca="1">SMALL(QQ[vlarge],ROW()-1)</f>
        <v>0.52944333497772156</v>
      </c>
      <c r="C313" s="1">
        <f t="shared" si="8"/>
        <v>312</v>
      </c>
      <c r="D313" s="1">
        <f>(QQ[[#This Row],[i]]-0.5)/COUNT(QQ[i])</f>
        <v>0.53156996587030714</v>
      </c>
      <c r="E313" s="1">
        <f>_xlfn.NORM.S.INV(QQ[[#This Row],[Quantile]])</f>
        <v>7.9216943147905505E-2</v>
      </c>
      <c r="F313" s="1">
        <f ca="1">LN(QQ[[#This Row],[vsmall]])</f>
        <v>-0.63592913576226129</v>
      </c>
      <c r="G313" s="1">
        <f>(QQ[[#This Row],[i]]-0.3)/(ROWS(QQ[i])+0.4)</f>
        <v>0.53154843110504779</v>
      </c>
      <c r="H313" s="1">
        <f>(1/(1-QQ[[#This Row],[Median]]))</f>
        <v>2.1346923917000367</v>
      </c>
      <c r="I313" s="1">
        <f>LN(LN(QQ[[#This Row],[1/(1-mr)]]))</f>
        <v>-0.2766464462942278</v>
      </c>
      <c r="M313">
        <f t="shared" ca="1" si="9"/>
        <v>0.16382806412710538</v>
      </c>
    </row>
    <row r="314" spans="1:13" x14ac:dyDescent="0.25">
      <c r="A314" s="1">
        <f ca="1">LARGE(V[Values],ROW()-1)</f>
        <v>0.480283057875035</v>
      </c>
      <c r="B314" s="1">
        <f ca="1">SMALL(QQ[vlarge],ROW()-1)</f>
        <v>0.53034640765971719</v>
      </c>
      <c r="C314" s="1">
        <f t="shared" si="8"/>
        <v>313</v>
      </c>
      <c r="D314" s="1">
        <f>(QQ[[#This Row],[i]]-0.5)/COUNT(QQ[i])</f>
        <v>0.53327645051194539</v>
      </c>
      <c r="E314" s="1">
        <f>_xlfn.NORM.S.INV(QQ[[#This Row],[Quantile]])</f>
        <v>8.3508650926646041E-2</v>
      </c>
      <c r="F314" s="1">
        <f ca="1">LN(QQ[[#This Row],[vsmall]])</f>
        <v>-0.6342248865810477</v>
      </c>
      <c r="G314" s="1">
        <f>(QQ[[#This Row],[i]]-0.3)/(ROWS(QQ[i])+0.4)</f>
        <v>0.53325375170532063</v>
      </c>
      <c r="H314" s="1">
        <f>(1/(1-QQ[[#This Row],[Median]]))</f>
        <v>2.1424917793204239</v>
      </c>
      <c r="I314" s="1">
        <f>LN(LN(QQ[[#This Row],[1/(1-mr)]]))</f>
        <v>-0.27184870503200909</v>
      </c>
      <c r="M314">
        <f t="shared" ca="1" si="9"/>
        <v>0.54359390824978027</v>
      </c>
    </row>
    <row r="315" spans="1:13" x14ac:dyDescent="0.25">
      <c r="A315" s="1">
        <f ca="1">LARGE(V[Values],ROW()-1)</f>
        <v>0.47820370185760142</v>
      </c>
      <c r="B315" s="1">
        <f ca="1">SMALL(QQ[vlarge],ROW()-1)</f>
        <v>0.53158313306937899</v>
      </c>
      <c r="C315" s="1">
        <f t="shared" si="8"/>
        <v>314</v>
      </c>
      <c r="D315" s="1">
        <f>(QQ[[#This Row],[i]]-0.5)/COUNT(QQ[i])</f>
        <v>0.53498293515358364</v>
      </c>
      <c r="E315" s="1">
        <f>_xlfn.NORM.S.INV(QQ[[#This Row],[Quantile]])</f>
        <v>8.7801897389383723E-2</v>
      </c>
      <c r="F315" s="1">
        <f ca="1">LN(QQ[[#This Row],[vsmall]])</f>
        <v>-0.63189568125931617</v>
      </c>
      <c r="G315" s="1">
        <f>(QQ[[#This Row],[i]]-0.3)/(ROWS(QQ[i])+0.4)</f>
        <v>0.53495907230559347</v>
      </c>
      <c r="H315" s="1">
        <f>(1/(1-QQ[[#This Row],[Median]]))</f>
        <v>2.1503483681701505</v>
      </c>
      <c r="I315" s="1">
        <f>LN(LN(QQ[[#This Row],[1/(1-mr)]]))</f>
        <v>-0.26705643657251371</v>
      </c>
      <c r="M315">
        <f t="shared" ca="1" si="9"/>
        <v>0.12007681394885084</v>
      </c>
    </row>
    <row r="316" spans="1:13" x14ac:dyDescent="0.25">
      <c r="A316" s="1">
        <f ca="1">LARGE(V[Values],ROW()-1)</f>
        <v>0.47801921068705178</v>
      </c>
      <c r="B316" s="1">
        <f ca="1">SMALL(QQ[vlarge],ROW()-1)</f>
        <v>0.5360617787979659</v>
      </c>
      <c r="C316" s="1">
        <f t="shared" si="8"/>
        <v>315</v>
      </c>
      <c r="D316" s="1">
        <f>(QQ[[#This Row],[i]]-0.5)/COUNT(QQ[i])</f>
        <v>0.53668941979522189</v>
      </c>
      <c r="E316" s="1">
        <f>_xlfn.NORM.S.INV(QQ[[#This Row],[Quantile]])</f>
        <v>9.2096762831402529E-2</v>
      </c>
      <c r="F316" s="1">
        <f ca="1">LN(QQ[[#This Row],[vsmall]])</f>
        <v>-0.62350586560170873</v>
      </c>
      <c r="G316" s="1">
        <f>(QQ[[#This Row],[i]]-0.3)/(ROWS(QQ[i])+0.4)</f>
        <v>0.53666439290586632</v>
      </c>
      <c r="H316" s="1">
        <f>(1/(1-QQ[[#This Row],[Median]]))</f>
        <v>2.1582627898417375</v>
      </c>
      <c r="I316" s="1">
        <f>LN(LN(QQ[[#This Row],[1/(1-mr)]]))</f>
        <v>-0.2622695445713803</v>
      </c>
      <c r="M316">
        <f t="shared" ca="1" si="9"/>
        <v>0.56466011540371264</v>
      </c>
    </row>
    <row r="317" spans="1:13" x14ac:dyDescent="0.25">
      <c r="A317" s="1">
        <f ca="1">LARGE(V[Values],ROW()-1)</f>
        <v>0.4770531646323215</v>
      </c>
      <c r="B317" s="1">
        <f ca="1">SMALL(QQ[vlarge],ROW()-1)</f>
        <v>0.53702097108975189</v>
      </c>
      <c r="C317" s="1">
        <f t="shared" si="8"/>
        <v>316</v>
      </c>
      <c r="D317" s="1">
        <f>(QQ[[#This Row],[i]]-0.5)/COUNT(QQ[i])</f>
        <v>0.53839590443686003</v>
      </c>
      <c r="E317" s="1">
        <f>_xlfn.NORM.S.INV(QQ[[#This Row],[Quantile]])</f>
        <v>9.6393327758340877E-2</v>
      </c>
      <c r="F317" s="1">
        <f ca="1">LN(QQ[[#This Row],[vsmall]])</f>
        <v>-0.62171813292713118</v>
      </c>
      <c r="G317" s="1">
        <f>(QQ[[#This Row],[i]]-0.3)/(ROWS(QQ[i])+0.4)</f>
        <v>0.53836971350613916</v>
      </c>
      <c r="H317" s="1">
        <f>(1/(1-QQ[[#This Row],[Median]]))</f>
        <v>2.1662356852604359</v>
      </c>
      <c r="I317" s="1">
        <f>LN(LN(QQ[[#This Row],[1/(1-mr)]]))</f>
        <v>-0.25748793298300099</v>
      </c>
      <c r="M317">
        <f t="shared" ca="1" si="9"/>
        <v>0.33360457680781452</v>
      </c>
    </row>
    <row r="318" spans="1:13" x14ac:dyDescent="0.25">
      <c r="A318" s="1">
        <f ca="1">LARGE(V[Values],ROW()-1)</f>
        <v>0.4747799798762814</v>
      </c>
      <c r="B318" s="1">
        <f ca="1">SMALL(QQ[vlarge],ROW()-1)</f>
        <v>0.54051286957153577</v>
      </c>
      <c r="C318" s="1">
        <f t="shared" si="8"/>
        <v>317</v>
      </c>
      <c r="D318" s="1">
        <f>(QQ[[#This Row],[i]]-0.5)/COUNT(QQ[i])</f>
        <v>0.54010238907849828</v>
      </c>
      <c r="E318" s="1">
        <f>_xlfn.NORM.S.INV(QQ[[#This Row],[Quantile]])</f>
        <v>0.10069167289696883</v>
      </c>
      <c r="F318" s="1">
        <f ca="1">LN(QQ[[#This Row],[vsmall]])</f>
        <v>-0.61523683169321119</v>
      </c>
      <c r="G318" s="1">
        <f>(QQ[[#This Row],[i]]-0.3)/(ROWS(QQ[i])+0.4)</f>
        <v>0.540075034106412</v>
      </c>
      <c r="H318" s="1">
        <f>(1/(1-QQ[[#This Row],[Median]]))</f>
        <v>2.174267704857249</v>
      </c>
      <c r="I318" s="1">
        <f>LN(LN(QQ[[#This Row],[1/(1-mr)]]))</f>
        <v>-0.25271150604818782</v>
      </c>
      <c r="M318">
        <f t="shared" ca="1" si="9"/>
        <v>0.5281521314144435</v>
      </c>
    </row>
    <row r="319" spans="1:13" x14ac:dyDescent="0.25">
      <c r="A319" s="1">
        <f ca="1">LARGE(V[Values],ROW()-1)</f>
        <v>0.47279435080755305</v>
      </c>
      <c r="B319" s="1">
        <f ca="1">SMALL(QQ[vlarge],ROW()-1)</f>
        <v>0.54062193501876732</v>
      </c>
      <c r="C319" s="1">
        <f t="shared" si="8"/>
        <v>318</v>
      </c>
      <c r="D319" s="1">
        <f>(QQ[[#This Row],[i]]-0.5)/COUNT(QQ[i])</f>
        <v>0.54180887372013653</v>
      </c>
      <c r="E319" s="1">
        <f>_xlfn.NORM.S.INV(QQ[[#This Row],[Quantile]])</f>
        <v>0.10499187920603793</v>
      </c>
      <c r="F319" s="1">
        <f ca="1">LN(QQ[[#This Row],[vsmall]])</f>
        <v>-0.61503507064151175</v>
      </c>
      <c r="G319" s="1">
        <f>(QQ[[#This Row],[i]]-0.3)/(ROWS(QQ[i])+0.4)</f>
        <v>0.54178035470668484</v>
      </c>
      <c r="H319" s="1">
        <f>(1/(1-QQ[[#This Row],[Median]]))</f>
        <v>2.182359508745813</v>
      </c>
      <c r="I319" s="1">
        <f>LN(LN(QQ[[#This Row],[1/(1-mr)]]))</f>
        <v>-0.24794016828188534</v>
      </c>
      <c r="M319">
        <f t="shared" ca="1" si="9"/>
        <v>0.70535379281694521</v>
      </c>
    </row>
    <row r="320" spans="1:13" x14ac:dyDescent="0.25">
      <c r="A320" s="1">
        <f ca="1">LARGE(V[Values],ROW()-1)</f>
        <v>0.46918529985576241</v>
      </c>
      <c r="B320" s="1">
        <f ca="1">SMALL(QQ[vlarge],ROW()-1)</f>
        <v>0.5416956136836707</v>
      </c>
      <c r="C320" s="1">
        <f t="shared" si="8"/>
        <v>319</v>
      </c>
      <c r="D320" s="1">
        <f>(QQ[[#This Row],[i]]-0.5)/COUNT(QQ[i])</f>
        <v>0.54351535836177478</v>
      </c>
      <c r="E320" s="1">
        <f>_xlfn.NORM.S.INV(QQ[[#This Row],[Quantile]])</f>
        <v>0.1092940278872125</v>
      </c>
      <c r="F320" s="1">
        <f ca="1">LN(QQ[[#This Row],[vsmall]])</f>
        <v>-0.61305103366753266</v>
      </c>
      <c r="G320" s="1">
        <f>(QQ[[#This Row],[i]]-0.3)/(ROWS(QQ[i])+0.4)</f>
        <v>0.54348567530695768</v>
      </c>
      <c r="H320" s="1">
        <f>(1/(1-QQ[[#This Row],[Median]]))</f>
        <v>2.1905117669032497</v>
      </c>
      <c r="I320" s="1">
        <f>LN(LN(QQ[[#This Row],[1/(1-mr)]]))</f>
        <v>-0.24317382446091815</v>
      </c>
      <c r="M320">
        <f t="shared" ca="1" si="9"/>
        <v>0.34665423071165302</v>
      </c>
    </row>
    <row r="321" spans="1:13" x14ac:dyDescent="0.25">
      <c r="A321" s="1">
        <f ca="1">LARGE(V[Values],ROW()-1)</f>
        <v>0.46809073196394635</v>
      </c>
      <c r="B321" s="1">
        <f ca="1">SMALL(QQ[vlarge],ROW()-1)</f>
        <v>0.54266042603359055</v>
      </c>
      <c r="C321" s="1">
        <f t="shared" si="8"/>
        <v>320</v>
      </c>
      <c r="D321" s="1">
        <f>(QQ[[#This Row],[i]]-0.5)/COUNT(QQ[i])</f>
        <v>0.54522184300341292</v>
      </c>
      <c r="E321" s="1">
        <f>_xlfn.NORM.S.INV(QQ[[#This Row],[Quantile]])</f>
        <v>0.11359820039608225</v>
      </c>
      <c r="F321" s="1">
        <f ca="1">LN(QQ[[#This Row],[vsmall]])</f>
        <v>-0.6112715210919869</v>
      </c>
      <c r="G321" s="1">
        <f>(QQ[[#This Row],[i]]-0.3)/(ROWS(QQ[i])+0.4)</f>
        <v>0.54519099590723052</v>
      </c>
      <c r="H321" s="1">
        <f>(1/(1-QQ[[#This Row],[Median]]))</f>
        <v>2.1987251593550803</v>
      </c>
      <c r="I321" s="1">
        <f>LN(LN(QQ[[#This Row],[1/(1-mr)]]))</f>
        <v>-0.23841237961177891</v>
      </c>
      <c r="M321">
        <f t="shared" ca="1" si="9"/>
        <v>0.93150072251572713</v>
      </c>
    </row>
    <row r="322" spans="1:13" x14ac:dyDescent="0.25">
      <c r="A322" s="1">
        <f ca="1">LARGE(V[Values],ROW()-1)</f>
        <v>0.46766691525442072</v>
      </c>
      <c r="B322" s="1">
        <f ca="1">SMALL(QQ[vlarge],ROW()-1)</f>
        <v>0.54274719332163146</v>
      </c>
      <c r="C322" s="1">
        <f t="shared" ref="C322:C385" si="10">(ROW()-1)</f>
        <v>321</v>
      </c>
      <c r="D322" s="1">
        <f>(QQ[[#This Row],[i]]-0.5)/COUNT(QQ[i])</f>
        <v>0.54692832764505117</v>
      </c>
      <c r="E322" s="1">
        <f>_xlfn.NORM.S.INV(QQ[[#This Row],[Quantile]])</f>
        <v>0.11790447845326348</v>
      </c>
      <c r="F322" s="1">
        <f ca="1">LN(QQ[[#This Row],[vsmall]])</f>
        <v>-0.6111116414547364</v>
      </c>
      <c r="G322" s="1">
        <f>(QQ[[#This Row],[i]]-0.3)/(ROWS(QQ[i])+0.4)</f>
        <v>0.54689631650750337</v>
      </c>
      <c r="H322" s="1">
        <f>(1/(1-QQ[[#This Row],[Median]]))</f>
        <v>2.2070003763643204</v>
      </c>
      <c r="I322" s="1">
        <f>LN(LN(QQ[[#This Row],[1/(1-mr)]]))</f>
        <v>-0.23365573899844413</v>
      </c>
      <c r="M322">
        <f t="shared" ref="M322:M385" ca="1" si="11">RAND()</f>
        <v>0.29739354619695491</v>
      </c>
    </row>
    <row r="323" spans="1:13" x14ac:dyDescent="0.25">
      <c r="A323" s="1">
        <f ca="1">LARGE(V[Values],ROW()-1)</f>
        <v>0.46680077696348454</v>
      </c>
      <c r="B323" s="1">
        <f ca="1">SMALL(QQ[vlarge],ROW()-1)</f>
        <v>0.54359390824978027</v>
      </c>
      <c r="C323" s="1">
        <f t="shared" si="10"/>
        <v>322</v>
      </c>
      <c r="D323" s="1">
        <f>(QQ[[#This Row],[i]]-0.5)/COUNT(QQ[i])</f>
        <v>0.54863481228668942</v>
      </c>
      <c r="E323" s="1">
        <f>_xlfn.NORM.S.INV(QQ[[#This Row],[Quantile]])</f>
        <v>0.12221294405558826</v>
      </c>
      <c r="F323" s="1">
        <f ca="1">LN(QQ[[#This Row],[vsmall]])</f>
        <v>-0.60955280307813042</v>
      </c>
      <c r="G323" s="1">
        <f>(QQ[[#This Row],[i]]-0.3)/(ROWS(QQ[i])+0.4)</f>
        <v>0.54860163710777632</v>
      </c>
      <c r="H323" s="1">
        <f>(1/(1-QQ[[#This Row],[Median]]))</f>
        <v>2.2153381186248584</v>
      </c>
      <c r="I323" s="1">
        <f>LN(LN(QQ[[#This Row],[1/(1-mr)]]))</f>
        <v>-0.22890380811021901</v>
      </c>
      <c r="M323">
        <f t="shared" ca="1" si="11"/>
        <v>0.248772847392979</v>
      </c>
    </row>
    <row r="324" spans="1:13" x14ac:dyDescent="0.25">
      <c r="A324" s="1">
        <f ca="1">LARGE(V[Values],ROW()-1)</f>
        <v>0.4632721878553977</v>
      </c>
      <c r="B324" s="1">
        <f ca="1">SMALL(QQ[vlarge],ROW()-1)</f>
        <v>0.54791145548049025</v>
      </c>
      <c r="C324" s="1">
        <f t="shared" si="10"/>
        <v>323</v>
      </c>
      <c r="D324" s="1">
        <f>(QQ[[#This Row],[i]]-0.5)/COUNT(QQ[i])</f>
        <v>0.55034129692832767</v>
      </c>
      <c r="E324" s="1">
        <f>_xlfn.NORM.S.INV(QQ[[#This Row],[Quantile]])</f>
        <v>0.12652367948739132</v>
      </c>
      <c r="F324" s="1">
        <f ca="1">LN(QQ[[#This Row],[vsmall]])</f>
        <v>-0.60164158267953294</v>
      </c>
      <c r="G324" s="1">
        <f>(QQ[[#This Row],[i]]-0.3)/(ROWS(QQ[i])+0.4)</f>
        <v>0.55030695770804916</v>
      </c>
      <c r="H324" s="1">
        <f>(1/(1-QQ[[#This Row],[Median]]))</f>
        <v>2.2237390974592341</v>
      </c>
      <c r="I324" s="1">
        <f>LN(LN(QQ[[#This Row],[1/(1-mr)]]))</f>
        <v>-0.22415649264960566</v>
      </c>
      <c r="M324">
        <f t="shared" ca="1" si="11"/>
        <v>0.32132706730766303</v>
      </c>
    </row>
    <row r="325" spans="1:13" x14ac:dyDescent="0.25">
      <c r="A325" s="1">
        <f ca="1">LARGE(V[Values],ROW()-1)</f>
        <v>0.4620828339888271</v>
      </c>
      <c r="B325" s="1">
        <f ca="1">SMALL(QQ[vlarge],ROW()-1)</f>
        <v>0.55037802958189919</v>
      </c>
      <c r="C325" s="1">
        <f t="shared" si="10"/>
        <v>324</v>
      </c>
      <c r="D325" s="1">
        <f>(QQ[[#This Row],[i]]-0.5)/COUNT(QQ[i])</f>
        <v>0.55204778156996592</v>
      </c>
      <c r="E325" s="1">
        <f>_xlfn.NORM.S.INV(QQ[[#This Row],[Quantile]])</f>
        <v>0.13083676733189473</v>
      </c>
      <c r="F325" s="1">
        <f ca="1">LN(QQ[[#This Row],[vsmall]])</f>
        <v>-0.59714991034376463</v>
      </c>
      <c r="G325" s="1">
        <f>(QQ[[#This Row],[i]]-0.3)/(ROWS(QQ[i])+0.4)</f>
        <v>0.552012278308322</v>
      </c>
      <c r="H325" s="1">
        <f>(1/(1-QQ[[#This Row],[Median]]))</f>
        <v>2.2322040350209367</v>
      </c>
      <c r="I325" s="1">
        <f>LN(LN(QQ[[#This Row],[1/(1-mr)]]))</f>
        <v>-0.21941369852018999</v>
      </c>
      <c r="M325">
        <f t="shared" ca="1" si="11"/>
        <v>0.12695514968122268</v>
      </c>
    </row>
    <row r="326" spans="1:13" x14ac:dyDescent="0.25">
      <c r="A326" s="1">
        <f ca="1">LARGE(V[Values],ROW()-1)</f>
        <v>0.46098693846415173</v>
      </c>
      <c r="B326" s="1">
        <f ca="1">SMALL(QQ[vlarge],ROW()-1)</f>
        <v>0.55649298483123744</v>
      </c>
      <c r="C326" s="1">
        <f t="shared" si="10"/>
        <v>325</v>
      </c>
      <c r="D326" s="1">
        <f>(QQ[[#This Row],[i]]-0.5)/COUNT(QQ[i])</f>
        <v>0.55375426621160406</v>
      </c>
      <c r="E326" s="1">
        <f>_xlfn.NORM.S.INV(QQ[[#This Row],[Quantile]])</f>
        <v>0.13515229048269564</v>
      </c>
      <c r="F326" s="1">
        <f ca="1">LN(QQ[[#This Row],[vsmall]])</f>
        <v>-0.58610071421977938</v>
      </c>
      <c r="G326" s="1">
        <f>(QQ[[#This Row],[i]]-0.3)/(ROWS(QQ[i])+0.4)</f>
        <v>0.55371759890859484</v>
      </c>
      <c r="H326" s="1">
        <f>(1/(1-QQ[[#This Row],[Median]]))</f>
        <v>2.2407336645013376</v>
      </c>
      <c r="I326" s="1">
        <f>LN(LN(QQ[[#This Row],[1/(1-mr)]]))</f>
        <v>-0.21467533181454451</v>
      </c>
      <c r="M326">
        <f t="shared" ca="1" si="11"/>
        <v>0.86805152431138566</v>
      </c>
    </row>
    <row r="327" spans="1:13" x14ac:dyDescent="0.25">
      <c r="A327" s="1">
        <f ca="1">LARGE(V[Values],ROW()-1)</f>
        <v>0.45592349918918229</v>
      </c>
      <c r="B327" s="1">
        <f ca="1">SMALL(QQ[vlarge],ROW()-1)</f>
        <v>0.56084771770796016</v>
      </c>
      <c r="C327" s="1">
        <f t="shared" si="10"/>
        <v>326</v>
      </c>
      <c r="D327" s="1">
        <f>(QQ[[#This Row],[i]]-0.5)/COUNT(QQ[i])</f>
        <v>0.55546075085324231</v>
      </c>
      <c r="E327" s="1">
        <f>_xlfn.NORM.S.INV(QQ[[#This Row],[Quantile]])</f>
        <v>0.13947033215536339</v>
      </c>
      <c r="F327" s="1">
        <f ca="1">LN(QQ[[#This Row],[vsmall]])</f>
        <v>-0.57830585824400005</v>
      </c>
      <c r="G327" s="1">
        <f>(QQ[[#This Row],[i]]-0.3)/(ROWS(QQ[i])+0.4)</f>
        <v>0.55542291950886769</v>
      </c>
      <c r="H327" s="1">
        <f>(1/(1-QQ[[#This Row],[Median]]))</f>
        <v>2.2493287303413885</v>
      </c>
      <c r="I327" s="1">
        <f>LN(LN(QQ[[#This Row],[1/(1-mr)]]))</f>
        <v>-0.2099412988021421</v>
      </c>
      <c r="M327">
        <f t="shared" ca="1" si="11"/>
        <v>0.96249588733376779</v>
      </c>
    </row>
    <row r="328" spans="1:13" x14ac:dyDescent="0.25">
      <c r="A328" s="1">
        <f ca="1">LARGE(V[Values],ROW()-1)</f>
        <v>0.45510276217926737</v>
      </c>
      <c r="B328" s="1">
        <f ca="1">SMALL(QQ[vlarge],ROW()-1)</f>
        <v>0.56125342759994457</v>
      </c>
      <c r="C328" s="1">
        <f t="shared" si="10"/>
        <v>327</v>
      </c>
      <c r="D328" s="1">
        <f>(QQ[[#This Row],[i]]-0.5)/COUNT(QQ[i])</f>
        <v>0.55716723549488056</v>
      </c>
      <c r="E328" s="1">
        <f>_xlfn.NORM.S.INV(QQ[[#This Row],[Quantile]])</f>
        <v>0.14379097589914519</v>
      </c>
      <c r="F328" s="1">
        <f ca="1">LN(QQ[[#This Row],[vsmall]])</f>
        <v>-0.57758273286201456</v>
      </c>
      <c r="G328" s="1">
        <f>(QQ[[#This Row],[i]]-0.3)/(ROWS(QQ[i])+0.4)</f>
        <v>0.55712824010914053</v>
      </c>
      <c r="H328" s="1">
        <f>(1/(1-QQ[[#This Row],[Median]]))</f>
        <v>2.2579899884482093</v>
      </c>
      <c r="I328" s="1">
        <f>LN(LN(QQ[[#This Row],[1/(1-mr)]]))</f>
        <v>-0.20521150591727633</v>
      </c>
      <c r="M328">
        <f t="shared" ca="1" si="11"/>
        <v>7.5429603974153991E-2</v>
      </c>
    </row>
    <row r="329" spans="1:13" x14ac:dyDescent="0.25">
      <c r="A329" s="1">
        <f ca="1">LARGE(V[Values],ROW()-1)</f>
        <v>0.45448426054306301</v>
      </c>
      <c r="B329" s="1">
        <f ca="1">SMALL(QQ[vlarge],ROW()-1)</f>
        <v>0.56189708402432303</v>
      </c>
      <c r="C329" s="1">
        <f t="shared" si="10"/>
        <v>328</v>
      </c>
      <c r="D329" s="1">
        <f>(QQ[[#This Row],[i]]-0.5)/COUNT(QQ[i])</f>
        <v>0.55887372013651881</v>
      </c>
      <c r="E329" s="1">
        <f>_xlfn.NORM.S.INV(QQ[[#This Row],[Quantile]])</f>
        <v>0.14811430560879135</v>
      </c>
      <c r="F329" s="1">
        <f ca="1">LN(QQ[[#This Row],[vsmall]])</f>
        <v>-0.57643657036966744</v>
      </c>
      <c r="G329" s="1">
        <f>(QQ[[#This Row],[i]]-0.3)/(ROWS(QQ[i])+0.4)</f>
        <v>0.55883356070941337</v>
      </c>
      <c r="H329" s="1">
        <f>(1/(1-QQ[[#This Row],[Median]]))</f>
        <v>2.2667182064166989</v>
      </c>
      <c r="I329" s="1">
        <f>LN(LN(QQ[[#This Row],[1/(1-mr)]]))</f>
        <v>-0.2004858597469866</v>
      </c>
      <c r="M329">
        <f t="shared" ca="1" si="11"/>
        <v>0.69505407564196342</v>
      </c>
    </row>
    <row r="330" spans="1:13" x14ac:dyDescent="0.25">
      <c r="A330" s="1">
        <f ca="1">LARGE(V[Values],ROW()-1)</f>
        <v>0.45147854644165031</v>
      </c>
      <c r="B330" s="1">
        <f ca="1">SMALL(QQ[vlarge],ROW()-1)</f>
        <v>0.56229070394927227</v>
      </c>
      <c r="C330" s="1">
        <f t="shared" si="10"/>
        <v>329</v>
      </c>
      <c r="D330" s="1">
        <f>(QQ[[#This Row],[i]]-0.5)/COUNT(QQ[i])</f>
        <v>0.56058020477815695</v>
      </c>
      <c r="E330" s="1">
        <f>_xlfn.NORM.S.INV(QQ[[#This Row],[Quantile]])</f>
        <v>0.15244040553649951</v>
      </c>
      <c r="F330" s="1">
        <f ca="1">LN(QQ[[#This Row],[vsmall]])</f>
        <v>-0.57573629601115628</v>
      </c>
      <c r="G330" s="1">
        <f>(QQ[[#This Row],[i]]-0.3)/(ROWS(QQ[i])+0.4)</f>
        <v>0.56053888130968621</v>
      </c>
      <c r="H330" s="1">
        <f>(1/(1-QQ[[#This Row],[Median]]))</f>
        <v>2.2755141637563057</v>
      </c>
      <c r="I330" s="1">
        <f>LN(LN(QQ[[#This Row],[1/(1-mr)]]))</f>
        <v>-0.19576426701898042</v>
      </c>
      <c r="M330">
        <f t="shared" ca="1" si="11"/>
        <v>0.76964182463720621</v>
      </c>
    </row>
    <row r="331" spans="1:13" x14ac:dyDescent="0.25">
      <c r="A331" s="1">
        <f ca="1">LARGE(V[Values],ROW()-1)</f>
        <v>0.45141091851610737</v>
      </c>
      <c r="B331" s="1">
        <f ca="1">SMALL(QQ[vlarge],ROW()-1)</f>
        <v>0.56465438594501594</v>
      </c>
      <c r="C331" s="1">
        <f t="shared" si="10"/>
        <v>330</v>
      </c>
      <c r="D331" s="1">
        <f>(QQ[[#This Row],[i]]-0.5)/COUNT(QQ[i])</f>
        <v>0.5622866894197952</v>
      </c>
      <c r="E331" s="1">
        <f>_xlfn.NORM.S.INV(QQ[[#This Row],[Quantile]])</f>
        <v>0.15676936030398594</v>
      </c>
      <c r="F331" s="1">
        <f ca="1">LN(QQ[[#This Row],[vsmall]])</f>
        <v>-0.57154144129632922</v>
      </c>
      <c r="G331" s="1">
        <f>(QQ[[#This Row],[i]]-0.3)/(ROWS(QQ[i])+0.4)</f>
        <v>0.56224420190995905</v>
      </c>
      <c r="H331" s="1">
        <f>(1/(1-QQ[[#This Row],[Median]]))</f>
        <v>2.2843786521231007</v>
      </c>
      <c r="I331" s="1">
        <f>LN(LN(QQ[[#This Row],[1/(1-mr)]]))</f>
        <v>-0.19104663458955123</v>
      </c>
      <c r="M331">
        <f t="shared" ca="1" si="11"/>
        <v>0.80125549080243197</v>
      </c>
    </row>
    <row r="332" spans="1:13" x14ac:dyDescent="0.25">
      <c r="A332" s="1">
        <f ca="1">LARGE(V[Values],ROW()-1)</f>
        <v>0.4457030841125047</v>
      </c>
      <c r="B332" s="1">
        <f ca="1">SMALL(QQ[vlarge],ROW()-1)</f>
        <v>0.56466011540371264</v>
      </c>
      <c r="C332" s="1">
        <f t="shared" si="10"/>
        <v>331</v>
      </c>
      <c r="D332" s="1">
        <f>(QQ[[#This Row],[i]]-0.5)/COUNT(QQ[i])</f>
        <v>0.56399317406143346</v>
      </c>
      <c r="E332" s="1">
        <f>_xlfn.NORM.S.INV(QQ[[#This Row],[Quantile]])</f>
        <v>0.16110125491468419</v>
      </c>
      <c r="F332" s="1">
        <f ca="1">LN(QQ[[#This Row],[vsmall]])</f>
        <v>-0.57153129450605966</v>
      </c>
      <c r="G332" s="1">
        <f>(QQ[[#This Row],[i]]-0.3)/(ROWS(QQ[i])+0.4)</f>
        <v>0.56394952251023189</v>
      </c>
      <c r="H332" s="1">
        <f>(1/(1-QQ[[#This Row],[Median]]))</f>
        <v>2.2933124755572933</v>
      </c>
      <c r="I332" s="1">
        <f>LN(LN(QQ[[#This Row],[1/(1-mr)]]))</f>
        <v>-0.18633286943148714</v>
      </c>
      <c r="M332">
        <f t="shared" ca="1" si="11"/>
        <v>0.77042449165836391</v>
      </c>
    </row>
    <row r="333" spans="1:13" x14ac:dyDescent="0.25">
      <c r="A333" s="1">
        <f ca="1">LARGE(V[Values],ROW()-1)</f>
        <v>0.44291892454549464</v>
      </c>
      <c r="B333" s="1">
        <f ca="1">SMALL(QQ[vlarge],ROW()-1)</f>
        <v>0.56524042750992898</v>
      </c>
      <c r="C333" s="1">
        <f t="shared" si="10"/>
        <v>332</v>
      </c>
      <c r="D333" s="1">
        <f>(QQ[[#This Row],[i]]-0.5)/COUNT(QQ[i])</f>
        <v>0.56569965870307171</v>
      </c>
      <c r="E333" s="1">
        <f>_xlfn.NORM.S.INV(QQ[[#This Row],[Quantile]])</f>
        <v>0.16543617476608116</v>
      </c>
      <c r="F333" s="1">
        <f ca="1">LN(QQ[[#This Row],[vsmall]])</f>
        <v>-0.57050410293441045</v>
      </c>
      <c r="G333" s="1">
        <f>(QQ[[#This Row],[i]]-0.3)/(ROWS(QQ[i])+0.4)</f>
        <v>0.56565484311050473</v>
      </c>
      <c r="H333" s="1">
        <f>(1/(1-QQ[[#This Row],[Median]]))</f>
        <v>2.3023164507263445</v>
      </c>
      <c r="I333" s="1">
        <f>LN(LN(QQ[[#This Row],[1/(1-mr)]]))</f>
        <v>-0.18162287862196561</v>
      </c>
      <c r="M333">
        <f t="shared" ca="1" si="11"/>
        <v>0.4747799798762814</v>
      </c>
    </row>
    <row r="334" spans="1:13" x14ac:dyDescent="0.25">
      <c r="A334" s="1">
        <f ca="1">LARGE(V[Values],ROW()-1)</f>
        <v>0.44189880326113051</v>
      </c>
      <c r="B334" s="1">
        <f ca="1">SMALL(QQ[vlarge],ROW()-1)</f>
        <v>0.56749654488704515</v>
      </c>
      <c r="C334" s="1">
        <f t="shared" si="10"/>
        <v>333</v>
      </c>
      <c r="D334" s="1">
        <f>(QQ[[#This Row],[i]]-0.5)/COUNT(QQ[i])</f>
        <v>0.56740614334470985</v>
      </c>
      <c r="E334" s="1">
        <f>_xlfn.NORM.S.INV(QQ[[#This Row],[Quantile]])</f>
        <v>0.16977420566219145</v>
      </c>
      <c r="F334" s="1">
        <f ca="1">LN(QQ[[#This Row],[vsmall]])</f>
        <v>-0.5665206179498794</v>
      </c>
      <c r="G334" s="1">
        <f>(QQ[[#This Row],[i]]-0.3)/(ROWS(QQ[i])+0.4)</f>
        <v>0.56736016371077758</v>
      </c>
      <c r="H334" s="1">
        <f>(1/(1-QQ[[#This Row],[Median]]))</f>
        <v>2.3113914071738271</v>
      </c>
      <c r="I334" s="1">
        <f>LN(LN(QQ[[#This Row],[1/(1-mr)]]))</f>
        <v>-0.17691656933043193</v>
      </c>
      <c r="M334">
        <f t="shared" ca="1" si="11"/>
        <v>0.94578241140316233</v>
      </c>
    </row>
    <row r="335" spans="1:13" x14ac:dyDescent="0.25">
      <c r="A335" s="1">
        <f ca="1">LARGE(V[Values],ROW()-1)</f>
        <v>0.44111136794683836</v>
      </c>
      <c r="B335" s="1">
        <f ca="1">SMALL(QQ[vlarge],ROW()-1)</f>
        <v>0.56793507404120036</v>
      </c>
      <c r="C335" s="1">
        <f t="shared" si="10"/>
        <v>334</v>
      </c>
      <c r="D335" s="1">
        <f>(QQ[[#This Row],[i]]-0.5)/COUNT(QQ[i])</f>
        <v>0.5691126279863481</v>
      </c>
      <c r="E335" s="1">
        <f>_xlfn.NORM.S.INV(QQ[[#This Row],[Quantile]])</f>
        <v>0.17411543382617792</v>
      </c>
      <c r="F335" s="1">
        <f ca="1">LN(QQ[[#This Row],[vsmall]])</f>
        <v>-0.56574817305993708</v>
      </c>
      <c r="G335" s="1">
        <f>(QQ[[#This Row],[i]]-0.3)/(ROWS(QQ[i])+0.4)</f>
        <v>0.56906548431105053</v>
      </c>
      <c r="H335" s="1">
        <f>(1/(1-QQ[[#This Row],[Median]]))</f>
        <v>2.3205381875741988</v>
      </c>
      <c r="I335" s="1">
        <f>LN(LN(QQ[[#This Row],[1/(1-mr)]]))</f>
        <v>-0.17221384880645313</v>
      </c>
      <c r="M335">
        <f t="shared" ca="1" si="11"/>
        <v>0.8562836828624163</v>
      </c>
    </row>
    <row r="336" spans="1:13" x14ac:dyDescent="0.25">
      <c r="A336" s="1">
        <f ca="1">LARGE(V[Values],ROW()-1)</f>
        <v>0.44063891664725718</v>
      </c>
      <c r="B336" s="1">
        <f ca="1">SMALL(QQ[vlarge],ROW()-1)</f>
        <v>0.57171648847571543</v>
      </c>
      <c r="C336" s="1">
        <f t="shared" si="10"/>
        <v>335</v>
      </c>
      <c r="D336" s="1">
        <f>(QQ[[#This Row],[i]]-0.5)/COUNT(QQ[i])</f>
        <v>0.57081911262798635</v>
      </c>
      <c r="E336" s="1">
        <f>_xlfn.NORM.S.INV(QQ[[#This Row],[Quantile]])</f>
        <v>0.17845994591311887</v>
      </c>
      <c r="F336" s="1">
        <f ca="1">LN(QQ[[#This Row],[vsmall]])</f>
        <v>-0.55911205999514513</v>
      </c>
      <c r="G336" s="1">
        <f>(QQ[[#This Row],[i]]-0.3)/(ROWS(QQ[i])+0.4)</f>
        <v>0.57077080491132337</v>
      </c>
      <c r="H336" s="1">
        <f>(1/(1-QQ[[#This Row],[Median]]))</f>
        <v>2.3297576479936435</v>
      </c>
      <c r="I336" s="1">
        <f>LN(LN(QQ[[#This Row],[1/(1-mr)]]))</f>
        <v>-0.16751462436754952</v>
      </c>
      <c r="M336">
        <f t="shared" ca="1" si="11"/>
        <v>0.62479612782073735</v>
      </c>
    </row>
    <row r="337" spans="1:13" x14ac:dyDescent="0.25">
      <c r="A337" s="1">
        <f ca="1">LARGE(V[Values],ROW()-1)</f>
        <v>0.44045568337887853</v>
      </c>
      <c r="B337" s="1">
        <f ca="1">SMALL(QQ[vlarge],ROW()-1)</f>
        <v>0.57311722240431906</v>
      </c>
      <c r="C337" s="1">
        <f t="shared" si="10"/>
        <v>336</v>
      </c>
      <c r="D337" s="1">
        <f>(QQ[[#This Row],[i]]-0.5)/COUNT(QQ[i])</f>
        <v>0.5725255972696246</v>
      </c>
      <c r="E337" s="1">
        <f>_xlfn.NORM.S.INV(QQ[[#This Row],[Quantile]])</f>
        <v>0.1828078290229331</v>
      </c>
      <c r="F337" s="1">
        <f ca="1">LN(QQ[[#This Row],[vsmall]])</f>
        <v>-0.55666500656849283</v>
      </c>
      <c r="G337" s="1">
        <f>(QQ[[#This Row],[i]]-0.3)/(ROWS(QQ[i])+0.4)</f>
        <v>0.57247612551159621</v>
      </c>
      <c r="H337" s="1">
        <f>(1/(1-QQ[[#This Row],[Median]]))</f>
        <v>2.3390506581571602</v>
      </c>
      <c r="I337" s="1">
        <f>LN(LN(QQ[[#This Row],[1/(1-mr)]]))</f>
        <v>-0.16281880338699195</v>
      </c>
      <c r="M337">
        <f t="shared" ca="1" si="11"/>
        <v>0.78947780431144088</v>
      </c>
    </row>
    <row r="338" spans="1:13" x14ac:dyDescent="0.25">
      <c r="A338" s="1">
        <f ca="1">LARGE(V[Values],ROW()-1)</f>
        <v>0.43967443734669809</v>
      </c>
      <c r="B338" s="1">
        <f ca="1">SMALL(QQ[vlarge],ROW()-1)</f>
        <v>0.5739261563057354</v>
      </c>
      <c r="C338" s="1">
        <f t="shared" si="10"/>
        <v>337</v>
      </c>
      <c r="D338" s="1">
        <f>(QQ[[#This Row],[i]]-0.5)/COUNT(QQ[i])</f>
        <v>0.57423208191126285</v>
      </c>
      <c r="E338" s="1">
        <f>_xlfn.NORM.S.INV(QQ[[#This Row],[Quantile]])</f>
        <v>0.18715917071346375</v>
      </c>
      <c r="F338" s="1">
        <f ca="1">LN(QQ[[#This Row],[vsmall]])</f>
        <v>-0.55525453848936024</v>
      </c>
      <c r="G338" s="1">
        <f>(QQ[[#This Row],[i]]-0.3)/(ROWS(QQ[i])+0.4)</f>
        <v>0.57418144611186905</v>
      </c>
      <c r="H338" s="1">
        <f>(1/(1-QQ[[#This Row],[Median]]))</f>
        <v>2.3484181017220664</v>
      </c>
      <c r="I338" s="1">
        <f>LN(LN(QQ[[#This Row],[1/(1-mr)]]))</f>
        <v>-0.1581262932815668</v>
      </c>
      <c r="M338">
        <f t="shared" ca="1" si="11"/>
        <v>0.97107712613453945</v>
      </c>
    </row>
    <row r="339" spans="1:13" x14ac:dyDescent="0.25">
      <c r="A339" s="1">
        <f ca="1">LARGE(V[Values],ROW()-1)</f>
        <v>0.43834539910986181</v>
      </c>
      <c r="B339" s="1">
        <f ca="1">SMALL(QQ[vlarge],ROW()-1)</f>
        <v>0.5743575723130635</v>
      </c>
      <c r="C339" s="1">
        <f t="shared" si="10"/>
        <v>338</v>
      </c>
      <c r="D339" s="1">
        <f>(QQ[[#This Row],[i]]-0.5)/COUNT(QQ[i])</f>
        <v>0.57593856655290099</v>
      </c>
      <c r="E339" s="1">
        <f>_xlfn.NORM.S.INV(QQ[[#This Row],[Quantile]])</f>
        <v>0.19151405901372681</v>
      </c>
      <c r="F339" s="1">
        <f ca="1">LN(QQ[[#This Row],[vsmall]])</f>
        <v>-0.55450312833370863</v>
      </c>
      <c r="G339" s="1">
        <f>(QQ[[#This Row],[i]]-0.3)/(ROWS(QQ[i])+0.4)</f>
        <v>0.5758867667121419</v>
      </c>
      <c r="H339" s="1">
        <f>(1/(1-QQ[[#This Row],[Median]]))</f>
        <v>2.3578608765581022</v>
      </c>
      <c r="I339" s="1">
        <f>LN(LN(QQ[[#This Row],[1/(1-mr)]]))</f>
        <v>-0.15343700149930087</v>
      </c>
      <c r="M339">
        <f t="shared" ca="1" si="11"/>
        <v>0.18791510226905506</v>
      </c>
    </row>
    <row r="340" spans="1:13" x14ac:dyDescent="0.25">
      <c r="A340" s="1">
        <f ca="1">LARGE(V[Values],ROW()-1)</f>
        <v>0.4370742128920494</v>
      </c>
      <c r="B340" s="1">
        <f ca="1">SMALL(QQ[vlarge],ROW()-1)</f>
        <v>0.57714936555269525</v>
      </c>
      <c r="C340" s="1">
        <f t="shared" si="10"/>
        <v>339</v>
      </c>
      <c r="D340" s="1">
        <f>(QQ[[#This Row],[i]]-0.5)/COUNT(QQ[i])</f>
        <v>0.57764505119453924</v>
      </c>
      <c r="E340" s="1">
        <f>_xlfn.NORM.S.INV(QQ[[#This Row],[Quantile]])</f>
        <v>0.19587258243733321</v>
      </c>
      <c r="F340" s="1">
        <f ca="1">LN(QQ[[#This Row],[vsmall]])</f>
        <v>-0.54965418019809964</v>
      </c>
      <c r="G340" s="1">
        <f>(QQ[[#This Row],[i]]-0.3)/(ROWS(QQ[i])+0.4)</f>
        <v>0.57759208731241474</v>
      </c>
      <c r="H340" s="1">
        <f>(1/(1-QQ[[#This Row],[Median]]))</f>
        <v>2.3673798950343157</v>
      </c>
      <c r="I340" s="1">
        <f>LN(LN(QQ[[#This Row],[1/(1-mr)]]))</f>
        <v>-0.14875083550714369</v>
      </c>
      <c r="M340">
        <f t="shared" ca="1" si="11"/>
        <v>0.60898877693646714</v>
      </c>
    </row>
    <row r="341" spans="1:13" x14ac:dyDescent="0.25">
      <c r="A341" s="1">
        <f ca="1">LARGE(V[Values],ROW()-1)</f>
        <v>0.43703089262509454</v>
      </c>
      <c r="B341" s="1">
        <f ca="1">SMALL(QQ[vlarge],ROW()-1)</f>
        <v>0.57833292585697094</v>
      </c>
      <c r="C341" s="1">
        <f t="shared" si="10"/>
        <v>340</v>
      </c>
      <c r="D341" s="1">
        <f>(QQ[[#This Row],[i]]-0.5)/COUNT(QQ[i])</f>
        <v>0.57935153583617749</v>
      </c>
      <c r="E341" s="1">
        <f>_xlfn.NORM.S.INV(QQ[[#This Row],[Quantile]])</f>
        <v>0.20023482999608311</v>
      </c>
      <c r="F341" s="1">
        <f ca="1">LN(QQ[[#This Row],[vsmall]])</f>
        <v>-0.54760557983961444</v>
      </c>
      <c r="G341" s="1">
        <f>(QQ[[#This Row],[i]]-0.3)/(ROWS(QQ[i])+0.4)</f>
        <v>0.57929740791268758</v>
      </c>
      <c r="H341" s="1">
        <f>(1/(1-QQ[[#This Row],[Median]]))</f>
        <v>2.3769760843129308</v>
      </c>
      <c r="I341" s="1">
        <f>LN(LN(QQ[[#This Row],[1/(1-mr)]]))</f>
        <v>-0.14406770277860043</v>
      </c>
      <c r="M341">
        <f t="shared" ca="1" si="11"/>
        <v>0.17618963017484124</v>
      </c>
    </row>
    <row r="342" spans="1:13" x14ac:dyDescent="0.25">
      <c r="A342" s="1">
        <f ca="1">LARGE(V[Values],ROW()-1)</f>
        <v>0.43684071640316369</v>
      </c>
      <c r="B342" s="1">
        <f ca="1">SMALL(QQ[vlarge],ROW()-1)</f>
        <v>0.580525729992176</v>
      </c>
      <c r="C342" s="1">
        <f t="shared" si="10"/>
        <v>341</v>
      </c>
      <c r="D342" s="1">
        <f>(QQ[[#This Row],[i]]-0.5)/COUNT(QQ[i])</f>
        <v>0.58105802047781574</v>
      </c>
      <c r="E342" s="1">
        <f>_xlfn.NORM.S.INV(QQ[[#This Row],[Quantile]])</f>
        <v>0.20460089121374631</v>
      </c>
      <c r="F342" s="1">
        <f ca="1">LN(QQ[[#This Row],[vsmall]])</f>
        <v>-0.5438211549811991</v>
      </c>
      <c r="G342" s="1">
        <f>(QQ[[#This Row],[i]]-0.3)/(ROWS(QQ[i])+0.4)</f>
        <v>0.58100272851296042</v>
      </c>
      <c r="H342" s="1">
        <f>(1/(1-QQ[[#This Row],[Median]]))</f>
        <v>2.3866503866503868</v>
      </c>
      <c r="I342" s="1">
        <f>LN(LN(QQ[[#This Row],[1/(1-mr)]]))</f>
        <v>-0.13938751078131328</v>
      </c>
      <c r="M342">
        <f t="shared" ca="1" si="11"/>
        <v>0.59205656334074674</v>
      </c>
    </row>
    <row r="343" spans="1:13" x14ac:dyDescent="0.25">
      <c r="A343" s="1">
        <f ca="1">LARGE(V[Values],ROW()-1)</f>
        <v>0.43588983267875248</v>
      </c>
      <c r="B343" s="1">
        <f ca="1">SMALL(QQ[vlarge],ROW()-1)</f>
        <v>0.58162939158372073</v>
      </c>
      <c r="C343" s="1">
        <f t="shared" si="10"/>
        <v>342</v>
      </c>
      <c r="D343" s="1">
        <f>(QQ[[#This Row],[i]]-0.5)/COUNT(QQ[i])</f>
        <v>0.58276450511945388</v>
      </c>
      <c r="E343" s="1">
        <f>_xlfn.NORM.S.INV(QQ[[#This Row],[Quantile]])</f>
        <v>0.2089708561400288</v>
      </c>
      <c r="F343" s="1">
        <f ca="1">LN(QQ[[#This Row],[vsmall]])</f>
        <v>-0.54192181830429387</v>
      </c>
      <c r="G343" s="1">
        <f>(QQ[[#This Row],[i]]-0.3)/(ROWS(QQ[i])+0.4)</f>
        <v>0.58270804911323326</v>
      </c>
      <c r="H343" s="1">
        <f>(1/(1-QQ[[#This Row],[Median]]))</f>
        <v>2.3964037597057621</v>
      </c>
      <c r="I343" s="1">
        <f>LN(LN(QQ[[#This Row],[1/(1-mr)]]))</f>
        <v>-0.13471016696458549</v>
      </c>
      <c r="M343">
        <f t="shared" ca="1" si="11"/>
        <v>0.16748128078635727</v>
      </c>
    </row>
    <row r="344" spans="1:13" x14ac:dyDescent="0.25">
      <c r="A344" s="1">
        <f ca="1">LARGE(V[Values],ROW()-1)</f>
        <v>0.43560513858756877</v>
      </c>
      <c r="B344" s="1">
        <f ca="1">SMALL(QQ[vlarge],ROW()-1)</f>
        <v>0.58378000753768566</v>
      </c>
      <c r="C344" s="1">
        <f t="shared" si="10"/>
        <v>343</v>
      </c>
      <c r="D344" s="1">
        <f>(QQ[[#This Row],[i]]-0.5)/COUNT(QQ[i])</f>
        <v>0.58447098976109213</v>
      </c>
      <c r="E344" s="1">
        <f>_xlfn.NORM.S.INV(QQ[[#This Row],[Quantile]])</f>
        <v>0.21334481536473487</v>
      </c>
      <c r="F344" s="1">
        <f ca="1">LN(QQ[[#This Row],[vsmall]])</f>
        <v>-0.53823106654473152</v>
      </c>
      <c r="G344" s="1">
        <f>(QQ[[#This Row],[i]]-0.3)/(ROWS(QQ[i])+0.4)</f>
        <v>0.5844133697135061</v>
      </c>
      <c r="H344" s="1">
        <f>(1/(1-QQ[[#This Row],[Median]]))</f>
        <v>2.4062371768567909</v>
      </c>
      <c r="I344" s="1">
        <f>LN(LN(QQ[[#This Row],[1/(1-mr)]]))</f>
        <v>-0.13003557874684327</v>
      </c>
      <c r="M344">
        <f t="shared" ca="1" si="11"/>
        <v>0.75989853321777878</v>
      </c>
    </row>
    <row r="345" spans="1:13" x14ac:dyDescent="0.25">
      <c r="A345" s="1">
        <f ca="1">LARGE(V[Values],ROW()-1)</f>
        <v>0.43423456285273265</v>
      </c>
      <c r="B345" s="1">
        <f ca="1">SMALL(QQ[vlarge],ROW()-1)</f>
        <v>0.58580703407590873</v>
      </c>
      <c r="C345" s="1">
        <f t="shared" si="10"/>
        <v>344</v>
      </c>
      <c r="D345" s="1">
        <f>(QQ[[#This Row],[i]]-0.5)/COUNT(QQ[i])</f>
        <v>0.58617747440273038</v>
      </c>
      <c r="E345" s="1">
        <f>_xlfn.NORM.S.INV(QQ[[#This Row],[Quantile]])</f>
        <v>0.21772286003212662</v>
      </c>
      <c r="F345" s="1">
        <f ca="1">LN(QQ[[#This Row],[vsmall]])</f>
        <v>-0.53476483701991784</v>
      </c>
      <c r="G345" s="1">
        <f>(QQ[[#This Row],[i]]-0.3)/(ROWS(QQ[i])+0.4)</f>
        <v>0.58611869031377895</v>
      </c>
      <c r="H345" s="1">
        <f>(1/(1-QQ[[#This Row],[Median]]))</f>
        <v>2.4161516275236914</v>
      </c>
      <c r="I345" s="1">
        <f>LN(LN(QQ[[#This Row],[1/(1-mr)]]))</f>
        <v>-0.12536365350303202</v>
      </c>
      <c r="M345">
        <f t="shared" ca="1" si="11"/>
        <v>3.2063754234125663E-2</v>
      </c>
    </row>
    <row r="346" spans="1:13" x14ac:dyDescent="0.25">
      <c r="A346" s="1">
        <f ca="1">LARGE(V[Values],ROW()-1)</f>
        <v>0.43385478094353991</v>
      </c>
      <c r="B346" s="1">
        <f ca="1">SMALL(QQ[vlarge],ROW()-1)</f>
        <v>0.58595412200127261</v>
      </c>
      <c r="C346" s="1">
        <f t="shared" si="10"/>
        <v>345</v>
      </c>
      <c r="D346" s="1">
        <f>(QQ[[#This Row],[i]]-0.5)/COUNT(QQ[i])</f>
        <v>0.58788395904436863</v>
      </c>
      <c r="E346" s="1">
        <f>_xlfn.NORM.S.INV(QQ[[#This Row],[Quantile]])</f>
        <v>0.2221050818554928</v>
      </c>
      <c r="F346" s="1">
        <f ca="1">LN(QQ[[#This Row],[vsmall]])</f>
        <v>-0.53451378257017168</v>
      </c>
      <c r="G346" s="1">
        <f>(QQ[[#This Row],[i]]-0.3)/(ROWS(QQ[i])+0.4)</f>
        <v>0.5878240109140519</v>
      </c>
      <c r="H346" s="1">
        <f>(1/(1-QQ[[#This Row],[Median]]))</f>
        <v>2.4261481175010347</v>
      </c>
      <c r="I346" s="1">
        <f>LN(LN(QQ[[#This Row],[1/(1-mr)]]))</f>
        <v>-0.12069429855194015</v>
      </c>
      <c r="M346">
        <f t="shared" ca="1" si="11"/>
        <v>0.23599929036207368</v>
      </c>
    </row>
    <row r="347" spans="1:13" x14ac:dyDescent="0.25">
      <c r="A347" s="1">
        <f ca="1">LARGE(V[Values],ROW()-1)</f>
        <v>0.43225722888734552</v>
      </c>
      <c r="B347" s="1">
        <f ca="1">SMALL(QQ[vlarge],ROW()-1)</f>
        <v>0.58706909245311412</v>
      </c>
      <c r="C347" s="1">
        <f t="shared" si="10"/>
        <v>346</v>
      </c>
      <c r="D347" s="1">
        <f>(QQ[[#This Row],[i]]-0.5)/COUNT(QQ[i])</f>
        <v>0.58959044368600677</v>
      </c>
      <c r="E347" s="1">
        <f>_xlfn.NORM.S.INV(QQ[[#This Row],[Quantile]])</f>
        <v>0.22649157313192922</v>
      </c>
      <c r="F347" s="1">
        <f ca="1">LN(QQ[[#This Row],[vsmall]])</f>
        <v>-0.53261276173122618</v>
      </c>
      <c r="G347" s="1">
        <f>(QQ[[#This Row],[i]]-0.3)/(ROWS(QQ[i])+0.4)</f>
        <v>0.58952933151432474</v>
      </c>
      <c r="H347" s="1">
        <f>(1/(1-QQ[[#This Row],[Median]]))</f>
        <v>2.4362276692978813</v>
      </c>
      <c r="I347" s="1">
        <f>LN(LN(QQ[[#This Row],[1/(1-mr)]]))</f>
        <v>-0.11602742114344998</v>
      </c>
      <c r="M347">
        <f t="shared" ca="1" si="11"/>
        <v>0.17211957138903045</v>
      </c>
    </row>
    <row r="348" spans="1:13" x14ac:dyDescent="0.25">
      <c r="A348" s="1">
        <f ca="1">LARGE(V[Values],ROW()-1)</f>
        <v>0.43216232729169879</v>
      </c>
      <c r="B348" s="1">
        <f ca="1">SMALL(QQ[vlarge],ROW()-1)</f>
        <v>0.58925362191403474</v>
      </c>
      <c r="C348" s="1">
        <f t="shared" si="10"/>
        <v>347</v>
      </c>
      <c r="D348" s="1">
        <f>(QQ[[#This Row],[i]]-0.5)/COUNT(QQ[i])</f>
        <v>0.59129692832764502</v>
      </c>
      <c r="E348" s="1">
        <f>_xlfn.NORM.S.INV(QQ[[#This Row],[Quantile]])</f>
        <v>0.23088242675733966</v>
      </c>
      <c r="F348" s="1">
        <f ca="1">LN(QQ[[#This Row],[vsmall]])</f>
        <v>-0.52889859053390087</v>
      </c>
      <c r="G348" s="1">
        <f>(QQ[[#This Row],[i]]-0.3)/(ROWS(QQ[i])+0.4)</f>
        <v>0.59123465211459758</v>
      </c>
      <c r="H348" s="1">
        <f>(1/(1-QQ[[#This Row],[Median]]))</f>
        <v>2.4463913224864418</v>
      </c>
      <c r="I348" s="1">
        <f>LN(LN(QQ[[#This Row],[1/(1-mr)]]))</f>
        <v>-0.11136292844570184</v>
      </c>
      <c r="M348">
        <f t="shared" ca="1" si="11"/>
        <v>0.60060730216874869</v>
      </c>
    </row>
    <row r="349" spans="1:13" x14ac:dyDescent="0.25">
      <c r="A349" s="1">
        <f ca="1">LARGE(V[Values],ROW()-1)</f>
        <v>0.42926433787337415</v>
      </c>
      <c r="B349" s="1">
        <f ca="1">SMALL(QQ[vlarge],ROW()-1)</f>
        <v>0.58946054707313333</v>
      </c>
      <c r="C349" s="1">
        <f t="shared" si="10"/>
        <v>348</v>
      </c>
      <c r="D349" s="1">
        <f>(QQ[[#This Row],[i]]-0.5)/COUNT(QQ[i])</f>
        <v>0.59300341296928327</v>
      </c>
      <c r="E349" s="1">
        <f>_xlfn.NORM.S.INV(QQ[[#This Row],[Quantile]])</f>
        <v>0.23527773624166062</v>
      </c>
      <c r="F349" s="1">
        <f ca="1">LN(QQ[[#This Row],[vsmall]])</f>
        <v>-0.52854748732895318</v>
      </c>
      <c r="G349" s="1">
        <f>(QQ[[#This Row],[i]]-0.3)/(ROWS(QQ[i])+0.4)</f>
        <v>0.59293997271487042</v>
      </c>
      <c r="H349" s="1">
        <f>(1/(1-QQ[[#This Row],[Median]]))</f>
        <v>2.456640134059489</v>
      </c>
      <c r="I349" s="1">
        <f>LN(LN(QQ[[#This Row],[1/(1-mr)]]))</f>
        <v>-0.10670072753217895</v>
      </c>
      <c r="M349">
        <f t="shared" ca="1" si="11"/>
        <v>0.84074784750876852</v>
      </c>
    </row>
    <row r="350" spans="1:13" x14ac:dyDescent="0.25">
      <c r="A350" s="1">
        <f ca="1">LARGE(V[Values],ROW()-1)</f>
        <v>0.42781795768190567</v>
      </c>
      <c r="B350" s="1">
        <f ca="1">SMALL(QQ[vlarge],ROW()-1)</f>
        <v>0.59013137259109938</v>
      </c>
      <c r="C350" s="1">
        <f t="shared" si="10"/>
        <v>349</v>
      </c>
      <c r="D350" s="1">
        <f>(QQ[[#This Row],[i]]-0.5)/COUNT(QQ[i])</f>
        <v>0.59470989761092152</v>
      </c>
      <c r="E350" s="1">
        <f>_xlfn.NORM.S.INV(QQ[[#This Row],[Quantile]])</f>
        <v>0.23967759572432212</v>
      </c>
      <c r="F350" s="1">
        <f ca="1">LN(QQ[[#This Row],[vsmall]])</f>
        <v>-0.52741010145999168</v>
      </c>
      <c r="G350" s="1">
        <f>(QQ[[#This Row],[i]]-0.3)/(ROWS(QQ[i])+0.4)</f>
        <v>0.59464529331514326</v>
      </c>
      <c r="H350" s="1">
        <f>(1/(1-QQ[[#This Row],[Median]]))</f>
        <v>2.4669751787968028</v>
      </c>
      <c r="I350" s="1">
        <f>LN(LN(QQ[[#This Row],[1/(1-mr)]]))</f>
        <v>-0.10204072536869639</v>
      </c>
      <c r="M350">
        <f t="shared" ca="1" si="11"/>
        <v>0.34042781048383819</v>
      </c>
    </row>
    <row r="351" spans="1:13" x14ac:dyDescent="0.25">
      <c r="A351" s="1">
        <f ca="1">LARGE(V[Values],ROW()-1)</f>
        <v>0.42652721871596333</v>
      </c>
      <c r="B351" s="1">
        <f ca="1">SMALL(QQ[vlarge],ROW()-1)</f>
        <v>0.59167869333528078</v>
      </c>
      <c r="C351" s="1">
        <f t="shared" si="10"/>
        <v>350</v>
      </c>
      <c r="D351" s="1">
        <f>(QQ[[#This Row],[i]]-0.5)/COUNT(QQ[i])</f>
        <v>0.59641638225255977</v>
      </c>
      <c r="E351" s="1">
        <f>_xlfn.NORM.S.INV(QQ[[#This Row],[Quantile]])</f>
        <v>0.2440820999899469</v>
      </c>
      <c r="F351" s="1">
        <f ca="1">LN(QQ[[#This Row],[vsmall]])</f>
        <v>-0.52479153918346155</v>
      </c>
      <c r="G351" s="1">
        <f>(QQ[[#This Row],[i]]-0.3)/(ROWS(QQ[i])+0.4)</f>
        <v>0.59635061391541611</v>
      </c>
      <c r="H351" s="1">
        <f>(1/(1-QQ[[#This Row],[Median]]))</f>
        <v>2.4773975496408958</v>
      </c>
      <c r="I351" s="1">
        <f>LN(LN(QQ[[#This Row],[1/(1-mr)]]))</f>
        <v>-9.7382828800296764E-2</v>
      </c>
      <c r="M351">
        <f t="shared" ca="1" si="11"/>
        <v>0.31692850953648433</v>
      </c>
    </row>
    <row r="352" spans="1:13" x14ac:dyDescent="0.25">
      <c r="A352" s="1">
        <f ca="1">LARGE(V[Values],ROW()-1)</f>
        <v>0.42288487104018946</v>
      </c>
      <c r="B352" s="1">
        <f ca="1">SMALL(QQ[vlarge],ROW()-1)</f>
        <v>0.59205656334074674</v>
      </c>
      <c r="C352" s="1">
        <f t="shared" si="10"/>
        <v>351</v>
      </c>
      <c r="D352" s="1">
        <f>(QQ[[#This Row],[i]]-0.5)/COUNT(QQ[i])</f>
        <v>0.59812286689419791</v>
      </c>
      <c r="E352" s="1">
        <f>_xlfn.NORM.S.INV(QQ[[#This Row],[Quantile]])</f>
        <v>0.24849134448429752</v>
      </c>
      <c r="F352" s="1">
        <f ca="1">LN(QQ[[#This Row],[vsmall]])</f>
        <v>-0.52415310247868341</v>
      </c>
      <c r="G352" s="1">
        <f>(QQ[[#This Row],[i]]-0.3)/(ROWS(QQ[i])+0.4)</f>
        <v>0.59805593451568895</v>
      </c>
      <c r="H352" s="1">
        <f>(1/(1-QQ[[#This Row],[Median]]))</f>
        <v>2.4879083580823078</v>
      </c>
      <c r="I352" s="1">
        <f>LN(LN(QQ[[#This Row],[1/(1-mr)]]))</f>
        <v>-9.2726944538043005E-2</v>
      </c>
      <c r="M352">
        <f t="shared" ca="1" si="11"/>
        <v>0.25730426782799365</v>
      </c>
    </row>
    <row r="353" spans="1:13" x14ac:dyDescent="0.25">
      <c r="A353" s="1">
        <f ca="1">LARGE(V[Values],ROW()-1)</f>
        <v>0.42198600765699001</v>
      </c>
      <c r="B353" s="1">
        <f ca="1">SMALL(QQ[vlarge],ROW()-1)</f>
        <v>0.59662291527782441</v>
      </c>
      <c r="C353" s="1">
        <f t="shared" si="10"/>
        <v>352</v>
      </c>
      <c r="D353" s="1">
        <f>(QQ[[#This Row],[i]]-0.5)/COUNT(QQ[i])</f>
        <v>0.59982935153583616</v>
      </c>
      <c r="E353" s="1">
        <f>_xlfn.NORM.S.INV(QQ[[#This Row],[Quantile]])</f>
        <v>0.25290542533047933</v>
      </c>
      <c r="F353" s="1">
        <f ca="1">LN(QQ[[#This Row],[vsmall]])</f>
        <v>-0.5164699978539693</v>
      </c>
      <c r="G353" s="1">
        <f>(QQ[[#This Row],[i]]-0.3)/(ROWS(QQ[i])+0.4)</f>
        <v>0.59976125511596179</v>
      </c>
      <c r="H353" s="1">
        <f>(1/(1-QQ[[#This Row],[Median]]))</f>
        <v>2.4985087345547505</v>
      </c>
      <c r="I353" s="1">
        <f>LN(LN(QQ[[#This Row],[1/(1-mr)]]))</f>
        <v>-8.807297914570511E-2</v>
      </c>
      <c r="M353">
        <f t="shared" ca="1" si="11"/>
        <v>0.36077283117954695</v>
      </c>
    </row>
    <row r="354" spans="1:13" x14ac:dyDescent="0.25">
      <c r="A354" s="1">
        <f ca="1">LARGE(V[Values],ROW()-1)</f>
        <v>0.42183402945738302</v>
      </c>
      <c r="B354" s="1">
        <f ca="1">SMALL(QQ[vlarge],ROW()-1)</f>
        <v>0.59751782047383462</v>
      </c>
      <c r="C354" s="1">
        <f t="shared" si="10"/>
        <v>353</v>
      </c>
      <c r="D354" s="1">
        <f>(QQ[[#This Row],[i]]-0.5)/COUNT(QQ[i])</f>
        <v>0.60153583617747441</v>
      </c>
      <c r="E354" s="1">
        <f>_xlfn.NORM.S.INV(QQ[[#This Row],[Quantile]])</f>
        <v>0.25732443934540372</v>
      </c>
      <c r="F354" s="1">
        <f ca="1">LN(QQ[[#This Row],[vsmall]])</f>
        <v>-0.51497117056041852</v>
      </c>
      <c r="G354" s="1">
        <f>(QQ[[#This Row],[i]]-0.3)/(ROWS(QQ[i])+0.4)</f>
        <v>0.60146657571623463</v>
      </c>
      <c r="H354" s="1">
        <f>(1/(1-QQ[[#This Row],[Median]]))</f>
        <v>2.5091998288403934</v>
      </c>
      <c r="I354" s="1">
        <f>LN(LN(QQ[[#This Row],[1/(1-mr)]]))</f>
        <v>-8.3420839026335042E-2</v>
      </c>
      <c r="M354">
        <f t="shared" ca="1" si="11"/>
        <v>4.2548559477524894E-2</v>
      </c>
    </row>
    <row r="355" spans="1:13" x14ac:dyDescent="0.25">
      <c r="A355" s="1">
        <f ca="1">LARGE(V[Values],ROW()-1)</f>
        <v>0.41473406635774601</v>
      </c>
      <c r="B355" s="1">
        <f ca="1">SMALL(QQ[vlarge],ROW()-1)</f>
        <v>0.59965756789604563</v>
      </c>
      <c r="C355" s="1">
        <f t="shared" si="10"/>
        <v>354</v>
      </c>
      <c r="D355" s="1">
        <f>(QQ[[#This Row],[i]]-0.5)/COUNT(QQ[i])</f>
        <v>0.60324232081911267</v>
      </c>
      <c r="E355" s="1">
        <f>_xlfn.NORM.S.INV(QQ[[#This Row],[Quantile]])</f>
        <v>0.2617484840565244</v>
      </c>
      <c r="F355" s="1">
        <f ca="1">LN(QQ[[#This Row],[vsmall]])</f>
        <v>-0.51139650686199789</v>
      </c>
      <c r="G355" s="1">
        <f>(QQ[[#This Row],[i]]-0.3)/(ROWS(QQ[i])+0.4)</f>
        <v>0.60317189631650747</v>
      </c>
      <c r="H355" s="1">
        <f>(1/(1-QQ[[#This Row],[Median]]))</f>
        <v>2.5199828104856037</v>
      </c>
      <c r="I355" s="1">
        <f>LN(LN(QQ[[#This Row],[1/(1-mr)]]))</f>
        <v>-7.8770430408723197E-2</v>
      </c>
      <c r="M355">
        <f t="shared" ca="1" si="11"/>
        <v>0.57171648847571543</v>
      </c>
    </row>
    <row r="356" spans="1:13" x14ac:dyDescent="0.25">
      <c r="A356" s="1">
        <f ca="1">LARGE(V[Values],ROW()-1)</f>
        <v>0.41451608466570278</v>
      </c>
      <c r="B356" s="1">
        <f ca="1">SMALL(QQ[vlarge],ROW()-1)</f>
        <v>0.60060730216874869</v>
      </c>
      <c r="C356" s="1">
        <f t="shared" si="10"/>
        <v>355</v>
      </c>
      <c r="D356" s="1">
        <f>(QQ[[#This Row],[i]]-0.5)/COUNT(QQ[i])</f>
        <v>0.6049488054607508</v>
      </c>
      <c r="E356" s="1">
        <f>_xlfn.NORM.S.INV(QQ[[#This Row],[Quantile]])</f>
        <v>0.26617765771885016</v>
      </c>
      <c r="F356" s="1">
        <f ca="1">LN(QQ[[#This Row],[vsmall]])</f>
        <v>-0.50981396538369184</v>
      </c>
      <c r="G356" s="1">
        <f>(QQ[[#This Row],[i]]-0.3)/(ROWS(QQ[i])+0.4)</f>
        <v>0.60487721691678031</v>
      </c>
      <c r="H356" s="1">
        <f>(1/(1-QQ[[#This Row],[Median]]))</f>
        <v>2.530858869227449</v>
      </c>
      <c r="I356" s="1">
        <f>LN(LN(QQ[[#This Row],[1/(1-mr)]]))</f>
        <v>-7.4121659333732867E-2</v>
      </c>
      <c r="M356">
        <f t="shared" ca="1" si="11"/>
        <v>0.27826899719999532</v>
      </c>
    </row>
    <row r="357" spans="1:13" x14ac:dyDescent="0.25">
      <c r="A357" s="1">
        <f ca="1">LARGE(V[Values],ROW()-1)</f>
        <v>0.41435758610121753</v>
      </c>
      <c r="B357" s="1">
        <f ca="1">SMALL(QQ[vlarge],ROW()-1)</f>
        <v>0.60346192970412205</v>
      </c>
      <c r="C357" s="1">
        <f t="shared" si="10"/>
        <v>356</v>
      </c>
      <c r="D357" s="1">
        <f>(QQ[[#This Row],[i]]-0.5)/COUNT(QQ[i])</f>
        <v>0.60665529010238906</v>
      </c>
      <c r="E357" s="1">
        <f>_xlfn.NORM.S.INV(QQ[[#This Row],[Quantile]])</f>
        <v>0.27061205933224669</v>
      </c>
      <c r="F357" s="1">
        <f ca="1">LN(QQ[[#This Row],[vsmall]])</f>
        <v>-0.50507232294614723</v>
      </c>
      <c r="G357" s="1">
        <f>(QQ[[#This Row],[i]]-0.3)/(ROWS(QQ[i])+0.4)</f>
        <v>0.60658253751705316</v>
      </c>
      <c r="H357" s="1">
        <f>(1/(1-QQ[[#This Row],[Median]]))</f>
        <v>2.5418292154312958</v>
      </c>
      <c r="I357" s="1">
        <f>LN(LN(QQ[[#This Row],[1/(1-mr)]]))</f>
        <v>-6.9474431640503209E-2</v>
      </c>
      <c r="M357">
        <f t="shared" ca="1" si="11"/>
        <v>0.1568794111773143</v>
      </c>
    </row>
    <row r="358" spans="1:13" x14ac:dyDescent="0.25">
      <c r="A358" s="1">
        <f ca="1">LARGE(V[Values],ROW()-1)</f>
        <v>0.41196176730853962</v>
      </c>
      <c r="B358" s="1">
        <f ca="1">SMALL(QQ[vlarge],ROW()-1)</f>
        <v>0.60497646413911266</v>
      </c>
      <c r="C358" s="1">
        <f t="shared" si="10"/>
        <v>357</v>
      </c>
      <c r="D358" s="1">
        <f>(QQ[[#This Row],[i]]-0.5)/COUNT(QQ[i])</f>
        <v>0.60836177474402731</v>
      </c>
      <c r="E358" s="1">
        <f>_xlfn.NORM.S.INV(QQ[[#This Row],[Quantile]])</f>
        <v>0.27505178865903018</v>
      </c>
      <c r="F358" s="1">
        <f ca="1">LN(QQ[[#This Row],[vsmall]])</f>
        <v>-0.50256572395740828</v>
      </c>
      <c r="G358" s="1">
        <f>(QQ[[#This Row],[i]]-0.3)/(ROWS(QQ[i])+0.4)</f>
        <v>0.60828785811732611</v>
      </c>
      <c r="H358" s="1">
        <f>(1/(1-QQ[[#This Row],[Median]]))</f>
        <v>2.5528950805398347</v>
      </c>
      <c r="I358" s="1">
        <f>LN(LN(QQ[[#This Row],[1/(1-mr)]]))</f>
        <v>-6.4828652952520965E-2</v>
      </c>
      <c r="M358">
        <f t="shared" ca="1" si="11"/>
        <v>0.62553940877083425</v>
      </c>
    </row>
    <row r="359" spans="1:13" x14ac:dyDescent="0.25">
      <c r="A359" s="1">
        <f ca="1">LARGE(V[Values],ROW()-1)</f>
        <v>0.41158800267695062</v>
      </c>
      <c r="B359" s="1">
        <f ca="1">SMALL(QQ[vlarge],ROW()-1)</f>
        <v>0.605303907234922</v>
      </c>
      <c r="C359" s="1">
        <f t="shared" si="10"/>
        <v>358</v>
      </c>
      <c r="D359" s="1">
        <f>(QQ[[#This Row],[i]]-0.5)/COUNT(QQ[i])</f>
        <v>0.61006825938566556</v>
      </c>
      <c r="E359" s="1">
        <f>_xlfn.NORM.S.INV(QQ[[#This Row],[Quantile]])</f>
        <v>0.27949694624186838</v>
      </c>
      <c r="F359" s="1">
        <f ca="1">LN(QQ[[#This Row],[vsmall]])</f>
        <v>-0.50202462106663426</v>
      </c>
      <c r="G359" s="1">
        <f>(QQ[[#This Row],[i]]-0.3)/(ROWS(QQ[i])+0.4)</f>
        <v>0.60999317871759895</v>
      </c>
      <c r="H359" s="1">
        <f>(1/(1-QQ[[#This Row],[Median]]))</f>
        <v>2.5640577175338874</v>
      </c>
      <c r="I359" s="1">
        <f>LN(LN(QQ[[#This Row],[1/(1-mr)]]))</f>
        <v>-6.0184228663548313E-2</v>
      </c>
      <c r="M359">
        <f t="shared" ca="1" si="11"/>
        <v>0.5743575723130635</v>
      </c>
    </row>
    <row r="360" spans="1:13" x14ac:dyDescent="0.25">
      <c r="A360" s="1">
        <f ca="1">LARGE(V[Values],ROW()-1)</f>
        <v>0.41141758700269571</v>
      </c>
      <c r="B360" s="1">
        <f ca="1">SMALL(QQ[vlarge],ROW()-1)</f>
        <v>0.60557911694952349</v>
      </c>
      <c r="C360" s="1">
        <f t="shared" si="10"/>
        <v>359</v>
      </c>
      <c r="D360" s="1">
        <f>(QQ[[#This Row],[i]]-0.5)/COUNT(QQ[i])</f>
        <v>0.61177474402730381</v>
      </c>
      <c r="E360" s="1">
        <f>_xlfn.NORM.S.INV(QQ[[#This Row],[Quantile]])</f>
        <v>0.28394763342199253</v>
      </c>
      <c r="F360" s="1">
        <f ca="1">LN(QQ[[#This Row],[vsmall]])</f>
        <v>-0.50157006069400767</v>
      </c>
      <c r="G360" s="1">
        <f>(QQ[[#This Row],[i]]-0.3)/(ROWS(QQ[i])+0.4)</f>
        <v>0.61169849931787179</v>
      </c>
      <c r="H360" s="1">
        <f>(1/(1-QQ[[#This Row],[Median]]))</f>
        <v>2.5753184014053581</v>
      </c>
      <c r="I360" s="1">
        <f>LN(LN(QQ[[#This Row],[1/(1-mr)]]))</f>
        <v>-5.5541063923405021E-2</v>
      </c>
      <c r="M360">
        <f t="shared" ca="1" si="11"/>
        <v>0.95239704703338801</v>
      </c>
    </row>
    <row r="361" spans="1:13" x14ac:dyDescent="0.25">
      <c r="A361" s="1">
        <f ca="1">LARGE(V[Values],ROW()-1)</f>
        <v>0.41089126744239413</v>
      </c>
      <c r="B361" s="1">
        <f ca="1">SMALL(QQ[vlarge],ROW()-1)</f>
        <v>0.60898877693646714</v>
      </c>
      <c r="C361" s="1">
        <f t="shared" si="10"/>
        <v>360</v>
      </c>
      <c r="D361" s="1">
        <f>(QQ[[#This Row],[i]]-0.5)/COUNT(QQ[i])</f>
        <v>0.61348122866894195</v>
      </c>
      <c r="E361" s="1">
        <f>_xlfn.NORM.S.INV(QQ[[#This Row],[Quantile]])</f>
        <v>0.28840395235773192</v>
      </c>
      <c r="F361" s="1">
        <f ca="1">LN(QQ[[#This Row],[vsmall]])</f>
        <v>-0.49595544011780202</v>
      </c>
      <c r="G361" s="1">
        <f>(QQ[[#This Row],[i]]-0.3)/(ROWS(QQ[i])+0.4)</f>
        <v>0.61340381991814463</v>
      </c>
      <c r="H361" s="1">
        <f>(1/(1-QQ[[#This Row],[Median]]))</f>
        <v>2.5866784296426997</v>
      </c>
      <c r="I361" s="1">
        <f>LN(LN(QQ[[#This Row],[1/(1-mr)]]))</f>
        <v>-5.0899063623596773E-2</v>
      </c>
      <c r="M361">
        <f t="shared" ca="1" si="11"/>
        <v>0.15324401628514717</v>
      </c>
    </row>
    <row r="362" spans="1:13" x14ac:dyDescent="0.25">
      <c r="A362" s="1">
        <f ca="1">LARGE(V[Values],ROW()-1)</f>
        <v>0.41018251879266698</v>
      </c>
      <c r="B362" s="1">
        <f ca="1">SMALL(QQ[vlarge],ROW()-1)</f>
        <v>0.61332324629775181</v>
      </c>
      <c r="C362" s="1">
        <f t="shared" si="10"/>
        <v>361</v>
      </c>
      <c r="D362" s="1">
        <f>(QQ[[#This Row],[i]]-0.5)/COUNT(QQ[i])</f>
        <v>0.6151877133105802</v>
      </c>
      <c r="E362" s="1">
        <f>_xlfn.NORM.S.INV(QQ[[#This Row],[Quantile]])</f>
        <v>0.29286600604338103</v>
      </c>
      <c r="F362" s="1">
        <f ca="1">LN(QQ[[#This Row],[vsmall]])</f>
        <v>-0.48886316343612207</v>
      </c>
      <c r="G362" s="1">
        <f>(QQ[[#This Row],[i]]-0.3)/(ROWS(QQ[i])+0.4)</f>
        <v>0.61510914051841747</v>
      </c>
      <c r="H362" s="1">
        <f>(1/(1-QQ[[#This Row],[Median]]))</f>
        <v>2.5981391227292869</v>
      </c>
      <c r="I362" s="1">
        <f>LN(LN(QQ[[#This Row],[1/(1-mr)]]))</f>
        <v>-4.6258132382784353E-2</v>
      </c>
      <c r="M362">
        <f t="shared" ca="1" si="11"/>
        <v>0.34480204168961182</v>
      </c>
    </row>
    <row r="363" spans="1:13" x14ac:dyDescent="0.25">
      <c r="A363" s="1">
        <f ca="1">LARGE(V[Values],ROW()-1)</f>
        <v>0.40623483558448914</v>
      </c>
      <c r="B363" s="1">
        <f ca="1">SMALL(QQ[vlarge],ROW()-1)</f>
        <v>0.61471225924230888</v>
      </c>
      <c r="C363" s="1">
        <f t="shared" si="10"/>
        <v>362</v>
      </c>
      <c r="D363" s="1">
        <f>(QQ[[#This Row],[i]]-0.5)/COUNT(QQ[i])</f>
        <v>0.61689419795221845</v>
      </c>
      <c r="E363" s="1">
        <f>_xlfn.NORM.S.INV(QQ[[#This Row],[Quantile]])</f>
        <v>0.29733389832840595</v>
      </c>
      <c r="F363" s="1">
        <f ca="1">LN(QQ[[#This Row],[vsmall]])</f>
        <v>-0.48660099181219479</v>
      </c>
      <c r="G363" s="1">
        <f>(QQ[[#This Row],[i]]-0.3)/(ROWS(QQ[i])+0.4)</f>
        <v>0.61681446111869032</v>
      </c>
      <c r="H363" s="1">
        <f>(1/(1-QQ[[#This Row],[Median]]))</f>
        <v>2.6097018246550956</v>
      </c>
      <c r="I363" s="1">
        <f>LN(LN(QQ[[#This Row],[1/(1-mr)]]))</f>
        <v>-4.1618174532087562E-2</v>
      </c>
      <c r="M363">
        <f t="shared" ca="1" si="11"/>
        <v>0.244043036089999</v>
      </c>
    </row>
    <row r="364" spans="1:13" x14ac:dyDescent="0.25">
      <c r="A364" s="1">
        <f ca="1">LARGE(V[Values],ROW()-1)</f>
        <v>0.40490080881653212</v>
      </c>
      <c r="B364" s="1">
        <f ca="1">SMALL(QQ[vlarge],ROW()-1)</f>
        <v>0.61909603817127079</v>
      </c>
      <c r="C364" s="1">
        <f t="shared" si="10"/>
        <v>363</v>
      </c>
      <c r="D364" s="1">
        <f>(QQ[[#This Row],[i]]-0.5)/COUNT(QQ[i])</f>
        <v>0.6186006825938567</v>
      </c>
      <c r="E364" s="1">
        <f>_xlfn.NORM.S.INV(QQ[[#This Row],[Quantile]])</f>
        <v>0.30180773393700444</v>
      </c>
      <c r="F364" s="1">
        <f ca="1">LN(QQ[[#This Row],[vsmall]])</f>
        <v>-0.47949486781312212</v>
      </c>
      <c r="G364" s="1">
        <f>(QQ[[#This Row],[i]]-0.3)/(ROWS(QQ[i])+0.4)</f>
        <v>0.61851978171896316</v>
      </c>
      <c r="H364" s="1">
        <f>(1/(1-QQ[[#This Row],[Median]]))</f>
        <v>2.6213679034421098</v>
      </c>
      <c r="I364" s="1">
        <f>LN(LN(QQ[[#This Row],[1/(1-mr)]]))</f>
        <v>-3.6979094100213487E-2</v>
      </c>
      <c r="M364">
        <f t="shared" ca="1" si="11"/>
        <v>0.42198600765699001</v>
      </c>
    </row>
    <row r="365" spans="1:13" x14ac:dyDescent="0.25">
      <c r="A365" s="1">
        <f ca="1">LARGE(V[Values],ROW()-1)</f>
        <v>0.40304318345639356</v>
      </c>
      <c r="B365" s="1">
        <f ca="1">SMALL(QQ[vlarge],ROW()-1)</f>
        <v>0.61929692848912832</v>
      </c>
      <c r="C365" s="1">
        <f t="shared" si="10"/>
        <v>364</v>
      </c>
      <c r="D365" s="1">
        <f>(QQ[[#This Row],[i]]-0.5)/COUNT(QQ[i])</f>
        <v>0.62030716723549484</v>
      </c>
      <c r="E365" s="1">
        <f>_xlfn.NORM.S.INV(QQ[[#This Row],[Quantile]])</f>
        <v>0.30628761848802566</v>
      </c>
      <c r="F365" s="1">
        <f ca="1">LN(QQ[[#This Row],[vsmall]])</f>
        <v>-0.47917043069981813</v>
      </c>
      <c r="G365" s="1">
        <f>(QQ[[#This Row],[i]]-0.3)/(ROWS(QQ[i])+0.4)</f>
        <v>0.620225102319236</v>
      </c>
      <c r="H365" s="1">
        <f>(1/(1-QQ[[#This Row],[Median]]))</f>
        <v>2.6331387516838793</v>
      </c>
      <c r="I365" s="1">
        <f>LN(LN(QQ[[#This Row],[1/(1-mr)]]))</f>
        <v>-3.234079479840829E-2</v>
      </c>
      <c r="M365">
        <f t="shared" ca="1" si="11"/>
        <v>0.65991189274798912</v>
      </c>
    </row>
    <row r="366" spans="1:13" x14ac:dyDescent="0.25">
      <c r="A366" s="1">
        <f ca="1">LARGE(V[Values],ROW()-1)</f>
        <v>0.39834422522114254</v>
      </c>
      <c r="B366" s="1">
        <f ca="1">SMALL(QQ[vlarge],ROW()-1)</f>
        <v>0.61929802962059299</v>
      </c>
      <c r="C366" s="1">
        <f t="shared" si="10"/>
        <v>365</v>
      </c>
      <c r="D366" s="1">
        <f>(QQ[[#This Row],[i]]-0.5)/COUNT(QQ[i])</f>
        <v>0.62201365187713309</v>
      </c>
      <c r="E366" s="1">
        <f>_xlfn.NORM.S.INV(QQ[[#This Row],[Quantile]])</f>
        <v>0.31077365851526523</v>
      </c>
      <c r="F366" s="1">
        <f ca="1">LN(QQ[[#This Row],[vsmall]])</f>
        <v>-0.47916865266664033</v>
      </c>
      <c r="G366" s="1">
        <f>(QQ[[#This Row],[i]]-0.3)/(ROWS(QQ[i])+0.4)</f>
        <v>0.62193042291950884</v>
      </c>
      <c r="H366" s="1">
        <f>(1/(1-QQ[[#This Row],[Median]]))</f>
        <v>2.645015787099684</v>
      </c>
      <c r="I366" s="1">
        <f>LN(LN(QQ[[#This Row],[1/(1-mr)]]))</f>
        <v>-2.7703180005220547E-2</v>
      </c>
      <c r="M366">
        <f t="shared" ca="1" si="11"/>
        <v>0.61909603817127079</v>
      </c>
    </row>
    <row r="367" spans="1:13" x14ac:dyDescent="0.25">
      <c r="A367" s="1">
        <f ca="1">LARGE(V[Values],ROW()-1)</f>
        <v>0.39760877859250299</v>
      </c>
      <c r="B367" s="1">
        <f ca="1">SMALL(QQ[vlarge],ROW()-1)</f>
        <v>0.62279915353368631</v>
      </c>
      <c r="C367" s="1">
        <f t="shared" si="10"/>
        <v>366</v>
      </c>
      <c r="D367" s="1">
        <f>(QQ[[#This Row],[i]]-0.5)/COUNT(QQ[i])</f>
        <v>0.62372013651877134</v>
      </c>
      <c r="E367" s="1">
        <f>_xlfn.NORM.S.INV(QQ[[#This Row],[Quantile]])</f>
        <v>0.31526596148813907</v>
      </c>
      <c r="F367" s="1">
        <f ca="1">LN(QQ[[#This Row],[vsmall]])</f>
        <v>-0.47353119815345773</v>
      </c>
      <c r="G367" s="1">
        <f>(QQ[[#This Row],[i]]-0.3)/(ROWS(QQ[i])+0.4)</f>
        <v>0.62363574351978168</v>
      </c>
      <c r="H367" s="1">
        <f>(1/(1-QQ[[#This Row],[Median]]))</f>
        <v>2.6570004531037603</v>
      </c>
      <c r="I367" s="1">
        <f>LN(LN(QQ[[#This Row],[1/(1-mr)]]))</f>
        <v>-2.3066152751071434E-2</v>
      </c>
      <c r="M367">
        <f t="shared" ca="1" si="11"/>
        <v>0.85198719067908468</v>
      </c>
    </row>
    <row r="368" spans="1:13" x14ac:dyDescent="0.25">
      <c r="A368" s="1">
        <f ca="1">LARGE(V[Values],ROW()-1)</f>
        <v>0.39745877196697388</v>
      </c>
      <c r="B368" s="1">
        <f ca="1">SMALL(QQ[vlarge],ROW()-1)</f>
        <v>0.6234214603407725</v>
      </c>
      <c r="C368" s="1">
        <f t="shared" si="10"/>
        <v>367</v>
      </c>
      <c r="D368" s="1">
        <f>(QQ[[#This Row],[i]]-0.5)/COUNT(QQ[i])</f>
        <v>0.62542662116040959</v>
      </c>
      <c r="E368" s="1">
        <f>_xlfn.NORM.S.INV(QQ[[#This Row],[Quantile]])</f>
        <v>0.31976463583275572</v>
      </c>
      <c r="F368" s="1">
        <f ca="1">LN(QQ[[#This Row],[vsmall]])</f>
        <v>-0.47253248756901844</v>
      </c>
      <c r="G368" s="1">
        <f>(QQ[[#This Row],[i]]-0.3)/(ROWS(QQ[i])+0.4)</f>
        <v>0.62534106412005452</v>
      </c>
      <c r="H368" s="1">
        <f>(1/(1-QQ[[#This Row],[Median]]))</f>
        <v>2.6690942193900771</v>
      </c>
      <c r="I368" s="1">
        <f>LN(LN(QQ[[#This Row],[1/(1-mr)]]))</f>
        <v>-1.8429615702622443E-2</v>
      </c>
      <c r="M368">
        <f t="shared" ca="1" si="11"/>
        <v>0.480283057875035</v>
      </c>
    </row>
    <row r="369" spans="1:13" x14ac:dyDescent="0.25">
      <c r="A369" s="1">
        <f ca="1">LARGE(V[Values],ROW()-1)</f>
        <v>0.39571160110939008</v>
      </c>
      <c r="B369" s="1">
        <f ca="1">SMALL(QQ[vlarge],ROW()-1)</f>
        <v>0.62426699517801343</v>
      </c>
      <c r="C369" s="1">
        <f t="shared" si="10"/>
        <v>368</v>
      </c>
      <c r="D369" s="1">
        <f>(QQ[[#This Row],[i]]-0.5)/COUNT(QQ[i])</f>
        <v>0.62713310580204773</v>
      </c>
      <c r="E369" s="1">
        <f>_xlfn.NORM.S.INV(QQ[[#This Row],[Quantile]])</f>
        <v>0.32426979095339237</v>
      </c>
      <c r="F369" s="1">
        <f ca="1">LN(QQ[[#This Row],[vsmall]])</f>
        <v>-0.47117712523807959</v>
      </c>
      <c r="G369" s="1">
        <f>(QQ[[#This Row],[i]]-0.3)/(ROWS(QQ[i])+0.4)</f>
        <v>0.62704638472032748</v>
      </c>
      <c r="H369" s="1">
        <f>(1/(1-QQ[[#This Row],[Median]]))</f>
        <v>2.681298582533151</v>
      </c>
      <c r="I369" s="1">
        <f>LN(LN(QQ[[#This Row],[1/(1-mr)]]))</f>
        <v>-1.3793471146936593E-2</v>
      </c>
      <c r="M369">
        <f t="shared" ca="1" si="11"/>
        <v>0.45510276217926737</v>
      </c>
    </row>
    <row r="370" spans="1:13" x14ac:dyDescent="0.25">
      <c r="A370" s="1">
        <f ca="1">LARGE(V[Values],ROW()-1)</f>
        <v>0.39537858959100103</v>
      </c>
      <c r="B370" s="1">
        <f ca="1">SMALL(QQ[vlarge],ROW()-1)</f>
        <v>0.6244606847305233</v>
      </c>
      <c r="C370" s="1">
        <f t="shared" si="10"/>
        <v>369</v>
      </c>
      <c r="D370" s="1">
        <f>(QQ[[#This Row],[i]]-0.5)/COUNT(QQ[i])</f>
        <v>0.62883959044368598</v>
      </c>
      <c r="E370" s="1">
        <f>_xlfn.NORM.S.INV(QQ[[#This Row],[Quantile]])</f>
        <v>0.32878153725439108</v>
      </c>
      <c r="F370" s="1">
        <f ca="1">LN(QQ[[#This Row],[vsmall]])</f>
        <v>-0.47086690619323968</v>
      </c>
      <c r="G370" s="1">
        <f>(QQ[[#This Row],[i]]-0.3)/(ROWS(QQ[i])+0.4)</f>
        <v>0.62875170532060032</v>
      </c>
      <c r="H370" s="1">
        <f>(1/(1-QQ[[#This Row],[Median]]))</f>
        <v>2.6936150666054206</v>
      </c>
      <c r="I370" s="1">
        <f>LN(LN(QQ[[#This Row],[1/(1-mr)]]))</f>
        <v>-9.1576209754218752E-3</v>
      </c>
      <c r="M370">
        <f t="shared" ca="1" si="11"/>
        <v>0.62920871724019534</v>
      </c>
    </row>
    <row r="371" spans="1:13" x14ac:dyDescent="0.25">
      <c r="A371" s="1">
        <f ca="1">LARGE(V[Values],ROW()-1)</f>
        <v>0.3930768526643178</v>
      </c>
      <c r="B371" s="1">
        <f ca="1">SMALL(QQ[vlarge],ROW()-1)</f>
        <v>0.62479612782073735</v>
      </c>
      <c r="C371" s="1">
        <f t="shared" si="10"/>
        <v>370</v>
      </c>
      <c r="D371" s="1">
        <f>(QQ[[#This Row],[i]]-0.5)/COUNT(QQ[i])</f>
        <v>0.63054607508532423</v>
      </c>
      <c r="E371" s="1">
        <f>_xlfn.NORM.S.INV(QQ[[#This Row],[Quantile]])</f>
        <v>0.3332999861624818</v>
      </c>
      <c r="F371" s="1">
        <f ca="1">LN(QQ[[#This Row],[vsmall]])</f>
        <v>-0.47032987794587588</v>
      </c>
      <c r="G371" s="1">
        <f>(QQ[[#This Row],[i]]-0.3)/(ROWS(QQ[i])+0.4)</f>
        <v>0.63045702592087316</v>
      </c>
      <c r="H371" s="1">
        <f>(1/(1-QQ[[#This Row],[Median]]))</f>
        <v>2.7060452238117216</v>
      </c>
      <c r="I371" s="1">
        <f>LN(LN(QQ[[#This Row],[1/(1-mr)]]))</f>
        <v>-4.5219666675489628E-3</v>
      </c>
      <c r="M371">
        <f t="shared" ca="1" si="11"/>
        <v>0.28212919104760426</v>
      </c>
    </row>
    <row r="372" spans="1:13" x14ac:dyDescent="0.25">
      <c r="A372" s="1">
        <f ca="1">LARGE(V[Values],ROW()-1)</f>
        <v>0.392299833447317</v>
      </c>
      <c r="B372" s="1">
        <f ca="1">SMALL(QQ[vlarge],ROW()-1)</f>
        <v>0.62553940877083425</v>
      </c>
      <c r="C372" s="1">
        <f t="shared" si="10"/>
        <v>371</v>
      </c>
      <c r="D372" s="1">
        <f>(QQ[[#This Row],[i]]-0.5)/COUNT(QQ[i])</f>
        <v>0.63225255972696248</v>
      </c>
      <c r="E372" s="1">
        <f>_xlfn.NORM.S.INV(QQ[[#This Row],[Quantile]])</f>
        <v>0.33782525014955145</v>
      </c>
      <c r="F372" s="1">
        <f ca="1">LN(QQ[[#This Row],[vsmall]])</f>
        <v>-0.46914094742938611</v>
      </c>
      <c r="G372" s="1">
        <f>(QQ[[#This Row],[i]]-0.3)/(ROWS(QQ[i])+0.4)</f>
        <v>0.632162346521146</v>
      </c>
      <c r="H372" s="1">
        <f>(1/(1-QQ[[#This Row],[Median]]))</f>
        <v>2.7185906351414002</v>
      </c>
      <c r="I372" s="1">
        <f>LN(LN(QQ[[#This Row],[1/(1-mr)]]))</f>
        <v>1.1359072566041155E-4</v>
      </c>
      <c r="M372">
        <f t="shared" ca="1" si="11"/>
        <v>0.69287225439832156</v>
      </c>
    </row>
    <row r="373" spans="1:13" x14ac:dyDescent="0.25">
      <c r="A373" s="1">
        <f ca="1">LARGE(V[Values],ROW()-1)</f>
        <v>0.38893837287406086</v>
      </c>
      <c r="B373" s="1">
        <f ca="1">SMALL(QQ[vlarge],ROW()-1)</f>
        <v>0.62569204996551864</v>
      </c>
      <c r="C373" s="1">
        <f t="shared" si="10"/>
        <v>372</v>
      </c>
      <c r="D373" s="1">
        <f>(QQ[[#This Row],[i]]-0.5)/COUNT(QQ[i])</f>
        <v>0.63395904436860073</v>
      </c>
      <c r="E373" s="1">
        <f>_xlfn.NORM.S.INV(QQ[[#This Row],[Quantile]])</f>
        <v>0.34235744275586738</v>
      </c>
      <c r="F373" s="1">
        <f ca="1">LN(QQ[[#This Row],[vsmall]])</f>
        <v>-0.46889696188318547</v>
      </c>
      <c r="G373" s="1">
        <f>(QQ[[#This Row],[i]]-0.3)/(ROWS(QQ[i])+0.4)</f>
        <v>0.63386766712141884</v>
      </c>
      <c r="H373" s="1">
        <f>(1/(1-QQ[[#This Row],[Median]]))</f>
        <v>2.7312529110386587</v>
      </c>
      <c r="I373" s="1">
        <f>LN(LN(QQ[[#This Row],[1/(1-mr)]]))</f>
        <v>4.7491505983886569E-3</v>
      </c>
      <c r="M373">
        <f t="shared" ca="1" si="11"/>
        <v>1.0173375639104032E-2</v>
      </c>
    </row>
    <row r="374" spans="1:13" x14ac:dyDescent="0.25">
      <c r="A374" s="1">
        <f ca="1">LARGE(V[Values],ROW()-1)</f>
        <v>0.38655822838522824</v>
      </c>
      <c r="B374" s="1">
        <f ca="1">SMALL(QQ[vlarge],ROW()-1)</f>
        <v>0.62740623800714979</v>
      </c>
      <c r="C374" s="1">
        <f t="shared" si="10"/>
        <v>373</v>
      </c>
      <c r="D374" s="1">
        <f>(QQ[[#This Row],[i]]-0.5)/COUNT(QQ[i])</f>
        <v>0.63566552901023887</v>
      </c>
      <c r="E374" s="1">
        <f>_xlfn.NORM.S.INV(QQ[[#This Row],[Quantile]])</f>
        <v>0.34689667861377055</v>
      </c>
      <c r="F374" s="1">
        <f ca="1">LN(QQ[[#This Row],[vsmall]])</f>
        <v>-0.46616104064325309</v>
      </c>
      <c r="G374" s="1">
        <f>(QQ[[#This Row],[i]]-0.3)/(ROWS(QQ[i])+0.4)</f>
        <v>0.63557298772169168</v>
      </c>
      <c r="H374" s="1">
        <f>(1/(1-QQ[[#This Row],[Median]]))</f>
        <v>2.7440336920917172</v>
      </c>
      <c r="I374" s="1">
        <f>LN(LN(QQ[[#This Row],[1/(1-mr)]]))</f>
        <v>9.3848128070259211E-3</v>
      </c>
      <c r="M374">
        <f t="shared" ca="1" si="11"/>
        <v>0.39745877196697388</v>
      </c>
    </row>
    <row r="375" spans="1:13" x14ac:dyDescent="0.25">
      <c r="A375" s="1">
        <f ca="1">LARGE(V[Values],ROW()-1)</f>
        <v>0.38207378211254017</v>
      </c>
      <c r="B375" s="1">
        <f ca="1">SMALL(QQ[vlarge],ROW()-1)</f>
        <v>0.62920871724019534</v>
      </c>
      <c r="C375" s="1">
        <f t="shared" si="10"/>
        <v>374</v>
      </c>
      <c r="D375" s="1">
        <f>(QQ[[#This Row],[i]]-0.5)/COUNT(QQ[i])</f>
        <v>0.63737201365187712</v>
      </c>
      <c r="E375" s="1">
        <f>_xlfn.NORM.S.INV(QQ[[#This Row],[Quantile]])</f>
        <v>0.35144307347185272</v>
      </c>
      <c r="F375" s="1">
        <f ca="1">LN(QQ[[#This Row],[vsmall]])</f>
        <v>-0.46329225341179453</v>
      </c>
      <c r="G375" s="1">
        <f>(QQ[[#This Row],[i]]-0.3)/(ROWS(QQ[i])+0.4)</f>
        <v>0.63727830832196453</v>
      </c>
      <c r="H375" s="1">
        <f>(1/(1-QQ[[#This Row],[Median]]))</f>
        <v>2.75693464974142</v>
      </c>
      <c r="I375" s="1">
        <f>LN(LN(QQ[[#This Row],[1/(1-mr)]]))</f>
        <v>1.4020677687431806E-2</v>
      </c>
      <c r="M375">
        <f t="shared" ca="1" si="11"/>
        <v>0.26707681062049426</v>
      </c>
    </row>
    <row r="376" spans="1:13" x14ac:dyDescent="0.25">
      <c r="A376" s="1">
        <f ca="1">LARGE(V[Values],ROW()-1)</f>
        <v>0.38183255635954605</v>
      </c>
      <c r="B376" s="1">
        <f ca="1">SMALL(QQ[vlarge],ROW()-1)</f>
        <v>0.62937194731846524</v>
      </c>
      <c r="C376" s="1">
        <f t="shared" si="10"/>
        <v>375</v>
      </c>
      <c r="D376" s="1">
        <f>(QQ[[#This Row],[i]]-0.5)/COUNT(QQ[i])</f>
        <v>0.63907849829351537</v>
      </c>
      <c r="E376" s="1">
        <f>_xlfn.NORM.S.INV(QQ[[#This Row],[Quantile]])</f>
        <v>0.35599674421962885</v>
      </c>
      <c r="F376" s="1">
        <f ca="1">LN(QQ[[#This Row],[vsmall]])</f>
        <v>-0.46303286585916226</v>
      </c>
      <c r="G376" s="1">
        <f>(QQ[[#This Row],[i]]-0.3)/(ROWS(QQ[i])+0.4)</f>
        <v>0.63898362892223737</v>
      </c>
      <c r="H376" s="1">
        <f>(1/(1-QQ[[#This Row],[Median]]))</f>
        <v>2.7699574870099197</v>
      </c>
      <c r="I376" s="1">
        <f>LN(LN(QQ[[#This Row],[1/(1-mr)]]))</f>
        <v>1.8656846072464449E-2</v>
      </c>
      <c r="M376">
        <f t="shared" ca="1" si="11"/>
        <v>0.93710357013530299</v>
      </c>
    </row>
    <row r="377" spans="1:13" x14ac:dyDescent="0.25">
      <c r="A377" s="1">
        <f ca="1">LARGE(V[Values],ROW()-1)</f>
        <v>0.38096475090640181</v>
      </c>
      <c r="B377" s="1">
        <f ca="1">SMALL(QQ[vlarge],ROW()-1)</f>
        <v>0.63231763275671082</v>
      </c>
      <c r="C377" s="1">
        <f t="shared" si="10"/>
        <v>376</v>
      </c>
      <c r="D377" s="1">
        <f>(QQ[[#This Row],[i]]-0.5)/COUNT(QQ[i])</f>
        <v>0.64078498293515362</v>
      </c>
      <c r="E377" s="1">
        <f>_xlfn.NORM.S.INV(QQ[[#This Row],[Quantile]])</f>
        <v>0.3605578089127241</v>
      </c>
      <c r="F377" s="1">
        <f ca="1">LN(QQ[[#This Row],[vsmall]])</f>
        <v>-0.45836342761224652</v>
      </c>
      <c r="G377" s="1">
        <f>(QQ[[#This Row],[i]]-0.3)/(ROWS(QQ[i])+0.4)</f>
        <v>0.64068894952251021</v>
      </c>
      <c r="H377" s="1">
        <f>(1/(1-QQ[[#This Row],[Median]]))</f>
        <v>2.7831039392501187</v>
      </c>
      <c r="I377" s="1">
        <f>LN(LN(QQ[[#This Row],[1/(1-mr)]]))</f>
        <v>2.3293419309786494E-2</v>
      </c>
      <c r="M377">
        <f t="shared" ca="1" si="11"/>
        <v>0.99206967523439671</v>
      </c>
    </row>
    <row r="378" spans="1:13" x14ac:dyDescent="0.25">
      <c r="A378" s="1">
        <f ca="1">LARGE(V[Values],ROW()-1)</f>
        <v>0.37848910246552403</v>
      </c>
      <c r="B378" s="1">
        <f ca="1">SMALL(QQ[vlarge],ROW()-1)</f>
        <v>0.63378884957761439</v>
      </c>
      <c r="C378" s="1">
        <f t="shared" si="10"/>
        <v>377</v>
      </c>
      <c r="D378" s="1">
        <f>(QQ[[#This Row],[i]]-0.5)/COUNT(QQ[i])</f>
        <v>0.64249146757679176</v>
      </c>
      <c r="E378" s="1">
        <f>_xlfn.NORM.S.INV(QQ[[#This Row],[Quantile]])</f>
        <v>0.36512638679858717</v>
      </c>
      <c r="F378" s="1">
        <f ca="1">LN(QQ[[#This Row],[vsmall]])</f>
        <v>-0.45603942484691856</v>
      </c>
      <c r="G378" s="1">
        <f>(QQ[[#This Row],[i]]-0.3)/(ROWS(QQ[i])+0.4)</f>
        <v>0.64239427012278305</v>
      </c>
      <c r="H378" s="1">
        <f>(1/(1-QQ[[#This Row],[Median]]))</f>
        <v>2.7963757749165472</v>
      </c>
      <c r="I378" s="1">
        <f>LN(LN(QQ[[#This Row],[1/(1-mr)]]))</f>
        <v>2.7930499279957593E-2</v>
      </c>
      <c r="M378">
        <f t="shared" ca="1" si="11"/>
        <v>0.45147854644165031</v>
      </c>
    </row>
    <row r="379" spans="1:13" x14ac:dyDescent="0.25">
      <c r="A379" s="1">
        <f ca="1">LARGE(V[Values],ROW()-1)</f>
        <v>0.37714465008047193</v>
      </c>
      <c r="B379" s="1">
        <f ca="1">SMALL(QQ[vlarge],ROW()-1)</f>
        <v>0.63939653947432662</v>
      </c>
      <c r="C379" s="1">
        <f t="shared" si="10"/>
        <v>378</v>
      </c>
      <c r="D379" s="1">
        <f>(QQ[[#This Row],[i]]-0.5)/COUNT(QQ[i])</f>
        <v>0.64419795221843001</v>
      </c>
      <c r="E379" s="1">
        <f>_xlfn.NORM.S.INV(QQ[[#This Row],[Quantile]])</f>
        <v>0.36970259834274771</v>
      </c>
      <c r="F379" s="1">
        <f ca="1">LN(QQ[[#This Row],[vsmall]])</f>
        <v>-0.44723045451629251</v>
      </c>
      <c r="G379" s="1">
        <f>(QQ[[#This Row],[i]]-0.3)/(ROWS(QQ[i])+0.4)</f>
        <v>0.64409959072305589</v>
      </c>
      <c r="H379" s="1">
        <f>(1/(1-QQ[[#This Row],[Median]]))</f>
        <v>2.809774796358409</v>
      </c>
      <c r="I379" s="1">
        <f>LN(LN(QQ[[#This Row],[1/(1-mr)]]))</f>
        <v>3.2568188414822431E-2</v>
      </c>
      <c r="M379">
        <f t="shared" ca="1" si="11"/>
        <v>0.22062152758965214</v>
      </c>
    </row>
    <row r="380" spans="1:13" x14ac:dyDescent="0.25">
      <c r="A380" s="1">
        <f ca="1">LARGE(V[Values],ROW()-1)</f>
        <v>0.37601201762333636</v>
      </c>
      <c r="B380" s="1">
        <f ca="1">SMALL(QQ[vlarge],ROW()-1)</f>
        <v>0.63951093627834299</v>
      </c>
      <c r="C380" s="1">
        <f t="shared" si="10"/>
        <v>379</v>
      </c>
      <c r="D380" s="1">
        <f>(QQ[[#This Row],[i]]-0.5)/COUNT(QQ[i])</f>
        <v>0.64590443686006827</v>
      </c>
      <c r="E380" s="1">
        <f>_xlfn.NORM.S.INV(QQ[[#This Row],[Quantile]])</f>
        <v>0.37428656525563075</v>
      </c>
      <c r="F380" s="1">
        <f ca="1">LN(QQ[[#This Row],[vsmall]])</f>
        <v>-0.44705155681416731</v>
      </c>
      <c r="G380" s="1">
        <f>(QQ[[#This Row],[i]]-0.3)/(ROWS(QQ[i])+0.4)</f>
        <v>0.64580491132332885</v>
      </c>
      <c r="H380" s="1">
        <f>(1/(1-QQ[[#This Row],[Median]]))</f>
        <v>2.8233028406355323</v>
      </c>
      <c r="I380" s="1">
        <f>LN(LN(QQ[[#This Row],[1/(1-mr)]]))</f>
        <v>3.7206589716203872E-2</v>
      </c>
      <c r="M380">
        <f t="shared" ca="1" si="11"/>
        <v>0.18054894092052631</v>
      </c>
    </row>
    <row r="381" spans="1:13" x14ac:dyDescent="0.25">
      <c r="A381" s="1">
        <f ca="1">LARGE(V[Values],ROW()-1)</f>
        <v>0.37581662061601429</v>
      </c>
      <c r="B381" s="1">
        <f ca="1">SMALL(QQ[vlarge],ROW()-1)</f>
        <v>0.64295679387955507</v>
      </c>
      <c r="C381" s="1">
        <f t="shared" si="10"/>
        <v>380</v>
      </c>
      <c r="D381" s="1">
        <f>(QQ[[#This Row],[i]]-0.5)/COUNT(QQ[i])</f>
        <v>0.64761092150170652</v>
      </c>
      <c r="E381" s="1">
        <f>_xlfn.NORM.S.INV(QQ[[#This Row],[Quantile]])</f>
        <v>0.37887841051994964</v>
      </c>
      <c r="F381" s="1">
        <f ca="1">LN(QQ[[#This Row],[vsmall]])</f>
        <v>-0.44167775159073647</v>
      </c>
      <c r="G381" s="1">
        <f>(QQ[[#This Row],[i]]-0.3)/(ROWS(QQ[i])+0.4)</f>
        <v>0.64751023192360169</v>
      </c>
      <c r="H381" s="1">
        <f>(1/(1-QQ[[#This Row],[Median]]))</f>
        <v>2.8369617803580072</v>
      </c>
      <c r="I381" s="1">
        <f>LN(LN(QQ[[#This Row],[1/(1-mr)]]))</f>
        <v>4.1845806774914833E-2</v>
      </c>
      <c r="M381">
        <f t="shared" ca="1" si="11"/>
        <v>0.75711832010638802</v>
      </c>
    </row>
    <row r="382" spans="1:13" x14ac:dyDescent="0.25">
      <c r="A382" s="1">
        <f ca="1">LARGE(V[Values],ROW()-1)</f>
        <v>0.37480014287269381</v>
      </c>
      <c r="B382" s="1">
        <f ca="1">SMALL(QQ[vlarge],ROW()-1)</f>
        <v>0.64396424872751012</v>
      </c>
      <c r="C382" s="1">
        <f t="shared" si="10"/>
        <v>381</v>
      </c>
      <c r="D382" s="1">
        <f>(QQ[[#This Row],[i]]-0.5)/COUNT(QQ[i])</f>
        <v>0.64931740614334466</v>
      </c>
      <c r="E382" s="1">
        <f>_xlfn.NORM.S.INV(QQ[[#This Row],[Quantile]])</f>
        <v>0.38347825841869077</v>
      </c>
      <c r="F382" s="1">
        <f ca="1">LN(QQ[[#This Row],[vsmall]])</f>
        <v>-0.4401120688170409</v>
      </c>
      <c r="G382" s="1">
        <f>(QQ[[#This Row],[i]]-0.3)/(ROWS(QQ[i])+0.4)</f>
        <v>0.64921555252387453</v>
      </c>
      <c r="H382" s="1">
        <f>(1/(1-QQ[[#This Row],[Median]]))</f>
        <v>2.8507535245503162</v>
      </c>
      <c r="I382" s="1">
        <f>LN(LN(QQ[[#This Row],[1/(1-mr)]]))</f>
        <v>4.6485943790096809E-2</v>
      </c>
      <c r="M382">
        <f t="shared" ca="1" si="11"/>
        <v>0.10053410953515873</v>
      </c>
    </row>
    <row r="383" spans="1:13" x14ac:dyDescent="0.25">
      <c r="A383" s="1">
        <f ca="1">LARGE(V[Values],ROW()-1)</f>
        <v>0.37303386000532246</v>
      </c>
      <c r="B383" s="1">
        <f ca="1">SMALL(QQ[vlarge],ROW()-1)</f>
        <v>0.64450160968621961</v>
      </c>
      <c r="C383" s="1">
        <f t="shared" si="10"/>
        <v>382</v>
      </c>
      <c r="D383" s="1">
        <f>(QQ[[#This Row],[i]]-0.5)/COUNT(QQ[i])</f>
        <v>0.65102389078498291</v>
      </c>
      <c r="E383" s="1">
        <f>_xlfn.NORM.S.INV(QQ[[#This Row],[Quantile]])</f>
        <v>0.388086234563711</v>
      </c>
      <c r="F383" s="1">
        <f ca="1">LN(QQ[[#This Row],[vsmall]])</f>
        <v>-0.4392779590323605</v>
      </c>
      <c r="G383" s="1">
        <f>(QQ[[#This Row],[i]]-0.3)/(ROWS(QQ[i])+0.4)</f>
        <v>0.65092087312414737</v>
      </c>
      <c r="H383" s="1">
        <f>(1/(1-QQ[[#This Row],[Median]]))</f>
        <v>2.8646800195407915</v>
      </c>
      <c r="I383" s="1">
        <f>LN(LN(QQ[[#This Row],[1/(1-mr)]]))</f>
        <v>5.1127105588895126E-2</v>
      </c>
      <c r="M383">
        <f t="shared" ca="1" si="11"/>
        <v>5.0503663423402512E-2</v>
      </c>
    </row>
    <row r="384" spans="1:13" x14ac:dyDescent="0.25">
      <c r="A384" s="1">
        <f ca="1">LARGE(V[Values],ROW()-1)</f>
        <v>0.37176140730864271</v>
      </c>
      <c r="B384" s="1">
        <f ca="1">SMALL(QQ[vlarge],ROW()-1)</f>
        <v>0.64476411418284563</v>
      </c>
      <c r="C384" s="1">
        <f t="shared" si="10"/>
        <v>383</v>
      </c>
      <c r="D384" s="1">
        <f>(QQ[[#This Row],[i]]-0.5)/COUNT(QQ[i])</f>
        <v>0.65273037542662116</v>
      </c>
      <c r="E384" s="1">
        <f>_xlfn.NORM.S.INV(QQ[[#This Row],[Quantile]])</f>
        <v>0.39270246592496139</v>
      </c>
      <c r="F384" s="1">
        <f ca="1">LN(QQ[[#This Row],[vsmall]])</f>
        <v>-0.43887074352140176</v>
      </c>
      <c r="G384" s="1">
        <f>(QQ[[#This Row],[i]]-0.3)/(ROWS(QQ[i])+0.4)</f>
        <v>0.65262619372442021</v>
      </c>
      <c r="H384" s="1">
        <f>(1/(1-QQ[[#This Row],[Median]]))</f>
        <v>2.8787432498772705</v>
      </c>
      <c r="I384" s="1">
        <f>LN(LN(QQ[[#This Row],[1/(1-mr)]]))</f>
        <v>5.5769397646486793E-2</v>
      </c>
      <c r="M384">
        <f t="shared" ca="1" si="11"/>
        <v>0.49299962797654995</v>
      </c>
    </row>
    <row r="385" spans="1:13" x14ac:dyDescent="0.25">
      <c r="A385" s="1">
        <f ca="1">LARGE(V[Values],ROW()-1)</f>
        <v>0.37122204185390828</v>
      </c>
      <c r="B385" s="1">
        <f ca="1">SMALL(QQ[vlarge],ROW()-1)</f>
        <v>0.64839073226906097</v>
      </c>
      <c r="C385" s="1">
        <f t="shared" si="10"/>
        <v>384</v>
      </c>
      <c r="D385" s="1">
        <f>(QQ[[#This Row],[i]]-0.5)/COUNT(QQ[i])</f>
        <v>0.65443686006825941</v>
      </c>
      <c r="E385" s="1">
        <f>_xlfn.NORM.S.INV(QQ[[#This Row],[Quantile]])</f>
        <v>0.39732708086036311</v>
      </c>
      <c r="F385" s="1">
        <f ca="1">LN(QQ[[#This Row],[vsmall]])</f>
        <v>-0.43326178245370139</v>
      </c>
      <c r="G385" s="1">
        <f>(QQ[[#This Row],[i]]-0.3)/(ROWS(QQ[i])+0.4)</f>
        <v>0.65433151432469305</v>
      </c>
      <c r="H385" s="1">
        <f>(1/(1-QQ[[#This Row],[Median]]))</f>
        <v>2.8929452392698569</v>
      </c>
      <c r="I385" s="1">
        <f>LN(LN(QQ[[#This Row],[1/(1-mr)]]))</f>
        <v>6.0412926106467306E-2</v>
      </c>
      <c r="M385">
        <f t="shared" ca="1" si="11"/>
        <v>0.68800377411190761</v>
      </c>
    </row>
    <row r="386" spans="1:13" x14ac:dyDescent="0.25">
      <c r="A386" s="1">
        <f ca="1">LARGE(V[Values],ROW()-1)</f>
        <v>0.36956985701411615</v>
      </c>
      <c r="B386" s="1">
        <f ca="1">SMALL(QQ[vlarge],ROW()-1)</f>
        <v>0.64968204871596191</v>
      </c>
      <c r="C386" s="1">
        <f t="shared" ref="C386:C449" si="12">(ROW()-1)</f>
        <v>385</v>
      </c>
      <c r="D386" s="1">
        <f>(QQ[[#This Row],[i]]-0.5)/COUNT(QQ[i])</f>
        <v>0.65614334470989766</v>
      </c>
      <c r="E386" s="1">
        <f>_xlfn.NORM.S.INV(QQ[[#This Row],[Quantile]])</f>
        <v>0.40196020914634856</v>
      </c>
      <c r="F386" s="1">
        <f ca="1">LN(QQ[[#This Row],[vsmall]])</f>
        <v>-0.43127219158978852</v>
      </c>
      <c r="G386" s="1">
        <f>(QQ[[#This Row],[i]]-0.3)/(ROWS(QQ[i])+0.4)</f>
        <v>0.65603683492496589</v>
      </c>
      <c r="H386" s="1">
        <f>(1/(1-QQ[[#This Row],[Median]]))</f>
        <v>2.9072880515617254</v>
      </c>
      <c r="I386" s="1">
        <f>LN(LN(QQ[[#This Row],[1/(1-mr)]]))</f>
        <v>6.5057797801612763E-2</v>
      </c>
      <c r="M386">
        <f t="shared" ref="M386:M449" ca="1" si="13">RAND()</f>
        <v>0.63378884957761439</v>
      </c>
    </row>
    <row r="387" spans="1:13" x14ac:dyDescent="0.25">
      <c r="A387" s="1">
        <f ca="1">LARGE(V[Values],ROW()-1)</f>
        <v>0.36909762081600161</v>
      </c>
      <c r="B387" s="1">
        <f ca="1">SMALL(QQ[vlarge],ROW()-1)</f>
        <v>0.64984313923441139</v>
      </c>
      <c r="C387" s="1">
        <f t="shared" si="12"/>
        <v>386</v>
      </c>
      <c r="D387" s="1">
        <f>(QQ[[#This Row],[i]]-0.5)/COUNT(QQ[i])</f>
        <v>0.6578498293515358</v>
      </c>
      <c r="E387" s="1">
        <f>_xlfn.NORM.S.INV(QQ[[#This Row],[Quantile]])</f>
        <v>0.40660198200909226</v>
      </c>
      <c r="F387" s="1">
        <f ca="1">LN(QQ[[#This Row],[vsmall]])</f>
        <v>-0.43102426947058947</v>
      </c>
      <c r="G387" s="1">
        <f>(QQ[[#This Row],[i]]-0.3)/(ROWS(QQ[i])+0.4)</f>
        <v>0.65774215552523874</v>
      </c>
      <c r="H387" s="1">
        <f>(1/(1-QQ[[#This Row],[Median]]))</f>
        <v>2.9217737917289486</v>
      </c>
      <c r="I387" s="1">
        <f>LN(LN(QQ[[#This Row],[1/(1-mr)]]))</f>
        <v>6.9704120275027037E-2</v>
      </c>
      <c r="M387">
        <f t="shared" ca="1" si="13"/>
        <v>0.86536036310851128</v>
      </c>
    </row>
    <row r="388" spans="1:13" x14ac:dyDescent="0.25">
      <c r="A388" s="1">
        <f ca="1">LARGE(V[Values],ROW()-1)</f>
        <v>0.36745667672500792</v>
      </c>
      <c r="B388" s="1">
        <f ca="1">SMALL(QQ[vlarge],ROW()-1)</f>
        <v>0.65053944791023255</v>
      </c>
      <c r="C388" s="1">
        <f t="shared" si="12"/>
        <v>387</v>
      </c>
      <c r="D388" s="1">
        <f>(QQ[[#This Row],[i]]-0.5)/COUNT(QQ[i])</f>
        <v>0.65955631399317405</v>
      </c>
      <c r="E388" s="1">
        <f>_xlfn.NORM.S.INV(QQ[[#This Row],[Quantile]])</f>
        <v>0.41125253215645174</v>
      </c>
      <c r="F388" s="1">
        <f ca="1">LN(QQ[[#This Row],[vsmall]])</f>
        <v>-0.42995334042362465</v>
      </c>
      <c r="G388" s="1">
        <f>(QQ[[#This Row],[i]]-0.3)/(ROWS(QQ[i])+0.4)</f>
        <v>0.65944747612551158</v>
      </c>
      <c r="H388" s="1">
        <f>(1/(1-QQ[[#This Row],[Median]]))</f>
        <v>2.9364046069103655</v>
      </c>
      <c r="I388" s="1">
        <f>LN(LN(QQ[[#This Row],[1/(1-mr)]]))</f>
        <v>7.4352001801689382E-2</v>
      </c>
      <c r="M388">
        <f t="shared" ca="1" si="13"/>
        <v>0.10358527750584334</v>
      </c>
    </row>
    <row r="389" spans="1:13" x14ac:dyDescent="0.25">
      <c r="A389" s="1">
        <f ca="1">LARGE(V[Values],ROW()-1)</f>
        <v>0.36628652967308095</v>
      </c>
      <c r="B389" s="1">
        <f ca="1">SMALL(QQ[vlarge],ROW()-1)</f>
        <v>0.65295332896956337</v>
      </c>
      <c r="C389" s="1">
        <f t="shared" si="12"/>
        <v>388</v>
      </c>
      <c r="D389" s="1">
        <f>(QQ[[#This Row],[i]]-0.5)/COUNT(QQ[i])</f>
        <v>0.6612627986348123</v>
      </c>
      <c r="E389" s="1">
        <f>_xlfn.NORM.S.INV(QQ[[#This Row],[Quantile]])</f>
        <v>0.41591199381063698</v>
      </c>
      <c r="F389" s="1">
        <f ca="1">LN(QQ[[#This Row],[vsmall]])</f>
        <v>-0.42624962397576022</v>
      </c>
      <c r="G389" s="1">
        <f>(QQ[[#This Row],[i]]-0.3)/(ROWS(QQ[i])+0.4)</f>
        <v>0.66115279672578442</v>
      </c>
      <c r="H389" s="1">
        <f>(1/(1-QQ[[#This Row],[Median]]))</f>
        <v>2.9511826874685454</v>
      </c>
      <c r="I389" s="1">
        <f>LN(LN(QQ[[#This Row],[1/(1-mr)]]))</f>
        <v>7.9001551410412291E-2</v>
      </c>
      <c r="M389">
        <f t="shared" ca="1" si="13"/>
        <v>0.37848910246552403</v>
      </c>
    </row>
    <row r="390" spans="1:13" x14ac:dyDescent="0.25">
      <c r="A390" s="1">
        <f ca="1">LARGE(V[Values],ROW()-1)</f>
        <v>0.36332657251111489</v>
      </c>
      <c r="B390" s="1">
        <f ca="1">SMALL(QQ[vlarge],ROW()-1)</f>
        <v>0.65991189274798912</v>
      </c>
      <c r="C390" s="1">
        <f t="shared" si="12"/>
        <v>389</v>
      </c>
      <c r="D390" s="1">
        <f>(QQ[[#This Row],[i]]-0.5)/COUNT(QQ[i])</f>
        <v>0.66296928327645055</v>
      </c>
      <c r="E390" s="1">
        <f>_xlfn.NORM.S.INV(QQ[[#This Row],[Quantile]])</f>
        <v>0.42058050274163655</v>
      </c>
      <c r="F390" s="1">
        <f ca="1">LN(QQ[[#This Row],[vsmall]])</f>
        <v>-0.41564894870940822</v>
      </c>
      <c r="G390" s="1">
        <f>(QQ[[#This Row],[i]]-0.3)/(ROWS(QQ[i])+0.4)</f>
        <v>0.66285811732605726</v>
      </c>
      <c r="H390" s="1">
        <f>(1/(1-QQ[[#This Row],[Median]]))</f>
        <v>2.9661102680829536</v>
      </c>
      <c r="I390" s="1">
        <f>LN(LN(QQ[[#This Row],[1/(1-mr)]]))</f>
        <v>8.3652878906226955E-2</v>
      </c>
      <c r="M390">
        <f t="shared" ca="1" si="13"/>
        <v>0.69728972857377147</v>
      </c>
    </row>
    <row r="391" spans="1:13" x14ac:dyDescent="0.25">
      <c r="A391" s="1">
        <f ca="1">LARGE(V[Values],ROW()-1)</f>
        <v>0.36077283117954695</v>
      </c>
      <c r="B391" s="1">
        <f ca="1">SMALL(QQ[vlarge],ROW()-1)</f>
        <v>0.66045772194951036</v>
      </c>
      <c r="C391" s="1">
        <f t="shared" si="12"/>
        <v>390</v>
      </c>
      <c r="D391" s="1">
        <f>(QQ[[#This Row],[i]]-0.5)/COUNT(QQ[i])</f>
        <v>0.66467576791808869</v>
      </c>
      <c r="E391" s="1">
        <f>_xlfn.NORM.S.INV(QQ[[#This Row],[Quantile]])</f>
        <v>0.42525819630141681</v>
      </c>
      <c r="F391" s="1">
        <f ca="1">LN(QQ[[#This Row],[vsmall]])</f>
        <v>-0.41482216622889956</v>
      </c>
      <c r="G391" s="1">
        <f>(QQ[[#This Row],[i]]-0.3)/(ROWS(QQ[i])+0.4)</f>
        <v>0.6645634379263301</v>
      </c>
      <c r="H391" s="1">
        <f>(1/(1-QQ[[#This Row],[Median]]))</f>
        <v>2.9811896288764612</v>
      </c>
      <c r="I391" s="1">
        <f>LN(LN(QQ[[#This Row],[1/(1-mr)]]))</f>
        <v>8.8306094893208814E-2</v>
      </c>
      <c r="M391">
        <f t="shared" ca="1" si="13"/>
        <v>0.14555527663140877</v>
      </c>
    </row>
    <row r="392" spans="1:13" x14ac:dyDescent="0.25">
      <c r="A392" s="1">
        <f ca="1">LARGE(V[Values],ROW()-1)</f>
        <v>0.36033839744645146</v>
      </c>
      <c r="B392" s="1">
        <f ca="1">SMALL(QQ[vlarge],ROW()-1)</f>
        <v>0.66097919906901537</v>
      </c>
      <c r="C392" s="1">
        <f t="shared" si="12"/>
        <v>391</v>
      </c>
      <c r="D392" s="1">
        <f>(QQ[[#This Row],[i]]-0.5)/COUNT(QQ[i])</f>
        <v>0.66638225255972694</v>
      </c>
      <c r="E392" s="1">
        <f>_xlfn.NORM.S.INV(QQ[[#This Row],[Quantile]])</f>
        <v>0.42994521345892661</v>
      </c>
      <c r="F392" s="1">
        <f ca="1">LN(QQ[[#This Row],[vsmall]])</f>
        <v>-0.41403290850758012</v>
      </c>
      <c r="G392" s="1">
        <f>(QQ[[#This Row],[i]]-0.3)/(ROWS(QQ[i])+0.4)</f>
        <v>0.66626875852660306</v>
      </c>
      <c r="H392" s="1">
        <f>(1/(1-QQ[[#This Row],[Median]]))</f>
        <v>2.9964230965763927</v>
      </c>
      <c r="I392" s="1">
        <f>LN(LN(QQ[[#This Row],[1/(1-mr)]]))</f>
        <v>9.2961310797756533E-2</v>
      </c>
      <c r="M392">
        <f t="shared" ca="1" si="13"/>
        <v>0.52944333497772156</v>
      </c>
    </row>
    <row r="393" spans="1:13" x14ac:dyDescent="0.25">
      <c r="A393" s="1">
        <f ca="1">LARGE(V[Values],ROW()-1)</f>
        <v>0.36004408283710632</v>
      </c>
      <c r="B393" s="1">
        <f ca="1">SMALL(QQ[vlarge],ROW()-1)</f>
        <v>0.66138134336804633</v>
      </c>
      <c r="C393" s="1">
        <f t="shared" si="12"/>
        <v>392</v>
      </c>
      <c r="D393" s="1">
        <f>(QQ[[#This Row],[i]]-0.5)/COUNT(QQ[i])</f>
        <v>0.66808873720136519</v>
      </c>
      <c r="E393" s="1">
        <f>_xlfn.NORM.S.INV(QQ[[#This Row],[Quantile]])</f>
        <v>0.43464169483592141</v>
      </c>
      <c r="F393" s="1">
        <f ca="1">LN(QQ[[#This Row],[vsmall]])</f>
        <v>-0.41342468662175913</v>
      </c>
      <c r="G393" s="1">
        <f>(QQ[[#This Row],[i]]-0.3)/(ROWS(QQ[i])+0.4)</f>
        <v>0.6679740791268759</v>
      </c>
      <c r="H393" s="1">
        <f>(1/(1-QQ[[#This Row],[Median]]))</f>
        <v>3.0118130457113512</v>
      </c>
      <c r="I393" s="1">
        <f>LN(LN(QQ[[#This Row],[1/(1-mr)]]))</f>
        <v>9.7618638892341417E-2</v>
      </c>
      <c r="M393">
        <f t="shared" ca="1" si="13"/>
        <v>0.91845480872186025</v>
      </c>
    </row>
    <row r="394" spans="1:13" x14ac:dyDescent="0.25">
      <c r="A394" s="1">
        <f ca="1">LARGE(V[Values],ROW()-1)</f>
        <v>0.35987866024317416</v>
      </c>
      <c r="B394" s="1">
        <f ca="1">SMALL(QQ[vlarge],ROW()-1)</f>
        <v>0.66192470999211483</v>
      </c>
      <c r="C394" s="1">
        <f t="shared" si="12"/>
        <v>393</v>
      </c>
      <c r="D394" s="1">
        <f>(QQ[[#This Row],[i]]-0.5)/COUNT(QQ[i])</f>
        <v>0.66979522184300344</v>
      </c>
      <c r="E394" s="1">
        <f>_xlfn.NORM.S.INV(QQ[[#This Row],[Quantile]])</f>
        <v>0.43934778274364411</v>
      </c>
      <c r="F394" s="1">
        <f ca="1">LN(QQ[[#This Row],[vsmall]])</f>
        <v>-0.41260346064274006</v>
      </c>
      <c r="G394" s="1">
        <f>(QQ[[#This Row],[i]]-0.3)/(ROWS(QQ[i])+0.4)</f>
        <v>0.66967939972714874</v>
      </c>
      <c r="H394" s="1">
        <f>(1/(1-QQ[[#This Row],[Median]]))</f>
        <v>3.0273618998451215</v>
      </c>
      <c r="I394" s="1">
        <f>LN(LN(QQ[[#This Row],[1/(1-mr)]]))</f>
        <v>0.10227819231974349</v>
      </c>
      <c r="M394">
        <f t="shared" ca="1" si="13"/>
        <v>0.41473406635774601</v>
      </c>
    </row>
    <row r="395" spans="1:13" x14ac:dyDescent="0.25">
      <c r="A395" s="1">
        <f ca="1">LARGE(V[Values],ROW()-1)</f>
        <v>0.35589542902810178</v>
      </c>
      <c r="B395" s="1">
        <f ca="1">SMALL(QQ[vlarge],ROW()-1)</f>
        <v>0.66496621170455206</v>
      </c>
      <c r="C395" s="1">
        <f t="shared" si="12"/>
        <v>394</v>
      </c>
      <c r="D395" s="1">
        <f>(QQ[[#This Row],[i]]-0.5)/COUNT(QQ[i])</f>
        <v>0.67150170648464169</v>
      </c>
      <c r="E395" s="1">
        <f>_xlfn.NORM.S.INV(QQ[[#This Row],[Quantile]])</f>
        <v>0.44406362122038007</v>
      </c>
      <c r="F395" s="1">
        <f ca="1">LN(QQ[[#This Row],[vsmall]])</f>
        <v>-0.40801904908396663</v>
      </c>
      <c r="G395" s="1">
        <f>(QQ[[#This Row],[i]]-0.3)/(ROWS(QQ[i])+0.4)</f>
        <v>0.67138472032742158</v>
      </c>
      <c r="H395" s="1">
        <f>(1/(1-QQ[[#This Row],[Median]]))</f>
        <v>3.0430721328489883</v>
      </c>
      <c r="I395" s="1">
        <f>LN(LN(QQ[[#This Row],[1/(1-mr)]]))</f>
        <v>0.10694008511778831</v>
      </c>
      <c r="M395">
        <f t="shared" ca="1" si="13"/>
        <v>0.75047654276488696</v>
      </c>
    </row>
    <row r="396" spans="1:13" x14ac:dyDescent="0.25">
      <c r="A396" s="1">
        <f ca="1">LARGE(V[Values],ROW()-1)</f>
        <v>0.3546299382802458</v>
      </c>
      <c r="B396" s="1">
        <f ca="1">SMALL(QQ[vlarge],ROW()-1)</f>
        <v>0.66760984457594141</v>
      </c>
      <c r="C396" s="1">
        <f t="shared" si="12"/>
        <v>395</v>
      </c>
      <c r="D396" s="1">
        <f>(QQ[[#This Row],[i]]-0.5)/COUNT(QQ[i])</f>
        <v>0.67320819112627983</v>
      </c>
      <c r="E396" s="1">
        <f>_xlfn.NORM.S.INV(QQ[[#This Row],[Quantile]])</f>
        <v>0.44878935606991904</v>
      </c>
      <c r="F396" s="1">
        <f ca="1">LN(QQ[[#This Row],[vsmall]])</f>
        <v>-0.40405134108397622</v>
      </c>
      <c r="G396" s="1">
        <f>(QQ[[#This Row],[i]]-0.3)/(ROWS(QQ[i])+0.4)</f>
        <v>0.67309004092769442</v>
      </c>
      <c r="H396" s="1">
        <f>(1/(1-QQ[[#This Row],[Median]]))</f>
        <v>3.0589462702138759</v>
      </c>
      <c r="I396" s="1">
        <f>LN(LN(QQ[[#This Row],[1/(1-mr)]]))</f>
        <v>0.1116044322446002</v>
      </c>
      <c r="M396">
        <f t="shared" ca="1" si="13"/>
        <v>0.7326497422757372</v>
      </c>
    </row>
    <row r="397" spans="1:13" x14ac:dyDescent="0.25">
      <c r="A397" s="1">
        <f ca="1">LARGE(V[Values],ROW()-1)</f>
        <v>0.35441218236262229</v>
      </c>
      <c r="B397" s="1">
        <f ca="1">SMALL(QQ[vlarge],ROW()-1)</f>
        <v>0.66768187835724668</v>
      </c>
      <c r="C397" s="1">
        <f t="shared" si="12"/>
        <v>396</v>
      </c>
      <c r="D397" s="1">
        <f>(QQ[[#This Row],[i]]-0.5)/COUNT(QQ[i])</f>
        <v>0.67491467576791808</v>
      </c>
      <c r="E397" s="1">
        <f>_xlfn.NORM.S.INV(QQ[[#This Row],[Quantile]])</f>
        <v>0.45352513490095109</v>
      </c>
      <c r="F397" s="1">
        <f ca="1">LN(QQ[[#This Row],[vsmall]])</f>
        <v>-0.40394344888313655</v>
      </c>
      <c r="G397" s="1">
        <f>(QQ[[#This Row],[i]]-0.3)/(ROWS(QQ[i])+0.4)</f>
        <v>0.67479536152796726</v>
      </c>
      <c r="H397" s="1">
        <f>(1/(1-QQ[[#This Row],[Median]]))</f>
        <v>3.0749868904037756</v>
      </c>
      <c r="I397" s="1">
        <f>LN(LN(QQ[[#This Row],[1/(1-mr)]]))</f>
        <v>0.1162713496043941</v>
      </c>
      <c r="M397">
        <f t="shared" ca="1" si="13"/>
        <v>0.93294168644872277</v>
      </c>
    </row>
    <row r="398" spans="1:13" x14ac:dyDescent="0.25">
      <c r="A398" s="1">
        <f ca="1">LARGE(V[Values],ROW()-1)</f>
        <v>0.35362846706832818</v>
      </c>
      <c r="B398" s="1">
        <f ca="1">SMALL(QQ[vlarge],ROW()-1)</f>
        <v>0.67122820386079929</v>
      </c>
      <c r="C398" s="1">
        <f t="shared" si="12"/>
        <v>397</v>
      </c>
      <c r="D398" s="1">
        <f>(QQ[[#This Row],[i]]-0.5)/COUNT(QQ[i])</f>
        <v>0.67662116040955633</v>
      </c>
      <c r="E398" s="1">
        <f>_xlfn.NORM.S.INV(QQ[[#This Row],[Quantile]])</f>
        <v>0.4582711071674247</v>
      </c>
      <c r="F398" s="1">
        <f ca="1">LN(QQ[[#This Row],[vsmall]])</f>
        <v>-0.39864610465713229</v>
      </c>
      <c r="G398" s="1">
        <f>(QQ[[#This Row],[i]]-0.3)/(ROWS(QQ[i])+0.4)</f>
        <v>0.67650068212824011</v>
      </c>
      <c r="H398" s="1">
        <f>(1/(1-QQ[[#This Row],[Median]]))</f>
        <v>3.0911966262519766</v>
      </c>
      <c r="I398" s="1">
        <f>LN(LN(QQ[[#This Row],[1/(1-mr)]]))</f>
        <v>0.12094095407381777</v>
      </c>
      <c r="M398">
        <f t="shared" ca="1" si="13"/>
        <v>0.94195037018374805</v>
      </c>
    </row>
    <row r="399" spans="1:13" x14ac:dyDescent="0.25">
      <c r="A399" s="1">
        <f ca="1">LARGE(V[Values],ROW()-1)</f>
        <v>0.34665423071165302</v>
      </c>
      <c r="B399" s="1">
        <f ca="1">SMALL(QQ[vlarge],ROW()-1)</f>
        <v>0.67265807460002447</v>
      </c>
      <c r="C399" s="1">
        <f t="shared" si="12"/>
        <v>398</v>
      </c>
      <c r="D399" s="1">
        <f>(QQ[[#This Row],[i]]-0.5)/COUNT(QQ[i])</f>
        <v>0.67832764505119458</v>
      </c>
      <c r="E399" s="1">
        <f>_xlfn.NORM.S.INV(QQ[[#This Row],[Quantile]])</f>
        <v>0.46302742420989923</v>
      </c>
      <c r="F399" s="1">
        <f ca="1">LN(QQ[[#This Row],[vsmall]])</f>
        <v>-0.39651813995995783</v>
      </c>
      <c r="G399" s="1">
        <f>(QQ[[#This Row],[i]]-0.3)/(ROWS(QQ[i])+0.4)</f>
        <v>0.67820600272851295</v>
      </c>
      <c r="H399" s="1">
        <f>(1/(1-QQ[[#This Row],[Median]]))</f>
        <v>3.1075781664016957</v>
      </c>
      <c r="I399" s="1">
        <f>LN(LN(QQ[[#This Row],[1/(1-mr)]]))</f>
        <v>0.12561336352886779</v>
      </c>
      <c r="M399">
        <f t="shared" ca="1" si="13"/>
        <v>0.39571160110939008</v>
      </c>
    </row>
    <row r="400" spans="1:13" x14ac:dyDescent="0.25">
      <c r="A400" s="1">
        <f ca="1">LARGE(V[Values],ROW()-1)</f>
        <v>0.34644639002905375</v>
      </c>
      <c r="B400" s="1">
        <f ca="1">SMALL(QQ[vlarge],ROW()-1)</f>
        <v>0.67330202667103833</v>
      </c>
      <c r="C400" s="1">
        <f t="shared" si="12"/>
        <v>399</v>
      </c>
      <c r="D400" s="1">
        <f>(QQ[[#This Row],[i]]-0.5)/COUNT(QQ[i])</f>
        <v>0.68003412969283272</v>
      </c>
      <c r="E400" s="1">
        <f>_xlfn.NORM.S.INV(QQ[[#This Row],[Quantile]])</f>
        <v>0.46779423929792352</v>
      </c>
      <c r="F400" s="1">
        <f ca="1">LN(QQ[[#This Row],[vsmall]])</f>
        <v>-0.39556127337893671</v>
      </c>
      <c r="G400" s="1">
        <f>(QQ[[#This Row],[i]]-0.3)/(ROWS(QQ[i])+0.4)</f>
        <v>0.67991132332878579</v>
      </c>
      <c r="H400" s="1">
        <f>(1/(1-QQ[[#This Row],[Median]]))</f>
        <v>3.1241342567927544</v>
      </c>
      <c r="I400" s="1">
        <f>LN(LN(QQ[[#This Row],[1/(1-mr)]]))</f>
        <v>0.1302886968723948</v>
      </c>
      <c r="M400">
        <f t="shared" ca="1" si="13"/>
        <v>9.3191701301673646E-3</v>
      </c>
    </row>
    <row r="401" spans="1:13" x14ac:dyDescent="0.25">
      <c r="A401" s="1">
        <f ca="1">LARGE(V[Values],ROW()-1)</f>
        <v>0.34509544566499573</v>
      </c>
      <c r="B401" s="1">
        <f ca="1">SMALL(QQ[vlarge],ROW()-1)</f>
        <v>0.67560002640868599</v>
      </c>
      <c r="C401" s="1">
        <f t="shared" si="12"/>
        <v>400</v>
      </c>
      <c r="D401" s="1">
        <f>(QQ[[#This Row],[i]]-0.5)/COUNT(QQ[i])</f>
        <v>0.68174061433447097</v>
      </c>
      <c r="E401" s="1">
        <f>_xlfn.NORM.S.INV(QQ[[#This Row],[Quantile]])</f>
        <v>0.47257170767347395</v>
      </c>
      <c r="F401" s="1">
        <f ca="1">LN(QQ[[#This Row],[vsmall]])</f>
        <v>-0.39215405495925953</v>
      </c>
      <c r="G401" s="1">
        <f>(QQ[[#This Row],[i]]-0.3)/(ROWS(QQ[i])+0.4)</f>
        <v>0.68161664392905863</v>
      </c>
      <c r="H401" s="1">
        <f>(1/(1-QQ[[#This Row],[Median]]))</f>
        <v>3.1408677021960361</v>
      </c>
      <c r="I401" s="1">
        <f>LN(LN(QQ[[#This Row],[1/(1-mr)]]))</f>
        <v>0.13496707406221939</v>
      </c>
      <c r="M401">
        <f t="shared" ca="1" si="13"/>
        <v>0.64984313923441139</v>
      </c>
    </row>
    <row r="402" spans="1:13" x14ac:dyDescent="0.25">
      <c r="A402" s="1">
        <f ca="1">LARGE(V[Values],ROW()-1)</f>
        <v>0.34480204168961182</v>
      </c>
      <c r="B402" s="1">
        <f ca="1">SMALL(QQ[vlarge],ROW()-1)</f>
        <v>0.67730519060314487</v>
      </c>
      <c r="C402" s="1">
        <f t="shared" si="12"/>
        <v>401</v>
      </c>
      <c r="D402" s="1">
        <f>(QQ[[#This Row],[i]]-0.5)/COUNT(QQ[i])</f>
        <v>0.68344709897610922</v>
      </c>
      <c r="E402" s="1">
        <f>_xlfn.NORM.S.INV(QQ[[#This Row],[Quantile]])</f>
        <v>0.47735998659548134</v>
      </c>
      <c r="F402" s="1">
        <f ca="1">LN(QQ[[#This Row],[vsmall]])</f>
        <v>-0.38963330912145117</v>
      </c>
      <c r="G402" s="1">
        <f>(QQ[[#This Row],[i]]-0.3)/(ROWS(QQ[i])+0.4)</f>
        <v>0.68332196452933147</v>
      </c>
      <c r="H402" s="1">
        <f>(1/(1-QQ[[#This Row],[Median]]))</f>
        <v>3.1577813677975226</v>
      </c>
      <c r="I402" s="1">
        <f>LN(LN(QQ[[#This Row],[1/(1-mr)]]))</f>
        <v>0.13964861613988042</v>
      </c>
      <c r="M402">
        <f t="shared" ca="1" si="13"/>
        <v>8.7343865608972004E-2</v>
      </c>
    </row>
    <row r="403" spans="1:13" x14ac:dyDescent="0.25">
      <c r="A403" s="1">
        <f ca="1">LARGE(V[Values],ROW()-1)</f>
        <v>0.34437820304801103</v>
      </c>
      <c r="B403" s="1">
        <f ca="1">SMALL(QQ[vlarge],ROW()-1)</f>
        <v>0.68193994687653525</v>
      </c>
      <c r="C403" s="1">
        <f t="shared" si="12"/>
        <v>402</v>
      </c>
      <c r="D403" s="1">
        <f>(QQ[[#This Row],[i]]-0.5)/COUNT(QQ[i])</f>
        <v>0.68515358361774747</v>
      </c>
      <c r="E403" s="1">
        <f>_xlfn.NORM.S.INV(QQ[[#This Row],[Quantile]])</f>
        <v>0.48215923538549049</v>
      </c>
      <c r="F403" s="1">
        <f ca="1">LN(QQ[[#This Row],[vsmall]])</f>
        <v>-0.38281367944892691</v>
      </c>
      <c r="G403" s="1">
        <f>(QQ[[#This Row],[i]]-0.3)/(ROWS(QQ[i])+0.4)</f>
        <v>0.68502728512960442</v>
      </c>
      <c r="H403" s="1">
        <f>(1/(1-QQ[[#This Row],[Median]]))</f>
        <v>3.1748781808337849</v>
      </c>
      <c r="I403" s="1">
        <f>LN(LN(QQ[[#This Row],[1/(1-mr)]]))</f>
        <v>0.14433344526003242</v>
      </c>
      <c r="M403">
        <f t="shared" ca="1" si="13"/>
        <v>0.54274719332163146</v>
      </c>
    </row>
    <row r="404" spans="1:13" x14ac:dyDescent="0.25">
      <c r="A404" s="1">
        <f ca="1">LARGE(V[Values],ROW()-1)</f>
        <v>0.34042781048383819</v>
      </c>
      <c r="B404" s="1">
        <f ca="1">SMALL(QQ[vlarge],ROW()-1)</f>
        <v>0.68273952912307989</v>
      </c>
      <c r="C404" s="1">
        <f t="shared" si="12"/>
        <v>403</v>
      </c>
      <c r="D404" s="1">
        <f>(QQ[[#This Row],[i]]-0.5)/COUNT(QQ[i])</f>
        <v>0.68686006825938561</v>
      </c>
      <c r="E404" s="1">
        <f>_xlfn.NORM.S.INV(QQ[[#This Row],[Quantile]])</f>
        <v>0.48696961547448014</v>
      </c>
      <c r="F404" s="1">
        <f ca="1">LN(QQ[[#This Row],[vsmall]])</f>
        <v>-0.38164185507242859</v>
      </c>
      <c r="G404" s="1">
        <f>(QQ[[#This Row],[i]]-0.3)/(ROWS(QQ[i])+0.4)</f>
        <v>0.68673260572987727</v>
      </c>
      <c r="H404" s="1">
        <f>(1/(1-QQ[[#This Row],[Median]]))</f>
        <v>3.1921611322808934</v>
      </c>
      <c r="I404" s="1">
        <f>LN(LN(QQ[[#This Row],[1/(1-mr)]]))</f>
        <v>0.14902168472051866</v>
      </c>
      <c r="M404">
        <f t="shared" ca="1" si="13"/>
        <v>0.78536959405722884</v>
      </c>
    </row>
    <row r="405" spans="1:13" x14ac:dyDescent="0.25">
      <c r="A405" s="1">
        <f ca="1">LARGE(V[Values],ROW()-1)</f>
        <v>0.33360457680781452</v>
      </c>
      <c r="B405" s="1">
        <f ca="1">SMALL(QQ[vlarge],ROW()-1)</f>
        <v>0.68800377411190761</v>
      </c>
      <c r="C405" s="1">
        <f t="shared" si="12"/>
        <v>404</v>
      </c>
      <c r="D405" s="1">
        <f>(QQ[[#This Row],[i]]-0.5)/COUNT(QQ[i])</f>
        <v>0.68856655290102387</v>
      </c>
      <c r="E405" s="1">
        <f>_xlfn.NORM.S.INV(QQ[[#This Row],[Quantile]])</f>
        <v>0.49179129045088948</v>
      </c>
      <c r="F405" s="1">
        <f ca="1">LN(QQ[[#This Row],[vsmall]])</f>
        <v>-0.37396095543606672</v>
      </c>
      <c r="G405" s="1">
        <f>(QQ[[#This Row],[i]]-0.3)/(ROWS(QQ[i])+0.4)</f>
        <v>0.68843792633015011</v>
      </c>
      <c r="H405" s="1">
        <f>(1/(1-QQ[[#This Row],[Median]]))</f>
        <v>3.2096332785987962</v>
      </c>
      <c r="I405" s="1">
        <f>LN(LN(QQ[[#This Row],[1/(1-mr)]]))</f>
        <v>0.1537134589931414</v>
      </c>
      <c r="M405">
        <f t="shared" ca="1" si="13"/>
        <v>0.52600628136062688</v>
      </c>
    </row>
    <row r="406" spans="1:13" x14ac:dyDescent="0.25">
      <c r="A406" s="1">
        <f ca="1">LARGE(V[Values],ROW()-1)</f>
        <v>0.33173716528743202</v>
      </c>
      <c r="B406" s="1">
        <f ca="1">SMALL(QQ[vlarge],ROW()-1)</f>
        <v>0.68821911436754557</v>
      </c>
      <c r="C406" s="1">
        <f t="shared" si="12"/>
        <v>405</v>
      </c>
      <c r="D406" s="1">
        <f>(QQ[[#This Row],[i]]-0.5)/COUNT(QQ[i])</f>
        <v>0.69027303754266212</v>
      </c>
      <c r="E406" s="1">
        <f>_xlfn.NORM.S.INV(QQ[[#This Row],[Quantile]])</f>
        <v>0.49662442610988167</v>
      </c>
      <c r="F406" s="1">
        <f ca="1">LN(QQ[[#This Row],[vsmall]])</f>
        <v>-0.37364801156745642</v>
      </c>
      <c r="G406" s="1">
        <f>(QQ[[#This Row],[i]]-0.3)/(ROWS(QQ[i])+0.4)</f>
        <v>0.69014324693042295</v>
      </c>
      <c r="H406" s="1">
        <f>(1/(1-QQ[[#This Row],[Median]]))</f>
        <v>3.2272977435332968</v>
      </c>
      <c r="I406" s="1">
        <f>LN(LN(QQ[[#This Row],[1/(1-mr)]]))</f>
        <v>0.15840889375515138</v>
      </c>
      <c r="M406">
        <f t="shared" ca="1" si="13"/>
        <v>0.92065680273836514</v>
      </c>
    </row>
    <row r="407" spans="1:13" x14ac:dyDescent="0.25">
      <c r="A407" s="1">
        <f ca="1">LARGE(V[Values],ROW()-1)</f>
        <v>0.33104321350773447</v>
      </c>
      <c r="B407" s="1">
        <f ca="1">SMALL(QQ[vlarge],ROW()-1)</f>
        <v>0.6909497568838453</v>
      </c>
      <c r="C407" s="1">
        <f t="shared" si="12"/>
        <v>406</v>
      </c>
      <c r="D407" s="1">
        <f>(QQ[[#This Row],[i]]-0.5)/COUNT(QQ[i])</f>
        <v>0.69197952218430037</v>
      </c>
      <c r="E407" s="1">
        <f>_xlfn.NORM.S.INV(QQ[[#This Row],[Quantile]])</f>
        <v>0.50146919050389438</v>
      </c>
      <c r="F407" s="1">
        <f ca="1">LN(QQ[[#This Row],[vsmall]])</f>
        <v>-0.36968816859051656</v>
      </c>
      <c r="G407" s="1">
        <f>(QQ[[#This Row],[i]]-0.3)/(ROWS(QQ[i])+0.4)</f>
        <v>0.69184856753069579</v>
      </c>
      <c r="H407" s="1">
        <f>(1/(1-QQ[[#This Row],[Median]]))</f>
        <v>3.2451577199778643</v>
      </c>
      <c r="I407" s="1">
        <f>LN(LN(QQ[[#This Row],[1/(1-mr)]]))</f>
        <v>0.1631081159214807</v>
      </c>
      <c r="M407">
        <f t="shared" ca="1" si="13"/>
        <v>0.36004408283710632</v>
      </c>
    </row>
    <row r="408" spans="1:13" x14ac:dyDescent="0.25">
      <c r="A408" s="1">
        <f ca="1">LARGE(V[Values],ROW()-1)</f>
        <v>0.32132706730766303</v>
      </c>
      <c r="B408" s="1">
        <f ca="1">SMALL(QQ[vlarge],ROW()-1)</f>
        <v>0.69229202232086573</v>
      </c>
      <c r="C408" s="1">
        <f t="shared" si="12"/>
        <v>407</v>
      </c>
      <c r="D408" s="1">
        <f>(QQ[[#This Row],[i]]-0.5)/COUNT(QQ[i])</f>
        <v>0.69368600682593862</v>
      </c>
      <c r="E408" s="1">
        <f>_xlfn.NORM.S.INV(QQ[[#This Row],[Quantile]])</f>
        <v>0.50632575399451285</v>
      </c>
      <c r="F408" s="1">
        <f ca="1">LN(QQ[[#This Row],[vsmall]])</f>
        <v>-0.36774741480689599</v>
      </c>
      <c r="G408" s="1">
        <f>(QQ[[#This Row],[i]]-0.3)/(ROWS(QQ[i])+0.4)</f>
        <v>0.69355388813096863</v>
      </c>
      <c r="H408" s="1">
        <f>(1/(1-QQ[[#This Row],[Median]]))</f>
        <v>3.2632164718976071</v>
      </c>
      <c r="I408" s="1">
        <f>LN(LN(QQ[[#This Row],[1/(1-mr)]]))</f>
        <v>0.16781125367774705</v>
      </c>
      <c r="M408">
        <f t="shared" ca="1" si="13"/>
        <v>2.8251049791918614E-3</v>
      </c>
    </row>
    <row r="409" spans="1:13" x14ac:dyDescent="0.25">
      <c r="A409" s="1">
        <f ca="1">LARGE(V[Values],ROW()-1)</f>
        <v>0.31692850953648433</v>
      </c>
      <c r="B409" s="1">
        <f ca="1">SMALL(QQ[vlarge],ROW()-1)</f>
        <v>0.69287225439832156</v>
      </c>
      <c r="C409" s="1">
        <f t="shared" si="12"/>
        <v>408</v>
      </c>
      <c r="D409" s="1">
        <f>(QQ[[#This Row],[i]]-0.5)/COUNT(QQ[i])</f>
        <v>0.69539249146757676</v>
      </c>
      <c r="E409" s="1">
        <f>_xlfn.NORM.S.INV(QQ[[#This Row],[Quantile]])</f>
        <v>0.51119428930571409</v>
      </c>
      <c r="F409" s="1">
        <f ca="1">LN(QQ[[#This Row],[vsmall]])</f>
        <v>-0.36690963387196202</v>
      </c>
      <c r="G409" s="1">
        <f>(QQ[[#This Row],[i]]-0.3)/(ROWS(QQ[i])+0.4)</f>
        <v>0.69525920873124147</v>
      </c>
      <c r="H409" s="1">
        <f>(1/(1-QQ[[#This Row],[Median]]))</f>
        <v>3.2814773363178511</v>
      </c>
      <c r="I409" s="1">
        <f>LN(LN(QQ[[#This Row],[1/(1-mr)]]))</f>
        <v>0.17251843651405335</v>
      </c>
      <c r="M409">
        <f t="shared" ca="1" si="13"/>
        <v>0.10596491551444598</v>
      </c>
    </row>
    <row r="410" spans="1:13" x14ac:dyDescent="0.25">
      <c r="A410" s="1">
        <f ca="1">LARGE(V[Values],ROW()-1)</f>
        <v>0.31501066382638965</v>
      </c>
      <c r="B410" s="1">
        <f ca="1">SMALL(QQ[vlarge],ROW()-1)</f>
        <v>0.69453622542320326</v>
      </c>
      <c r="C410" s="1">
        <f t="shared" si="12"/>
        <v>409</v>
      </c>
      <c r="D410" s="1">
        <f>(QQ[[#This Row],[i]]-0.5)/COUNT(QQ[i])</f>
        <v>0.69709897610921501</v>
      </c>
      <c r="E410" s="1">
        <f>_xlfn.NORM.S.INV(QQ[[#This Row],[Quantile]])</f>
        <v>0.51607497157852611</v>
      </c>
      <c r="F410" s="1">
        <f ca="1">LN(QQ[[#This Row],[vsmall]])</f>
        <v>-0.36451095771146907</v>
      </c>
      <c r="G410" s="1">
        <f>(QQ[[#This Row],[i]]-0.3)/(ROWS(QQ[i])+0.4)</f>
        <v>0.69696452933151432</v>
      </c>
      <c r="H410" s="1">
        <f>(1/(1-QQ[[#This Row],[Median]]))</f>
        <v>3.2999437253798534</v>
      </c>
      <c r="I410" s="1">
        <f>LN(LN(QQ[[#This Row],[1/(1-mr)]]))</f>
        <v>0.17722979525961027</v>
      </c>
      <c r="M410">
        <f t="shared" ca="1" si="13"/>
        <v>0.68821911436754557</v>
      </c>
    </row>
    <row r="411" spans="1:13" x14ac:dyDescent="0.25">
      <c r="A411" s="1">
        <f ca="1">LARGE(V[Values],ROW()-1)</f>
        <v>0.31416353786848705</v>
      </c>
      <c r="B411" s="1">
        <f ca="1">SMALL(QQ[vlarge],ROW()-1)</f>
        <v>0.69505407564196342</v>
      </c>
      <c r="C411" s="1">
        <f t="shared" si="12"/>
        <v>410</v>
      </c>
      <c r="D411" s="1">
        <f>(QQ[[#This Row],[i]]-0.5)/COUNT(QQ[i])</f>
        <v>0.69880546075085326</v>
      </c>
      <c r="E411" s="1">
        <f>_xlfn.NORM.S.INV(QQ[[#This Row],[Quantile]])</f>
        <v>0.52096797842714571</v>
      </c>
      <c r="F411" s="1">
        <f ca="1">LN(QQ[[#This Row],[vsmall]])</f>
        <v>-0.36376562976504351</v>
      </c>
      <c r="G411" s="1">
        <f>(QQ[[#This Row],[i]]-0.3)/(ROWS(QQ[i])+0.4)</f>
        <v>0.69866984993178716</v>
      </c>
      <c r="H411" s="1">
        <f>(1/(1-QQ[[#This Row],[Median]]))</f>
        <v>3.3186191284663269</v>
      </c>
      <c r="I411" s="1">
        <f>LN(LN(QQ[[#This Row],[1/(1-mr)]]))</f>
        <v>0.18194546211820994</v>
      </c>
      <c r="M411">
        <f t="shared" ca="1" si="13"/>
        <v>0.59751782047383462</v>
      </c>
    </row>
    <row r="412" spans="1:13" x14ac:dyDescent="0.25">
      <c r="A412" s="1">
        <f ca="1">LARGE(V[Values],ROW()-1)</f>
        <v>0.31326648557528325</v>
      </c>
      <c r="B412" s="1">
        <f ca="1">SMALL(QQ[vlarge],ROW()-1)</f>
        <v>0.69559164652162431</v>
      </c>
      <c r="C412" s="1">
        <f t="shared" si="12"/>
        <v>411</v>
      </c>
      <c r="D412" s="1">
        <f>(QQ[[#This Row],[i]]-0.5)/COUNT(QQ[i])</f>
        <v>0.70051194539249151</v>
      </c>
      <c r="E412" s="1">
        <f>_xlfn.NORM.S.INV(QQ[[#This Row],[Quantile]])</f>
        <v>0.52587348999657468</v>
      </c>
      <c r="F412" s="1">
        <f ca="1">LN(QQ[[#This Row],[vsmall]])</f>
        <v>-0.36299250559995999</v>
      </c>
      <c r="G412" s="1">
        <f>(QQ[[#This Row],[i]]-0.3)/(ROWS(QQ[i])+0.4)</f>
        <v>0.70037517053206</v>
      </c>
      <c r="H412" s="1">
        <f>(1/(1-QQ[[#This Row],[Median]]))</f>
        <v>3.3375071143995445</v>
      </c>
      <c r="I412" s="1">
        <f>LN(LN(QQ[[#This Row],[1/(1-mr)]]))</f>
        <v>0.18666557070458051</v>
      </c>
      <c r="M412">
        <f t="shared" ca="1" si="13"/>
        <v>0.27354992076070739</v>
      </c>
    </row>
    <row r="413" spans="1:13" x14ac:dyDescent="0.25">
      <c r="A413" s="1">
        <f ca="1">LARGE(V[Values],ROW()-1)</f>
        <v>0.30931553234574949</v>
      </c>
      <c r="B413" s="1">
        <f ca="1">SMALL(QQ[vlarge],ROW()-1)</f>
        <v>0.69652908112706824</v>
      </c>
      <c r="C413" s="1">
        <f t="shared" si="12"/>
        <v>412</v>
      </c>
      <c r="D413" s="1">
        <f>(QQ[[#This Row],[i]]-0.5)/COUNT(QQ[i])</f>
        <v>0.70221843003412965</v>
      </c>
      <c r="E413" s="1">
        <f>_xlfn.NORM.S.INV(QQ[[#This Row],[Quantile]])</f>
        <v>0.53079168902181373</v>
      </c>
      <c r="F413" s="1">
        <f ca="1">LN(QQ[[#This Row],[vsmall]])</f>
        <v>-0.36164573340051126</v>
      </c>
      <c r="G413" s="1">
        <f>(QQ[[#This Row],[i]]-0.3)/(ROWS(QQ[i])+0.4)</f>
        <v>0.70208049113233284</v>
      </c>
      <c r="H413" s="1">
        <f>(1/(1-QQ[[#This Row],[Median]]))</f>
        <v>3.3566113337149392</v>
      </c>
      <c r="I413" s="1">
        <f>LN(LN(QQ[[#This Row],[1/(1-mr)]]))</f>
        <v>0.19139025608165156</v>
      </c>
      <c r="M413">
        <f t="shared" ca="1" si="13"/>
        <v>0.71913945357268749</v>
      </c>
    </row>
    <row r="414" spans="1:13" x14ac:dyDescent="0.25">
      <c r="A414" s="1">
        <f ca="1">LARGE(V[Values],ROW()-1)</f>
        <v>0.30894277453935537</v>
      </c>
      <c r="B414" s="1">
        <f ca="1">SMALL(QQ[vlarge],ROW()-1)</f>
        <v>0.69728972857377147</v>
      </c>
      <c r="C414" s="1">
        <f t="shared" si="12"/>
        <v>413</v>
      </c>
      <c r="D414" s="1">
        <f>(QQ[[#This Row],[i]]-0.5)/COUNT(QQ[i])</f>
        <v>0.7039249146757679</v>
      </c>
      <c r="E414" s="1">
        <f>_xlfn.NORM.S.INV(QQ[[#This Row],[Quantile]])</f>
        <v>0.53572276088867743</v>
      </c>
      <c r="F414" s="1">
        <f ca="1">LN(QQ[[#This Row],[vsmall]])</f>
        <v>-0.36055427514650973</v>
      </c>
      <c r="G414" s="1">
        <f>(QQ[[#This Row],[i]]-0.3)/(ROWS(QQ[i])+0.4)</f>
        <v>0.70378581173260579</v>
      </c>
      <c r="H414" s="1">
        <f>(1/(1-QQ[[#This Row],[Median]]))</f>
        <v>3.375935521013242</v>
      </c>
      <c r="I414" s="1">
        <f>LN(LN(QQ[[#This Row],[1/(1-mr)]]))</f>
        <v>0.19611965479876217</v>
      </c>
      <c r="M414">
        <f t="shared" ca="1" si="13"/>
        <v>0.40304318345639356</v>
      </c>
    </row>
    <row r="415" spans="1:13" x14ac:dyDescent="0.25">
      <c r="A415" s="1">
        <f ca="1">LARGE(V[Values],ROW()-1)</f>
        <v>0.30842876445599998</v>
      </c>
      <c r="B415" s="1">
        <f ca="1">SMALL(QQ[vlarge],ROW()-1)</f>
        <v>0.70469857059389374</v>
      </c>
      <c r="C415" s="1">
        <f t="shared" si="12"/>
        <v>414</v>
      </c>
      <c r="D415" s="1">
        <f>(QQ[[#This Row],[i]]-0.5)/COUNT(QQ[i])</f>
        <v>0.70563139931740615</v>
      </c>
      <c r="E415" s="1">
        <f>_xlfn.NORM.S.INV(QQ[[#This Row],[Quantile]])</f>
        <v>0.54066689369627552</v>
      </c>
      <c r="F415" s="1">
        <f ca="1">LN(QQ[[#This Row],[vsmall]])</f>
        <v>-0.3499851270407538</v>
      </c>
      <c r="G415" s="1">
        <f>(QQ[[#This Row],[i]]-0.3)/(ROWS(QQ[i])+0.4)</f>
        <v>0.70549113233287863</v>
      </c>
      <c r="H415" s="1">
        <f>(1/(1-QQ[[#This Row],[Median]]))</f>
        <v>3.3954834973943262</v>
      </c>
      <c r="I415" s="1">
        <f>LN(LN(QQ[[#This Row],[1/(1-mr)]]))</f>
        <v>0.20085390493084257</v>
      </c>
      <c r="M415">
        <f t="shared" ca="1" si="13"/>
        <v>0.93859639091643954</v>
      </c>
    </row>
    <row r="416" spans="1:13" x14ac:dyDescent="0.25">
      <c r="A416" s="1">
        <f ca="1">LARGE(V[Values],ROW()-1)</f>
        <v>0.30614320658268412</v>
      </c>
      <c r="B416" s="1">
        <f ca="1">SMALL(QQ[vlarge],ROW()-1)</f>
        <v>0.70535379281694521</v>
      </c>
      <c r="C416" s="1">
        <f t="shared" si="12"/>
        <v>415</v>
      </c>
      <c r="D416" s="1">
        <f>(QQ[[#This Row],[i]]-0.5)/COUNT(QQ[i])</f>
        <v>0.7073378839590444</v>
      </c>
      <c r="E416" s="1">
        <f>_xlfn.NORM.S.INV(QQ[[#This Row],[Quantile]])</f>
        <v>0.54562427832122984</v>
      </c>
      <c r="F416" s="1">
        <f ca="1">LN(QQ[[#This Row],[vsmall]])</f>
        <v>-0.34905576826342927</v>
      </c>
      <c r="G416" s="1">
        <f>(QQ[[#This Row],[i]]-0.3)/(ROWS(QQ[i])+0.4)</f>
        <v>0.70719645293315148</v>
      </c>
      <c r="H416" s="1">
        <f>(1/(1-QQ[[#This Row],[Median]]))</f>
        <v>3.4152591729761217</v>
      </c>
      <c r="I416" s="1">
        <f>LN(LN(QQ[[#This Row],[1/(1-mr)]]))</f>
        <v>0.20559314611860841</v>
      </c>
      <c r="M416">
        <f t="shared" ca="1" si="13"/>
        <v>0.2820079291584261</v>
      </c>
    </row>
    <row r="417" spans="1:13" x14ac:dyDescent="0.25">
      <c r="A417" s="1">
        <f ca="1">LARGE(V[Values],ROW()-1)</f>
        <v>0.30527365179350774</v>
      </c>
      <c r="B417" s="1">
        <f ca="1">SMALL(QQ[vlarge],ROW()-1)</f>
        <v>0.70792437064190983</v>
      </c>
      <c r="C417" s="1">
        <f t="shared" si="12"/>
        <v>416</v>
      </c>
      <c r="D417" s="1">
        <f>(QQ[[#This Row],[i]]-0.5)/COUNT(QQ[i])</f>
        <v>0.70904436860068254</v>
      </c>
      <c r="E417" s="1">
        <f>_xlfn.NORM.S.INV(QQ[[#This Row],[Quantile]])</f>
        <v>0.55059510848367654</v>
      </c>
      <c r="F417" s="1">
        <f ca="1">LN(QQ[[#This Row],[vsmall]])</f>
        <v>-0.34541801212144624</v>
      </c>
      <c r="G417" s="1">
        <f>(QQ[[#This Row],[i]]-0.3)/(ROWS(QQ[i])+0.4)</f>
        <v>0.70890177353342432</v>
      </c>
      <c r="H417" s="1">
        <f>(1/(1-QQ[[#This Row],[Median]]))</f>
        <v>3.4352665495020509</v>
      </c>
      <c r="I417" s="1">
        <f>LN(LN(QQ[[#This Row],[1/(1-mr)]]))</f>
        <v>0.2103375196097968</v>
      </c>
      <c r="M417">
        <f t="shared" ca="1" si="13"/>
        <v>0.19577421541516027</v>
      </c>
    </row>
    <row r="418" spans="1:13" x14ac:dyDescent="0.25">
      <c r="A418" s="1">
        <f ca="1">LARGE(V[Values],ROW()-1)</f>
        <v>0.30146630361890647</v>
      </c>
      <c r="B418" s="1">
        <f ca="1">SMALL(QQ[vlarge],ROW()-1)</f>
        <v>0.71139557860787095</v>
      </c>
      <c r="C418" s="1">
        <f t="shared" si="12"/>
        <v>417</v>
      </c>
      <c r="D418" s="1">
        <f>(QQ[[#This Row],[i]]-0.5)/COUNT(QQ[i])</f>
        <v>0.71075085324232079</v>
      </c>
      <c r="E418" s="1">
        <f>_xlfn.NORM.S.INV(QQ[[#This Row],[Quantile]])</f>
        <v>0.55557958081512282</v>
      </c>
      <c r="F418" s="1">
        <f ca="1">LN(QQ[[#This Row],[vsmall]])</f>
        <v>-0.34052663454491</v>
      </c>
      <c r="G418" s="1">
        <f>(QQ[[#This Row],[i]]-0.3)/(ROWS(QQ[i])+0.4)</f>
        <v>0.71060709413369716</v>
      </c>
      <c r="H418" s="1">
        <f>(1/(1-QQ[[#This Row],[Median]]))</f>
        <v>3.4555097230406604</v>
      </c>
      <c r="I418" s="1">
        <f>LN(LN(QQ[[#This Row],[1/(1-mr)]]))</f>
        <v>0.21508716830148406</v>
      </c>
      <c r="M418">
        <f t="shared" ca="1" si="13"/>
        <v>0.23774502950812004</v>
      </c>
    </row>
    <row r="419" spans="1:13" x14ac:dyDescent="0.25">
      <c r="A419" s="1">
        <f ca="1">LARGE(V[Values],ROW()-1)</f>
        <v>0.29989420265169053</v>
      </c>
      <c r="B419" s="1">
        <f ca="1">SMALL(QQ[vlarge],ROW()-1)</f>
        <v>0.71492068005267284</v>
      </c>
      <c r="C419" s="1">
        <f t="shared" si="12"/>
        <v>418</v>
      </c>
      <c r="D419" s="1">
        <f>(QQ[[#This Row],[i]]-0.5)/COUNT(QQ[i])</f>
        <v>0.71245733788395904</v>
      </c>
      <c r="E419" s="1">
        <f>_xlfn.NORM.S.INV(QQ[[#This Row],[Quantile]])</f>
        <v>0.56057789492821719</v>
      </c>
      <c r="F419" s="1">
        <f ca="1">LN(QQ[[#This Row],[vsmall]])</f>
        <v>-0.33558367943136108</v>
      </c>
      <c r="G419" s="1">
        <f>(QQ[[#This Row],[i]]-0.3)/(ROWS(QQ[i])+0.4)</f>
        <v>0.71231241473397</v>
      </c>
      <c r="H419" s="1">
        <f>(1/(1-QQ[[#This Row],[Median]]))</f>
        <v>3.4759928867812686</v>
      </c>
      <c r="I419" s="1">
        <f>LN(LN(QQ[[#This Row],[1/(1-mr)]]))</f>
        <v>0.21984223678352441</v>
      </c>
      <c r="M419">
        <f t="shared" ca="1" si="13"/>
        <v>0.78066471423844375</v>
      </c>
    </row>
    <row r="420" spans="1:13" x14ac:dyDescent="0.25">
      <c r="A420" s="1">
        <f ca="1">LARGE(V[Values],ROW()-1)</f>
        <v>0.29972404660545271</v>
      </c>
      <c r="B420" s="1">
        <f ca="1">SMALL(QQ[vlarge],ROW()-1)</f>
        <v>0.71599150076434726</v>
      </c>
      <c r="C420" s="1">
        <f t="shared" si="12"/>
        <v>419</v>
      </c>
      <c r="D420" s="1">
        <f>(QQ[[#This Row],[i]]-0.5)/COUNT(QQ[i])</f>
        <v>0.71416382252559729</v>
      </c>
      <c r="E420" s="1">
        <f>_xlfn.NORM.S.INV(QQ[[#This Row],[Quantile]])</f>
        <v>0.56559025348850833</v>
      </c>
      <c r="F420" s="1">
        <f ca="1">LN(QQ[[#This Row],[vsmall]])</f>
        <v>-0.33408698253280145</v>
      </c>
      <c r="G420" s="1">
        <f>(QQ[[#This Row],[i]]-0.3)/(ROWS(QQ[i])+0.4)</f>
        <v>0.71401773533424284</v>
      </c>
      <c r="H420" s="1">
        <f>(1/(1-QQ[[#This Row],[Median]]))</f>
        <v>3.4967203339296362</v>
      </c>
      <c r="I420" s="1">
        <f>LN(LN(QQ[[#This Row],[1/(1-mr)]]))</f>
        <v>0.22460287138314677</v>
      </c>
      <c r="M420">
        <f t="shared" ca="1" si="13"/>
        <v>0.79274267305106505</v>
      </c>
    </row>
    <row r="421" spans="1:13" x14ac:dyDescent="0.25">
      <c r="A421" s="1">
        <f ca="1">LARGE(V[Values],ROW()-1)</f>
        <v>0.29739354619695491</v>
      </c>
      <c r="B421" s="1">
        <f ca="1">SMALL(QQ[vlarge],ROW()-1)</f>
        <v>0.71605378018792254</v>
      </c>
      <c r="C421" s="1">
        <f t="shared" si="12"/>
        <v>420</v>
      </c>
      <c r="D421" s="1">
        <f>(QQ[[#This Row],[i]]-0.5)/COUNT(QQ[i])</f>
        <v>0.71587030716723554</v>
      </c>
      <c r="E421" s="1">
        <f>_xlfn.NORM.S.INV(QQ[[#This Row],[Quantile]])</f>
        <v>0.57061686228825437</v>
      </c>
      <c r="F421" s="1">
        <f ca="1">LN(QQ[[#This Row],[vsmall]])</f>
        <v>-0.33400000284795078</v>
      </c>
      <c r="G421" s="1">
        <f>(QQ[[#This Row],[i]]-0.3)/(ROWS(QQ[i])+0.4)</f>
        <v>0.71572305593451568</v>
      </c>
      <c r="H421" s="1">
        <f>(1/(1-QQ[[#This Row],[Median]]))</f>
        <v>3.5176964607078585</v>
      </c>
      <c r="I421" s="1">
        <f>LN(LN(QQ[[#This Row],[1/(1-mr)]]))</f>
        <v>0.22936922021075293</v>
      </c>
      <c r="M421">
        <f t="shared" ca="1" si="13"/>
        <v>0.23486269258572501</v>
      </c>
    </row>
    <row r="422" spans="1:13" x14ac:dyDescent="0.25">
      <c r="A422" s="1">
        <f ca="1">LARGE(V[Values],ROW()-1)</f>
        <v>0.29709109341307682</v>
      </c>
      <c r="B422" s="1">
        <f ca="1">SMALL(QQ[vlarge],ROW()-1)</f>
        <v>0.71735082392160909</v>
      </c>
      <c r="C422" s="1">
        <f t="shared" si="12"/>
        <v>421</v>
      </c>
      <c r="D422" s="1">
        <f>(QQ[[#This Row],[i]]-0.5)/COUNT(QQ[i])</f>
        <v>0.71757679180887368</v>
      </c>
      <c r="E422" s="1">
        <f>_xlfn.NORM.S.INV(QQ[[#This Row],[Quantile]])</f>
        <v>0.57565793032236245</v>
      </c>
      <c r="F422" s="1">
        <f ca="1">LN(QQ[[#This Row],[vsmall]])</f>
        <v>-0.33219026387547984</v>
      </c>
      <c r="G422" s="1">
        <f>(QQ[[#This Row],[i]]-0.3)/(ROWS(QQ[i])+0.4)</f>
        <v>0.71742837653478853</v>
      </c>
      <c r="H422" s="1">
        <f>(1/(1-QQ[[#This Row],[Median]]))</f>
        <v>3.5389257694628844</v>
      </c>
      <c r="I422" s="1">
        <f>LN(LN(QQ[[#This Row],[1/(1-mr)]]))</f>
        <v>0.23414143320695821</v>
      </c>
      <c r="M422">
        <f t="shared" ca="1" si="13"/>
        <v>0.54062193501876732</v>
      </c>
    </row>
    <row r="423" spans="1:13" x14ac:dyDescent="0.25">
      <c r="A423" s="1">
        <f ca="1">LARGE(V[Values],ROW()-1)</f>
        <v>0.29506549810099125</v>
      </c>
      <c r="B423" s="1">
        <f ca="1">SMALL(QQ[vlarge],ROW()-1)</f>
        <v>0.71913945357268749</v>
      </c>
      <c r="C423" s="1">
        <f t="shared" si="12"/>
        <v>422</v>
      </c>
      <c r="D423" s="1">
        <f>(QQ[[#This Row],[i]]-0.5)/COUNT(QQ[i])</f>
        <v>0.71928327645051193</v>
      </c>
      <c r="E423" s="1">
        <f>_xlfn.NORM.S.INV(QQ[[#This Row],[Quantile]])</f>
        <v>0.58071366986653272</v>
      </c>
      <c r="F423" s="1">
        <f ca="1">LN(QQ[[#This Row],[vsmall]])</f>
        <v>-0.32969998516848387</v>
      </c>
      <c r="G423" s="1">
        <f>(QQ[[#This Row],[i]]-0.3)/(ROWS(QQ[i])+0.4)</f>
        <v>0.71913369713506137</v>
      </c>
      <c r="H423" s="1">
        <f>(1/(1-QQ[[#This Row],[Median]]))</f>
        <v>3.5604128718882815</v>
      </c>
      <c r="I423" s="1">
        <f>LN(LN(QQ[[#This Row],[1/(1-mr)]]))</f>
        <v>0.23891966219092264</v>
      </c>
      <c r="M423">
        <f t="shared" ca="1" si="13"/>
        <v>0.43703089262509454</v>
      </c>
    </row>
    <row r="424" spans="1:13" x14ac:dyDescent="0.25">
      <c r="A424" s="1">
        <f ca="1">LARGE(V[Values],ROW()-1)</f>
        <v>0.29328332910363875</v>
      </c>
      <c r="B424" s="1">
        <f ca="1">SMALL(QQ[vlarge],ROW()-1)</f>
        <v>0.72136269568193268</v>
      </c>
      <c r="C424" s="1">
        <f t="shared" si="12"/>
        <v>423</v>
      </c>
      <c r="D424" s="1">
        <f>(QQ[[#This Row],[i]]-0.5)/COUNT(QQ[i])</f>
        <v>0.72098976109215018</v>
      </c>
      <c r="E424" s="1">
        <f>_xlfn.NORM.S.INV(QQ[[#This Row],[Quantile]])</f>
        <v>0.58578429655768194</v>
      </c>
      <c r="F424" s="1">
        <f ca="1">LN(QQ[[#This Row],[vsmall]])</f>
        <v>-0.3266132228534559</v>
      </c>
      <c r="G424" s="1">
        <f>(QQ[[#This Row],[i]]-0.3)/(ROWS(QQ[i])+0.4)</f>
        <v>0.72083901773533421</v>
      </c>
      <c r="H424" s="1">
        <f>(1/(1-QQ[[#This Row],[Median]]))</f>
        <v>3.58216249236408</v>
      </c>
      <c r="I424" s="1">
        <f>LN(LN(QQ[[#This Row],[1/(1-mr)]]))</f>
        <v>0.24370406091001515</v>
      </c>
      <c r="M424">
        <f t="shared" ca="1" si="13"/>
        <v>0.75352238181992803</v>
      </c>
    </row>
    <row r="425" spans="1:13" x14ac:dyDescent="0.25">
      <c r="A425" s="1">
        <f ca="1">LARGE(V[Values],ROW()-1)</f>
        <v>0.29134850235191412</v>
      </c>
      <c r="B425" s="1">
        <f ca="1">SMALL(QQ[vlarge],ROW()-1)</f>
        <v>0.72337648906300622</v>
      </c>
      <c r="C425" s="1">
        <f t="shared" si="12"/>
        <v>424</v>
      </c>
      <c r="D425" s="1">
        <f>(QQ[[#This Row],[i]]-0.5)/COUNT(QQ[i])</f>
        <v>0.72269624573378843</v>
      </c>
      <c r="E425" s="1">
        <f>_xlfn.NORM.S.INV(QQ[[#This Row],[Quantile]])</f>
        <v>0.59087002947673783</v>
      </c>
      <c r="F425" s="1">
        <f ca="1">LN(QQ[[#This Row],[vsmall]])</f>
        <v>-0.32382546059637873</v>
      </c>
      <c r="G425" s="1">
        <f>(QQ[[#This Row],[i]]-0.3)/(ROWS(QQ[i])+0.4)</f>
        <v>0.72254433833560705</v>
      </c>
      <c r="H425" s="1">
        <f>(1/(1-QQ[[#This Row],[Median]]))</f>
        <v>3.6041794714197906</v>
      </c>
      <c r="I425" s="1">
        <f>LN(LN(QQ[[#This Row],[1/(1-mr)]]))</f>
        <v>0.24849478509086215</v>
      </c>
      <c r="M425">
        <f t="shared" ca="1" si="13"/>
        <v>0.51812767114963654</v>
      </c>
    </row>
    <row r="426" spans="1:13" x14ac:dyDescent="0.25">
      <c r="A426" s="1">
        <f ca="1">LARGE(V[Values],ROW()-1)</f>
        <v>0.28891680645652262</v>
      </c>
      <c r="B426" s="1">
        <f ca="1">SMALL(QQ[vlarge],ROW()-1)</f>
        <v>0.72610686811791603</v>
      </c>
      <c r="C426" s="1">
        <f t="shared" si="12"/>
        <v>425</v>
      </c>
      <c r="D426" s="1">
        <f>(QQ[[#This Row],[i]]-0.5)/COUNT(QQ[i])</f>
        <v>0.72440273037542657</v>
      </c>
      <c r="E426" s="1">
        <f>_xlfn.NORM.S.INV(QQ[[#This Row],[Quantile]])</f>
        <v>0.59597109123388381</v>
      </c>
      <c r="F426" s="1">
        <f ca="1">LN(QQ[[#This Row],[vsmall]])</f>
        <v>-0.32005807372603684</v>
      </c>
      <c r="G426" s="1">
        <f>(QQ[[#This Row],[i]]-0.3)/(ROWS(QQ[i])+0.4)</f>
        <v>0.72424965893588</v>
      </c>
      <c r="H426" s="1">
        <f>(1/(1-QQ[[#This Row],[Median]]))</f>
        <v>3.6264687693259128</v>
      </c>
      <c r="I426" s="1">
        <f>LN(LN(QQ[[#This Row],[1/(1-mr)]]))</f>
        <v>0.25329199249183065</v>
      </c>
      <c r="M426">
        <f t="shared" ca="1" si="13"/>
        <v>0.99214732704870212</v>
      </c>
    </row>
    <row r="427" spans="1:13" x14ac:dyDescent="0.25">
      <c r="A427" s="1">
        <f ca="1">LARGE(V[Values],ROW()-1)</f>
        <v>0.28822164628827873</v>
      </c>
      <c r="B427" s="1">
        <f ca="1">SMALL(QQ[vlarge],ROW()-1)</f>
        <v>0.72805271471518063</v>
      </c>
      <c r="C427" s="1">
        <f t="shared" si="12"/>
        <v>426</v>
      </c>
      <c r="D427" s="1">
        <f>(QQ[[#This Row],[i]]-0.5)/COUNT(QQ[i])</f>
        <v>0.72610921501706482</v>
      </c>
      <c r="E427" s="1">
        <f>_xlfn.NORM.S.INV(QQ[[#This Row],[Quantile]])</f>
        <v>0.60108770805634548</v>
      </c>
      <c r="F427" s="1">
        <f ca="1">LN(QQ[[#This Row],[vsmall]])</f>
        <v>-0.31738182308390167</v>
      </c>
      <c r="G427" s="1">
        <f>(QQ[[#This Row],[i]]-0.3)/(ROWS(QQ[i])+0.4)</f>
        <v>0.72595497953615284</v>
      </c>
      <c r="H427" s="1">
        <f>(1/(1-QQ[[#This Row],[Median]]))</f>
        <v>3.6490354698195402</v>
      </c>
      <c r="I427" s="1">
        <f>LN(LN(QQ[[#This Row],[1/(1-mr)]]))</f>
        <v>0.25809584295699611</v>
      </c>
      <c r="M427">
        <f t="shared" ca="1" si="13"/>
        <v>0.50184210076027613</v>
      </c>
    </row>
    <row r="428" spans="1:13" x14ac:dyDescent="0.25">
      <c r="A428" s="1">
        <f ca="1">LARGE(V[Values],ROW()-1)</f>
        <v>0.28693561775726772</v>
      </c>
      <c r="B428" s="1">
        <f ca="1">SMALL(QQ[vlarge],ROW()-1)</f>
        <v>0.7326497422757372</v>
      </c>
      <c r="C428" s="1">
        <f t="shared" si="12"/>
        <v>427</v>
      </c>
      <c r="D428" s="1">
        <f>(QQ[[#This Row],[i]]-0.5)/COUNT(QQ[i])</f>
        <v>0.72781569965870307</v>
      </c>
      <c r="E428" s="1">
        <f>_xlfn.NORM.S.INV(QQ[[#This Row],[Quantile]])</f>
        <v>0.60622010987881525</v>
      </c>
      <c r="F428" s="1">
        <f ca="1">LN(QQ[[#This Row],[vsmall]])</f>
        <v>-0.311087532668127</v>
      </c>
      <c r="G428" s="1">
        <f>(QQ[[#This Row],[i]]-0.3)/(ROWS(QQ[i])+0.4)</f>
        <v>0.72766030013642569</v>
      </c>
      <c r="H428" s="1">
        <f>(1/(1-QQ[[#This Row],[Median]]))</f>
        <v>3.671884783969944</v>
      </c>
      <c r="I428" s="1">
        <f>LN(LN(QQ[[#This Row],[1/(1-mr)]]))</f>
        <v>0.26290649847165504</v>
      </c>
      <c r="M428">
        <f t="shared" ca="1" si="13"/>
        <v>0.43216232729169879</v>
      </c>
    </row>
    <row r="429" spans="1:13" x14ac:dyDescent="0.25">
      <c r="A429" s="1">
        <f ca="1">LARGE(V[Values],ROW()-1)</f>
        <v>0.28212919104760426</v>
      </c>
      <c r="B429" s="1">
        <f ca="1">SMALL(QQ[vlarge],ROW()-1)</f>
        <v>0.73290164811714864</v>
      </c>
      <c r="C429" s="1">
        <f t="shared" si="12"/>
        <v>428</v>
      </c>
      <c r="D429" s="1">
        <f>(QQ[[#This Row],[i]]-0.5)/COUNT(QQ[i])</f>
        <v>0.72952218430034133</v>
      </c>
      <c r="E429" s="1">
        <f>_xlfn.NORM.S.INV(QQ[[#This Row],[Quantile]])</f>
        <v>0.61136853043660833</v>
      </c>
      <c r="F429" s="1">
        <f ca="1">LN(QQ[[#This Row],[vsmall]])</f>
        <v>-0.31074376329157211</v>
      </c>
      <c r="G429" s="1">
        <f>(QQ[[#This Row],[i]]-0.3)/(ROWS(QQ[i])+0.4)</f>
        <v>0.72936562073669853</v>
      </c>
      <c r="H429" s="1">
        <f>(1/(1-QQ[[#This Row],[Median]]))</f>
        <v>3.6950220541902965</v>
      </c>
      <c r="I429" s="1">
        <f>LN(LN(QQ[[#This Row],[1/(1-mr)]]))</f>
        <v>0.26772412321943373</v>
      </c>
      <c r="M429">
        <f t="shared" ca="1" si="13"/>
        <v>4.2270101473740773E-2</v>
      </c>
    </row>
    <row r="430" spans="1:13" x14ac:dyDescent="0.25">
      <c r="A430" s="1">
        <f ca="1">LARGE(V[Values],ROW()-1)</f>
        <v>0.2820079291584261</v>
      </c>
      <c r="B430" s="1">
        <f ca="1">SMALL(QQ[vlarge],ROW()-1)</f>
        <v>0.73419909058939581</v>
      </c>
      <c r="C430" s="1">
        <f t="shared" si="12"/>
        <v>429</v>
      </c>
      <c r="D430" s="1">
        <f>(QQ[[#This Row],[i]]-0.5)/COUNT(QQ[i])</f>
        <v>0.73122866894197958</v>
      </c>
      <c r="E430" s="1">
        <f>_xlfn.NORM.S.INV(QQ[[#This Row],[Quantile]])</f>
        <v>0.6165332073616574</v>
      </c>
      <c r="F430" s="1">
        <f ca="1">LN(QQ[[#This Row],[vsmall]])</f>
        <v>-0.30897504656169056</v>
      </c>
      <c r="G430" s="1">
        <f>(QQ[[#This Row],[i]]-0.3)/(ROWS(QQ[i])+0.4)</f>
        <v>0.73107094133697137</v>
      </c>
      <c r="H430" s="1">
        <f>(1/(1-QQ[[#This Row],[Median]]))</f>
        <v>3.7184527584020293</v>
      </c>
      <c r="I430" s="1">
        <f>LN(LN(QQ[[#This Row],[1/(1-mr)]]))</f>
        <v>0.27254888364105673</v>
      </c>
      <c r="M430">
        <f t="shared" ca="1" si="13"/>
        <v>0.80190814259936771</v>
      </c>
    </row>
    <row r="431" spans="1:13" x14ac:dyDescent="0.25">
      <c r="A431" s="1">
        <f ca="1">LARGE(V[Values],ROW()-1)</f>
        <v>0.28055003429666148</v>
      </c>
      <c r="B431" s="1">
        <f ca="1">SMALL(QQ[vlarge],ROW()-1)</f>
        <v>0.74067009041628162</v>
      </c>
      <c r="C431" s="1">
        <f t="shared" si="12"/>
        <v>430</v>
      </c>
      <c r="D431" s="1">
        <f>(QQ[[#This Row],[i]]-0.5)/COUNT(QQ[i])</f>
        <v>0.73293515358361772</v>
      </c>
      <c r="E431" s="1">
        <f>_xlfn.NORM.S.INV(QQ[[#This Row],[Quantile]])</f>
        <v>0.62171438228144871</v>
      </c>
      <c r="F431" s="1">
        <f ca="1">LN(QQ[[#This Row],[vsmall]])</f>
        <v>-0.30019997493712264</v>
      </c>
      <c r="G431" s="1">
        <f>(QQ[[#This Row],[i]]-0.3)/(ROWS(QQ[i])+0.4)</f>
        <v>0.73277626193724421</v>
      </c>
      <c r="H431" s="1">
        <f>(1/(1-QQ[[#This Row],[Median]]))</f>
        <v>3.7421825143586473</v>
      </c>
      <c r="I431" s="1">
        <f>LN(LN(QQ[[#This Row],[1/(1-mr)]]))</f>
        <v>0.27738094849483436</v>
      </c>
      <c r="M431">
        <f t="shared" ca="1" si="13"/>
        <v>0.46809073196394635</v>
      </c>
    </row>
    <row r="432" spans="1:13" x14ac:dyDescent="0.25">
      <c r="A432" s="1">
        <f ca="1">LARGE(V[Values],ROW()-1)</f>
        <v>0.27826899719999532</v>
      </c>
      <c r="B432" s="1">
        <f ca="1">SMALL(QQ[vlarge],ROW()-1)</f>
        <v>0.74169207567776985</v>
      </c>
      <c r="C432" s="1">
        <f t="shared" si="12"/>
        <v>431</v>
      </c>
      <c r="D432" s="1">
        <f>(QQ[[#This Row],[i]]-0.5)/COUNT(QQ[i])</f>
        <v>0.73464163822525597</v>
      </c>
      <c r="E432" s="1">
        <f>_xlfn.NORM.S.INV(QQ[[#This Row],[Quantile]])</f>
        <v>0.62691230092101335</v>
      </c>
      <c r="F432" s="1">
        <f ca="1">LN(QQ[[#This Row],[vsmall]])</f>
        <v>-0.29882111429593067</v>
      </c>
      <c r="G432" s="1">
        <f>(QQ[[#This Row],[i]]-0.3)/(ROWS(QQ[i])+0.4)</f>
        <v>0.73448158253751705</v>
      </c>
      <c r="H432" s="1">
        <f>(1/(1-QQ[[#This Row],[Median]]))</f>
        <v>3.7662170841361591</v>
      </c>
      <c r="I432" s="1">
        <f>LN(LN(QQ[[#This Row],[1/(1-mr)]]))</f>
        <v>0.28222048891893831</v>
      </c>
      <c r="M432">
        <f t="shared" ca="1" si="13"/>
        <v>0.91983956082732543</v>
      </c>
    </row>
    <row r="433" spans="1:13" x14ac:dyDescent="0.25">
      <c r="A433" s="1">
        <f ca="1">LARGE(V[Values],ROW()-1)</f>
        <v>0.27354992076070739</v>
      </c>
      <c r="B433" s="1">
        <f ca="1">SMALL(QQ[vlarge],ROW()-1)</f>
        <v>0.7425629067960734</v>
      </c>
      <c r="C433" s="1">
        <f t="shared" si="12"/>
        <v>432</v>
      </c>
      <c r="D433" s="1">
        <f>(QQ[[#This Row],[i]]-0.5)/COUNT(QQ[i])</f>
        <v>0.73634812286689422</v>
      </c>
      <c r="E433" s="1">
        <f>_xlfn.NORM.S.INV(QQ[[#This Row],[Quantile]])</f>
        <v>0.63212721320808551</v>
      </c>
      <c r="F433" s="1">
        <f ca="1">LN(QQ[[#This Row],[vsmall]])</f>
        <v>-0.29764768893639482</v>
      </c>
      <c r="G433" s="1">
        <f>(QQ[[#This Row],[i]]-0.3)/(ROWS(QQ[i])+0.4)</f>
        <v>0.73618690313778989</v>
      </c>
      <c r="H433" s="1">
        <f>(1/(1-QQ[[#This Row],[Median]]))</f>
        <v>3.7905623787976728</v>
      </c>
      <c r="I433" s="1">
        <f>LN(LN(QQ[[#This Row],[1/(1-mr)]]))</f>
        <v>0.28706767849552783</v>
      </c>
      <c r="M433">
        <f t="shared" ca="1" si="13"/>
        <v>0.68273952912307989</v>
      </c>
    </row>
    <row r="434" spans="1:13" x14ac:dyDescent="0.25">
      <c r="A434" s="1">
        <f ca="1">LARGE(V[Values],ROW()-1)</f>
        <v>0.2729402622991105</v>
      </c>
      <c r="B434" s="1">
        <f ca="1">SMALL(QQ[vlarge],ROW()-1)</f>
        <v>0.74537163203556545</v>
      </c>
      <c r="C434" s="1">
        <f t="shared" si="12"/>
        <v>433</v>
      </c>
      <c r="D434" s="1">
        <f>(QQ[[#This Row],[i]]-0.5)/COUNT(QQ[i])</f>
        <v>0.73805460750853247</v>
      </c>
      <c r="E434" s="1">
        <f>_xlfn.NORM.S.INV(QQ[[#This Row],[Quantile]])</f>
        <v>0.63735937338155679</v>
      </c>
      <c r="F434" s="1">
        <f ca="1">LN(QQ[[#This Row],[vsmall]])</f>
        <v>-0.29387235003230144</v>
      </c>
      <c r="G434" s="1">
        <f>(QQ[[#This Row],[i]]-0.3)/(ROWS(QQ[i])+0.4)</f>
        <v>0.73789222373806274</v>
      </c>
      <c r="H434" s="1">
        <f>(1/(1-QQ[[#This Row],[Median]]))</f>
        <v>3.8152244632400776</v>
      </c>
      <c r="I434" s="1">
        <f>LN(LN(QQ[[#This Row],[1/(1-mr)]]))</f>
        <v>0.29192269331680099</v>
      </c>
      <c r="M434">
        <f t="shared" ca="1" si="13"/>
        <v>0.61471225924230888</v>
      </c>
    </row>
    <row r="435" spans="1:13" x14ac:dyDescent="0.25">
      <c r="A435" s="1">
        <f ca="1">LARGE(V[Values],ROW()-1)</f>
        <v>0.27237410139940532</v>
      </c>
      <c r="B435" s="1">
        <f ca="1">SMALL(QQ[vlarge],ROW()-1)</f>
        <v>0.74743383432892696</v>
      </c>
      <c r="C435" s="1">
        <f t="shared" si="12"/>
        <v>434</v>
      </c>
      <c r="D435" s="1">
        <f>(QQ[[#This Row],[i]]-0.5)/COUNT(QQ[i])</f>
        <v>0.73976109215017061</v>
      </c>
      <c r="E435" s="1">
        <f>_xlfn.NORM.S.INV(QQ[[#This Row],[Quantile]])</f>
        <v>0.64260904010334419</v>
      </c>
      <c r="F435" s="1">
        <f ca="1">LN(QQ[[#This Row],[vsmall]])</f>
        <v>-0.29110949358298704</v>
      </c>
      <c r="G435" s="1">
        <f>(QQ[[#This Row],[i]]-0.3)/(ROWS(QQ[i])+0.4)</f>
        <v>0.73959754433833558</v>
      </c>
      <c r="H435" s="1">
        <f>(1/(1-QQ[[#This Row],[Median]]))</f>
        <v>3.840209561231172</v>
      </c>
      <c r="I435" s="1">
        <f>LN(LN(QQ[[#This Row],[1/(1-mr)]]))</f>
        <v>0.29678571205304444</v>
      </c>
      <c r="M435">
        <f t="shared" ca="1" si="13"/>
        <v>0.62569204996551864</v>
      </c>
    </row>
    <row r="436" spans="1:13" x14ac:dyDescent="0.25">
      <c r="A436" s="1">
        <f ca="1">LARGE(V[Values],ROW()-1)</f>
        <v>0.27190612059678365</v>
      </c>
      <c r="B436" s="1">
        <f ca="1">SMALL(QQ[vlarge],ROW()-1)</f>
        <v>0.74956659375901269</v>
      </c>
      <c r="C436" s="1">
        <f t="shared" si="12"/>
        <v>435</v>
      </c>
      <c r="D436" s="1">
        <f>(QQ[[#This Row],[i]]-0.5)/COUNT(QQ[i])</f>
        <v>0.74146757679180886</v>
      </c>
      <c r="E436" s="1">
        <f>_xlfn.NORM.S.INV(QQ[[#This Row],[Quantile]])</f>
        <v>0.64787647657381442</v>
      </c>
      <c r="F436" s="1">
        <f ca="1">LN(QQ[[#This Row],[vsmall]])</f>
        <v>-0.28826011447386785</v>
      </c>
      <c r="G436" s="1">
        <f>(QQ[[#This Row],[i]]-0.3)/(ROWS(QQ[i])+0.4)</f>
        <v>0.74130286493860842</v>
      </c>
      <c r="H436" s="1">
        <f>(1/(1-QQ[[#This Row],[Median]]))</f>
        <v>3.8655240606460111</v>
      </c>
      <c r="I436" s="1">
        <f>LN(LN(QQ[[#This Row],[1/(1-mr)]]))</f>
        <v>0.30165691602275513</v>
      </c>
      <c r="M436">
        <f t="shared" ca="1" si="13"/>
        <v>0.23493190772889183</v>
      </c>
    </row>
    <row r="437" spans="1:13" x14ac:dyDescent="0.25">
      <c r="A437" s="1">
        <f ca="1">LARGE(V[Values],ROW()-1)</f>
        <v>0.26982645151750539</v>
      </c>
      <c r="B437" s="1">
        <f ca="1">SMALL(QQ[vlarge],ROW()-1)</f>
        <v>0.75023210610938618</v>
      </c>
      <c r="C437" s="1">
        <f t="shared" si="12"/>
        <v>436</v>
      </c>
      <c r="D437" s="1">
        <f>(QQ[[#This Row],[i]]-0.5)/COUNT(QQ[i])</f>
        <v>0.74317406143344711</v>
      </c>
      <c r="E437" s="1">
        <f>_xlfn.NORM.S.INV(QQ[[#This Row],[Quantile]])</f>
        <v>0.65316195065089133</v>
      </c>
      <c r="F437" s="1">
        <f ca="1">LN(QQ[[#This Row],[vsmall]])</f>
        <v>-0.28737264551671815</v>
      </c>
      <c r="G437" s="1">
        <f>(QQ[[#This Row],[i]]-0.3)/(ROWS(QQ[i])+0.4)</f>
        <v>0.74300818553888137</v>
      </c>
      <c r="H437" s="1">
        <f>(1/(1-QQ[[#This Row],[Median]]))</f>
        <v>3.8911745189117459</v>
      </c>
      <c r="I437" s="1">
        <f>LN(LN(QQ[[#This Row],[1/(1-mr)]]))</f>
        <v>0.30653648926492155</v>
      </c>
      <c r="M437">
        <f t="shared" ca="1" si="13"/>
        <v>0.97756316639635621</v>
      </c>
    </row>
    <row r="438" spans="1:13" x14ac:dyDescent="0.25">
      <c r="A438" s="1">
        <f ca="1">LARGE(V[Values],ROW()-1)</f>
        <v>0.26981228230046106</v>
      </c>
      <c r="B438" s="1">
        <f ca="1">SMALL(QQ[vlarge],ROW()-1)</f>
        <v>0.75047654276488696</v>
      </c>
      <c r="C438" s="1">
        <f t="shared" si="12"/>
        <v>437</v>
      </c>
      <c r="D438" s="1">
        <f>(QQ[[#This Row],[i]]-0.5)/COUNT(QQ[i])</f>
        <v>0.74488054607508536</v>
      </c>
      <c r="E438" s="1">
        <f>_xlfn.NORM.S.INV(QQ[[#This Row],[Quantile]])</f>
        <v>0.65846573497300198</v>
      </c>
      <c r="F438" s="1">
        <f ca="1">LN(QQ[[#This Row],[vsmall]])</f>
        <v>-0.28704688387358274</v>
      </c>
      <c r="G438" s="1">
        <f>(QQ[[#This Row],[i]]-0.3)/(ROWS(QQ[i])+0.4)</f>
        <v>0.74471350613915421</v>
      </c>
      <c r="H438" s="1">
        <f>(1/(1-QQ[[#This Row],[Median]]))</f>
        <v>3.9171676686706753</v>
      </c>
      <c r="I438" s="1">
        <f>LN(LN(QQ[[#This Row],[1/(1-mr)]]))</f>
        <v>0.31142461861353915</v>
      </c>
      <c r="M438">
        <f t="shared" ca="1" si="13"/>
        <v>0.88098307074050497</v>
      </c>
    </row>
    <row r="439" spans="1:13" x14ac:dyDescent="0.25">
      <c r="A439" s="1">
        <f ca="1">LARGE(V[Values],ROW()-1)</f>
        <v>0.26912622371831973</v>
      </c>
      <c r="B439" s="1">
        <f ca="1">SMALL(QQ[vlarge],ROW()-1)</f>
        <v>0.75060829929011774</v>
      </c>
      <c r="C439" s="1">
        <f t="shared" si="12"/>
        <v>438</v>
      </c>
      <c r="D439" s="1">
        <f>(QQ[[#This Row],[i]]-0.5)/COUNT(QQ[i])</f>
        <v>0.7465870307167235</v>
      </c>
      <c r="E439" s="1">
        <f>_xlfn.NORM.S.INV(QQ[[#This Row],[Quantile]])</f>
        <v>0.663788107086007</v>
      </c>
      <c r="F439" s="1">
        <f ca="1">LN(QQ[[#This Row],[vsmall]])</f>
        <v>-0.28687133546768612</v>
      </c>
      <c r="G439" s="1">
        <f>(QQ[[#This Row],[i]]-0.3)/(ROWS(QQ[i])+0.4)</f>
        <v>0.74641882673942705</v>
      </c>
      <c r="H439" s="1">
        <f>(1/(1-QQ[[#This Row],[Median]]))</f>
        <v>3.9435104236718233</v>
      </c>
      <c r="I439" s="1">
        <f>LN(LN(QQ[[#This Row],[1/(1-mr)]]))</f>
        <v>0.31632149377445901</v>
      </c>
      <c r="M439">
        <f t="shared" ca="1" si="13"/>
        <v>0.36909762081600161</v>
      </c>
    </row>
    <row r="440" spans="1:13" x14ac:dyDescent="0.25">
      <c r="A440" s="1">
        <f ca="1">LARGE(V[Values],ROW()-1)</f>
        <v>0.26707681062049426</v>
      </c>
      <c r="B440" s="1">
        <f ca="1">SMALL(QQ[vlarge],ROW()-1)</f>
        <v>0.75123355447826135</v>
      </c>
      <c r="C440" s="1">
        <f t="shared" si="12"/>
        <v>439</v>
      </c>
      <c r="D440" s="1">
        <f>(QQ[[#This Row],[i]]-0.5)/COUNT(QQ[i])</f>
        <v>0.74829351535836175</v>
      </c>
      <c r="E440" s="1">
        <f>_xlfn.NORM.S.INV(QQ[[#This Row],[Quantile]])</f>
        <v>0.66912934957427861</v>
      </c>
      <c r="F440" s="1">
        <f ca="1">LN(QQ[[#This Row],[vsmall]])</f>
        <v>-0.28603868424985079</v>
      </c>
      <c r="G440" s="1">
        <f>(QQ[[#This Row],[i]]-0.3)/(ROWS(QQ[i])+0.4)</f>
        <v>0.7481241473396999</v>
      </c>
      <c r="H440" s="1">
        <f>(1/(1-QQ[[#This Row],[Median]]))</f>
        <v>3.9702098849018284</v>
      </c>
      <c r="I440" s="1">
        <f>LN(LN(QQ[[#This Row],[1/(1-mr)]]))</f>
        <v>0.32122730740465089</v>
      </c>
      <c r="M440">
        <f t="shared" ca="1" si="13"/>
        <v>9.1661482018893126E-2</v>
      </c>
    </row>
    <row r="441" spans="1:13" x14ac:dyDescent="0.25">
      <c r="A441" s="1">
        <f ca="1">LARGE(V[Values],ROW()-1)</f>
        <v>0.26535128579969536</v>
      </c>
      <c r="B441" s="1">
        <f ca="1">SMALL(QQ[vlarge],ROW()-1)</f>
        <v>0.75352238181992803</v>
      </c>
      <c r="C441" s="1">
        <f t="shared" si="12"/>
        <v>440</v>
      </c>
      <c r="D441" s="1">
        <f>(QQ[[#This Row],[i]]-0.5)/COUNT(QQ[i])</f>
        <v>0.75</v>
      </c>
      <c r="E441" s="1">
        <f>_xlfn.NORM.S.INV(QQ[[#This Row],[Quantile]])</f>
        <v>0.67448975019608193</v>
      </c>
      <c r="F441" s="1">
        <f ca="1">LN(QQ[[#This Row],[vsmall]])</f>
        <v>-0.28299655754793995</v>
      </c>
      <c r="G441" s="1">
        <f>(QQ[[#This Row],[i]]-0.3)/(ROWS(QQ[i])+0.4)</f>
        <v>0.74982946793997274</v>
      </c>
      <c r="H441" s="1">
        <f>(1/(1-QQ[[#This Row],[Median]]))</f>
        <v>3.9972733469665989</v>
      </c>
      <c r="I441" s="1">
        <f>LN(LN(QQ[[#This Row],[1/(1-mr)]]))</f>
        <v>0.32614225519398554</v>
      </c>
      <c r="M441">
        <f t="shared" ca="1" si="13"/>
        <v>0.18155319161918515</v>
      </c>
    </row>
    <row r="442" spans="1:13" x14ac:dyDescent="0.25">
      <c r="A442" s="1">
        <f ca="1">LARGE(V[Values],ROW()-1)</f>
        <v>0.26321935017242948</v>
      </c>
      <c r="B442" s="1">
        <f ca="1">SMALL(QQ[vlarge],ROW()-1)</f>
        <v>0.75384867961659008</v>
      </c>
      <c r="C442" s="1">
        <f t="shared" si="12"/>
        <v>441</v>
      </c>
      <c r="D442" s="1">
        <f>(QQ[[#This Row],[i]]-0.5)/COUNT(QQ[i])</f>
        <v>0.75170648464163825</v>
      </c>
      <c r="E442" s="1">
        <f>_xlfn.NORM.S.INV(QQ[[#This Row],[Quantile]])</f>
        <v>0.67986960202344826</v>
      </c>
      <c r="F442" s="1">
        <f ca="1">LN(QQ[[#This Row],[vsmall]])</f>
        <v>-0.28256362127882029</v>
      </c>
      <c r="G442" s="1">
        <f>(QQ[[#This Row],[i]]-0.3)/(ROWS(QQ[i])+0.4)</f>
        <v>0.75153478854024558</v>
      </c>
      <c r="H442" s="1">
        <f>(1/(1-QQ[[#This Row],[Median]]))</f>
        <v>4.0247083047357588</v>
      </c>
      <c r="I442" s="1">
        <f>LN(LN(QQ[[#This Row],[1/(1-mr)]]))</f>
        <v>0.33106653594963087</v>
      </c>
      <c r="M442">
        <f t="shared" ca="1" si="13"/>
        <v>0.1293332914202282</v>
      </c>
    </row>
    <row r="443" spans="1:13" x14ac:dyDescent="0.25">
      <c r="A443" s="1">
        <f ca="1">LARGE(V[Values],ROW()-1)</f>
        <v>0.25730426782799365</v>
      </c>
      <c r="B443" s="1">
        <f ca="1">SMALL(QQ[vlarge],ROW()-1)</f>
        <v>0.75581223015550858</v>
      </c>
      <c r="C443" s="1">
        <f t="shared" si="12"/>
        <v>442</v>
      </c>
      <c r="D443" s="1">
        <f>(QQ[[#This Row],[i]]-0.5)/COUNT(QQ[i])</f>
        <v>0.7534129692832765</v>
      </c>
      <c r="E443" s="1">
        <f>_xlfn.NORM.S.INV(QQ[[#This Row],[Quantile]])</f>
        <v>0.68526920358671217</v>
      </c>
      <c r="F443" s="1">
        <f ca="1">LN(QQ[[#This Row],[vsmall]])</f>
        <v>-0.27996230646241255</v>
      </c>
      <c r="G443" s="1">
        <f>(QQ[[#This Row],[i]]-0.3)/(ROWS(QQ[i])+0.4)</f>
        <v>0.75324010914051842</v>
      </c>
      <c r="H443" s="1">
        <f>(1/(1-QQ[[#This Row],[Median]]))</f>
        <v>4.0525224602626126</v>
      </c>
      <c r="I443" s="1">
        <f>LN(LN(QQ[[#This Row],[1/(1-mr)]]))</f>
        <v>0.33600035168317177</v>
      </c>
      <c r="M443">
        <f t="shared" ca="1" si="13"/>
        <v>0.66097919906901537</v>
      </c>
    </row>
    <row r="444" spans="1:13" x14ac:dyDescent="0.25">
      <c r="A444" s="1">
        <f ca="1">LARGE(V[Values],ROW()-1)</f>
        <v>0.25526658234796851</v>
      </c>
      <c r="B444" s="1">
        <f ca="1">SMALL(QQ[vlarge],ROW()-1)</f>
        <v>0.75711832010638802</v>
      </c>
      <c r="C444" s="1">
        <f t="shared" si="12"/>
        <v>443</v>
      </c>
      <c r="D444" s="1">
        <f>(QQ[[#This Row],[i]]-0.5)/COUNT(QQ[i])</f>
        <v>0.75511945392491464</v>
      </c>
      <c r="E444" s="1">
        <f>_xlfn.NORM.S.INV(QQ[[#This Row],[Quantile]])</f>
        <v>0.69068885902390287</v>
      </c>
      <c r="F444" s="1">
        <f ca="1">LN(QQ[[#This Row],[vsmall]])</f>
        <v>-0.27823573642902583</v>
      </c>
      <c r="G444" s="1">
        <f>(QQ[[#This Row],[i]]-0.3)/(ROWS(QQ[i])+0.4)</f>
        <v>0.75494542974079126</v>
      </c>
      <c r="H444" s="1">
        <f>(1/(1-QQ[[#This Row],[Median]]))</f>
        <v>4.080723729993041</v>
      </c>
      <c r="I444" s="1">
        <f>LN(LN(QQ[[#This Row],[1/(1-mr)]]))</f>
        <v>0.34094390770056188</v>
      </c>
      <c r="M444">
        <f t="shared" ca="1" si="13"/>
        <v>0.99663194202661476</v>
      </c>
    </row>
    <row r="445" spans="1:13" x14ac:dyDescent="0.25">
      <c r="A445" s="1">
        <f ca="1">LARGE(V[Values],ROW()-1)</f>
        <v>0.25411522878835324</v>
      </c>
      <c r="B445" s="1">
        <f ca="1">SMALL(QQ[vlarge],ROW()-1)</f>
        <v>0.75735446747061963</v>
      </c>
      <c r="C445" s="1">
        <f t="shared" si="12"/>
        <v>444</v>
      </c>
      <c r="D445" s="1">
        <f>(QQ[[#This Row],[i]]-0.5)/COUNT(QQ[i])</f>
        <v>0.75682593856655289</v>
      </c>
      <c r="E445" s="1">
        <f>_xlfn.NORM.S.INV(QQ[[#This Row],[Quantile]])</f>
        <v>0.69612887823520053</v>
      </c>
      <c r="F445" s="1">
        <f ca="1">LN(QQ[[#This Row],[vsmall]])</f>
        <v>-0.27792388220743464</v>
      </c>
      <c r="G445" s="1">
        <f>(QQ[[#This Row],[i]]-0.3)/(ROWS(QQ[i])+0.4)</f>
        <v>0.7566507503410641</v>
      </c>
      <c r="H445" s="1">
        <f>(1/(1-QQ[[#This Row],[Median]]))</f>
        <v>4.109320252277505</v>
      </c>
      <c r="I445" s="1">
        <f>LN(LN(QQ[[#This Row],[1/(1-mr)]]))</f>
        <v>0.34589741269502172</v>
      </c>
      <c r="M445">
        <f t="shared" ca="1" si="13"/>
        <v>0.51904673075396368</v>
      </c>
    </row>
    <row r="446" spans="1:13" x14ac:dyDescent="0.25">
      <c r="A446" s="1">
        <f ca="1">LARGE(V[Values],ROW()-1)</f>
        <v>0.24999196944154567</v>
      </c>
      <c r="B446" s="1">
        <f ca="1">SMALL(QQ[vlarge],ROW()-1)</f>
        <v>0.75820119226389393</v>
      </c>
      <c r="C446" s="1">
        <f t="shared" si="12"/>
        <v>445</v>
      </c>
      <c r="D446" s="1">
        <f>(QQ[[#This Row],[i]]-0.5)/COUNT(QQ[i])</f>
        <v>0.75853242320819114</v>
      </c>
      <c r="E446" s="1">
        <f>_xlfn.NORM.S.INV(QQ[[#This Row],[Quantile]])</f>
        <v>0.70158957704264802</v>
      </c>
      <c r="F446" s="1">
        <f ca="1">LN(QQ[[#This Row],[vsmall]])</f>
        <v>-0.27680650340853286</v>
      </c>
      <c r="G446" s="1">
        <f>(QQ[[#This Row],[i]]-0.3)/(ROWS(QQ[i])+0.4)</f>
        <v>0.75835607094133695</v>
      </c>
      <c r="H446" s="1">
        <f>(1/(1-QQ[[#This Row],[Median]]))</f>
        <v>4.1383203952011289</v>
      </c>
      <c r="I446" s="1">
        <f>LN(LN(QQ[[#This Row],[1/(1-mr)]]))</f>
        <v>0.35086107884300777</v>
      </c>
      <c r="M446">
        <f t="shared" ca="1" si="13"/>
        <v>0.24627525857582844</v>
      </c>
    </row>
    <row r="447" spans="1:13" x14ac:dyDescent="0.25">
      <c r="A447" s="1">
        <f ca="1">LARGE(V[Values],ROW()-1)</f>
        <v>0.248772847392979</v>
      </c>
      <c r="B447" s="1">
        <f ca="1">SMALL(QQ[vlarge],ROW()-1)</f>
        <v>0.75869833957175759</v>
      </c>
      <c r="C447" s="1">
        <f t="shared" si="12"/>
        <v>446</v>
      </c>
      <c r="D447" s="1">
        <f>(QQ[[#This Row],[i]]-0.5)/COUNT(QQ[i])</f>
        <v>0.76023890784982939</v>
      </c>
      <c r="E447" s="1">
        <f>_xlfn.NORM.S.INV(QQ[[#This Row],[Quantile]])</f>
        <v>0.70707127735536268</v>
      </c>
      <c r="F447" s="1">
        <f ca="1">LN(QQ[[#This Row],[vsmall]])</f>
        <v>-0.2761510251580227</v>
      </c>
      <c r="G447" s="1">
        <f>(QQ[[#This Row],[i]]-0.3)/(ROWS(QQ[i])+0.4)</f>
        <v>0.76006139154160979</v>
      </c>
      <c r="H447" s="1">
        <f>(1/(1-QQ[[#This Row],[Median]]))</f>
        <v>4.1677327647476892</v>
      </c>
      <c r="I447" s="1">
        <f>LN(LN(QQ[[#This Row],[1/(1-mr)]]))</f>
        <v>0.35583512190337602</v>
      </c>
      <c r="M447">
        <f t="shared" ca="1" si="13"/>
        <v>0.84110121400687177</v>
      </c>
    </row>
    <row r="448" spans="1:13" x14ac:dyDescent="0.25">
      <c r="A448" s="1">
        <f ca="1">LARGE(V[Values],ROW()-1)</f>
        <v>0.24627525857582844</v>
      </c>
      <c r="B448" s="1">
        <f ca="1">SMALL(QQ[vlarge],ROW()-1)</f>
        <v>0.75989853321777878</v>
      </c>
      <c r="C448" s="1">
        <f t="shared" si="12"/>
        <v>447</v>
      </c>
      <c r="D448" s="1">
        <f>(QQ[[#This Row],[i]]-0.5)/COUNT(QQ[i])</f>
        <v>0.76194539249146753</v>
      </c>
      <c r="E448" s="1">
        <f>_xlfn.NORM.S.INV(QQ[[#This Row],[Quantile]])</f>
        <v>0.71257430734045191</v>
      </c>
      <c r="F448" s="1">
        <f ca="1">LN(QQ[[#This Row],[vsmall]])</f>
        <v>-0.27457036353884529</v>
      </c>
      <c r="G448" s="1">
        <f>(QQ[[#This Row],[i]]-0.3)/(ROWS(QQ[i])+0.4)</f>
        <v>0.76176671214188263</v>
      </c>
      <c r="H448" s="1">
        <f>(1/(1-QQ[[#This Row],[Median]]))</f>
        <v>4.1975662133142437</v>
      </c>
      <c r="I448" s="1">
        <f>LN(LN(QQ[[#This Row],[1/(1-mr)]]))</f>
        <v>0.36081976131987509</v>
      </c>
      <c r="M448">
        <f t="shared" ca="1" si="13"/>
        <v>0.74956659375901269</v>
      </c>
    </row>
    <row r="449" spans="1:13" x14ac:dyDescent="0.25">
      <c r="A449" s="1">
        <f ca="1">LARGE(V[Values],ROW()-1)</f>
        <v>0.24420537586318813</v>
      </c>
      <c r="B449" s="1">
        <f ca="1">SMALL(QQ[vlarge],ROW()-1)</f>
        <v>0.76039906645847599</v>
      </c>
      <c r="C449" s="1">
        <f t="shared" si="12"/>
        <v>448</v>
      </c>
      <c r="D449" s="1">
        <f>(QQ[[#This Row],[i]]-0.5)/COUNT(QQ[i])</f>
        <v>0.76365187713310578</v>
      </c>
      <c r="E449" s="1">
        <f>_xlfn.NORM.S.INV(QQ[[#This Row],[Quantile]])</f>
        <v>0.71809900159990125</v>
      </c>
      <c r="F449" s="1">
        <f ca="1">LN(QQ[[#This Row],[vsmall]])</f>
        <v>-0.27391189606657029</v>
      </c>
      <c r="G449" s="1">
        <f>(QQ[[#This Row],[i]]-0.3)/(ROWS(QQ[i])+0.4)</f>
        <v>0.76347203274215558</v>
      </c>
      <c r="H449" s="1">
        <f>(1/(1-QQ[[#This Row],[Median]]))</f>
        <v>4.2278298485940891</v>
      </c>
      <c r="I449" s="1">
        <f>LN(LN(QQ[[#This Row],[1/(1-mr)]]))</f>
        <v>0.36581522032710762</v>
      </c>
      <c r="M449">
        <f t="shared" ca="1" si="13"/>
        <v>0.61332324629775181</v>
      </c>
    </row>
    <row r="450" spans="1:13" x14ac:dyDescent="0.25">
      <c r="A450" s="1">
        <f ca="1">LARGE(V[Values],ROW()-1)</f>
        <v>0.244043036089999</v>
      </c>
      <c r="B450" s="1">
        <f ca="1">SMALL(QQ[vlarge],ROW()-1)</f>
        <v>0.76078047834416085</v>
      </c>
      <c r="C450" s="1">
        <f t="shared" ref="C450:C513" si="14">(ROW()-1)</f>
        <v>449</v>
      </c>
      <c r="D450" s="1">
        <f>(QQ[[#This Row],[i]]-0.5)/COUNT(QQ[i])</f>
        <v>0.76535836177474403</v>
      </c>
      <c r="E450" s="1">
        <f>_xlfn.NORM.S.INV(QQ[[#This Row],[Quantile]])</f>
        <v>0.72364570135366535</v>
      </c>
      <c r="F450" s="1">
        <f ca="1">LN(QQ[[#This Row],[vsmall]])</f>
        <v>-0.27341042745955302</v>
      </c>
      <c r="G450" s="1">
        <f>(QQ[[#This Row],[i]]-0.3)/(ROWS(QQ[i])+0.4)</f>
        <v>0.76517735334242842</v>
      </c>
      <c r="H450" s="1">
        <f>(1/(1-QQ[[#This Row],[Median]]))</f>
        <v>4.2585330428467696</v>
      </c>
      <c r="I450" s="1">
        <f>LN(LN(QQ[[#This Row],[1/(1-mr)]]))</f>
        <v>0.37082172606010627</v>
      </c>
      <c r="M450">
        <f t="shared" ref="M450:M513" ca="1" si="15">RAND()</f>
        <v>0.10475341164791019</v>
      </c>
    </row>
    <row r="451" spans="1:13" x14ac:dyDescent="0.25">
      <c r="A451" s="1">
        <f ca="1">LARGE(V[Values],ROW()-1)</f>
        <v>0.24362588910973648</v>
      </c>
      <c r="B451" s="1">
        <f ca="1">SMALL(QQ[vlarge],ROW()-1)</f>
        <v>0.76242730638697365</v>
      </c>
      <c r="C451" s="1">
        <f t="shared" si="14"/>
        <v>450</v>
      </c>
      <c r="D451" s="1">
        <f>(QQ[[#This Row],[i]]-0.5)/COUNT(QQ[i])</f>
        <v>0.76706484641638228</v>
      </c>
      <c r="E451" s="1">
        <f>_xlfn.NORM.S.INV(QQ[[#This Row],[Quantile]])</f>
        <v>0.72921475462924557</v>
      </c>
      <c r="F451" s="1">
        <f ca="1">LN(QQ[[#This Row],[vsmall]])</f>
        <v>-0.271248110931261</v>
      </c>
      <c r="G451" s="1">
        <f>(QQ[[#This Row],[i]]-0.3)/(ROWS(QQ[i])+0.4)</f>
        <v>0.76688267394270127</v>
      </c>
      <c r="H451" s="1">
        <f>(1/(1-QQ[[#This Row],[Median]]))</f>
        <v>4.2896854425749824</v>
      </c>
      <c r="I451" s="1">
        <f>LN(LN(QQ[[#This Row],[1/(1-mr)]]))</f>
        <v>0.37583950966767971</v>
      </c>
      <c r="M451">
        <f t="shared" ca="1" si="15"/>
        <v>0.4883498472950305</v>
      </c>
    </row>
    <row r="452" spans="1:13" x14ac:dyDescent="0.25">
      <c r="A452" s="1">
        <f ca="1">LARGE(V[Values],ROW()-1)</f>
        <v>0.23775942872357059</v>
      </c>
      <c r="B452" s="1">
        <f ca="1">SMALL(QQ[vlarge],ROW()-1)</f>
        <v>0.7646566042920967</v>
      </c>
      <c r="C452" s="1">
        <f t="shared" si="14"/>
        <v>451</v>
      </c>
      <c r="D452" s="1">
        <f>(QQ[[#This Row],[i]]-0.5)/COUNT(QQ[i])</f>
        <v>0.76877133105802042</v>
      </c>
      <c r="E452" s="1">
        <f>_xlfn.NORM.S.INV(QQ[[#This Row],[Quantile]])</f>
        <v>0.73480651645802342</v>
      </c>
      <c r="F452" s="1">
        <f ca="1">LN(QQ[[#This Row],[vsmall]])</f>
        <v>-0.26832842921216454</v>
      </c>
      <c r="G452" s="1">
        <f>(QQ[[#This Row],[i]]-0.3)/(ROWS(QQ[i])+0.4)</f>
        <v>0.76858799454297411</v>
      </c>
      <c r="H452" s="1">
        <f>(1/(1-QQ[[#This Row],[Median]]))</f>
        <v>4.3212969786293298</v>
      </c>
      <c r="I452" s="1">
        <f>LN(LN(QQ[[#This Row],[1/(1-mr)]]))</f>
        <v>0.38086880642968729</v>
      </c>
      <c r="M452">
        <f t="shared" ca="1" si="15"/>
        <v>8.7609058359885195E-2</v>
      </c>
    </row>
    <row r="453" spans="1:13" x14ac:dyDescent="0.25">
      <c r="A453" s="1">
        <f ca="1">LARGE(V[Values],ROW()-1)</f>
        <v>0.23774502950812004</v>
      </c>
      <c r="B453" s="1">
        <f ca="1">SMALL(QQ[vlarge],ROW()-1)</f>
        <v>0.76663319757667747</v>
      </c>
      <c r="C453" s="1">
        <f t="shared" si="14"/>
        <v>452</v>
      </c>
      <c r="D453" s="1">
        <f>(QQ[[#This Row],[i]]-0.5)/COUNT(QQ[i])</f>
        <v>0.77047781569965867</v>
      </c>
      <c r="E453" s="1">
        <f>_xlfn.NORM.S.INV(QQ[[#This Row],[Quantile]])</f>
        <v>0.7404213490786562</v>
      </c>
      <c r="F453" s="1">
        <f ca="1">LN(QQ[[#This Row],[vsmall]])</f>
        <v>-0.26574682202069605</v>
      </c>
      <c r="G453" s="1">
        <f>(QQ[[#This Row],[i]]-0.3)/(ROWS(QQ[i])+0.4)</f>
        <v>0.77029331514324695</v>
      </c>
      <c r="H453" s="1">
        <f>(1/(1-QQ[[#This Row],[Median]]))</f>
        <v>4.3533778767631777</v>
      </c>
      <c r="I453" s="1">
        <f>LN(LN(QQ[[#This Row],[1/(1-mr)]]))</f>
        <v>0.38590985587841381</v>
      </c>
      <c r="M453">
        <f t="shared" ca="1" si="15"/>
        <v>0.66496621170455206</v>
      </c>
    </row>
    <row r="454" spans="1:13" x14ac:dyDescent="0.25">
      <c r="A454" s="1">
        <f ca="1">LARGE(V[Values],ROW()-1)</f>
        <v>0.23611830794551059</v>
      </c>
      <c r="B454" s="1">
        <f ca="1">SMALL(QQ[vlarge],ROW()-1)</f>
        <v>0.76890634953688819</v>
      </c>
      <c r="C454" s="1">
        <f t="shared" si="14"/>
        <v>453</v>
      </c>
      <c r="D454" s="1">
        <f>(QQ[[#This Row],[i]]-0.5)/COUNT(QQ[i])</f>
        <v>0.77218430034129693</v>
      </c>
      <c r="E454" s="1">
        <f>_xlfn.NORM.S.INV(QQ[[#This Row],[Quantile]])</f>
        <v>0.74605962214783228</v>
      </c>
      <c r="F454" s="1">
        <f ca="1">LN(QQ[[#This Row],[vsmall]])</f>
        <v>-0.26278609902922595</v>
      </c>
      <c r="G454" s="1">
        <f>(QQ[[#This Row],[i]]-0.3)/(ROWS(QQ[i])+0.4)</f>
        <v>0.77199863574351979</v>
      </c>
      <c r="H454" s="1">
        <f>(1/(1-QQ[[#This Row],[Median]]))</f>
        <v>4.3859386686611819</v>
      </c>
      <c r="I454" s="1">
        <f>LN(LN(QQ[[#This Row],[1/(1-mr)]]))</f>
        <v>0.39096290192422062</v>
      </c>
      <c r="M454">
        <f t="shared" ca="1" si="15"/>
        <v>0.17610601013527372</v>
      </c>
    </row>
    <row r="455" spans="1:13" x14ac:dyDescent="0.25">
      <c r="A455" s="1">
        <f ca="1">LARGE(V[Values],ROW()-1)</f>
        <v>0.23599929036207368</v>
      </c>
      <c r="B455" s="1">
        <f ca="1">SMALL(QQ[vlarge],ROW()-1)</f>
        <v>0.76964182463720621</v>
      </c>
      <c r="C455" s="1">
        <f t="shared" si="14"/>
        <v>454</v>
      </c>
      <c r="D455" s="1">
        <f>(QQ[[#This Row],[i]]-0.5)/COUNT(QQ[i])</f>
        <v>0.77389078498293518</v>
      </c>
      <c r="E455" s="1">
        <f>_xlfn.NORM.S.INV(QQ[[#This Row],[Quantile]])</f>
        <v>0.75172171295871415</v>
      </c>
      <c r="F455" s="1">
        <f ca="1">LN(QQ[[#This Row],[vsmall]])</f>
        <v>-0.2618300351650118</v>
      </c>
      <c r="G455" s="1">
        <f>(QQ[[#This Row],[i]]-0.3)/(ROWS(QQ[i])+0.4)</f>
        <v>0.77370395634379263</v>
      </c>
      <c r="H455" s="1">
        <f>(1/(1-QQ[[#This Row],[Median]]))</f>
        <v>4.4189902034664659</v>
      </c>
      <c r="I455" s="1">
        <f>LN(LN(QQ[[#This Row],[1/(1-mr)]]))</f>
        <v>0.39602819298566322</v>
      </c>
      <c r="M455">
        <f t="shared" ca="1" si="15"/>
        <v>0.44063891664725718</v>
      </c>
    </row>
    <row r="456" spans="1:13" x14ac:dyDescent="0.25">
      <c r="A456" s="1">
        <f ca="1">LARGE(V[Values],ROW()-1)</f>
        <v>0.23493190772889183</v>
      </c>
      <c r="B456" s="1">
        <f ca="1">SMALL(QQ[vlarge],ROW()-1)</f>
        <v>0.77042449165836391</v>
      </c>
      <c r="C456" s="1">
        <f t="shared" si="14"/>
        <v>455</v>
      </c>
      <c r="D456" s="1">
        <f>(QQ[[#This Row],[i]]-0.5)/COUNT(QQ[i])</f>
        <v>0.77559726962457343</v>
      </c>
      <c r="E456" s="1">
        <f>_xlfn.NORM.S.INV(QQ[[#This Row],[Quantile]])</f>
        <v>0.75740800666742514</v>
      </c>
      <c r="F456" s="1">
        <f ca="1">LN(QQ[[#This Row],[vsmall]])</f>
        <v>-0.26081362816973341</v>
      </c>
      <c r="G456" s="1">
        <f>(QQ[[#This Row],[i]]-0.3)/(ROWS(QQ[i])+0.4)</f>
        <v>0.77540927694406547</v>
      </c>
      <c r="H456" s="1">
        <f>(1/(1-QQ[[#This Row],[Median]]))</f>
        <v>4.4525436598329531</v>
      </c>
      <c r="I456" s="1">
        <f>LN(LN(QQ[[#This Row],[1/(1-mr)]]))</f>
        <v>0.40110598212426873</v>
      </c>
      <c r="M456">
        <f t="shared" ca="1" si="15"/>
        <v>0.10982480113088444</v>
      </c>
    </row>
    <row r="457" spans="1:13" x14ac:dyDescent="0.25">
      <c r="A457" s="1">
        <f ca="1">LARGE(V[Values],ROW()-1)</f>
        <v>0.23486269258572501</v>
      </c>
      <c r="B457" s="1">
        <f ca="1">SMALL(QQ[vlarge],ROW()-1)</f>
        <v>0.77127290382880376</v>
      </c>
      <c r="C457" s="1">
        <f t="shared" si="14"/>
        <v>456</v>
      </c>
      <c r="D457" s="1">
        <f>(QQ[[#This Row],[i]]-0.5)/COUNT(QQ[i])</f>
        <v>0.77730375426621157</v>
      </c>
      <c r="E457" s="1">
        <f>_xlfn.NORM.S.INV(QQ[[#This Row],[Quantile]])</f>
        <v>0.76311889652792153</v>
      </c>
      <c r="F457" s="1">
        <f ca="1">LN(QQ[[#This Row],[vsmall]])</f>
        <v>-0.25971300718072721</v>
      </c>
      <c r="G457" s="1">
        <f>(QQ[[#This Row],[i]]-0.3)/(ROWS(QQ[i])+0.4)</f>
        <v>0.77711459754433831</v>
      </c>
      <c r="H457" s="1">
        <f>(1/(1-QQ[[#This Row],[Median]]))</f>
        <v>4.4866105585309866</v>
      </c>
      <c r="I457" s="1">
        <f>LN(LN(QQ[[#This Row],[1/(1-mr)]]))</f>
        <v>0.40619652718418192</v>
      </c>
      <c r="M457">
        <f t="shared" ca="1" si="15"/>
        <v>0.61929692848912832</v>
      </c>
    </row>
    <row r="458" spans="1:13" x14ac:dyDescent="0.25">
      <c r="A458" s="1">
        <f ca="1">LARGE(V[Values],ROW()-1)</f>
        <v>0.23427392203824449</v>
      </c>
      <c r="B458" s="1">
        <f ca="1">SMALL(QQ[vlarge],ROW()-1)</f>
        <v>0.77374083293347484</v>
      </c>
      <c r="C458" s="1">
        <f t="shared" si="14"/>
        <v>457</v>
      </c>
      <c r="D458" s="1">
        <f>(QQ[[#This Row],[i]]-0.5)/COUNT(QQ[i])</f>
        <v>0.77901023890784982</v>
      </c>
      <c r="E458" s="1">
        <f>_xlfn.NORM.S.INV(QQ[[#This Row],[Quantile]])</f>
        <v>0.76885478413564023</v>
      </c>
      <c r="F458" s="1">
        <f ca="1">LN(QQ[[#This Row],[vsmall]])</f>
        <v>-0.25651830263545317</v>
      </c>
      <c r="G458" s="1">
        <f>(QQ[[#This Row],[i]]-0.3)/(ROWS(QQ[i])+0.4)</f>
        <v>0.77881991814461116</v>
      </c>
      <c r="H458" s="1">
        <f>(1/(1-QQ[[#This Row],[Median]]))</f>
        <v>4.5212027756360831</v>
      </c>
      <c r="I458" s="1">
        <f>LN(LN(QQ[[#This Row],[1/(1-mr)]]))</f>
        <v>0.41130009093689718</v>
      </c>
      <c r="M458">
        <f t="shared" ca="1" si="15"/>
        <v>0.39537858959100103</v>
      </c>
    </row>
    <row r="459" spans="1:13" x14ac:dyDescent="0.25">
      <c r="A459" s="1">
        <f ca="1">LARGE(V[Values],ROW()-1)</f>
        <v>0.23120911577457559</v>
      </c>
      <c r="B459" s="1">
        <f ca="1">SMALL(QQ[vlarge],ROW()-1)</f>
        <v>0.77389634305285282</v>
      </c>
      <c r="C459" s="1">
        <f t="shared" si="14"/>
        <v>458</v>
      </c>
      <c r="D459" s="1">
        <f>(QQ[[#This Row],[i]]-0.5)/COUNT(QQ[i])</f>
        <v>0.78071672354948807</v>
      </c>
      <c r="E459" s="1">
        <f>_xlfn.NORM.S.INV(QQ[[#This Row],[Quantile]])</f>
        <v>0.77461607968032398</v>
      </c>
      <c r="F459" s="1">
        <f ca="1">LN(QQ[[#This Row],[vsmall]])</f>
        <v>-0.25631733806531448</v>
      </c>
      <c r="G459" s="1">
        <f>(QQ[[#This Row],[i]]-0.3)/(ROWS(QQ[i])+0.4)</f>
        <v>0.780525238744884</v>
      </c>
      <c r="H459" s="1">
        <f>(1/(1-QQ[[#This Row],[Median]]))</f>
        <v>4.5563325563325554</v>
      </c>
      <c r="I459" s="1">
        <f>LN(LN(QQ[[#This Row],[1/(1-mr)]]))</f>
        <v>0.41641694123130524</v>
      </c>
      <c r="M459">
        <f t="shared" ca="1" si="15"/>
        <v>0.17554444533132685</v>
      </c>
    </row>
    <row r="460" spans="1:13" x14ac:dyDescent="0.25">
      <c r="A460" s="1">
        <f ca="1">LARGE(V[Values],ROW()-1)</f>
        <v>0.2301661844644195</v>
      </c>
      <c r="B460" s="1">
        <f ca="1">SMALL(QQ[vlarge],ROW()-1)</f>
        <v>0.77395070235754737</v>
      </c>
      <c r="C460" s="1">
        <f t="shared" si="14"/>
        <v>459</v>
      </c>
      <c r="D460" s="1">
        <f>(QQ[[#This Row],[i]]-0.5)/COUNT(QQ[i])</f>
        <v>0.78242320819112632</v>
      </c>
      <c r="E460" s="1">
        <f>_xlfn.NORM.S.INV(QQ[[#This Row],[Quantile]])</f>
        <v>0.78040320220843962</v>
      </c>
      <c r="F460" s="1">
        <f ca="1">LN(QQ[[#This Row],[vsmall]])</f>
        <v>-0.25624709946534679</v>
      </c>
      <c r="G460" s="1">
        <f>(QQ[[#This Row],[i]]-0.3)/(ROWS(QQ[i])+0.4)</f>
        <v>0.78223055934515695</v>
      </c>
      <c r="H460" s="1">
        <f>(1/(1-QQ[[#This Row],[Median]]))</f>
        <v>4.5920125293657019</v>
      </c>
      <c r="I460" s="1">
        <f>LN(LN(QQ[[#This Row],[1/(1-mr)]]))</f>
        <v>0.42154735114929814</v>
      </c>
      <c r="M460">
        <f t="shared" ca="1" si="15"/>
        <v>0.24362588910973648</v>
      </c>
    </row>
    <row r="461" spans="1:13" x14ac:dyDescent="0.25">
      <c r="A461" s="1">
        <f ca="1">LARGE(V[Values],ROW()-1)</f>
        <v>0.23000072206962474</v>
      </c>
      <c r="B461" s="1">
        <f ca="1">SMALL(QQ[vlarge],ROW()-1)</f>
        <v>0.77854737240864802</v>
      </c>
      <c r="C461" s="1">
        <f t="shared" si="14"/>
        <v>460</v>
      </c>
      <c r="D461" s="1">
        <f>(QQ[[#This Row],[i]]-0.5)/COUNT(QQ[i])</f>
        <v>0.78412969283276446</v>
      </c>
      <c r="E461" s="1">
        <f>_xlfn.NORM.S.INV(QQ[[#This Row],[Quantile]])</f>
        <v>0.78621657989563409</v>
      </c>
      <c r="F461" s="1">
        <f ca="1">LN(QQ[[#This Row],[vsmall]])</f>
        <v>-0.250325438681263</v>
      </c>
      <c r="G461" s="1">
        <f>(QQ[[#This Row],[i]]-0.3)/(ROWS(QQ[i])+0.4)</f>
        <v>0.78393587994542979</v>
      </c>
      <c r="H461" s="1">
        <f>(1/(1-QQ[[#This Row],[Median]]))</f>
        <v>4.6282557221783751</v>
      </c>
      <c r="I461" s="1">
        <f>LN(LN(QQ[[#This Row],[1/(1-mr)]]))</f>
        <v>0.42669159916718086</v>
      </c>
      <c r="M461">
        <f t="shared" ca="1" si="15"/>
        <v>0.44111136794683836</v>
      </c>
    </row>
    <row r="462" spans="1:13" x14ac:dyDescent="0.25">
      <c r="A462" s="1">
        <f ca="1">LARGE(V[Values],ROW()-1)</f>
        <v>0.22831203187499638</v>
      </c>
      <c r="B462" s="1">
        <f ca="1">SMALL(QQ[vlarge],ROW()-1)</f>
        <v>0.78034240323168902</v>
      </c>
      <c r="C462" s="1">
        <f t="shared" si="14"/>
        <v>461</v>
      </c>
      <c r="D462" s="1">
        <f>(QQ[[#This Row],[i]]-0.5)/COUNT(QQ[i])</f>
        <v>0.78583617747440271</v>
      </c>
      <c r="E462" s="1">
        <f>_xlfn.NORM.S.INV(QQ[[#This Row],[Quantile]])</f>
        <v>0.79205665032970041</v>
      </c>
      <c r="F462" s="1">
        <f ca="1">LN(QQ[[#This Row],[vsmall]])</f>
        <v>-0.24802247711920883</v>
      </c>
      <c r="G462" s="1">
        <f>(QQ[[#This Row],[i]]-0.3)/(ROWS(QQ[i])+0.4)</f>
        <v>0.78564120054570263</v>
      </c>
      <c r="H462" s="1">
        <f>(1/(1-QQ[[#This Row],[Median]]))</f>
        <v>4.6650755767700884</v>
      </c>
      <c r="I462" s="1">
        <f>LN(LN(QQ[[#This Row],[1/(1-mr)]]))</f>
        <v>0.43184996932316622</v>
      </c>
      <c r="M462">
        <f t="shared" ca="1" si="15"/>
        <v>0.84039870085171031</v>
      </c>
    </row>
    <row r="463" spans="1:13" x14ac:dyDescent="0.25">
      <c r="A463" s="1">
        <f ca="1">LARGE(V[Values],ROW()-1)</f>
        <v>0.22701063959076462</v>
      </c>
      <c r="B463" s="1">
        <f ca="1">SMALL(QQ[vlarge],ROW()-1)</f>
        <v>0.78066471423844375</v>
      </c>
      <c r="C463" s="1">
        <f t="shared" si="14"/>
        <v>462</v>
      </c>
      <c r="D463" s="1">
        <f>(QQ[[#This Row],[i]]-0.5)/COUNT(QQ[i])</f>
        <v>0.78754266211604096</v>
      </c>
      <c r="E463" s="1">
        <f>_xlfn.NORM.S.INV(QQ[[#This Row],[Quantile]])</f>
        <v>0.7979238608045518</v>
      </c>
      <c r="F463" s="1">
        <f ca="1">LN(QQ[[#This Row],[vsmall]])</f>
        <v>-0.24760952447123194</v>
      </c>
      <c r="G463" s="1">
        <f>(QQ[[#This Row],[i]]-0.3)/(ROWS(QQ[i])+0.4)</f>
        <v>0.78734652114597548</v>
      </c>
      <c r="H463" s="1">
        <f>(1/(1-QQ[[#This Row],[Median]]))</f>
        <v>4.7024859663191663</v>
      </c>
      <c r="I463" s="1">
        <f>LN(LN(QQ[[#This Row],[1/(1-mr)]]))</f>
        <v>0.43702275139122732</v>
      </c>
      <c r="M463">
        <f t="shared" ca="1" si="15"/>
        <v>0.86959576164449059</v>
      </c>
    </row>
    <row r="464" spans="1:13" x14ac:dyDescent="0.25">
      <c r="A464" s="1">
        <f ca="1">LARGE(V[Values],ROW()-1)</f>
        <v>0.22062152758965214</v>
      </c>
      <c r="B464" s="1">
        <f ca="1">SMALL(QQ[vlarge],ROW()-1)</f>
        <v>0.78536959405722884</v>
      </c>
      <c r="C464" s="1">
        <f t="shared" si="14"/>
        <v>463</v>
      </c>
      <c r="D464" s="1">
        <f>(QQ[[#This Row],[i]]-0.5)/COUNT(QQ[i])</f>
        <v>0.78924914675767921</v>
      </c>
      <c r="E464" s="1">
        <f>_xlfn.NORM.S.INV(QQ[[#This Row],[Quantile]])</f>
        <v>0.80381866862570917</v>
      </c>
      <c r="F464" s="1">
        <f ca="1">LN(QQ[[#This Row],[vsmall]])</f>
        <v>-0.24160085154583355</v>
      </c>
      <c r="G464" s="1">
        <f>(QQ[[#This Row],[i]]-0.3)/(ROWS(QQ[i])+0.4)</f>
        <v>0.78905184174624832</v>
      </c>
      <c r="H464" s="1">
        <f>(1/(1-QQ[[#This Row],[Median]]))</f>
        <v>4.7405012126111563</v>
      </c>
      <c r="I464" s="1">
        <f>LN(LN(QQ[[#This Row],[1/(1-mr)]]))</f>
        <v>0.44221024106161094</v>
      </c>
      <c r="M464">
        <f t="shared" ca="1" si="15"/>
        <v>9.8038726961204747E-2</v>
      </c>
    </row>
    <row r="465" spans="1:13" x14ac:dyDescent="0.25">
      <c r="A465" s="1">
        <f ca="1">LARGE(V[Values],ROW()-1)</f>
        <v>0.21481798533277996</v>
      </c>
      <c r="B465" s="1">
        <f ca="1">SMALL(QQ[vlarge],ROW()-1)</f>
        <v>0.78866297433292076</v>
      </c>
      <c r="C465" s="1">
        <f t="shared" si="14"/>
        <v>464</v>
      </c>
      <c r="D465" s="1">
        <f>(QQ[[#This Row],[i]]-0.5)/COUNT(QQ[i])</f>
        <v>0.79095563139931746</v>
      </c>
      <c r="E465" s="1">
        <f>_xlfn.NORM.S.INV(QQ[[#This Row],[Quantile]])</f>
        <v>0.80974154142787536</v>
      </c>
      <c r="F465" s="1">
        <f ca="1">LN(QQ[[#This Row],[vsmall]])</f>
        <v>-0.23741620486473275</v>
      </c>
      <c r="G465" s="1">
        <f>(QQ[[#This Row],[i]]-0.3)/(ROWS(QQ[i])+0.4)</f>
        <v>0.79075716234652116</v>
      </c>
      <c r="H465" s="1">
        <f>(1/(1-QQ[[#This Row],[Median]]))</f>
        <v>4.7791361043194787</v>
      </c>
      <c r="I465" s="1">
        <f>LN(LN(QQ[[#This Row],[1/(1-mr)]]))</f>
        <v>0.44741274012832233</v>
      </c>
      <c r="M465">
        <f t="shared" ca="1" si="15"/>
        <v>0.56125342759994457</v>
      </c>
    </row>
    <row r="466" spans="1:13" x14ac:dyDescent="0.25">
      <c r="A466" s="1">
        <f ca="1">LARGE(V[Values],ROW()-1)</f>
        <v>0.21139546871935955</v>
      </c>
      <c r="B466" s="1">
        <f ca="1">SMALL(QQ[vlarge],ROW()-1)</f>
        <v>0.78947780431144088</v>
      </c>
      <c r="C466" s="1">
        <f t="shared" si="14"/>
        <v>465</v>
      </c>
      <c r="D466" s="1">
        <f>(QQ[[#This Row],[i]]-0.5)/COUNT(QQ[i])</f>
        <v>0.7926621160409556</v>
      </c>
      <c r="E466" s="1">
        <f>_xlfn.NORM.S.INV(QQ[[#This Row],[Quantile]])</f>
        <v>0.81569295750515736</v>
      </c>
      <c r="F466" s="1">
        <f ca="1">LN(QQ[[#This Row],[vsmall]])</f>
        <v>-0.23638355928335647</v>
      </c>
      <c r="G466" s="1">
        <f>(QQ[[#This Row],[i]]-0.3)/(ROWS(QQ[i])+0.4)</f>
        <v>0.792462482946794</v>
      </c>
      <c r="H466" s="1">
        <f>(1/(1-QQ[[#This Row],[Median]]))</f>
        <v>4.8184059161873458</v>
      </c>
      <c r="I466" s="1">
        <f>LN(LN(QQ[[#This Row],[1/(1-mr)]]))</f>
        <v>0.45263055668391677</v>
      </c>
      <c r="M466">
        <f t="shared" ca="1" si="15"/>
        <v>0.54266042603359055</v>
      </c>
    </row>
    <row r="467" spans="1:13" x14ac:dyDescent="0.25">
      <c r="A467" s="1">
        <f ca="1">LARGE(V[Values],ROW()-1)</f>
        <v>0.21130277292319366</v>
      </c>
      <c r="B467" s="1">
        <f ca="1">SMALL(QQ[vlarge],ROW()-1)</f>
        <v>0.78952018118208689</v>
      </c>
      <c r="C467" s="1">
        <f t="shared" si="14"/>
        <v>466</v>
      </c>
      <c r="D467" s="1">
        <f>(QQ[[#This Row],[i]]-0.5)/COUNT(QQ[i])</f>
        <v>0.79436860068259385</v>
      </c>
      <c r="E467" s="1">
        <f>_xlfn.NORM.S.INV(QQ[[#This Row],[Quantile]])</f>
        <v>0.82167340615457407</v>
      </c>
      <c r="F467" s="1">
        <f ca="1">LN(QQ[[#This Row],[vsmall]])</f>
        <v>-0.23632988363456464</v>
      </c>
      <c r="G467" s="1">
        <f>(QQ[[#This Row],[i]]-0.3)/(ROWS(QQ[i])+0.4)</f>
        <v>0.79416780354706684</v>
      </c>
      <c r="H467" s="1">
        <f>(1/(1-QQ[[#This Row],[Median]]))</f>
        <v>4.8583264291632142</v>
      </c>
      <c r="I467" s="1">
        <f>LN(LN(QQ[[#This Row],[1/(1-mr)]]))</f>
        <v>0.45786400532194632</v>
      </c>
      <c r="M467">
        <f t="shared" ca="1" si="15"/>
        <v>0.94545623898621856</v>
      </c>
    </row>
    <row r="468" spans="1:13" x14ac:dyDescent="0.25">
      <c r="A468" s="1">
        <f ca="1">LARGE(V[Values],ROW()-1)</f>
        <v>0.20941914565793207</v>
      </c>
      <c r="B468" s="1">
        <f ca="1">SMALL(QQ[vlarge],ROW()-1)</f>
        <v>0.79008296436659897</v>
      </c>
      <c r="C468" s="1">
        <f t="shared" si="14"/>
        <v>467</v>
      </c>
      <c r="D468" s="1">
        <f>(QQ[[#This Row],[i]]-0.5)/COUNT(QQ[i])</f>
        <v>0.7960750853242321</v>
      </c>
      <c r="E468" s="1">
        <f>_xlfn.NORM.S.INV(QQ[[#This Row],[Quantile]])</f>
        <v>0.82768338803346742</v>
      </c>
      <c r="F468" s="1">
        <f ca="1">LN(QQ[[#This Row],[vsmall]])</f>
        <v>-0.23561732084952516</v>
      </c>
      <c r="G468" s="1">
        <f>(QQ[[#This Row],[i]]-0.3)/(ROWS(QQ[i])+0.4)</f>
        <v>0.79587312414733968</v>
      </c>
      <c r="H468" s="1">
        <f>(1/(1-QQ[[#This Row],[Median]]))</f>
        <v>4.8989139515455298</v>
      </c>
      <c r="I468" s="1">
        <f>LN(LN(QQ[[#This Row],[1/(1-mr)]]))</f>
        <v>0.46311340734743217</v>
      </c>
      <c r="M468">
        <f t="shared" ca="1" si="15"/>
        <v>0.6234214603407725</v>
      </c>
    </row>
    <row r="469" spans="1:13" x14ac:dyDescent="0.25">
      <c r="A469" s="1">
        <f ca="1">LARGE(V[Values],ROW()-1)</f>
        <v>0.20902848557639164</v>
      </c>
      <c r="B469" s="1">
        <f ca="1">SMALL(QQ[vlarge],ROW()-1)</f>
        <v>0.79181853287955761</v>
      </c>
      <c r="C469" s="1">
        <f t="shared" si="14"/>
        <v>468</v>
      </c>
      <c r="D469" s="1">
        <f>(QQ[[#This Row],[i]]-0.5)/COUNT(QQ[i])</f>
        <v>0.79778156996587035</v>
      </c>
      <c r="E469" s="1">
        <f>_xlfn.NORM.S.INV(QQ[[#This Row],[Quantile]])</f>
        <v>0.83372341553154583</v>
      </c>
      <c r="F469" s="1">
        <f ca="1">LN(QQ[[#This Row],[vsmall]])</f>
        <v>-0.23342303857296282</v>
      </c>
      <c r="G469" s="1">
        <f>(QQ[[#This Row],[i]]-0.3)/(ROWS(QQ[i])+0.4)</f>
        <v>0.79757844474761252</v>
      </c>
      <c r="H469" s="1">
        <f>(1/(1-QQ[[#This Row],[Median]]))</f>
        <v>4.9401853411962922</v>
      </c>
      <c r="I469" s="1">
        <f>LN(LN(QQ[[#This Row],[1/(1-mr)]]))</f>
        <v>0.46837909099575448</v>
      </c>
      <c r="M469">
        <f t="shared" ca="1" si="15"/>
        <v>0.52199036398524645</v>
      </c>
    </row>
    <row r="470" spans="1:13" x14ac:dyDescent="0.25">
      <c r="A470" s="1">
        <f ca="1">LARGE(V[Values],ROW()-1)</f>
        <v>0.20871017916118129</v>
      </c>
      <c r="B470" s="1">
        <f ca="1">SMALL(QQ[vlarge],ROW()-1)</f>
        <v>0.79268473312037391</v>
      </c>
      <c r="C470" s="1">
        <f t="shared" si="14"/>
        <v>469</v>
      </c>
      <c r="D470" s="1">
        <f>(QQ[[#This Row],[i]]-0.5)/COUNT(QQ[i])</f>
        <v>0.79948805460750849</v>
      </c>
      <c r="E470" s="1">
        <f>_xlfn.NORM.S.INV(QQ[[#This Row],[Quantile]])</f>
        <v>0.83979401315824964</v>
      </c>
      <c r="F470" s="1">
        <f ca="1">LN(QQ[[#This Row],[vsmall]])</f>
        <v>-0.23232969866550979</v>
      </c>
      <c r="G470" s="1">
        <f>(QQ[[#This Row],[i]]-0.3)/(ROWS(QQ[i])+0.4)</f>
        <v>0.79928376534788537</v>
      </c>
      <c r="H470" s="1">
        <f>(1/(1-QQ[[#This Row],[Median]]))</f>
        <v>4.9821580288869995</v>
      </c>
      <c r="I470" s="1">
        <f>LN(LN(QQ[[#This Row],[1/(1-mr)]]))</f>
        <v>0.47366139166037385</v>
      </c>
      <c r="M470">
        <f t="shared" ca="1" si="15"/>
        <v>0.52404805398407084</v>
      </c>
    </row>
    <row r="471" spans="1:13" x14ac:dyDescent="0.25">
      <c r="A471" s="1">
        <f ca="1">LARGE(V[Values],ROW()-1)</f>
        <v>0.2058128395007085</v>
      </c>
      <c r="B471" s="1">
        <f ca="1">SMALL(QQ[vlarge],ROW()-1)</f>
        <v>0.79270508416559193</v>
      </c>
      <c r="C471" s="1">
        <f t="shared" si="14"/>
        <v>470</v>
      </c>
      <c r="D471" s="1">
        <f>(QQ[[#This Row],[i]]-0.5)/COUNT(QQ[i])</f>
        <v>0.80119453924914674</v>
      </c>
      <c r="E471" s="1">
        <f>_xlfn.NORM.S.INV(QQ[[#This Row],[Quantile]])</f>
        <v>0.84589571794624363</v>
      </c>
      <c r="F471" s="1">
        <f ca="1">LN(QQ[[#This Row],[vsmall]])</f>
        <v>-0.23230402542729764</v>
      </c>
      <c r="G471" s="1">
        <f>(QQ[[#This Row],[i]]-0.3)/(ROWS(QQ[i])+0.4)</f>
        <v>0.80098908594815832</v>
      </c>
      <c r="H471" s="1">
        <f>(1/(1-QQ[[#This Row],[Median]]))</f>
        <v>5.0248500428449034</v>
      </c>
      <c r="I471" s="1">
        <f>LN(LN(QQ[[#This Row],[1/(1-mr)]]))</f>
        <v>0.47896065212982297</v>
      </c>
      <c r="M471">
        <f t="shared" ca="1" si="15"/>
        <v>0.94425079093009046</v>
      </c>
    </row>
    <row r="472" spans="1:13" x14ac:dyDescent="0.25">
      <c r="A472" s="1">
        <f ca="1">LARGE(V[Values],ROW()-1)</f>
        <v>0.20411546173177142</v>
      </c>
      <c r="B472" s="1">
        <f ca="1">SMALL(QQ[vlarge],ROW()-1)</f>
        <v>0.79274267305106505</v>
      </c>
      <c r="C472" s="1">
        <f t="shared" si="14"/>
        <v>471</v>
      </c>
      <c r="D472" s="1">
        <f>(QQ[[#This Row],[i]]-0.5)/COUNT(QQ[i])</f>
        <v>0.80290102389078499</v>
      </c>
      <c r="E472" s="1">
        <f>_xlfn.NORM.S.INV(QQ[[#This Row],[Quantile]])</f>
        <v>0.85202907987181564</v>
      </c>
      <c r="F472" s="1">
        <f ca="1">LN(QQ[[#This Row],[vsmall]])</f>
        <v>-0.23225660805222606</v>
      </c>
      <c r="G472" s="1">
        <f>(QQ[[#This Row],[i]]-0.3)/(ROWS(QQ[i])+0.4)</f>
        <v>0.80269440654843116</v>
      </c>
      <c r="H472" s="1">
        <f>(1/(1-QQ[[#This Row],[Median]]))</f>
        <v>5.0682800345721706</v>
      </c>
      <c r="I472" s="1">
        <f>LN(LN(QQ[[#This Row],[1/(1-mr)]]))</f>
        <v>0.48427722283442748</v>
      </c>
      <c r="M472">
        <f t="shared" ca="1" si="15"/>
        <v>0.12841017880733163</v>
      </c>
    </row>
    <row r="473" spans="1:13" x14ac:dyDescent="0.25">
      <c r="A473" s="1">
        <f ca="1">LARGE(V[Values],ROW()-1)</f>
        <v>0.20385086388078899</v>
      </c>
      <c r="B473" s="1">
        <f ca="1">SMALL(QQ[vlarge],ROW()-1)</f>
        <v>0.79398566816008531</v>
      </c>
      <c r="C473" s="1">
        <f t="shared" si="14"/>
        <v>472</v>
      </c>
      <c r="D473" s="1">
        <f>(QQ[[#This Row],[i]]-0.5)/COUNT(QQ[i])</f>
        <v>0.80460750853242324</v>
      </c>
      <c r="E473" s="1">
        <f>_xlfn.NORM.S.INV(QQ[[#This Row],[Quantile]])</f>
        <v>0.85819466229308305</v>
      </c>
      <c r="F473" s="1">
        <f ca="1">LN(QQ[[#This Row],[vsmall]])</f>
        <v>-0.2306898680741227</v>
      </c>
      <c r="G473" s="1">
        <f>(QQ[[#This Row],[i]]-0.3)/(ROWS(QQ[i])+0.4)</f>
        <v>0.804399727148704</v>
      </c>
      <c r="H473" s="1">
        <f>(1/(1-QQ[[#This Row],[Median]]))</f>
        <v>5.1124673060156942</v>
      </c>
      <c r="I473" s="1">
        <f>LN(LN(QQ[[#This Row],[1/(1-mr)]]))</f>
        <v>0.48961146210325757</v>
      </c>
      <c r="M473">
        <f t="shared" ca="1" si="15"/>
        <v>0.9879211245302667</v>
      </c>
    </row>
    <row r="474" spans="1:13" x14ac:dyDescent="0.25">
      <c r="A474" s="1">
        <f ca="1">LARGE(V[Values],ROW()-1)</f>
        <v>0.20375380153124056</v>
      </c>
      <c r="B474" s="1">
        <f ca="1">SMALL(QQ[vlarge],ROW()-1)</f>
        <v>0.79484763650636214</v>
      </c>
      <c r="C474" s="1">
        <f t="shared" si="14"/>
        <v>473</v>
      </c>
      <c r="D474" s="1">
        <f>(QQ[[#This Row],[i]]-0.5)/COUNT(QQ[i])</f>
        <v>0.80631399317406138</v>
      </c>
      <c r="E474" s="1">
        <f>_xlfn.NORM.S.INV(QQ[[#This Row],[Quantile]])</f>
        <v>0.86439304240690451</v>
      </c>
      <c r="F474" s="1">
        <f ca="1">LN(QQ[[#This Row],[vsmall]])</f>
        <v>-0.22960483488868874</v>
      </c>
      <c r="G474" s="1">
        <f>(QQ[[#This Row],[i]]-0.3)/(ROWS(QQ[i])+0.4)</f>
        <v>0.80610504774897684</v>
      </c>
      <c r="H474" s="1">
        <f>(1/(1-QQ[[#This Row],[Median]]))</f>
        <v>5.1574318381706252</v>
      </c>
      <c r="I474" s="1">
        <f>LN(LN(QQ[[#This Row],[1/(1-mr)]]))</f>
        <v>0.49496373643181768</v>
      </c>
      <c r="M474">
        <f t="shared" ca="1" si="15"/>
        <v>0.87603357699959483</v>
      </c>
    </row>
    <row r="475" spans="1:13" x14ac:dyDescent="0.25">
      <c r="A475" s="1">
        <f ca="1">LARGE(V[Values],ROW()-1)</f>
        <v>0.20089482365721023</v>
      </c>
      <c r="B475" s="1">
        <f ca="1">SMALL(QQ[vlarge],ROW()-1)</f>
        <v>0.79570034417798507</v>
      </c>
      <c r="C475" s="1">
        <f t="shared" si="14"/>
        <v>474</v>
      </c>
      <c r="D475" s="1">
        <f>(QQ[[#This Row],[i]]-0.5)/COUNT(QQ[i])</f>
        <v>0.80802047781569963</v>
      </c>
      <c r="E475" s="1">
        <f>_xlfn.NORM.S.INV(QQ[[#This Row],[Quantile]])</f>
        <v>0.87062481172547612</v>
      </c>
      <c r="F475" s="1">
        <f ca="1">LN(QQ[[#This Row],[vsmall]])</f>
        <v>-0.22853261605131772</v>
      </c>
      <c r="G475" s="1">
        <f>(QQ[[#This Row],[i]]-0.3)/(ROWS(QQ[i])+0.4)</f>
        <v>0.80781036834924969</v>
      </c>
      <c r="H475" s="1">
        <f>(1/(1-QQ[[#This Row],[Median]]))</f>
        <v>5.2031943212067446</v>
      </c>
      <c r="I475" s="1">
        <f>LN(LN(QQ[[#This Row],[1/(1-mr)]]))</f>
        <v>0.50033442076103518</v>
      </c>
      <c r="M475">
        <f t="shared" ca="1" si="15"/>
        <v>0.41451608466570278</v>
      </c>
    </row>
    <row r="476" spans="1:13" x14ac:dyDescent="0.25">
      <c r="A476" s="1">
        <f ca="1">LARGE(V[Values],ROW()-1)</f>
        <v>0.19944466677959372</v>
      </c>
      <c r="B476" s="1">
        <f ca="1">SMALL(QQ[vlarge],ROW()-1)</f>
        <v>0.79625511052255049</v>
      </c>
      <c r="C476" s="1">
        <f t="shared" si="14"/>
        <v>475</v>
      </c>
      <c r="D476" s="1">
        <f>(QQ[[#This Row],[i]]-0.5)/COUNT(QQ[i])</f>
        <v>0.80972696245733788</v>
      </c>
      <c r="E476" s="1">
        <f>_xlfn.NORM.S.INV(QQ[[#This Row],[Quantile]])</f>
        <v>0.87689057657363756</v>
      </c>
      <c r="F476" s="1">
        <f ca="1">LN(QQ[[#This Row],[vsmall]])</f>
        <v>-0.22783565387767882</v>
      </c>
      <c r="G476" s="1">
        <f>(QQ[[#This Row],[i]]-0.3)/(ROWS(QQ[i])+0.4)</f>
        <v>0.80951568894952253</v>
      </c>
      <c r="H476" s="1">
        <f>(1/(1-QQ[[#This Row],[Median]]))</f>
        <v>5.2497761862130714</v>
      </c>
      <c r="I476" s="1">
        <f>LN(LN(QQ[[#This Row],[1/(1-mr)]]))</f>
        <v>0.50572389876812929</v>
      </c>
      <c r="M476">
        <f t="shared" ca="1" si="15"/>
        <v>0.96011493267504022</v>
      </c>
    </row>
    <row r="477" spans="1:13" x14ac:dyDescent="0.25">
      <c r="A477" s="1">
        <f ca="1">LARGE(V[Values],ROW()-1)</f>
        <v>0.19915889307970058</v>
      </c>
      <c r="B477" s="1">
        <f ca="1">SMALL(QQ[vlarge],ROW()-1)</f>
        <v>0.7967783055123111</v>
      </c>
      <c r="C477" s="1">
        <f t="shared" si="14"/>
        <v>476</v>
      </c>
      <c r="D477" s="1">
        <f>(QQ[[#This Row],[i]]-0.5)/COUNT(QQ[i])</f>
        <v>0.81143344709897613</v>
      </c>
      <c r="E477" s="1">
        <f>_xlfn.NORM.S.INV(QQ[[#This Row],[Quantile]])</f>
        <v>0.88319095860800068</v>
      </c>
      <c r="F477" s="1">
        <f ca="1">LN(QQ[[#This Row],[vsmall]])</f>
        <v>-0.22717880010009239</v>
      </c>
      <c r="G477" s="1">
        <f>(QQ[[#This Row],[i]]-0.3)/(ROWS(QQ[i])+0.4)</f>
        <v>0.81122100954979537</v>
      </c>
      <c r="H477" s="1">
        <f>(1/(1-QQ[[#This Row],[Median]]))</f>
        <v>5.2971996386630531</v>
      </c>
      <c r="I477" s="1">
        <f>LN(LN(QQ[[#This Row],[1/(1-mr)]]))</f>
        <v>0.51113256316998212</v>
      </c>
      <c r="M477">
        <f t="shared" ca="1" si="15"/>
        <v>0.11175912870940008</v>
      </c>
    </row>
    <row r="478" spans="1:13" x14ac:dyDescent="0.25">
      <c r="A478" s="1">
        <f ca="1">LARGE(V[Values],ROW()-1)</f>
        <v>0.19577421541516027</v>
      </c>
      <c r="B478" s="1">
        <f ca="1">SMALL(QQ[vlarge],ROW()-1)</f>
        <v>0.80067042558646462</v>
      </c>
      <c r="C478" s="1">
        <f t="shared" si="14"/>
        <v>477</v>
      </c>
      <c r="D478" s="1">
        <f>(QQ[[#This Row],[i]]-0.5)/COUNT(QQ[i])</f>
        <v>0.81313993174061439</v>
      </c>
      <c r="E478" s="1">
        <f>_xlfn.NORM.S.INV(QQ[[#This Row],[Quantile]])</f>
        <v>0.88952659535905998</v>
      </c>
      <c r="F478" s="1">
        <f ca="1">LN(QQ[[#This Row],[vsmall]])</f>
        <v>-0.22230587028387191</v>
      </c>
      <c r="G478" s="1">
        <f>(QQ[[#This Row],[i]]-0.3)/(ROWS(QQ[i])+0.4)</f>
        <v>0.81292633015006821</v>
      </c>
      <c r="H478" s="1">
        <f>(1/(1-QQ[[#This Row],[Median]]))</f>
        <v>5.3454876937101181</v>
      </c>
      <c r="I478" s="1">
        <f>LN(LN(QQ[[#This Row],[1/(1-mr)]]))</f>
        <v>0.51656081603966997</v>
      </c>
      <c r="M478">
        <f t="shared" ca="1" si="15"/>
        <v>0.11812051356982445</v>
      </c>
    </row>
    <row r="479" spans="1:13" x14ac:dyDescent="0.25">
      <c r="A479" s="1">
        <f ca="1">LARGE(V[Values],ROW()-1)</f>
        <v>0.19475173138611468</v>
      </c>
      <c r="B479" s="1">
        <f ca="1">SMALL(QQ[vlarge],ROW()-1)</f>
        <v>0.80125549080243197</v>
      </c>
      <c r="C479" s="1">
        <f t="shared" si="14"/>
        <v>478</v>
      </c>
      <c r="D479" s="1">
        <f>(QQ[[#This Row],[i]]-0.5)/COUNT(QQ[i])</f>
        <v>0.81484641638225253</v>
      </c>
      <c r="E479" s="1">
        <f>_xlfn.NORM.S.INV(QQ[[#This Row],[Quantile]])</f>
        <v>0.8958981407975064</v>
      </c>
      <c r="F479" s="1">
        <f ca="1">LN(QQ[[#This Row],[vsmall]])</f>
        <v>-0.22157541797519065</v>
      </c>
      <c r="G479" s="1">
        <f>(QQ[[#This Row],[i]]-0.3)/(ROWS(QQ[i])+0.4)</f>
        <v>0.81463165075034105</v>
      </c>
      <c r="H479" s="1">
        <f>(1/(1-QQ[[#This Row],[Median]]))</f>
        <v>5.3946642134314624</v>
      </c>
      <c r="I479" s="1">
        <f>LN(LN(QQ[[#This Row],[1/(1-mr)]]))</f>
        <v>0.52200906913685574</v>
      </c>
      <c r="M479">
        <f t="shared" ca="1" si="15"/>
        <v>0.51496019175402319</v>
      </c>
    </row>
    <row r="480" spans="1:13" x14ac:dyDescent="0.25">
      <c r="A480" s="1">
        <f ca="1">LARGE(V[Values],ROW()-1)</f>
        <v>0.19107907441990435</v>
      </c>
      <c r="B480" s="1">
        <f ca="1">SMALL(QQ[vlarge],ROW()-1)</f>
        <v>0.80190814259936771</v>
      </c>
      <c r="C480" s="1">
        <f t="shared" si="14"/>
        <v>479</v>
      </c>
      <c r="D480" s="1">
        <f>(QQ[[#This Row],[i]]-0.5)/COUNT(QQ[i])</f>
        <v>0.81655290102389078</v>
      </c>
      <c r="E480" s="1">
        <f>_xlfn.NORM.S.INV(QQ[[#This Row],[Quantile]])</f>
        <v>0.90230626592610386</v>
      </c>
      <c r="F480" s="1">
        <f ca="1">LN(QQ[[#This Row],[vsmall]])</f>
        <v>-0.22076121308756347</v>
      </c>
      <c r="G480" s="1">
        <f>(QQ[[#This Row],[i]]-0.3)/(ROWS(QQ[i])+0.4)</f>
        <v>0.81633697135061389</v>
      </c>
      <c r="H480" s="1">
        <f>(1/(1-QQ[[#This Row],[Median]]))</f>
        <v>5.4447539461467027</v>
      </c>
      <c r="I480" s="1">
        <f>LN(LN(QQ[[#This Row],[1/(1-mr)]]))</f>
        <v>0.52747774425278715</v>
      </c>
      <c r="M480">
        <f t="shared" ca="1" si="15"/>
        <v>0.71605378018792254</v>
      </c>
    </row>
    <row r="481" spans="1:13" x14ac:dyDescent="0.25">
      <c r="A481" s="1">
        <f ca="1">LARGE(V[Values],ROW()-1)</f>
        <v>0.18854707220972833</v>
      </c>
      <c r="B481" s="1">
        <f ca="1">SMALL(QQ[vlarge],ROW()-1)</f>
        <v>0.80433724004364116</v>
      </c>
      <c r="C481" s="1">
        <f t="shared" si="14"/>
        <v>480</v>
      </c>
      <c r="D481" s="1">
        <f>(QQ[[#This Row],[i]]-0.5)/COUNT(QQ[i])</f>
        <v>0.81825938566552903</v>
      </c>
      <c r="E481" s="1">
        <f>_xlfn.NORM.S.INV(QQ[[#This Row],[Quantile]])</f>
        <v>0.90875165939848912</v>
      </c>
      <c r="F481" s="1">
        <f ca="1">LN(QQ[[#This Row],[vsmall]])</f>
        <v>-0.21773664495830214</v>
      </c>
      <c r="G481" s="1">
        <f>(QQ[[#This Row],[i]]-0.3)/(ROWS(QQ[i])+0.4)</f>
        <v>0.81804229195088674</v>
      </c>
      <c r="H481" s="1">
        <f>(1/(1-QQ[[#This Row],[Median]]))</f>
        <v>5.4957825679475159</v>
      </c>
      <c r="I481" s="1">
        <f>LN(LN(QQ[[#This Row],[1/(1-mr)]]))</f>
        <v>0.53296727357069185</v>
      </c>
      <c r="M481">
        <f t="shared" ca="1" si="15"/>
        <v>0.90300480551653972</v>
      </c>
    </row>
    <row r="482" spans="1:13" x14ac:dyDescent="0.25">
      <c r="A482" s="1">
        <f ca="1">LARGE(V[Values],ROW()-1)</f>
        <v>0.18791510226905506</v>
      </c>
      <c r="B482" s="1">
        <f ca="1">SMALL(QQ[vlarge],ROW()-1)</f>
        <v>0.80526791122600905</v>
      </c>
      <c r="C482" s="1">
        <f t="shared" si="14"/>
        <v>481</v>
      </c>
      <c r="D482" s="1">
        <f>(QQ[[#This Row],[i]]-0.5)/COUNT(QQ[i])</f>
        <v>0.81996587030716728</v>
      </c>
      <c r="E482" s="1">
        <f>_xlfn.NORM.S.INV(QQ[[#This Row],[Quantile]])</f>
        <v>0.91523502816641289</v>
      </c>
      <c r="F482" s="1">
        <f ca="1">LN(QQ[[#This Row],[vsmall]])</f>
        <v>-0.21658024795578787</v>
      </c>
      <c r="G482" s="1">
        <f>(QQ[[#This Row],[i]]-0.3)/(ROWS(QQ[i])+0.4)</f>
        <v>0.81974761255115958</v>
      </c>
      <c r="H482" s="1">
        <f>(1/(1-QQ[[#This Row],[Median]]))</f>
        <v>5.5477767265846722</v>
      </c>
      <c r="I482" s="1">
        <f>LN(LN(QQ[[#This Row],[1/(1-mr)]]))</f>
        <v>0.53847810004241081</v>
      </c>
      <c r="M482">
        <f t="shared" ca="1" si="15"/>
        <v>9.5072506546941216E-2</v>
      </c>
    </row>
    <row r="483" spans="1:13" x14ac:dyDescent="0.25">
      <c r="A483" s="1">
        <f ca="1">LARGE(V[Values],ROW()-1)</f>
        <v>0.18286708673161745</v>
      </c>
      <c r="B483" s="1">
        <f ca="1">SMALL(QQ[vlarge],ROW()-1)</f>
        <v>0.80704446594533641</v>
      </c>
      <c r="C483" s="1">
        <f t="shared" si="14"/>
        <v>482</v>
      </c>
      <c r="D483" s="1">
        <f>(QQ[[#This Row],[i]]-0.5)/COUNT(QQ[i])</f>
        <v>0.82167235494880542</v>
      </c>
      <c r="E483" s="1">
        <f>_xlfn.NORM.S.INV(QQ[[#This Row],[Quantile]])</f>
        <v>0.92175709815701523</v>
      </c>
      <c r="F483" s="1">
        <f ca="1">LN(QQ[[#This Row],[vsmall]])</f>
        <v>-0.21437651192614382</v>
      </c>
      <c r="G483" s="1">
        <f>(QQ[[#This Row],[i]]-0.3)/(ROWS(QQ[i])+0.4)</f>
        <v>0.82145293315143253</v>
      </c>
      <c r="H483" s="1">
        <f>(1/(1-QQ[[#This Row],[Median]]))</f>
        <v>5.6007640878701066</v>
      </c>
      <c r="I483" s="1">
        <f>LN(LN(QQ[[#This Row],[1/(1-mr)]]))</f>
        <v>0.54401067778216916</v>
      </c>
      <c r="M483">
        <f t="shared" ca="1" si="15"/>
        <v>0.43684071640316369</v>
      </c>
    </row>
    <row r="484" spans="1:13" x14ac:dyDescent="0.25">
      <c r="A484" s="1">
        <f ca="1">LARGE(V[Values],ROW()-1)</f>
        <v>0.18218227353602223</v>
      </c>
      <c r="B484" s="1">
        <f ca="1">SMALL(QQ[vlarge],ROW()-1)</f>
        <v>0.80734227750282617</v>
      </c>
      <c r="C484" s="1">
        <f t="shared" si="14"/>
        <v>483</v>
      </c>
      <c r="D484" s="1">
        <f>(QQ[[#This Row],[i]]-0.5)/COUNT(QQ[i])</f>
        <v>0.82337883959044367</v>
      </c>
      <c r="E484" s="1">
        <f>_xlfn.NORM.S.INV(QQ[[#This Row],[Quantile]])</f>
        <v>0.92831861498182655</v>
      </c>
      <c r="F484" s="1">
        <f ca="1">LN(QQ[[#This Row],[vsmall]])</f>
        <v>-0.21400756494107148</v>
      </c>
      <c r="G484" s="1">
        <f>(QQ[[#This Row],[i]]-0.3)/(ROWS(QQ[i])+0.4)</f>
        <v>0.82315825375170537</v>
      </c>
      <c r="H484" s="1">
        <f>(1/(1-QQ[[#This Row],[Median]]))</f>
        <v>5.6547733847637431</v>
      </c>
      <c r="I484" s="1">
        <f>LN(LN(QQ[[#This Row],[1/(1-mr)]]))</f>
        <v>0.54956547247843501</v>
      </c>
      <c r="M484">
        <f t="shared" ca="1" si="15"/>
        <v>0.580525729992176</v>
      </c>
    </row>
    <row r="485" spans="1:13" x14ac:dyDescent="0.25">
      <c r="A485" s="1">
        <f ca="1">LARGE(V[Values],ROW()-1)</f>
        <v>0.18155319161918515</v>
      </c>
      <c r="B485" s="1">
        <f ca="1">SMALL(QQ[vlarge],ROW()-1)</f>
        <v>0.81358163601052602</v>
      </c>
      <c r="C485" s="1">
        <f t="shared" si="14"/>
        <v>484</v>
      </c>
      <c r="D485" s="1">
        <f>(QQ[[#This Row],[i]]-0.5)/COUNT(QQ[i])</f>
        <v>0.82508532423208192</v>
      </c>
      <c r="E485" s="1">
        <f>_xlfn.NORM.S.INV(QQ[[#This Row],[Quantile]])</f>
        <v>0.93492034467930174</v>
      </c>
      <c r="F485" s="1">
        <f ca="1">LN(QQ[[#This Row],[vsmall]])</f>
        <v>-0.2063090057776866</v>
      </c>
      <c r="G485" s="1">
        <f>(QQ[[#This Row],[i]]-0.3)/(ROWS(QQ[i])+0.4)</f>
        <v>0.82486357435197821</v>
      </c>
      <c r="H485" s="1">
        <f>(1/(1-QQ[[#This Row],[Median]]))</f>
        <v>5.7098344693281415</v>
      </c>
      <c r="I485" s="1">
        <f>LN(LN(QQ[[#This Row],[1/(1-mr)]]))</f>
        <v>0.55514296182489242</v>
      </c>
      <c r="M485">
        <f t="shared" ca="1" si="15"/>
        <v>0.42926433787337415</v>
      </c>
    </row>
    <row r="486" spans="1:13" x14ac:dyDescent="0.25">
      <c r="A486" s="1">
        <f ca="1">LARGE(V[Values],ROW()-1)</f>
        <v>0.18054894092052631</v>
      </c>
      <c r="B486" s="1">
        <f ca="1">SMALL(QQ[vlarge],ROW()-1)</f>
        <v>0.81364931642663529</v>
      </c>
      <c r="C486" s="1">
        <f t="shared" si="14"/>
        <v>485</v>
      </c>
      <c r="D486" s="1">
        <f>(QQ[[#This Row],[i]]-0.5)/COUNT(QQ[i])</f>
        <v>0.82679180887372017</v>
      </c>
      <c r="E486" s="1">
        <f>_xlfn.NORM.S.INV(QQ[[#This Row],[Quantile]])</f>
        <v>0.94156307449282184</v>
      </c>
      <c r="F486" s="1">
        <f ca="1">LN(QQ[[#This Row],[vsmall]])</f>
        <v>-0.20622582100782103</v>
      </c>
      <c r="G486" s="1">
        <f>(QQ[[#This Row],[i]]-0.3)/(ROWS(QQ[i])+0.4)</f>
        <v>0.82656889495225105</v>
      </c>
      <c r="H486" s="1">
        <f>(1/(1-QQ[[#This Row],[Median]]))</f>
        <v>5.7659783677482803</v>
      </c>
      <c r="I486" s="1">
        <f>LN(LN(QQ[[#This Row],[1/(1-mr)]]))</f>
        <v>0.56074363597160604</v>
      </c>
      <c r="M486">
        <f t="shared" ca="1" si="15"/>
        <v>0.16083419042354619</v>
      </c>
    </row>
    <row r="487" spans="1:13" x14ac:dyDescent="0.25">
      <c r="A487" s="1">
        <f ca="1">LARGE(V[Values],ROW()-1)</f>
        <v>0.17709181156222065</v>
      </c>
      <c r="B487" s="1">
        <f ca="1">SMALL(QQ[vlarge],ROW()-1)</f>
        <v>0.81392653074657606</v>
      </c>
      <c r="C487" s="1">
        <f t="shared" si="14"/>
        <v>486</v>
      </c>
      <c r="D487" s="1">
        <f>(QQ[[#This Row],[i]]-0.5)/COUNT(QQ[i])</f>
        <v>0.82849829351535831</v>
      </c>
      <c r="E487" s="1">
        <f>_xlfn.NORM.S.INV(QQ[[#This Row],[Quantile]])</f>
        <v>0.94824761368625488</v>
      </c>
      <c r="F487" s="1">
        <f ca="1">LN(QQ[[#This Row],[vsmall]])</f>
        <v>-0.20588517412109941</v>
      </c>
      <c r="G487" s="1">
        <f>(QQ[[#This Row],[i]]-0.3)/(ROWS(QQ[i])+0.4)</f>
        <v>0.8282742155525239</v>
      </c>
      <c r="H487" s="1">
        <f>(1/(1-QQ[[#This Row],[Median]]))</f>
        <v>5.8232373386295935</v>
      </c>
      <c r="I487" s="1">
        <f>LN(LN(QQ[[#This Row],[1/(1-mr)]]))</f>
        <v>0.56636799799754212</v>
      </c>
      <c r="M487">
        <f t="shared" ca="1" si="15"/>
        <v>0.67122820386079929</v>
      </c>
    </row>
    <row r="488" spans="1:13" x14ac:dyDescent="0.25">
      <c r="A488" s="1">
        <f ca="1">LARGE(V[Values],ROW()-1)</f>
        <v>0.17671134123012666</v>
      </c>
      <c r="B488" s="1">
        <f ca="1">SMALL(QQ[vlarge],ROW()-1)</f>
        <v>0.81503975807218199</v>
      </c>
      <c r="C488" s="1">
        <f t="shared" si="14"/>
        <v>487</v>
      </c>
      <c r="D488" s="1">
        <f>(QQ[[#This Row],[i]]-0.5)/COUNT(QQ[i])</f>
        <v>0.83020477815699656</v>
      </c>
      <c r="E488" s="1">
        <f>_xlfn.NORM.S.INV(QQ[[#This Row],[Quantile]])</f>
        <v>0.95497479439923749</v>
      </c>
      <c r="F488" s="1">
        <f ca="1">LN(QQ[[#This Row],[vsmall]])</f>
        <v>-0.2045183840204691</v>
      </c>
      <c r="G488" s="1">
        <f>(QQ[[#This Row],[i]]-0.3)/(ROWS(QQ[i])+0.4)</f>
        <v>0.82997953615279674</v>
      </c>
      <c r="H488" s="1">
        <f>(1/(1-QQ[[#This Row],[Median]]))</f>
        <v>5.881644934804414</v>
      </c>
      <c r="I488" s="1">
        <f>LN(LN(QQ[[#This Row],[1/(1-mr)]]))</f>
        <v>0.57201656440568227</v>
      </c>
      <c r="M488">
        <f t="shared" ca="1" si="15"/>
        <v>0.17371187195863125</v>
      </c>
    </row>
    <row r="489" spans="1:13" x14ac:dyDescent="0.25">
      <c r="A489" s="1">
        <f ca="1">LARGE(V[Values],ROW()-1)</f>
        <v>0.17618963017484124</v>
      </c>
      <c r="B489" s="1">
        <f ca="1">SMALL(QQ[vlarge],ROW()-1)</f>
        <v>0.81559485286226308</v>
      </c>
      <c r="C489" s="1">
        <f t="shared" si="14"/>
        <v>488</v>
      </c>
      <c r="D489" s="1">
        <f>(QQ[[#This Row],[i]]-0.5)/COUNT(QQ[i])</f>
        <v>0.83191126279863481</v>
      </c>
      <c r="E489" s="1">
        <f>_xlfn.NORM.S.INV(QQ[[#This Row],[Quantile]])</f>
        <v>0.96174547254457121</v>
      </c>
      <c r="F489" s="1">
        <f ca="1">LN(QQ[[#This Row],[vsmall]])</f>
        <v>-0.203837551162144</v>
      </c>
      <c r="G489" s="1">
        <f>(QQ[[#This Row],[i]]-0.3)/(ROWS(QQ[i])+0.4)</f>
        <v>0.83168485675306958</v>
      </c>
      <c r="H489" s="1">
        <f>(1/(1-QQ[[#This Row],[Median]]))</f>
        <v>5.9412360688956438</v>
      </c>
      <c r="I489" s="1">
        <f>LN(LN(QQ[[#This Row],[1/(1-mr)]]))</f>
        <v>0.57768986564205294</v>
      </c>
      <c r="M489">
        <f t="shared" ca="1" si="15"/>
        <v>0.66768187835724668</v>
      </c>
    </row>
    <row r="490" spans="1:13" x14ac:dyDescent="0.25">
      <c r="A490" s="1">
        <f ca="1">LARGE(V[Values],ROW()-1)</f>
        <v>0.17610601013527372</v>
      </c>
      <c r="B490" s="1">
        <f ca="1">SMALL(QQ[vlarge],ROW()-1)</f>
        <v>0.81568881462634191</v>
      </c>
      <c r="C490" s="1">
        <f t="shared" si="14"/>
        <v>489</v>
      </c>
      <c r="D490" s="1">
        <f>(QQ[[#This Row],[i]]-0.5)/COUNT(QQ[i])</f>
        <v>0.83361774744027306</v>
      </c>
      <c r="E490" s="1">
        <f>_xlfn.NORM.S.INV(QQ[[#This Row],[Quantile]])</f>
        <v>0.96856052875025445</v>
      </c>
      <c r="F490" s="1">
        <f ca="1">LN(QQ[[#This Row],[vsmall]])</f>
        <v>-0.20372235137677813</v>
      </c>
      <c r="G490" s="1">
        <f>(QQ[[#This Row],[i]]-0.3)/(ROWS(QQ[i])+0.4)</f>
        <v>0.83339017735334242</v>
      </c>
      <c r="H490" s="1">
        <f>(1/(1-QQ[[#This Row],[Median]]))</f>
        <v>6.0020470829068575</v>
      </c>
      <c r="I490" s="1">
        <f>LN(LN(QQ[[#This Row],[1/(1-mr)]]))</f>
        <v>0.58338844664008527</v>
      </c>
      <c r="M490">
        <f t="shared" ca="1" si="15"/>
        <v>0.43967443734669809</v>
      </c>
    </row>
    <row r="491" spans="1:13" x14ac:dyDescent="0.25">
      <c r="A491" s="1">
        <f ca="1">LARGE(V[Values],ROW()-1)</f>
        <v>0.17554444533132685</v>
      </c>
      <c r="B491" s="1">
        <f ca="1">SMALL(QQ[vlarge],ROW()-1)</f>
        <v>0.82072876298318309</v>
      </c>
      <c r="C491" s="1">
        <f t="shared" si="14"/>
        <v>490</v>
      </c>
      <c r="D491" s="1">
        <f>(QQ[[#This Row],[i]]-0.5)/COUNT(QQ[i])</f>
        <v>0.83532423208191131</v>
      </c>
      <c r="E491" s="1">
        <f>_xlfn.NORM.S.INV(QQ[[#This Row],[Quantile]])</f>
        <v>0.97542086934884742</v>
      </c>
      <c r="F491" s="1">
        <f ca="1">LN(QQ[[#This Row],[vsmall]])</f>
        <v>-0.19756259806991655</v>
      </c>
      <c r="G491" s="1">
        <f>(QQ[[#This Row],[i]]-0.3)/(ROWS(QQ[i])+0.4)</f>
        <v>0.83509549795361526</v>
      </c>
      <c r="H491" s="1">
        <f>(1/(1-QQ[[#This Row],[Median]]))</f>
        <v>6.0641158221302991</v>
      </c>
      <c r="I491" s="1">
        <f>LN(LN(QQ[[#This Row],[1/(1-mr)]]))</f>
        <v>0.58911286739181845</v>
      </c>
      <c r="M491">
        <f t="shared" ca="1" si="15"/>
        <v>0.80433724004364116</v>
      </c>
    </row>
    <row r="492" spans="1:13" x14ac:dyDescent="0.25">
      <c r="A492" s="1">
        <f ca="1">LARGE(V[Values],ROW()-1)</f>
        <v>0.17522345508779114</v>
      </c>
      <c r="B492" s="1">
        <f ca="1">SMALL(QQ[vlarge],ROW()-1)</f>
        <v>0.82377036080442423</v>
      </c>
      <c r="C492" s="1">
        <f t="shared" si="14"/>
        <v>491</v>
      </c>
      <c r="D492" s="1">
        <f>(QQ[[#This Row],[i]]-0.5)/COUNT(QQ[i])</f>
        <v>0.83703071672354945</v>
      </c>
      <c r="E492" s="1">
        <f>_xlfn.NORM.S.INV(QQ[[#This Row],[Quantile]])</f>
        <v>0.98232742741707346</v>
      </c>
      <c r="F492" s="1">
        <f ca="1">LN(QQ[[#This Row],[vsmall]])</f>
        <v>-0.19386347625762379</v>
      </c>
      <c r="G492" s="1">
        <f>(QQ[[#This Row],[i]]-0.3)/(ROWS(QQ[i])+0.4)</f>
        <v>0.8368008185538881</v>
      </c>
      <c r="H492" s="1">
        <f>(1/(1-QQ[[#This Row],[Median]]))</f>
        <v>6.1274817136886091</v>
      </c>
      <c r="I492" s="1">
        <f>LN(LN(QQ[[#This Row],[1/(1-mr)]]))</f>
        <v>0.59486370354756912</v>
      </c>
      <c r="M492">
        <f t="shared" ca="1" si="15"/>
        <v>0.101529613480564</v>
      </c>
    </row>
    <row r="493" spans="1:13" x14ac:dyDescent="0.25">
      <c r="A493" s="1">
        <f ca="1">LARGE(V[Values],ROW()-1)</f>
        <v>0.17371187195863125</v>
      </c>
      <c r="B493" s="1">
        <f ca="1">SMALL(QQ[vlarge],ROW()-1)</f>
        <v>0.82433232834301207</v>
      </c>
      <c r="C493" s="1">
        <f t="shared" si="14"/>
        <v>492</v>
      </c>
      <c r="D493" s="1">
        <f>(QQ[[#This Row],[i]]-0.5)/COUNT(QQ[i])</f>
        <v>0.8387372013651877</v>
      </c>
      <c r="E493" s="1">
        <f>_xlfn.NORM.S.INV(QQ[[#This Row],[Quantile]])</f>
        <v>0.98928116386878506</v>
      </c>
      <c r="F493" s="1">
        <f ca="1">LN(QQ[[#This Row],[vsmall]])</f>
        <v>-0.19318151928483607</v>
      </c>
      <c r="G493" s="1">
        <f>(QQ[[#This Row],[i]]-0.3)/(ROWS(QQ[i])+0.4)</f>
        <v>0.83850613915416095</v>
      </c>
      <c r="H493" s="1">
        <f>(1/(1-QQ[[#This Row],[Median]]))</f>
        <v>6.1921858500527973</v>
      </c>
      <c r="I493" s="1">
        <f>LN(LN(QQ[[#This Row],[1/(1-mr)]]))</f>
        <v>0.6006415470458023</v>
      </c>
      <c r="M493">
        <f t="shared" ca="1" si="15"/>
        <v>0.45141091851610737</v>
      </c>
    </row>
    <row r="494" spans="1:13" x14ac:dyDescent="0.25">
      <c r="A494" s="1">
        <f ca="1">LARGE(V[Values],ROW()-1)</f>
        <v>0.17211957138903045</v>
      </c>
      <c r="B494" s="1">
        <f ca="1">SMALL(QQ[vlarge],ROW()-1)</f>
        <v>0.82880335220194168</v>
      </c>
      <c r="C494" s="1">
        <f t="shared" si="14"/>
        <v>493</v>
      </c>
      <c r="D494" s="1">
        <f>(QQ[[#This Row],[i]]-0.5)/COUNT(QQ[i])</f>
        <v>0.84044368600682595</v>
      </c>
      <c r="E494" s="1">
        <f>_xlfn.NORM.S.INV(QQ[[#This Row],[Quantile]])</f>
        <v>0.99628306860457772</v>
      </c>
      <c r="F494" s="1">
        <f ca="1">LN(QQ[[#This Row],[vsmall]])</f>
        <v>-0.18777236283989809</v>
      </c>
      <c r="G494" s="1">
        <f>(QQ[[#This Row],[i]]-0.3)/(ROWS(QQ[i])+0.4)</f>
        <v>0.8402114597544339</v>
      </c>
      <c r="H494" s="1">
        <f>(1/(1-QQ[[#This Row],[Median]]))</f>
        <v>6.25827107790822</v>
      </c>
      <c r="I494" s="1">
        <f>LN(LN(QQ[[#This Row],[1/(1-mr)]]))</f>
        <v>0.60644700677506502</v>
      </c>
      <c r="M494">
        <f t="shared" ca="1" si="15"/>
        <v>0.52198214680296928</v>
      </c>
    </row>
    <row r="495" spans="1:13" x14ac:dyDescent="0.25">
      <c r="A495" s="1">
        <f ca="1">LARGE(V[Values],ROW()-1)</f>
        <v>0.16903713277595778</v>
      </c>
      <c r="B495" s="1">
        <f ca="1">SMALL(QQ[vlarge],ROW()-1)</f>
        <v>0.82893851066537083</v>
      </c>
      <c r="C495" s="1">
        <f t="shared" si="14"/>
        <v>494</v>
      </c>
      <c r="D495" s="1">
        <f>(QQ[[#This Row],[i]]-0.5)/COUNT(QQ[i])</f>
        <v>0.8421501706484642</v>
      </c>
      <c r="E495" s="1">
        <f>_xlfn.NORM.S.INV(QQ[[#This Row],[Quantile]])</f>
        <v>1.0033341617217206</v>
      </c>
      <c r="F495" s="1">
        <f ca="1">LN(QQ[[#This Row],[vsmall]])</f>
        <v>-0.18760929949842603</v>
      </c>
      <c r="G495" s="1">
        <f>(QQ[[#This Row],[i]]-0.3)/(ROWS(QQ[i])+0.4)</f>
        <v>0.84191678035470674</v>
      </c>
      <c r="H495" s="1">
        <f>(1/(1-QQ[[#This Row],[Median]]))</f>
        <v>6.3257820927723865</v>
      </c>
      <c r="I495" s="1">
        <f>LN(LN(QQ[[#This Row],[1/(1-mr)]]))</f>
        <v>0.61228070926998368</v>
      </c>
      <c r="M495">
        <f t="shared" ca="1" si="15"/>
        <v>0.93346733966959528</v>
      </c>
    </row>
    <row r="496" spans="1:13" x14ac:dyDescent="0.25">
      <c r="A496" s="1">
        <f ca="1">LARGE(V[Values],ROW()-1)</f>
        <v>0.16808117996867911</v>
      </c>
      <c r="B496" s="1">
        <f ca="1">SMALL(QQ[vlarge],ROW()-1)</f>
        <v>0.82935760405248582</v>
      </c>
      <c r="C496" s="1">
        <f t="shared" si="14"/>
        <v>495</v>
      </c>
      <c r="D496" s="1">
        <f>(QQ[[#This Row],[i]]-0.5)/COUNT(QQ[i])</f>
        <v>0.84385665529010234</v>
      </c>
      <c r="E496" s="1">
        <f>_xlfn.NORM.S.INV(QQ[[#This Row],[Quantile]])</f>
        <v>1.0104354947881977</v>
      </c>
      <c r="F496" s="1">
        <f ca="1">LN(QQ[[#This Row],[vsmall]])</f>
        <v>-0.18710384888279963</v>
      </c>
      <c r="G496" s="1">
        <f>(QQ[[#This Row],[i]]-0.3)/(ROWS(QQ[i])+0.4)</f>
        <v>0.84362210095497958</v>
      </c>
      <c r="H496" s="1">
        <f>(1/(1-QQ[[#This Row],[Median]]))</f>
        <v>6.3947655398037098</v>
      </c>
      <c r="I496" s="1">
        <f>LN(LN(QQ[[#This Row],[1/(1-mr)]]))</f>
        <v>0.61814329944347091</v>
      </c>
      <c r="M496">
        <f t="shared" ca="1" si="15"/>
        <v>0.13029283317585816</v>
      </c>
    </row>
    <row r="497" spans="1:13" x14ac:dyDescent="0.25">
      <c r="A497" s="1">
        <f ca="1">LARGE(V[Values],ROW()-1)</f>
        <v>0.16748128078635727</v>
      </c>
      <c r="B497" s="1">
        <f ca="1">SMALL(QQ[vlarge],ROW()-1)</f>
        <v>0.83392847925186775</v>
      </c>
      <c r="C497" s="1">
        <f t="shared" si="14"/>
        <v>496</v>
      </c>
      <c r="D497" s="1">
        <f>(QQ[[#This Row],[i]]-0.5)/COUNT(QQ[i])</f>
        <v>0.84556313993174059</v>
      </c>
      <c r="E497" s="1">
        <f>_xlfn.NORM.S.INV(QQ[[#This Row],[Quantile]])</f>
        <v>1.0175881521849812</v>
      </c>
      <c r="F497" s="1">
        <f ca="1">LN(QQ[[#This Row],[vsmall]])</f>
        <v>-0.18160763659339593</v>
      </c>
      <c r="G497" s="1">
        <f>(QQ[[#This Row],[i]]-0.3)/(ROWS(QQ[i])+0.4)</f>
        <v>0.84532742155525242</v>
      </c>
      <c r="H497" s="1">
        <f>(1/(1-QQ[[#This Row],[Median]]))</f>
        <v>6.4652701212789427</v>
      </c>
      <c r="I497" s="1">
        <f>LN(LN(QQ[[#This Row],[1/(1-mr)]]))</f>
        <v>0.62403544135744493</v>
      </c>
      <c r="M497">
        <f t="shared" ca="1" si="15"/>
        <v>0.20385086388078899</v>
      </c>
    </row>
    <row r="498" spans="1:13" x14ac:dyDescent="0.25">
      <c r="A498" s="1">
        <f ca="1">LARGE(V[Values],ROW()-1)</f>
        <v>0.16461383904992399</v>
      </c>
      <c r="B498" s="1">
        <f ca="1">SMALL(QQ[vlarge],ROW()-1)</f>
        <v>0.83713738128003068</v>
      </c>
      <c r="C498" s="1">
        <f t="shared" si="14"/>
        <v>497</v>
      </c>
      <c r="D498" s="1">
        <f>(QQ[[#This Row],[i]]-0.5)/COUNT(QQ[i])</f>
        <v>0.84726962457337884</v>
      </c>
      <c r="E498" s="1">
        <f>_xlfn.NORM.S.INV(QQ[[#This Row],[Quantile]])</f>
        <v>1.0247932525210883</v>
      </c>
      <c r="F498" s="1">
        <f ca="1">LN(QQ[[#This Row],[vsmall]])</f>
        <v>-0.17776708662085453</v>
      </c>
      <c r="G498" s="1">
        <f>(QQ[[#This Row],[i]]-0.3)/(ROWS(QQ[i])+0.4)</f>
        <v>0.84703274215552526</v>
      </c>
      <c r="H498" s="1">
        <f>(1/(1-QQ[[#This Row],[Median]]))</f>
        <v>6.5373467112597554</v>
      </c>
      <c r="I498" s="1">
        <f>LN(LN(QQ[[#This Row],[1/(1-mr)]]))</f>
        <v>0.62995781903454473</v>
      </c>
      <c r="M498">
        <f t="shared" ca="1" si="15"/>
        <v>0.4632721878553977</v>
      </c>
    </row>
    <row r="499" spans="1:13" x14ac:dyDescent="0.25">
      <c r="A499" s="1">
        <f ca="1">LARGE(V[Values],ROW()-1)</f>
        <v>0.16426679861458948</v>
      </c>
      <c r="B499" s="1">
        <f ca="1">SMALL(QQ[vlarge],ROW()-1)</f>
        <v>0.84039870085171031</v>
      </c>
      <c r="C499" s="1">
        <f t="shared" si="14"/>
        <v>498</v>
      </c>
      <c r="D499" s="1">
        <f>(QQ[[#This Row],[i]]-0.5)/COUNT(QQ[i])</f>
        <v>0.84897610921501709</v>
      </c>
      <c r="E499" s="1">
        <f>_xlfn.NORM.S.INV(QQ[[#This Row],[Quantile]])</f>
        <v>1.0320519501261411</v>
      </c>
      <c r="F499" s="1">
        <f ca="1">LN(QQ[[#This Row],[vsmall]])</f>
        <v>-0.17387885588146523</v>
      </c>
      <c r="G499" s="1">
        <f>(QQ[[#This Row],[i]]-0.3)/(ROWS(QQ[i])+0.4)</f>
        <v>0.84873806275579811</v>
      </c>
      <c r="H499" s="1">
        <f>(1/(1-QQ[[#This Row],[Median]]))</f>
        <v>6.6110484780157845</v>
      </c>
      <c r="I499" s="1">
        <f>LN(LN(QQ[[#This Row],[1/(1-mr)]]))</f>
        <v>0.63591113731351068</v>
      </c>
      <c r="M499">
        <f t="shared" ca="1" si="15"/>
        <v>0.26321935017242948</v>
      </c>
    </row>
    <row r="500" spans="1:13" x14ac:dyDescent="0.25">
      <c r="A500" s="1">
        <f ca="1">LARGE(V[Values],ROW()-1)</f>
        <v>0.16382806412710538</v>
      </c>
      <c r="B500" s="1">
        <f ca="1">SMALL(QQ[vlarge],ROW()-1)</f>
        <v>0.84074784750876852</v>
      </c>
      <c r="C500" s="1">
        <f t="shared" si="14"/>
        <v>499</v>
      </c>
      <c r="D500" s="1">
        <f>(QQ[[#This Row],[i]]-0.5)/COUNT(QQ[i])</f>
        <v>0.85068259385665534</v>
      </c>
      <c r="E500" s="1">
        <f>_xlfn.NORM.S.INV(QQ[[#This Row],[Quantile]])</f>
        <v>1.0393654366256599</v>
      </c>
      <c r="F500" s="1">
        <f ca="1">LN(QQ[[#This Row],[vsmall]])</f>
        <v>-0.17346348856870056</v>
      </c>
      <c r="G500" s="1">
        <f>(QQ[[#This Row],[i]]-0.3)/(ROWS(QQ[i])+0.4)</f>
        <v>0.85044338335607095</v>
      </c>
      <c r="H500" s="1">
        <f>(1/(1-QQ[[#This Row],[Median]]))</f>
        <v>6.6864310148232615</v>
      </c>
      <c r="I500" s="1">
        <f>LN(LN(QQ[[#This Row],[1/(1-mr)]]))</f>
        <v>0.64189612275110453</v>
      </c>
      <c r="M500">
        <f t="shared" ca="1" si="15"/>
        <v>0.97552971390840715</v>
      </c>
    </row>
    <row r="501" spans="1:13" x14ac:dyDescent="0.25">
      <c r="A501" s="1">
        <f ca="1">LARGE(V[Values],ROW()-1)</f>
        <v>0.16083419042354619</v>
      </c>
      <c r="B501" s="1">
        <f ca="1">SMALL(QQ[vlarge],ROW()-1)</f>
        <v>0.84110121400687177</v>
      </c>
      <c r="C501" s="1">
        <f t="shared" si="14"/>
        <v>500</v>
      </c>
      <c r="D501" s="1">
        <f>(QQ[[#This Row],[i]]-0.5)/COUNT(QQ[i])</f>
        <v>0.85238907849829348</v>
      </c>
      <c r="E501" s="1">
        <f>_xlfn.NORM.S.INV(QQ[[#This Row],[Quantile]])</f>
        <v>1.0467349426046548</v>
      </c>
      <c r="F501" s="1">
        <f ca="1">LN(QQ[[#This Row],[vsmall]])</f>
        <v>-0.17304327665862043</v>
      </c>
      <c r="G501" s="1">
        <f>(QQ[[#This Row],[i]]-0.3)/(ROWS(QQ[i])+0.4)</f>
        <v>0.85214870395634379</v>
      </c>
      <c r="H501" s="1">
        <f>(1/(1-QQ[[#This Row],[Median]]))</f>
        <v>6.7635524798154556</v>
      </c>
      <c r="I501" s="1">
        <f>LN(LN(QQ[[#This Row],[1/(1-mr)]]))</f>
        <v>0.64791352457367124</v>
      </c>
      <c r="M501">
        <f t="shared" ca="1" si="15"/>
        <v>0.82893851066537083</v>
      </c>
    </row>
    <row r="502" spans="1:13" x14ac:dyDescent="0.25">
      <c r="A502" s="1">
        <f ca="1">LARGE(V[Values],ROW()-1)</f>
        <v>0.15945980482140876</v>
      </c>
      <c r="B502" s="1">
        <f ca="1">SMALL(QQ[vlarge],ROW()-1)</f>
        <v>0.84758658012945154</v>
      </c>
      <c r="C502" s="1">
        <f t="shared" si="14"/>
        <v>501</v>
      </c>
      <c r="D502" s="1">
        <f>(QQ[[#This Row],[i]]-0.5)/COUNT(QQ[i])</f>
        <v>0.85409556313993173</v>
      </c>
      <c r="E502" s="1">
        <f>_xlfn.NORM.S.INV(QQ[[#This Row],[Quantile]])</f>
        <v>1.0541617393656053</v>
      </c>
      <c r="F502" s="1">
        <f ca="1">LN(QQ[[#This Row],[vsmall]])</f>
        <v>-0.16536228550067186</v>
      </c>
      <c r="G502" s="1">
        <f>(QQ[[#This Row],[i]]-0.3)/(ROWS(QQ[i])+0.4)</f>
        <v>0.85385402455661663</v>
      </c>
      <c r="H502" s="1">
        <f>(1/(1-QQ[[#This Row],[Median]]))</f>
        <v>6.8424737456242699</v>
      </c>
      <c r="I502" s="1">
        <f>LN(LN(QQ[[#This Row],[1/(1-mr)]]))</f>
        <v>0.65396411568168666</v>
      </c>
      <c r="M502">
        <f t="shared" ca="1" si="15"/>
        <v>0.11320814031095672</v>
      </c>
    </row>
    <row r="503" spans="1:13" x14ac:dyDescent="0.25">
      <c r="A503" s="1">
        <f ca="1">LARGE(V[Values],ROW()-1)</f>
        <v>0.159378886096188</v>
      </c>
      <c r="B503" s="1">
        <f ca="1">SMALL(QQ[vlarge],ROW()-1)</f>
        <v>0.8484214369162828</v>
      </c>
      <c r="C503" s="1">
        <f t="shared" si="14"/>
        <v>502</v>
      </c>
      <c r="D503" s="1">
        <f>(QQ[[#This Row],[i]]-0.5)/COUNT(QQ[i])</f>
        <v>0.85580204778156999</v>
      </c>
      <c r="E503" s="1">
        <f>_xlfn.NORM.S.INV(QQ[[#This Row],[Quantile]])</f>
        <v>1.0616471407872612</v>
      </c>
      <c r="F503" s="1">
        <f ca="1">LN(QQ[[#This Row],[vsmall]])</f>
        <v>-0.16437778914703269</v>
      </c>
      <c r="G503" s="1">
        <f>(QQ[[#This Row],[i]]-0.3)/(ROWS(QQ[i])+0.4)</f>
        <v>0.85555934515688947</v>
      </c>
      <c r="H503" s="1">
        <f>(1/(1-QQ[[#This Row],[Median]]))</f>
        <v>6.9232585596221945</v>
      </c>
      <c r="I503" s="1">
        <f>LN(LN(QQ[[#This Row],[1/(1-mr)]]))</f>
        <v>0.66004869371090513</v>
      </c>
      <c r="M503">
        <f t="shared" ca="1" si="15"/>
        <v>0.36628652967308095</v>
      </c>
    </row>
    <row r="504" spans="1:13" x14ac:dyDescent="0.25">
      <c r="A504" s="1">
        <f ca="1">LARGE(V[Values],ROW()-1)</f>
        <v>0.15830174187599855</v>
      </c>
      <c r="B504" s="1">
        <f ca="1">SMALL(QQ[vlarge],ROW()-1)</f>
        <v>0.84924693193881218</v>
      </c>
      <c r="C504" s="1">
        <f t="shared" si="14"/>
        <v>503</v>
      </c>
      <c r="D504" s="1">
        <f>(QQ[[#This Row],[i]]-0.5)/COUNT(QQ[i])</f>
        <v>0.85750853242320824</v>
      </c>
      <c r="E504" s="1">
        <f>_xlfn.NORM.S.INV(QQ[[#This Row],[Quantile]])</f>
        <v>1.0691925052914564</v>
      </c>
      <c r="F504" s="1">
        <f ca="1">LN(QQ[[#This Row],[vsmall]])</f>
        <v>-0.16340528461937109</v>
      </c>
      <c r="G504" s="1">
        <f>(QQ[[#This Row],[i]]-0.3)/(ROWS(QQ[i])+0.4)</f>
        <v>0.85726466575716231</v>
      </c>
      <c r="H504" s="1">
        <f>(1/(1-QQ[[#This Row],[Median]]))</f>
        <v>7.005973715651133</v>
      </c>
      <c r="I504" s="1">
        <f>LN(LN(QQ[[#This Row],[1/(1-mr)]]))</f>
        <v>0.66616808215400958</v>
      </c>
      <c r="M504">
        <f t="shared" ca="1" si="15"/>
        <v>0.21139546871935955</v>
      </c>
    </row>
    <row r="505" spans="1:13" x14ac:dyDescent="0.25">
      <c r="A505" s="1">
        <f ca="1">LARGE(V[Values],ROW()-1)</f>
        <v>0.1568794111773143</v>
      </c>
      <c r="B505" s="1">
        <f ca="1">SMALL(QQ[vlarge],ROW()-1)</f>
        <v>0.85104897645799671</v>
      </c>
      <c r="C505" s="1">
        <f t="shared" si="14"/>
        <v>504</v>
      </c>
      <c r="D505" s="1">
        <f>(QQ[[#This Row],[i]]-0.5)/COUNT(QQ[i])</f>
        <v>0.85921501706484638</v>
      </c>
      <c r="E505" s="1">
        <f>_xlfn.NORM.S.INV(QQ[[#This Row],[Quantile]])</f>
        <v>1.0767992379254778</v>
      </c>
      <c r="F505" s="1">
        <f ca="1">LN(QQ[[#This Row],[vsmall]])</f>
        <v>-0.16128560041027562</v>
      </c>
      <c r="G505" s="1">
        <f>(QQ[[#This Row],[i]]-0.3)/(ROWS(QQ[i])+0.4)</f>
        <v>0.85896998635743527</v>
      </c>
      <c r="H505" s="1">
        <f>(1/(1-QQ[[#This Row],[Median]]))</f>
        <v>7.0906892382104028</v>
      </c>
      <c r="I505" s="1">
        <f>LN(LN(QQ[[#This Row],[1/(1-mr)]]))</f>
        <v>0.6723231315469933</v>
      </c>
      <c r="M505">
        <f t="shared" ca="1" si="15"/>
        <v>0.37176140730864271</v>
      </c>
    </row>
    <row r="506" spans="1:13" x14ac:dyDescent="0.25">
      <c r="A506" s="1">
        <f ca="1">LARGE(V[Values],ROW()-1)</f>
        <v>0.15324401628514717</v>
      </c>
      <c r="B506" s="1">
        <f ca="1">SMALL(QQ[vlarge],ROW()-1)</f>
        <v>0.85198719067908468</v>
      </c>
      <c r="C506" s="1">
        <f t="shared" si="14"/>
        <v>505</v>
      </c>
      <c r="D506" s="1">
        <f>(QQ[[#This Row],[i]]-0.5)/COUNT(QQ[i])</f>
        <v>0.86092150170648463</v>
      </c>
      <c r="E506" s="1">
        <f>_xlfn.NORM.S.INV(QQ[[#This Row],[Quantile]])</f>
        <v>1.0844687925683485</v>
      </c>
      <c r="F506" s="1">
        <f ca="1">LN(QQ[[#This Row],[vsmall]])</f>
        <v>-0.16018378668005911</v>
      </c>
      <c r="G506" s="1">
        <f>(QQ[[#This Row],[i]]-0.3)/(ROWS(QQ[i])+0.4)</f>
        <v>0.86067530695770811</v>
      </c>
      <c r="H506" s="1">
        <f>(1/(1-QQ[[#This Row],[Median]]))</f>
        <v>7.1774785801713614</v>
      </c>
      <c r="I506" s="1">
        <f>LN(LN(QQ[[#This Row],[1/(1-mr)]]))</f>
        <v>0.67851472072484209</v>
      </c>
      <c r="M506">
        <f t="shared" ca="1" si="15"/>
        <v>0.41018251879266698</v>
      </c>
    </row>
    <row r="507" spans="1:13" x14ac:dyDescent="0.25">
      <c r="A507" s="1">
        <f ca="1">LARGE(V[Values],ROW()-1)</f>
        <v>0.15313474178459863</v>
      </c>
      <c r="B507" s="1">
        <f ca="1">SMALL(QQ[vlarge],ROW()-1)</f>
        <v>0.85301963087670452</v>
      </c>
      <c r="C507" s="1">
        <f t="shared" si="14"/>
        <v>506</v>
      </c>
      <c r="D507" s="1">
        <f>(QQ[[#This Row],[i]]-0.5)/COUNT(QQ[i])</f>
        <v>0.86262798634812288</v>
      </c>
      <c r="E507" s="1">
        <f>_xlfn.NORM.S.INV(QQ[[#This Row],[Quantile]])</f>
        <v>1.0922026742699862</v>
      </c>
      <c r="F507" s="1">
        <f ca="1">LN(QQ[[#This Row],[vsmall]])</f>
        <v>-0.15897271783182226</v>
      </c>
      <c r="G507" s="1">
        <f>(QQ[[#This Row],[i]]-0.3)/(ROWS(QQ[i])+0.4)</f>
        <v>0.86238062755798095</v>
      </c>
      <c r="H507" s="1">
        <f>(1/(1-QQ[[#This Row],[Median]]))</f>
        <v>7.2664188351920718</v>
      </c>
      <c r="I507" s="1">
        <f>LN(LN(QQ[[#This Row],[1/(1-mr)]]))</f>
        <v>0.68474375815148303</v>
      </c>
      <c r="M507">
        <f t="shared" ca="1" si="15"/>
        <v>9.4693297242803176E-2</v>
      </c>
    </row>
    <row r="508" spans="1:13" x14ac:dyDescent="0.25">
      <c r="A508" s="1">
        <f ca="1">LARGE(V[Values],ROW()-1)</f>
        <v>0.15259619944381064</v>
      </c>
      <c r="B508" s="1">
        <f ca="1">SMALL(QQ[vlarge],ROW()-1)</f>
        <v>0.8562836828624163</v>
      </c>
      <c r="C508" s="1">
        <f t="shared" si="14"/>
        <v>507</v>
      </c>
      <c r="D508" s="1">
        <f>(QQ[[#This Row],[i]]-0.5)/COUNT(QQ[i])</f>
        <v>0.86433447098976113</v>
      </c>
      <c r="E508" s="1">
        <f>_xlfn.NORM.S.INV(QQ[[#This Row],[Quantile]])</f>
        <v>1.1000024417330379</v>
      </c>
      <c r="F508" s="1">
        <f ca="1">LN(QQ[[#This Row],[vsmall]])</f>
        <v>-0.15515355252986976</v>
      </c>
      <c r="G508" s="1">
        <f>(QQ[[#This Row],[i]]-0.3)/(ROWS(QQ[i])+0.4)</f>
        <v>0.86408594815825379</v>
      </c>
      <c r="H508" s="1">
        <f>(1/(1-QQ[[#This Row],[Median]]))</f>
        <v>7.357590966122963</v>
      </c>
      <c r="I508" s="1">
        <f>LN(LN(QQ[[#This Row],[1/(1-mr)]]))</f>
        <v>0.69101118332937239</v>
      </c>
      <c r="M508">
        <f t="shared" ca="1" si="15"/>
        <v>0.159378886096188</v>
      </c>
    </row>
    <row r="509" spans="1:13" x14ac:dyDescent="0.25">
      <c r="A509" s="1">
        <f ca="1">LARGE(V[Values],ROW()-1)</f>
        <v>0.15103358798624544</v>
      </c>
      <c r="B509" s="1">
        <f ca="1">SMALL(QQ[vlarge],ROW()-1)</f>
        <v>0.85877112400948952</v>
      </c>
      <c r="C509" s="1">
        <f t="shared" si="14"/>
        <v>508</v>
      </c>
      <c r="D509" s="1">
        <f>(QQ[[#This Row],[i]]-0.5)/COUNT(QQ[i])</f>
        <v>0.86604095563139927</v>
      </c>
      <c r="E509" s="1">
        <f>_xlfn.NORM.S.INV(QQ[[#This Row],[Quantile]])</f>
        <v>1.1078697099479979</v>
      </c>
      <c r="F509" s="1">
        <f ca="1">LN(QQ[[#This Row],[vsmall]])</f>
        <v>-0.15225283719267116</v>
      </c>
      <c r="G509" s="1">
        <f>(QQ[[#This Row],[i]]-0.3)/(ROWS(QQ[i])+0.4)</f>
        <v>0.86579126875852663</v>
      </c>
      <c r="H509" s="1">
        <f>(1/(1-QQ[[#This Row],[Median]]))</f>
        <v>7.4510800508259232</v>
      </c>
      <c r="I509" s="1">
        <f>LN(LN(QQ[[#This Row],[1/(1-mr)]]))</f>
        <v>0.69731796829456916</v>
      </c>
      <c r="M509">
        <f t="shared" ca="1" si="15"/>
        <v>0.52682274419991637</v>
      </c>
    </row>
    <row r="510" spans="1:13" x14ac:dyDescent="0.25">
      <c r="A510" s="1">
        <f ca="1">LARGE(V[Values],ROW()-1)</f>
        <v>0.14722296370777221</v>
      </c>
      <c r="B510" s="1">
        <f ca="1">SMALL(QQ[vlarge],ROW()-1)</f>
        <v>0.86227802923516939</v>
      </c>
      <c r="C510" s="1">
        <f t="shared" si="14"/>
        <v>509</v>
      </c>
      <c r="D510" s="1">
        <f>(QQ[[#This Row],[i]]-0.5)/COUNT(QQ[i])</f>
        <v>0.86774744027303752</v>
      </c>
      <c r="E510" s="1">
        <f>_xlfn.NORM.S.INV(QQ[[#This Row],[Quantile]])</f>
        <v>1.1158061529931715</v>
      </c>
      <c r="F510" s="1">
        <f ca="1">LN(QQ[[#This Row],[vsmall]])</f>
        <v>-0.14817752060722228</v>
      </c>
      <c r="G510" s="1">
        <f>(QQ[[#This Row],[i]]-0.3)/(ROWS(QQ[i])+0.4)</f>
        <v>0.86749658935879947</v>
      </c>
      <c r="H510" s="1">
        <f>(1/(1-QQ[[#This Row],[Median]]))</f>
        <v>7.5469755469755482</v>
      </c>
      <c r="I510" s="1">
        <f>LN(LN(QQ[[#This Row],[1/(1-mr)]]))</f>
        <v>0.70366511920364549</v>
      </c>
      <c r="M510">
        <f t="shared" ca="1" si="15"/>
        <v>0.57714936555269525</v>
      </c>
    </row>
    <row r="511" spans="1:13" x14ac:dyDescent="0.25">
      <c r="A511" s="1">
        <f ca="1">LARGE(V[Values],ROW()-1)</f>
        <v>0.14555527663140877</v>
      </c>
      <c r="B511" s="1">
        <f ca="1">SMALL(QQ[vlarge],ROW()-1)</f>
        <v>0.86517007592961181</v>
      </c>
      <c r="C511" s="1">
        <f t="shared" si="14"/>
        <v>510</v>
      </c>
      <c r="D511" s="1">
        <f>(QQ[[#This Row],[i]]-0.5)/COUNT(QQ[i])</f>
        <v>0.86945392491467577</v>
      </c>
      <c r="E511" s="1">
        <f>_xlfn.NORM.S.INV(QQ[[#This Row],[Quantile]])</f>
        <v>1.1238135070120969</v>
      </c>
      <c r="F511" s="1">
        <f ca="1">LN(QQ[[#This Row],[vsmall]])</f>
        <v>-0.14482917180554683</v>
      </c>
      <c r="G511" s="1">
        <f>(QQ[[#This Row],[i]]-0.3)/(ROWS(QQ[i])+0.4)</f>
        <v>0.86920190995907232</v>
      </c>
      <c r="H511" s="1">
        <f>(1/(1-QQ[[#This Row],[Median]]))</f>
        <v>7.6453715775749682</v>
      </c>
      <c r="I511" s="1">
        <f>LN(LN(QQ[[#This Row],[1/(1-mr)]]))</f>
        <v>0.71005367801934471</v>
      </c>
      <c r="M511">
        <f t="shared" ca="1" si="15"/>
        <v>0.5416956136836707</v>
      </c>
    </row>
    <row r="512" spans="1:13" x14ac:dyDescent="0.25">
      <c r="A512" s="1">
        <f ca="1">LARGE(V[Values],ROW()-1)</f>
        <v>0.13899153827643129</v>
      </c>
      <c r="B512" s="1">
        <f ca="1">SMALL(QQ[vlarge],ROW()-1)</f>
        <v>0.8652742000364424</v>
      </c>
      <c r="C512" s="1">
        <f t="shared" si="14"/>
        <v>511</v>
      </c>
      <c r="D512" s="1">
        <f>(QQ[[#This Row],[i]]-0.5)/COUNT(QQ[i])</f>
        <v>0.87116040955631402</v>
      </c>
      <c r="E512" s="1">
        <f>_xlfn.NORM.S.INV(QQ[[#This Row],[Quantile]])</f>
        <v>1.1318935733821427</v>
      </c>
      <c r="F512" s="1">
        <f ca="1">LN(QQ[[#This Row],[vsmall]])</f>
        <v>-0.14470882802054039</v>
      </c>
      <c r="G512" s="1">
        <f>(QQ[[#This Row],[i]]-0.3)/(ROWS(QQ[i])+0.4)</f>
        <v>0.87090723055934516</v>
      </c>
      <c r="H512" s="1">
        <f>(1/(1-QQ[[#This Row],[Median]]))</f>
        <v>7.7463672391017173</v>
      </c>
      <c r="I512" s="1">
        <f>LN(LN(QQ[[#This Row],[1/(1-mr)]]))</f>
        <v>0.71648472430251753</v>
      </c>
      <c r="M512">
        <f t="shared" ca="1" si="15"/>
        <v>0.17671134123012666</v>
      </c>
    </row>
    <row r="513" spans="1:13" x14ac:dyDescent="0.25">
      <c r="A513" s="1">
        <f ca="1">LARGE(V[Values],ROW()-1)</f>
        <v>0.13815232653775866</v>
      </c>
      <c r="B513" s="1">
        <f ca="1">SMALL(QQ[vlarge],ROW()-1)</f>
        <v>0.86536036310851128</v>
      </c>
      <c r="C513" s="1">
        <f t="shared" si="14"/>
        <v>512</v>
      </c>
      <c r="D513" s="1">
        <f>(QQ[[#This Row],[i]]-0.5)/COUNT(QQ[i])</f>
        <v>0.87286689419795227</v>
      </c>
      <c r="E513" s="1">
        <f>_xlfn.NORM.S.INV(QQ[[#This Row],[Quantile]])</f>
        <v>1.1400482220892985</v>
      </c>
      <c r="F513" s="1">
        <f ca="1">LN(QQ[[#This Row],[vsmall]])</f>
        <v>-0.14460925405619807</v>
      </c>
      <c r="G513" s="1">
        <f>(QQ[[#This Row],[i]]-0.3)/(ROWS(QQ[i])+0.4)</f>
        <v>0.872612551159618</v>
      </c>
      <c r="H513" s="1">
        <f>(1/(1-QQ[[#This Row],[Median]]))</f>
        <v>7.8500669344042837</v>
      </c>
      <c r="I513" s="1">
        <f>LN(LN(QQ[[#This Row],[1/(1-mr)]]))</f>
        <v>0.72295937711854963</v>
      </c>
      <c r="M513">
        <f t="shared" ca="1" si="15"/>
        <v>0.27190612059678365</v>
      </c>
    </row>
    <row r="514" spans="1:13" x14ac:dyDescent="0.25">
      <c r="A514" s="1">
        <f ca="1">LARGE(V[Values],ROW()-1)</f>
        <v>0.13303217145363366</v>
      </c>
      <c r="B514" s="1">
        <f ca="1">SMALL(QQ[vlarge],ROW()-1)</f>
        <v>0.86805152431138566</v>
      </c>
      <c r="C514" s="1">
        <f t="shared" ref="C514:C577" si="16">(ROW()-1)</f>
        <v>513</v>
      </c>
      <c r="D514" s="1">
        <f>(QQ[[#This Row],[i]]-0.5)/COUNT(QQ[i])</f>
        <v>0.87457337883959041</v>
      </c>
      <c r="E514" s="1">
        <f>_xlfn.NORM.S.INV(QQ[[#This Row],[Quantile]])</f>
        <v>1.1482793953255417</v>
      </c>
      <c r="F514" s="1">
        <f ca="1">LN(QQ[[#This Row],[vsmall]])</f>
        <v>-0.14150420627776658</v>
      </c>
      <c r="G514" s="1">
        <f>(QQ[[#This Row],[i]]-0.3)/(ROWS(QQ[i])+0.4)</f>
        <v>0.87431787175989095</v>
      </c>
      <c r="H514" s="1">
        <f>(1/(1-QQ[[#This Row],[Median]]))</f>
        <v>7.9565807327001412</v>
      </c>
      <c r="I514" s="1">
        <f>LN(LN(QQ[[#This Row],[1/(1-mr)]]))</f>
        <v>0.72947879706724406</v>
      </c>
      <c r="M514">
        <f t="shared" ref="M514:M577" ca="1" si="17">RAND()</f>
        <v>0.62279915353368631</v>
      </c>
    </row>
    <row r="515" spans="1:13" x14ac:dyDescent="0.25">
      <c r="A515" s="1">
        <f ca="1">LARGE(V[Values],ROW()-1)</f>
        <v>0.13029283317585816</v>
      </c>
      <c r="B515" s="1">
        <f ca="1">SMALL(QQ[vlarge],ROW()-1)</f>
        <v>0.86959576164449059</v>
      </c>
      <c r="C515" s="1">
        <f t="shared" si="16"/>
        <v>514</v>
      </c>
      <c r="D515" s="1">
        <f>(QQ[[#This Row],[i]]-0.5)/COUNT(QQ[i])</f>
        <v>0.87627986348122866</v>
      </c>
      <c r="E515" s="1">
        <f>_xlfn.NORM.S.INV(QQ[[#This Row],[Quantile]])</f>
        <v>1.1565891113267306</v>
      </c>
      <c r="F515" s="1">
        <f ca="1">LN(QQ[[#This Row],[vsmall]])</f>
        <v>-0.13972681710089419</v>
      </c>
      <c r="G515" s="1">
        <f>(QQ[[#This Row],[i]]-0.3)/(ROWS(QQ[i])+0.4)</f>
        <v>0.87602319236016379</v>
      </c>
      <c r="H515" s="1">
        <f>(1/(1-QQ[[#This Row],[Median]]))</f>
        <v>8.0660247592847369</v>
      </c>
      <c r="I515" s="1">
        <f>LN(LN(QQ[[#This Row],[1/(1-mr)]]))</f>
        <v>0.7360441884459612</v>
      </c>
      <c r="M515">
        <f t="shared" ca="1" si="17"/>
        <v>0.45448426054306301</v>
      </c>
    </row>
    <row r="516" spans="1:13" x14ac:dyDescent="0.25">
      <c r="A516" s="1">
        <f ca="1">LARGE(V[Values],ROW()-1)</f>
        <v>0.13019770353065729</v>
      </c>
      <c r="B516" s="1">
        <f ca="1">SMALL(QQ[vlarge],ROW()-1)</f>
        <v>0.87035606192320258</v>
      </c>
      <c r="C516" s="1">
        <f t="shared" si="16"/>
        <v>515</v>
      </c>
      <c r="D516" s="1">
        <f>(QQ[[#This Row],[i]]-0.5)/COUNT(QQ[i])</f>
        <v>0.87798634812286691</v>
      </c>
      <c r="E516" s="1">
        <f>_xlfn.NORM.S.INV(QQ[[#This Row],[Quantile]])</f>
        <v>1.1649794684706722</v>
      </c>
      <c r="F516" s="1">
        <f ca="1">LN(QQ[[#This Row],[vsmall]])</f>
        <v>-0.13885288448183639</v>
      </c>
      <c r="G516" s="1">
        <f>(QQ[[#This Row],[i]]-0.3)/(ROWS(QQ[i])+0.4)</f>
        <v>0.87772851296043664</v>
      </c>
      <c r="H516" s="1">
        <f>(1/(1-QQ[[#This Row],[Median]]))</f>
        <v>8.1785216178521658</v>
      </c>
      <c r="I516" s="1">
        <f>LN(LN(QQ[[#This Row],[1/(1-mr)]]))</f>
        <v>0.74265680155674385</v>
      </c>
      <c r="M516">
        <f t="shared" ca="1" si="17"/>
        <v>0.29972404660545271</v>
      </c>
    </row>
    <row r="517" spans="1:13" x14ac:dyDescent="0.25">
      <c r="A517" s="1">
        <f ca="1">LARGE(V[Values],ROW()-1)</f>
        <v>0.1293332914202282</v>
      </c>
      <c r="B517" s="1">
        <f ca="1">SMALL(QQ[vlarge],ROW()-1)</f>
        <v>0.87084791755059177</v>
      </c>
      <c r="C517" s="1">
        <f t="shared" si="16"/>
        <v>516</v>
      </c>
      <c r="D517" s="1">
        <f>(QQ[[#This Row],[i]]-0.5)/COUNT(QQ[i])</f>
        <v>0.87969283276450516</v>
      </c>
      <c r="E517" s="1">
        <f>_xlfn.NORM.S.INV(QQ[[#This Row],[Quantile]])</f>
        <v>1.1734526496569468</v>
      </c>
      <c r="F517" s="1">
        <f ca="1">LN(QQ[[#This Row],[vsmall]])</f>
        <v>-0.13828792409090002</v>
      </c>
      <c r="G517" s="1">
        <f>(QQ[[#This Row],[i]]-0.3)/(ROWS(QQ[i])+0.4)</f>
        <v>0.87943383356070948</v>
      </c>
      <c r="H517" s="1">
        <f>(1/(1-QQ[[#This Row],[Median]]))</f>
        <v>8.294200848656299</v>
      </c>
      <c r="I517" s="1">
        <f>LN(LN(QQ[[#This Row],[1/(1-mr)]]))</f>
        <v>0.749317935169175</v>
      </c>
      <c r="M517">
        <f t="shared" ca="1" si="17"/>
        <v>0.96111972838167237</v>
      </c>
    </row>
    <row r="518" spans="1:13" x14ac:dyDescent="0.25">
      <c r="A518" s="1">
        <f ca="1">LARGE(V[Values],ROW()-1)</f>
        <v>0.12864329003897068</v>
      </c>
      <c r="B518" s="1">
        <f ca="1">SMALL(QQ[vlarge],ROW()-1)</f>
        <v>0.87401615312351444</v>
      </c>
      <c r="C518" s="1">
        <f t="shared" si="16"/>
        <v>517</v>
      </c>
      <c r="D518" s="1">
        <f>(QQ[[#This Row],[i]]-0.5)/COUNT(QQ[i])</f>
        <v>0.8813993174061433</v>
      </c>
      <c r="E518" s="1">
        <f>_xlfn.NORM.S.INV(QQ[[#This Row],[Quantile]])</f>
        <v>1.1820109269921597</v>
      </c>
      <c r="F518" s="1">
        <f ca="1">LN(QQ[[#This Row],[vsmall]])</f>
        <v>-0.13465642166270389</v>
      </c>
      <c r="G518" s="1">
        <f>(QQ[[#This Row],[i]]-0.3)/(ROWS(QQ[i])+0.4)</f>
        <v>0.88113915416098243</v>
      </c>
      <c r="H518" s="1">
        <f>(1/(1-QQ[[#This Row],[Median]]))</f>
        <v>8.4131994261119196</v>
      </c>
      <c r="I518" s="1">
        <f>LN(LN(QQ[[#This Row],[1/(1-mr)]]))</f>
        <v>0.75602893915186309</v>
      </c>
      <c r="M518">
        <f t="shared" ca="1" si="17"/>
        <v>0.19475173138611468</v>
      </c>
    </row>
    <row r="519" spans="1:13" x14ac:dyDescent="0.25">
      <c r="A519" s="1">
        <f ca="1">LARGE(V[Values],ROW()-1)</f>
        <v>0.12841017880733163</v>
      </c>
      <c r="B519" s="1">
        <f ca="1">SMALL(QQ[vlarge],ROW()-1)</f>
        <v>0.87603357699959483</v>
      </c>
      <c r="C519" s="1">
        <f t="shared" si="16"/>
        <v>518</v>
      </c>
      <c r="D519" s="1">
        <f>(QQ[[#This Row],[i]]-0.5)/COUNT(QQ[i])</f>
        <v>0.88310580204778155</v>
      </c>
      <c r="E519" s="1">
        <f>_xlfn.NORM.S.INV(QQ[[#This Row],[Quantile]])</f>
        <v>1.1906566668066763</v>
      </c>
      <c r="F519" s="1">
        <f ca="1">LN(QQ[[#This Row],[vsmall]])</f>
        <v>-0.13235085887210449</v>
      </c>
      <c r="G519" s="1">
        <f>(QQ[[#This Row],[i]]-0.3)/(ROWS(QQ[i])+0.4)</f>
        <v>0.88284447476125527</v>
      </c>
      <c r="H519" s="1">
        <f>(1/(1-QQ[[#This Row],[Median]]))</f>
        <v>8.5356622998544509</v>
      </c>
      <c r="I519" s="1">
        <f>LN(LN(QQ[[#This Row],[1/(1-mr)]]))</f>
        <v>0.76279121728671873</v>
      </c>
      <c r="M519">
        <f t="shared" ca="1" si="17"/>
        <v>0.66045772194951036</v>
      </c>
    </row>
    <row r="520" spans="1:13" x14ac:dyDescent="0.25">
      <c r="A520" s="1">
        <f ca="1">LARGE(V[Values],ROW()-1)</f>
        <v>0.12777478339622628</v>
      </c>
      <c r="B520" s="1">
        <f ca="1">SMALL(QQ[vlarge],ROW()-1)</f>
        <v>0.88018664681723602</v>
      </c>
      <c r="C520" s="1">
        <f t="shared" si="16"/>
        <v>519</v>
      </c>
      <c r="D520" s="1">
        <f>(QQ[[#This Row],[i]]-0.5)/COUNT(QQ[i])</f>
        <v>0.8848122866894198</v>
      </c>
      <c r="E520" s="1">
        <f>_xlfn.NORM.S.INV(QQ[[#This Row],[Quantile]])</f>
        <v>1.1993923350315441</v>
      </c>
      <c r="F520" s="1">
        <f ca="1">LN(QQ[[#This Row],[vsmall]])</f>
        <v>-0.12762129534367483</v>
      </c>
      <c r="G520" s="1">
        <f>(QQ[[#This Row],[i]]-0.3)/(ROWS(QQ[i])+0.4)</f>
        <v>0.88454979536152811</v>
      </c>
      <c r="H520" s="1">
        <f>(1/(1-QQ[[#This Row],[Median]]))</f>
        <v>8.6617429837518571</v>
      </c>
      <c r="I520" s="1">
        <f>LN(LN(QQ[[#This Row],[1/(1-mr)]]))</f>
        <v>0.76960623028160013</v>
      </c>
      <c r="M520">
        <f t="shared" ca="1" si="17"/>
        <v>0.70469857059389374</v>
      </c>
    </row>
    <row r="521" spans="1:13" x14ac:dyDescent="0.25">
      <c r="A521" s="1">
        <f ca="1">LARGE(V[Values],ROW()-1)</f>
        <v>0.12695514968122268</v>
      </c>
      <c r="B521" s="1">
        <f ca="1">SMALL(QQ[vlarge],ROW()-1)</f>
        <v>0.88098307074050497</v>
      </c>
      <c r="C521" s="1">
        <f t="shared" si="16"/>
        <v>520</v>
      </c>
      <c r="D521" s="1">
        <f>(QQ[[#This Row],[i]]-0.5)/COUNT(QQ[i])</f>
        <v>0.88651877133105805</v>
      </c>
      <c r="E521" s="1">
        <f>_xlfn.NORM.S.INV(QQ[[#This Row],[Quantile]])</f>
        <v>1.2082205029672153</v>
      </c>
      <c r="F521" s="1">
        <f ca="1">LN(QQ[[#This Row],[vsmall]])</f>
        <v>-0.12671686918915059</v>
      </c>
      <c r="G521" s="1">
        <f>(QQ[[#This Row],[i]]-0.3)/(ROWS(QQ[i])+0.4)</f>
        <v>0.88625511596180095</v>
      </c>
      <c r="H521" s="1">
        <f>(1/(1-QQ[[#This Row],[Median]]))</f>
        <v>8.7916041979010604</v>
      </c>
      <c r="I521" s="1">
        <f>LN(LN(QQ[[#This Row],[1/(1-mr)]]))</f>
        <v>0.77647549899848078</v>
      </c>
      <c r="M521">
        <f t="shared" ca="1" si="17"/>
        <v>0.36745667672500792</v>
      </c>
    </row>
    <row r="522" spans="1:13" x14ac:dyDescent="0.25">
      <c r="A522" s="1">
        <f ca="1">LARGE(V[Values],ROW()-1)</f>
        <v>0.12590002926171717</v>
      </c>
      <c r="B522" s="1">
        <f ca="1">SMALL(QQ[vlarge],ROW()-1)</f>
        <v>0.88414416385324357</v>
      </c>
      <c r="C522" s="1">
        <f t="shared" si="16"/>
        <v>521</v>
      </c>
      <c r="D522" s="1">
        <f>(QQ[[#This Row],[i]]-0.5)/COUNT(QQ[i])</f>
        <v>0.88822525597269619</v>
      </c>
      <c r="E522" s="1">
        <f>_xlfn.NORM.S.INV(QQ[[#This Row],[Quantile]])</f>
        <v>1.2171438534790395</v>
      </c>
      <c r="F522" s="1">
        <f ca="1">LN(QQ[[#This Row],[vsmall]])</f>
        <v>-0.12313514835885057</v>
      </c>
      <c r="G522" s="1">
        <f>(QQ[[#This Row],[i]]-0.3)/(ROWS(QQ[i])+0.4)</f>
        <v>0.8879604365620738</v>
      </c>
      <c r="H522" s="1">
        <f>(1/(1-QQ[[#This Row],[Median]]))</f>
        <v>8.9254185692541963</v>
      </c>
      <c r="I522" s="1">
        <f>LN(LN(QQ[[#This Row],[1/(1-mr)]]))</f>
        <v>0.78340060791606747</v>
      </c>
      <c r="M522">
        <f t="shared" ca="1" si="17"/>
        <v>0.38655822838522824</v>
      </c>
    </row>
    <row r="523" spans="1:13" x14ac:dyDescent="0.25">
      <c r="A523" s="1">
        <f ca="1">LARGE(V[Values],ROW()-1)</f>
        <v>0.12082967984509596</v>
      </c>
      <c r="B523" s="1">
        <f ca="1">SMALL(QQ[vlarge],ROW()-1)</f>
        <v>0.89258416161097376</v>
      </c>
      <c r="C523" s="1">
        <f t="shared" si="16"/>
        <v>522</v>
      </c>
      <c r="D523" s="1">
        <f>(QQ[[#This Row],[i]]-0.5)/COUNT(QQ[i])</f>
        <v>0.88993174061433444</v>
      </c>
      <c r="E523" s="1">
        <f>_xlfn.NORM.S.INV(QQ[[#This Row],[Quantile]])</f>
        <v>1.2261651876581563</v>
      </c>
      <c r="F523" s="1">
        <f ca="1">LN(QQ[[#This Row],[vsmall]])</f>
        <v>-0.11363447105040796</v>
      </c>
      <c r="G523" s="1">
        <f>(QQ[[#This Row],[i]]-0.3)/(ROWS(QQ[i])+0.4)</f>
        <v>0.88966575716234664</v>
      </c>
      <c r="H523" s="1">
        <f>(1/(1-QQ[[#This Row],[Median]]))</f>
        <v>9.0633693972179383</v>
      </c>
      <c r="I523" s="1">
        <f>LN(LN(QQ[[#This Row],[1/(1-mr)]]))</f>
        <v>0.79038320884776703</v>
      </c>
      <c r="M523">
        <f t="shared" ca="1" si="17"/>
        <v>0.76663319757667747</v>
      </c>
    </row>
    <row r="524" spans="1:13" x14ac:dyDescent="0.25">
      <c r="A524" s="1">
        <f ca="1">LARGE(V[Values],ROW()-1)</f>
        <v>0.12007681394885084</v>
      </c>
      <c r="B524" s="1">
        <f ca="1">SMALL(QQ[vlarge],ROW()-1)</f>
        <v>0.89427667403048805</v>
      </c>
      <c r="C524" s="1">
        <f t="shared" si="16"/>
        <v>523</v>
      </c>
      <c r="D524" s="1">
        <f>(QQ[[#This Row],[i]]-0.5)/COUNT(QQ[i])</f>
        <v>0.89163822525597269</v>
      </c>
      <c r="E524" s="1">
        <f>_xlfn.NORM.S.INV(QQ[[#This Row],[Quantile]])</f>
        <v>1.2352874319905902</v>
      </c>
      <c r="F524" s="1">
        <f ca="1">LN(QQ[[#This Row],[vsmall]])</f>
        <v>-0.11174007290599637</v>
      </c>
      <c r="G524" s="1">
        <f>(QQ[[#This Row],[i]]-0.3)/(ROWS(QQ[i])+0.4)</f>
        <v>0.89137107776261948</v>
      </c>
      <c r="H524" s="1">
        <f>(1/(1-QQ[[#This Row],[Median]]))</f>
        <v>9.2056514913657868</v>
      </c>
      <c r="I524" s="1">
        <f>LN(LN(QQ[[#This Row],[1/(1-mr)]]))</f>
        <v>0.7974250249381245</v>
      </c>
      <c r="M524">
        <f t="shared" ca="1" si="17"/>
        <v>0.15313474178459863</v>
      </c>
    </row>
    <row r="525" spans="1:13" x14ac:dyDescent="0.25">
      <c r="A525" s="1">
        <f ca="1">LARGE(V[Values],ROW()-1)</f>
        <v>0.11812051356982445</v>
      </c>
      <c r="B525" s="1">
        <f ca="1">SMALL(QQ[vlarge],ROW()-1)</f>
        <v>0.89575359960880563</v>
      </c>
      <c r="C525" s="1">
        <f t="shared" si="16"/>
        <v>524</v>
      </c>
      <c r="D525" s="1">
        <f>(QQ[[#This Row],[i]]-0.5)/COUNT(QQ[i])</f>
        <v>0.89334470989761094</v>
      </c>
      <c r="E525" s="1">
        <f>_xlfn.NORM.S.INV(QQ[[#This Row],[Quantile]])</f>
        <v>1.2445136460820425</v>
      </c>
      <c r="F525" s="1">
        <f ca="1">LN(QQ[[#This Row],[vsmall]])</f>
        <v>-0.11008990426336127</v>
      </c>
      <c r="G525" s="1">
        <f>(QQ[[#This Row],[i]]-0.3)/(ROWS(QQ[i])+0.4)</f>
        <v>0.89307639836289232</v>
      </c>
      <c r="H525" s="1">
        <f>(1/(1-QQ[[#This Row],[Median]]))</f>
        <v>9.3524720893142028</v>
      </c>
      <c r="I525" s="1">
        <f>LN(LN(QQ[[#This Row],[1/(1-mr)]]))</f>
        <v>0.80452785496334278</v>
      </c>
      <c r="M525">
        <f t="shared" ca="1" si="17"/>
        <v>0.79570034417798507</v>
      </c>
    </row>
    <row r="526" spans="1:13" x14ac:dyDescent="0.25">
      <c r="A526" s="1">
        <f ca="1">LARGE(V[Values],ROW()-1)</f>
        <v>0.11691358084100256</v>
      </c>
      <c r="B526" s="1">
        <f ca="1">SMALL(QQ[vlarge],ROW()-1)</f>
        <v>0.89924742549211256</v>
      </c>
      <c r="C526" s="1">
        <f t="shared" si="16"/>
        <v>525</v>
      </c>
      <c r="D526" s="1">
        <f>(QQ[[#This Row],[i]]-0.5)/COUNT(QQ[i])</f>
        <v>0.8950511945392492</v>
      </c>
      <c r="E526" s="1">
        <f>_xlfn.NORM.S.INV(QQ[[#This Row],[Quantile]])</f>
        <v>1.2538470309911416</v>
      </c>
      <c r="F526" s="1">
        <f ca="1">LN(QQ[[#This Row],[vsmall]])</f>
        <v>-0.10619705936061312</v>
      </c>
      <c r="G526" s="1">
        <f>(QQ[[#This Row],[i]]-0.3)/(ROWS(QQ[i])+0.4)</f>
        <v>0.89478171896316516</v>
      </c>
      <c r="H526" s="1">
        <f>(1/(1-QQ[[#This Row],[Median]]))</f>
        <v>9.5040518638573825</v>
      </c>
      <c r="I526" s="1">
        <f>LN(LN(QQ[[#This Row],[1/(1-mr)]]))</f>
        <v>0.81169357796430885</v>
      </c>
      <c r="M526">
        <f t="shared" ca="1" si="17"/>
        <v>0.48237693165996043</v>
      </c>
    </row>
    <row r="527" spans="1:13" x14ac:dyDescent="0.25">
      <c r="A527" s="1">
        <f ca="1">LARGE(V[Values],ROW()-1)</f>
        <v>0.11320814031095672</v>
      </c>
      <c r="B527" s="1">
        <f ca="1">SMALL(QQ[vlarge],ROW()-1)</f>
        <v>0.89979798149868229</v>
      </c>
      <c r="C527" s="1">
        <f t="shared" si="16"/>
        <v>526</v>
      </c>
      <c r="D527" s="1">
        <f>(QQ[[#This Row],[i]]-0.5)/COUNT(QQ[i])</f>
        <v>0.89675767918088733</v>
      </c>
      <c r="E527" s="1">
        <f>_xlfn.NORM.S.INV(QQ[[#This Row],[Quantile]])</f>
        <v>1.2632909382298534</v>
      </c>
      <c r="F527" s="1">
        <f ca="1">LN(QQ[[#This Row],[vsmall]])</f>
        <v>-0.10558500585532936</v>
      </c>
      <c r="G527" s="1">
        <f>(QQ[[#This Row],[i]]-0.3)/(ROWS(QQ[i])+0.4)</f>
        <v>0.896487039563438</v>
      </c>
      <c r="H527" s="1">
        <f>(1/(1-QQ[[#This Row],[Median]]))</f>
        <v>9.6606260296540434</v>
      </c>
      <c r="I527" s="1">
        <f>LN(LN(QQ[[#This Row],[1/(1-mr)]]))</f>
        <v>0.81892415824370812</v>
      </c>
      <c r="M527">
        <f t="shared" ca="1" si="17"/>
        <v>0.34509544566499573</v>
      </c>
    </row>
    <row r="528" spans="1:13" x14ac:dyDescent="0.25">
      <c r="A528" s="1">
        <f ca="1">LARGE(V[Values],ROW()-1)</f>
        <v>0.11175912870940008</v>
      </c>
      <c r="B528" s="1">
        <f ca="1">SMALL(QQ[vlarge],ROW()-1)</f>
        <v>0.89979837446514321</v>
      </c>
      <c r="C528" s="1">
        <f t="shared" si="16"/>
        <v>527</v>
      </c>
      <c r="D528" s="1">
        <f>(QQ[[#This Row],[i]]-0.5)/COUNT(QQ[i])</f>
        <v>0.89846416382252559</v>
      </c>
      <c r="E528" s="1">
        <f>_xlfn.NORM.S.INV(QQ[[#This Row],[Quantile]])</f>
        <v>1.2728488794965445</v>
      </c>
      <c r="F528" s="1">
        <f ca="1">LN(QQ[[#This Row],[vsmall]])</f>
        <v>-0.10558456912799367</v>
      </c>
      <c r="G528" s="1">
        <f>(QQ[[#This Row],[i]]-0.3)/(ROWS(QQ[i])+0.4)</f>
        <v>0.89819236016371085</v>
      </c>
      <c r="H528" s="1">
        <f>(1/(1-QQ[[#This Row],[Median]]))</f>
        <v>9.8224455611390358</v>
      </c>
      <c r="I528" s="1">
        <f>LN(LN(QQ[[#This Row],[1/(1-mr)]]))</f>
        <v>0.82622165076239062</v>
      </c>
      <c r="M528">
        <f t="shared" ca="1" si="17"/>
        <v>0.99478070722032019</v>
      </c>
    </row>
    <row r="529" spans="1:13" x14ac:dyDescent="0.25">
      <c r="A529" s="1">
        <f ca="1">LARGE(V[Values],ROW()-1)</f>
        <v>0.10982480113088444</v>
      </c>
      <c r="B529" s="1">
        <f ca="1">SMALL(QQ[vlarge],ROW()-1)</f>
        <v>0.90300480551653972</v>
      </c>
      <c r="C529" s="1">
        <f t="shared" si="16"/>
        <v>528</v>
      </c>
      <c r="D529" s="1">
        <f>(QQ[[#This Row],[i]]-0.5)/COUNT(QQ[i])</f>
        <v>0.90017064846416384</v>
      </c>
      <c r="E529" s="1">
        <f>_xlfn.NORM.S.INV(QQ[[#This Row],[Quantile]])</f>
        <v>1.2825245372147729</v>
      </c>
      <c r="F529" s="1">
        <f ca="1">LN(QQ[[#This Row],[vsmall]])</f>
        <v>-0.10202740385556919</v>
      </c>
      <c r="G529" s="1">
        <f>(QQ[[#This Row],[i]]-0.3)/(ROWS(QQ[i])+0.4)</f>
        <v>0.89989768076398369</v>
      </c>
      <c r="H529" s="1">
        <f>(1/(1-QQ[[#This Row],[Median]]))</f>
        <v>9.9897785349233441</v>
      </c>
      <c r="I529" s="1">
        <f>LN(LN(QQ[[#This Row],[1/(1-mr)]]))</f>
        <v>0.83358820697420111</v>
      </c>
      <c r="M529">
        <f t="shared" ca="1" si="17"/>
        <v>0.34644639002905375</v>
      </c>
    </row>
    <row r="530" spans="1:13" x14ac:dyDescent="0.25">
      <c r="A530" s="1">
        <f ca="1">LARGE(V[Values],ROW()-1)</f>
        <v>0.10596491551444598</v>
      </c>
      <c r="B530" s="1">
        <f ca="1">SMALL(QQ[vlarge],ROW()-1)</f>
        <v>0.9032399683616672</v>
      </c>
      <c r="C530" s="1">
        <f t="shared" si="16"/>
        <v>529</v>
      </c>
      <c r="D530" s="1">
        <f>(QQ[[#This Row],[i]]-0.5)/COUNT(QQ[i])</f>
        <v>0.90187713310580209</v>
      </c>
      <c r="E530" s="1">
        <f>_xlfn.NORM.S.INV(QQ[[#This Row],[Quantile]])</f>
        <v>1.2923217759596237</v>
      </c>
      <c r="F530" s="1">
        <f ca="1">LN(QQ[[#This Row],[vsmall]])</f>
        <v>-0.10176701517530048</v>
      </c>
      <c r="G530" s="1">
        <f>(QQ[[#This Row],[i]]-0.3)/(ROWS(QQ[i])+0.4)</f>
        <v>0.90160300136425664</v>
      </c>
      <c r="H530" s="1">
        <f>(1/(1-QQ[[#This Row],[Median]]))</f>
        <v>10.162911611785113</v>
      </c>
      <c r="I530" s="1">
        <f>LN(LN(QQ[[#This Row],[1/(1-mr)]]))</f>
        <v>0.84102608114307409</v>
      </c>
      <c r="M530">
        <f t="shared" ca="1" si="17"/>
        <v>0.77127290382880376</v>
      </c>
    </row>
    <row r="531" spans="1:13" x14ac:dyDescent="0.25">
      <c r="A531" s="1">
        <f ca="1">LARGE(V[Values],ROW()-1)</f>
        <v>0.10475341164791019</v>
      </c>
      <c r="B531" s="1">
        <f ca="1">SMALL(QQ[vlarge],ROW()-1)</f>
        <v>0.90981228248583612</v>
      </c>
      <c r="C531" s="1">
        <f t="shared" si="16"/>
        <v>530</v>
      </c>
      <c r="D531" s="1">
        <f>(QQ[[#This Row],[i]]-0.5)/COUNT(QQ[i])</f>
        <v>0.90358361774744023</v>
      </c>
      <c r="E531" s="1">
        <f>_xlfn.NORM.S.INV(QQ[[#This Row],[Quantile]])</f>
        <v>1.3022446548632474</v>
      </c>
      <c r="F531" s="1">
        <f ca="1">LN(QQ[[#This Row],[vsmall]])</f>
        <v>-9.4516983733099871E-2</v>
      </c>
      <c r="G531" s="1">
        <f>(QQ[[#This Row],[i]]-0.3)/(ROWS(QQ[i])+0.4)</f>
        <v>0.90330832196452948</v>
      </c>
      <c r="H531" s="1">
        <f>(1/(1-QQ[[#This Row],[Median]]))</f>
        <v>10.342151675485026</v>
      </c>
      <c r="I531" s="1">
        <f>LN(LN(QQ[[#This Row],[1/(1-mr)]]))</f>
        <v>0.84853763719141695</v>
      </c>
      <c r="M531">
        <f t="shared" ca="1" si="17"/>
        <v>0.24420537586318813</v>
      </c>
    </row>
    <row r="532" spans="1:13" x14ac:dyDescent="0.25">
      <c r="A532" s="1">
        <f ca="1">LARGE(V[Values],ROW()-1)</f>
        <v>0.10358527750584334</v>
      </c>
      <c r="B532" s="1">
        <f ca="1">SMALL(QQ[vlarge],ROW()-1)</f>
        <v>0.914199522632134</v>
      </c>
      <c r="C532" s="1">
        <f t="shared" si="16"/>
        <v>531</v>
      </c>
      <c r="D532" s="1">
        <f>(QQ[[#This Row],[i]]-0.5)/COUNT(QQ[i])</f>
        <v>0.90529010238907848</v>
      </c>
      <c r="E532" s="1">
        <f>_xlfn.NORM.S.INV(QQ[[#This Row],[Quantile]])</f>
        <v>1.3122974411025778</v>
      </c>
      <c r="F532" s="1">
        <f ca="1">LN(QQ[[#This Row],[vsmall]])</f>
        <v>-8.9706435254686273E-2</v>
      </c>
      <c r="G532" s="1">
        <f>(QQ[[#This Row],[i]]-0.3)/(ROWS(QQ[i])+0.4)</f>
        <v>0.90501364256480232</v>
      </c>
      <c r="H532" s="1">
        <f>(1/(1-QQ[[#This Row],[Median]]))</f>
        <v>10.527827648114917</v>
      </c>
      <c r="I532" s="1">
        <f>LN(LN(QQ[[#This Row],[1/(1-mr)]]))</f>
        <v>0.85612535613475782</v>
      </c>
      <c r="M532">
        <f t="shared" ca="1" si="17"/>
        <v>0.94430536334054604</v>
      </c>
    </row>
    <row r="533" spans="1:13" x14ac:dyDescent="0.25">
      <c r="A533" s="1">
        <f ca="1">LARGE(V[Values],ROW()-1)</f>
        <v>0.10168219055500516</v>
      </c>
      <c r="B533" s="1">
        <f ca="1">SMALL(QQ[vlarge],ROW()-1)</f>
        <v>0.91426243227526482</v>
      </c>
      <c r="C533" s="1">
        <f t="shared" si="16"/>
        <v>532</v>
      </c>
      <c r="D533" s="1">
        <f>(QQ[[#This Row],[i]]-0.5)/COUNT(QQ[i])</f>
        <v>0.90699658703071673</v>
      </c>
      <c r="E533" s="1">
        <f>_xlfn.NORM.S.INV(QQ[[#This Row],[Quantile]])</f>
        <v>1.3224846245850654</v>
      </c>
      <c r="F533" s="1">
        <f ca="1">LN(QQ[[#This Row],[vsmall]])</f>
        <v>-8.9637623712847184E-2</v>
      </c>
      <c r="G533" s="1">
        <f>(QQ[[#This Row],[i]]-0.3)/(ROWS(QQ[i])+0.4)</f>
        <v>0.90671896316507516</v>
      </c>
      <c r="H533" s="1">
        <f>(1/(1-QQ[[#This Row],[Median]]))</f>
        <v>10.720292504570399</v>
      </c>
      <c r="I533" s="1">
        <f>LN(LN(QQ[[#This Row],[1/(1-mr)]]))</f>
        <v>0.86379184416441013</v>
      </c>
      <c r="M533">
        <f t="shared" ca="1" si="17"/>
        <v>0.93182090675853368</v>
      </c>
    </row>
    <row r="534" spans="1:13" x14ac:dyDescent="0.25">
      <c r="A534" s="1">
        <f ca="1">LARGE(V[Values],ROW()-1)</f>
        <v>0.101529613480564</v>
      </c>
      <c r="B534" s="1">
        <f ca="1">SMALL(QQ[vlarge],ROW()-1)</f>
        <v>0.91702519876737776</v>
      </c>
      <c r="C534" s="1">
        <f t="shared" si="16"/>
        <v>533</v>
      </c>
      <c r="D534" s="1">
        <f>(QQ[[#This Row],[i]]-0.5)/COUNT(QQ[i])</f>
        <v>0.90870307167235498</v>
      </c>
      <c r="E534" s="1">
        <f>_xlfn.NORM.S.INV(QQ[[#This Row],[Quantile]])</f>
        <v>1.3328109339630732</v>
      </c>
      <c r="F534" s="1">
        <f ca="1">LN(QQ[[#This Row],[vsmall]])</f>
        <v>-8.6620327531388194E-2</v>
      </c>
      <c r="G534" s="1">
        <f>(QQ[[#This Row],[i]]-0.3)/(ROWS(QQ[i])+0.4)</f>
        <v>0.90842428376534801</v>
      </c>
      <c r="H534" s="1">
        <f>(1/(1-QQ[[#This Row],[Median]]))</f>
        <v>10.919925512104298</v>
      </c>
      <c r="I534" s="1">
        <f>LN(LN(QQ[[#This Row],[1/(1-mr)]]))</f>
        <v>0.87153984144768748</v>
      </c>
      <c r="M534">
        <f t="shared" ca="1" si="17"/>
        <v>0.20871017916118129</v>
      </c>
    </row>
    <row r="535" spans="1:13" x14ac:dyDescent="0.25">
      <c r="A535" s="1">
        <f ca="1">LARGE(V[Values],ROW()-1)</f>
        <v>0.10053410953515873</v>
      </c>
      <c r="B535" s="1">
        <f ca="1">SMALL(QQ[vlarge],ROW()-1)</f>
        <v>0.91845480872186025</v>
      </c>
      <c r="C535" s="1">
        <f t="shared" si="16"/>
        <v>534</v>
      </c>
      <c r="D535" s="1">
        <f>(QQ[[#This Row],[i]]-0.5)/COUNT(QQ[i])</f>
        <v>0.91040955631399323</v>
      </c>
      <c r="E535" s="1">
        <f>_xlfn.NORM.S.INV(QQ[[#This Row],[Quantile]])</f>
        <v>1.3432813541245912</v>
      </c>
      <c r="F535" s="1">
        <f ca="1">LN(QQ[[#This Row],[vsmall]])</f>
        <v>-8.5062576711179005E-2</v>
      </c>
      <c r="G535" s="1">
        <f>(QQ[[#This Row],[i]]-0.3)/(ROWS(QQ[i])+0.4)</f>
        <v>0.91012960436562085</v>
      </c>
      <c r="H535" s="1">
        <f>(1/(1-QQ[[#This Row],[Median]]))</f>
        <v>11.127134724857699</v>
      </c>
      <c r="I535" s="1">
        <f>LN(LN(QQ[[#This Row],[1/(1-mr)]]))</f>
        <v>0.87937223172410683</v>
      </c>
      <c r="M535">
        <f t="shared" ca="1" si="17"/>
        <v>3.185204323677282E-2</v>
      </c>
    </row>
    <row r="536" spans="1:13" x14ac:dyDescent="0.25">
      <c r="A536" s="1">
        <f ca="1">LARGE(V[Values],ROW()-1)</f>
        <v>0.10021357928779517</v>
      </c>
      <c r="B536" s="1">
        <f ca="1">SMALL(QQ[vlarge],ROW()-1)</f>
        <v>0.91925191988872634</v>
      </c>
      <c r="C536" s="1">
        <f t="shared" si="16"/>
        <v>535</v>
      </c>
      <c r="D536" s="1">
        <f>(QQ[[#This Row],[i]]-0.5)/COUNT(QQ[i])</f>
        <v>0.91211604095563137</v>
      </c>
      <c r="E536" s="1">
        <f>_xlfn.NORM.S.INV(QQ[[#This Row],[Quantile]])</f>
        <v>1.3539011453273953</v>
      </c>
      <c r="F536" s="1">
        <f ca="1">LN(QQ[[#This Row],[vsmall]])</f>
        <v>-8.4195070264751898E-2</v>
      </c>
      <c r="G536" s="1">
        <f>(QQ[[#This Row],[i]]-0.3)/(ROWS(QQ[i])+0.4)</f>
        <v>0.91183492496589369</v>
      </c>
      <c r="H536" s="1">
        <f>(1/(1-QQ[[#This Row],[Median]]))</f>
        <v>11.342359767891695</v>
      </c>
      <c r="I536" s="1">
        <f>LN(LN(QQ[[#This Row],[1/(1-mr)]]))</f>
        <v>0.88729205278626466</v>
      </c>
      <c r="M536">
        <f t="shared" ca="1" si="17"/>
        <v>0.19915889307970058</v>
      </c>
    </row>
    <row r="537" spans="1:13" x14ac:dyDescent="0.25">
      <c r="A537" s="1">
        <f ca="1">LARGE(V[Values],ROW()-1)</f>
        <v>0.10002832647717486</v>
      </c>
      <c r="B537" s="1">
        <f ca="1">SMALL(QQ[vlarge],ROW()-1)</f>
        <v>0.91983956082732543</v>
      </c>
      <c r="C537" s="1">
        <f t="shared" si="16"/>
        <v>536</v>
      </c>
      <c r="D537" s="1">
        <f>(QQ[[#This Row],[i]]-0.5)/COUNT(QQ[i])</f>
        <v>0.91382252559726962</v>
      </c>
      <c r="E537" s="1">
        <f>_xlfn.NORM.S.INV(QQ[[#This Row],[Quantile]])</f>
        <v>1.3646758641665011</v>
      </c>
      <c r="F537" s="1">
        <f ca="1">LN(QQ[[#This Row],[vsmall]])</f>
        <v>-8.3556014551906893E-2</v>
      </c>
      <c r="G537" s="1">
        <f>(QQ[[#This Row],[i]]-0.3)/(ROWS(QQ[i])+0.4)</f>
        <v>0.91354024556616653</v>
      </c>
      <c r="H537" s="1">
        <f>(1/(1-QQ[[#This Row],[Median]]))</f>
        <v>11.566074950690348</v>
      </c>
      <c r="I537" s="1">
        <f>LN(LN(QQ[[#This Row],[1/(1-mr)]]))</f>
        <v>0.89530250794588417</v>
      </c>
      <c r="M537">
        <f t="shared" ca="1" si="17"/>
        <v>0.30614320658268412</v>
      </c>
    </row>
    <row r="538" spans="1:13" x14ac:dyDescent="0.25">
      <c r="A538" s="1">
        <f ca="1">LARGE(V[Values],ROW()-1)</f>
        <v>9.8038726961204747E-2</v>
      </c>
      <c r="B538" s="1">
        <f ca="1">SMALL(QQ[vlarge],ROW()-1)</f>
        <v>0.92065680273836514</v>
      </c>
      <c r="C538" s="1">
        <f t="shared" si="16"/>
        <v>537</v>
      </c>
      <c r="D538" s="1">
        <f>(QQ[[#This Row],[i]]-0.5)/COUNT(QQ[i])</f>
        <v>0.91552901023890787</v>
      </c>
      <c r="E538" s="1">
        <f>_xlfn.NORM.S.INV(QQ[[#This Row],[Quantile]])</f>
        <v>1.3756113865908104</v>
      </c>
      <c r="F538" s="1">
        <f ca="1">LN(QQ[[#This Row],[vsmall]])</f>
        <v>-8.2667947635906985E-2</v>
      </c>
      <c r="G538" s="1">
        <f>(QQ[[#This Row],[i]]-0.3)/(ROWS(QQ[i])+0.4)</f>
        <v>0.91524556616643937</v>
      </c>
      <c r="H538" s="1">
        <f>(1/(1-QQ[[#This Row],[Median]]))</f>
        <v>11.798792756539246</v>
      </c>
      <c r="I538" s="1">
        <f>LN(LN(QQ[[#This Row],[1/(1-mr)]]))</f>
        <v>0.90340697859917496</v>
      </c>
      <c r="M538">
        <f t="shared" ca="1" si="17"/>
        <v>0.28693561775726772</v>
      </c>
    </row>
    <row r="539" spans="1:13" x14ac:dyDescent="0.25">
      <c r="A539" s="1">
        <f ca="1">LARGE(V[Values],ROW()-1)</f>
        <v>9.7838687305329075E-2</v>
      </c>
      <c r="B539" s="1">
        <f ca="1">SMALL(QQ[vlarge],ROW()-1)</f>
        <v>0.92635753050922331</v>
      </c>
      <c r="C539" s="1">
        <f t="shared" si="16"/>
        <v>538</v>
      </c>
      <c r="D539" s="1">
        <f>(QQ[[#This Row],[i]]-0.5)/COUNT(QQ[i])</f>
        <v>0.91723549488054612</v>
      </c>
      <c r="E539" s="1">
        <f>_xlfn.NORM.S.INV(QQ[[#This Row],[Quantile]])</f>
        <v>1.3867139332152707</v>
      </c>
      <c r="F539" s="1">
        <f ca="1">LN(QQ[[#This Row],[vsmall]])</f>
        <v>-7.649501679238202E-2</v>
      </c>
      <c r="G539" s="1">
        <f>(QQ[[#This Row],[i]]-0.3)/(ROWS(QQ[i])+0.4)</f>
        <v>0.91695088676671221</v>
      </c>
      <c r="H539" s="1">
        <f>(1/(1-QQ[[#This Row],[Median]]))</f>
        <v>12.041067761806993</v>
      </c>
      <c r="I539" s="1">
        <f>LN(LN(QQ[[#This Row],[1/(1-mr)]]))</f>
        <v>0.91160903802147952</v>
      </c>
      <c r="M539">
        <f t="shared" ca="1" si="17"/>
        <v>0.43560513858756877</v>
      </c>
    </row>
    <row r="540" spans="1:13" x14ac:dyDescent="0.25">
      <c r="A540" s="1">
        <f ca="1">LARGE(V[Values],ROW()-1)</f>
        <v>9.6134615134308543E-2</v>
      </c>
      <c r="B540" s="1">
        <f ca="1">SMALL(QQ[vlarge],ROW()-1)</f>
        <v>0.93055578124992211</v>
      </c>
      <c r="C540" s="1">
        <f t="shared" si="16"/>
        <v>539</v>
      </c>
      <c r="D540" s="1">
        <f>(QQ[[#This Row],[i]]-0.5)/COUNT(QQ[i])</f>
        <v>0.91894197952218426</v>
      </c>
      <c r="E540" s="1">
        <f>_xlfn.NORM.S.INV(QQ[[#This Row],[Quantile]])</f>
        <v>1.3979900972102448</v>
      </c>
      <c r="F540" s="1">
        <f ca="1">LN(QQ[[#This Row],[vsmall]])</f>
        <v>-7.1973257087888931E-2</v>
      </c>
      <c r="G540" s="1">
        <f>(QQ[[#This Row],[i]]-0.3)/(ROWS(QQ[i])+0.4)</f>
        <v>0.91865620736698506</v>
      </c>
      <c r="H540" s="1">
        <f>(1/(1-QQ[[#This Row],[Median]]))</f>
        <v>12.293501048218038</v>
      </c>
      <c r="I540" s="1">
        <f>LN(LN(QQ[[#This Row],[1/(1-mr)]]))</f>
        <v>0.91991246653955372</v>
      </c>
      <c r="M540">
        <f t="shared" ca="1" si="17"/>
        <v>3.5823068038099981E-2</v>
      </c>
    </row>
    <row r="541" spans="1:13" x14ac:dyDescent="0.25">
      <c r="A541" s="1">
        <f ca="1">LARGE(V[Values],ROW()-1)</f>
        <v>9.5072506546941216E-2</v>
      </c>
      <c r="B541" s="1">
        <f ca="1">SMALL(QQ[vlarge],ROW()-1)</f>
        <v>0.93150072251572713</v>
      </c>
      <c r="C541" s="1">
        <f t="shared" si="16"/>
        <v>540</v>
      </c>
      <c r="D541" s="1">
        <f>(QQ[[#This Row],[i]]-0.5)/COUNT(QQ[i])</f>
        <v>0.92064846416382251</v>
      </c>
      <c r="E541" s="1">
        <f>_xlfn.NORM.S.INV(QQ[[#This Row],[Quantile]])</f>
        <v>1.4094468750910552</v>
      </c>
      <c r="F541" s="1">
        <f ca="1">LN(QQ[[#This Row],[vsmall]])</f>
        <v>-7.0958313293207897E-2</v>
      </c>
      <c r="G541" s="1">
        <f>(QQ[[#This Row],[i]]-0.3)/(ROWS(QQ[i])+0.4)</f>
        <v>0.92036152796725801</v>
      </c>
      <c r="H541" s="1">
        <f>(1/(1-QQ[[#This Row],[Median]]))</f>
        <v>12.556745182012873</v>
      </c>
      <c r="I541" s="1">
        <f>LN(LN(QQ[[#This Row],[1/(1-mr)]]))</f>
        <v>0.92832126825128014</v>
      </c>
      <c r="M541">
        <f t="shared" ca="1" si="17"/>
        <v>0.67330202667103833</v>
      </c>
    </row>
    <row r="542" spans="1:13" x14ac:dyDescent="0.25">
      <c r="A542" s="1">
        <f ca="1">LARGE(V[Values],ROW()-1)</f>
        <v>9.4693297242803176E-2</v>
      </c>
      <c r="B542" s="1">
        <f ca="1">SMALL(QQ[vlarge],ROW()-1)</f>
        <v>0.93182090675853368</v>
      </c>
      <c r="C542" s="1">
        <f t="shared" si="16"/>
        <v>541</v>
      </c>
      <c r="D542" s="1">
        <f>(QQ[[#This Row],[i]]-0.5)/COUNT(QQ[i])</f>
        <v>0.92235494880546076</v>
      </c>
      <c r="E542" s="1">
        <f>_xlfn.NORM.S.INV(QQ[[#This Row],[Quantile]])</f>
        <v>1.4210917007791009</v>
      </c>
      <c r="F542" s="1">
        <f ca="1">LN(QQ[[#This Row],[vsmall]])</f>
        <v>-7.0614642891997925E-2</v>
      </c>
      <c r="G542" s="1">
        <f>(QQ[[#This Row],[i]]-0.3)/(ROWS(QQ[i])+0.4)</f>
        <v>0.92206684856753085</v>
      </c>
      <c r="H542" s="1">
        <f>(1/(1-QQ[[#This Row],[Median]]))</f>
        <v>12.831509846827158</v>
      </c>
      <c r="I542" s="1">
        <f>LN(LN(QQ[[#This Row],[1/(1-mr)]]))</f>
        <v>0.93683968948765717</v>
      </c>
      <c r="M542">
        <f t="shared" ca="1" si="17"/>
        <v>0.56465438594501594</v>
      </c>
    </row>
    <row r="543" spans="1:13" x14ac:dyDescent="0.25">
      <c r="A543" s="1">
        <f ca="1">LARGE(V[Values],ROW()-1)</f>
        <v>9.1661482018893126E-2</v>
      </c>
      <c r="B543" s="1">
        <f ca="1">SMALL(QQ[vlarge],ROW()-1)</f>
        <v>0.93294168644872277</v>
      </c>
      <c r="C543" s="1">
        <f t="shared" si="16"/>
        <v>542</v>
      </c>
      <c r="D543" s="1">
        <f>(QQ[[#This Row],[i]]-0.5)/COUNT(QQ[i])</f>
        <v>0.92406143344709901</v>
      </c>
      <c r="E543" s="1">
        <f>_xlfn.NORM.S.INV(QQ[[#This Row],[Quantile]])</f>
        <v>1.4329324833628252</v>
      </c>
      <c r="F543" s="1">
        <f ca="1">LN(QQ[[#This Row],[vsmall]])</f>
        <v>-6.941258121484091E-2</v>
      </c>
      <c r="G543" s="1">
        <f>(QQ[[#This Row],[i]]-0.3)/(ROWS(QQ[i])+0.4)</f>
        <v>0.92377216916780369</v>
      </c>
      <c r="H543" s="1">
        <f>(1/(1-QQ[[#This Row],[Median]]))</f>
        <v>13.118568232662218</v>
      </c>
      <c r="I543" s="1">
        <f>LN(LN(QQ[[#This Row],[1/(1-mr)]]))</f>
        <v>0.94547223924133528</v>
      </c>
      <c r="M543">
        <f t="shared" ca="1" si="17"/>
        <v>0.605303907234922</v>
      </c>
    </row>
    <row r="544" spans="1:13" x14ac:dyDescent="0.25">
      <c r="A544" s="1">
        <f ca="1">LARGE(V[Values],ROW()-1)</f>
        <v>9.0848172084796341E-2</v>
      </c>
      <c r="B544" s="1">
        <f ca="1">SMALL(QQ[vlarge],ROW()-1)</f>
        <v>0.93301216608457727</v>
      </c>
      <c r="C544" s="1">
        <f t="shared" si="16"/>
        <v>543</v>
      </c>
      <c r="D544" s="1">
        <f>(QQ[[#This Row],[i]]-0.5)/COUNT(QQ[i])</f>
        <v>0.92576791808873715</v>
      </c>
      <c r="E544" s="1">
        <f>_xlfn.NORM.S.INV(QQ[[#This Row],[Quantile]])</f>
        <v>1.4449776490538806</v>
      </c>
      <c r="F544" s="1">
        <f ca="1">LN(QQ[[#This Row],[vsmall]])</f>
        <v>-6.9337038472138762E-2</v>
      </c>
      <c r="G544" s="1">
        <f>(QQ[[#This Row],[i]]-0.3)/(ROWS(QQ[i])+0.4)</f>
        <v>0.92547748976807653</v>
      </c>
      <c r="H544" s="1">
        <f>(1/(1-QQ[[#This Row],[Median]]))</f>
        <v>13.418764302059522</v>
      </c>
      <c r="I544" s="1">
        <f>LN(LN(QQ[[#This Row],[1/(1-mr)]]))</f>
        <v>0.954223711820545</v>
      </c>
      <c r="M544">
        <f t="shared" ca="1" si="17"/>
        <v>0.36956985701411615</v>
      </c>
    </row>
    <row r="545" spans="1:13" x14ac:dyDescent="0.25">
      <c r="A545" s="1">
        <f ca="1">LARGE(V[Values],ROW()-1)</f>
        <v>9.0489438025523117E-2</v>
      </c>
      <c r="B545" s="1">
        <f ca="1">SMALL(QQ[vlarge],ROW()-1)</f>
        <v>0.93346733966959528</v>
      </c>
      <c r="C545" s="1">
        <f t="shared" si="16"/>
        <v>544</v>
      </c>
      <c r="D545" s="1">
        <f>(QQ[[#This Row],[i]]-0.5)/COUNT(QQ[i])</f>
        <v>0.9274744027303754</v>
      </c>
      <c r="E545" s="1">
        <f>_xlfn.NORM.S.INV(QQ[[#This Row],[Quantile]])</f>
        <v>1.4572361879133111</v>
      </c>
      <c r="F545" s="1">
        <f ca="1">LN(QQ[[#This Row],[vsmall]])</f>
        <v>-6.8849303575893694E-2</v>
      </c>
      <c r="G545" s="1">
        <f>(QQ[[#This Row],[i]]-0.3)/(ROWS(QQ[i])+0.4)</f>
        <v>0.92718281036834937</v>
      </c>
      <c r="H545" s="1">
        <f>(1/(1-QQ[[#This Row],[Median]]))</f>
        <v>13.733021077283396</v>
      </c>
      <c r="I545" s="1">
        <f>LN(LN(QQ[[#This Row],[1/(1-mr)]]))</f>
        <v>0.9630992120281604</v>
      </c>
      <c r="M545">
        <f t="shared" ca="1" si="17"/>
        <v>0.79398566816008531</v>
      </c>
    </row>
    <row r="546" spans="1:13" x14ac:dyDescent="0.25">
      <c r="A546" s="1">
        <f ca="1">LARGE(V[Values],ROW()-1)</f>
        <v>8.7609058359885195E-2</v>
      </c>
      <c r="B546" s="1">
        <f ca="1">SMALL(QQ[vlarge],ROW()-1)</f>
        <v>0.93710357013530299</v>
      </c>
      <c r="C546" s="1">
        <f t="shared" si="16"/>
        <v>545</v>
      </c>
      <c r="D546" s="1">
        <f>(QQ[[#This Row],[i]]-0.5)/COUNT(QQ[i])</f>
        <v>0.92918088737201365</v>
      </c>
      <c r="E546" s="1">
        <f>_xlfn.NORM.S.INV(QQ[[#This Row],[Quantile]])</f>
        <v>1.4697177060168289</v>
      </c>
      <c r="F546" s="1">
        <f ca="1">LN(QQ[[#This Row],[vsmall]])</f>
        <v>-6.4961469089791293E-2</v>
      </c>
      <c r="G546" s="1">
        <f>(QQ[[#This Row],[i]]-0.3)/(ROWS(QQ[i])+0.4)</f>
        <v>0.92888813096862222</v>
      </c>
      <c r="H546" s="1">
        <f>(1/(1-QQ[[#This Row],[Median]]))</f>
        <v>14.062350119904099</v>
      </c>
      <c r="I546" s="1">
        <f>LN(LN(QQ[[#This Row],[1/(1-mr)]]))</f>
        <v>0.97210418321407532</v>
      </c>
      <c r="M546">
        <f t="shared" ca="1" si="17"/>
        <v>0.99102164613008015</v>
      </c>
    </row>
    <row r="547" spans="1:13" x14ac:dyDescent="0.25">
      <c r="A547" s="1">
        <f ca="1">LARGE(V[Values],ROW()-1)</f>
        <v>8.7343865608972004E-2</v>
      </c>
      <c r="B547" s="1">
        <f ca="1">SMALL(QQ[vlarge],ROW()-1)</f>
        <v>0.93841143341557753</v>
      </c>
      <c r="C547" s="1">
        <f t="shared" si="16"/>
        <v>546</v>
      </c>
      <c r="D547" s="1">
        <f>(QQ[[#This Row],[i]]-0.5)/COUNT(QQ[i])</f>
        <v>0.9308873720136519</v>
      </c>
      <c r="E547" s="1">
        <f>_xlfn.NORM.S.INV(QQ[[#This Row],[Quantile]])</f>
        <v>1.4824324838408751</v>
      </c>
      <c r="F547" s="1">
        <f ca="1">LN(QQ[[#This Row],[vsmall]])</f>
        <v>-6.356679777040114E-2</v>
      </c>
      <c r="G547" s="1">
        <f>(QQ[[#This Row],[i]]-0.3)/(ROWS(QQ[i])+0.4)</f>
        <v>0.93059345156889506</v>
      </c>
      <c r="H547" s="1">
        <f>(1/(1-QQ[[#This Row],[Median]]))</f>
        <v>14.40786240786243</v>
      </c>
      <c r="I547" s="1">
        <f>LN(LN(QQ[[#This Row],[1/(1-mr)]]))</f>
        <v>0.98124443860671784</v>
      </c>
      <c r="M547">
        <f t="shared" ca="1" si="17"/>
        <v>0.48130339861595384</v>
      </c>
    </row>
    <row r="548" spans="1:13" x14ac:dyDescent="0.25">
      <c r="A548" s="1">
        <f ca="1">LARGE(V[Values],ROW()-1)</f>
        <v>8.4870446786932785E-2</v>
      </c>
      <c r="B548" s="1">
        <f ca="1">SMALL(QQ[vlarge],ROW()-1)</f>
        <v>0.93859639091643954</v>
      </c>
      <c r="C548" s="1">
        <f t="shared" si="16"/>
        <v>547</v>
      </c>
      <c r="D548" s="1">
        <f>(QQ[[#This Row],[i]]-0.5)/COUNT(QQ[i])</f>
        <v>0.93259385665529015</v>
      </c>
      <c r="E548" s="1">
        <f>_xlfn.NORM.S.INV(QQ[[#This Row],[Quantile]])</f>
        <v>1.4953915417857992</v>
      </c>
      <c r="F548" s="1">
        <f ca="1">LN(QQ[[#This Row],[vsmall]])</f>
        <v>-6.3369720806668764E-2</v>
      </c>
      <c r="G548" s="1">
        <f>(QQ[[#This Row],[i]]-0.3)/(ROWS(QQ[i])+0.4)</f>
        <v>0.9322987721691679</v>
      </c>
      <c r="H548" s="1">
        <f>(1/(1-QQ[[#This Row],[Median]]))</f>
        <v>14.770780856423194</v>
      </c>
      <c r="I548" s="1">
        <f>LN(LN(QQ[[#This Row],[1/(1-mr)]]))</f>
        <v>0.99052619639840445</v>
      </c>
      <c r="M548">
        <f t="shared" ca="1" si="17"/>
        <v>0.71599150076434726</v>
      </c>
    </row>
    <row r="549" spans="1:13" x14ac:dyDescent="0.25">
      <c r="A549" s="1">
        <f ca="1">LARGE(V[Values],ROW()-1)</f>
        <v>8.1972160522025717E-2</v>
      </c>
      <c r="B549" s="1">
        <f ca="1">SMALL(QQ[vlarge],ROW()-1)</f>
        <v>0.94195037018374805</v>
      </c>
      <c r="C549" s="1">
        <f t="shared" si="16"/>
        <v>548</v>
      </c>
      <c r="D549" s="1">
        <f>(QQ[[#This Row],[i]]-0.5)/COUNT(QQ[i])</f>
        <v>0.93430034129692829</v>
      </c>
      <c r="E549" s="1">
        <f>_xlfn.NORM.S.INV(QQ[[#This Row],[Quantile]])</f>
        <v>1.5086067139145309</v>
      </c>
      <c r="F549" s="1">
        <f ca="1">LN(QQ[[#This Row],[vsmall]])</f>
        <v>-5.9802691373593203E-2</v>
      </c>
      <c r="G549" s="1">
        <f>(QQ[[#This Row],[i]]-0.3)/(ROWS(QQ[i])+0.4)</f>
        <v>0.93400409276944074</v>
      </c>
      <c r="H549" s="1">
        <f>(1/(1-QQ[[#This Row],[Median]]))</f>
        <v>15.152454780361778</v>
      </c>
      <c r="I549" s="1">
        <f>LN(LN(QQ[[#This Row],[1/(1-mr)]]))</f>
        <v>0.99995611914183524</v>
      </c>
      <c r="M549">
        <f t="shared" ca="1" si="17"/>
        <v>0.25411522878835324</v>
      </c>
    </row>
    <row r="550" spans="1:13" x14ac:dyDescent="0.25">
      <c r="A550" s="1">
        <f ca="1">LARGE(V[Values],ROW()-1)</f>
        <v>8.1490339384608923E-2</v>
      </c>
      <c r="B550" s="1">
        <f ca="1">SMALL(QQ[vlarge],ROW()-1)</f>
        <v>0.94425079093009046</v>
      </c>
      <c r="C550" s="1">
        <f t="shared" si="16"/>
        <v>549</v>
      </c>
      <c r="D550" s="1">
        <f>(QQ[[#This Row],[i]]-0.5)/COUNT(QQ[i])</f>
        <v>0.93600682593856654</v>
      </c>
      <c r="E550" s="1">
        <f>_xlfn.NORM.S.INV(QQ[[#This Row],[Quantile]])</f>
        <v>1.5220907311807901</v>
      </c>
      <c r="F550" s="1">
        <f ca="1">LN(QQ[[#This Row],[vsmall]])</f>
        <v>-5.7363479762078937E-2</v>
      </c>
      <c r="G550" s="1">
        <f>(QQ[[#This Row],[i]]-0.3)/(ROWS(QQ[i])+0.4)</f>
        <v>0.93570941336971358</v>
      </c>
      <c r="H550" s="1">
        <f>(1/(1-QQ[[#This Row],[Median]]))</f>
        <v>15.554376657824951</v>
      </c>
      <c r="I550" s="1">
        <f>LN(LN(QQ[[#This Row],[1/(1-mr)]]))</f>
        <v>1.0095413581145762</v>
      </c>
      <c r="M550">
        <f t="shared" ca="1" si="17"/>
        <v>7.3257311739923781E-2</v>
      </c>
    </row>
    <row r="551" spans="1:13" x14ac:dyDescent="0.25">
      <c r="A551" s="1">
        <f ca="1">LARGE(V[Values],ROW()-1)</f>
        <v>8.1448658311437883E-2</v>
      </c>
      <c r="B551" s="1">
        <f ca="1">SMALL(QQ[vlarge],ROW()-1)</f>
        <v>0.94430536334054604</v>
      </c>
      <c r="C551" s="1">
        <f t="shared" si="16"/>
        <v>550</v>
      </c>
      <c r="D551" s="1">
        <f>(QQ[[#This Row],[i]]-0.5)/COUNT(QQ[i])</f>
        <v>0.9377133105802048</v>
      </c>
      <c r="E551" s="1">
        <f>_xlfn.NORM.S.INV(QQ[[#This Row],[Quantile]])</f>
        <v>1.5358573156582742</v>
      </c>
      <c r="F551" s="1">
        <f ca="1">LN(QQ[[#This Row],[vsmall]])</f>
        <v>-5.7305687029416609E-2</v>
      </c>
      <c r="G551" s="1">
        <f>(QQ[[#This Row],[i]]-0.3)/(ROWS(QQ[i])+0.4)</f>
        <v>0.93741473396998642</v>
      </c>
      <c r="H551" s="1">
        <f>(1/(1-QQ[[#This Row],[Median]]))</f>
        <v>15.978201634877401</v>
      </c>
      <c r="I551" s="1">
        <f>LN(LN(QQ[[#This Row],[1/(1-mr)]]))</f>
        <v>1.0192896034288323</v>
      </c>
      <c r="M551">
        <f t="shared" ca="1" si="17"/>
        <v>6.8098118744057801E-2</v>
      </c>
    </row>
    <row r="552" spans="1:13" x14ac:dyDescent="0.25">
      <c r="A552" s="1">
        <f ca="1">LARGE(V[Values],ROW()-1)</f>
        <v>7.8156279593864064E-2</v>
      </c>
      <c r="B552" s="1">
        <f ca="1">SMALL(QQ[vlarge],ROW()-1)</f>
        <v>0.94545623898621856</v>
      </c>
      <c r="C552" s="1">
        <f t="shared" si="16"/>
        <v>551</v>
      </c>
      <c r="D552" s="1">
        <f>(QQ[[#This Row],[i]]-0.5)/COUNT(QQ[i])</f>
        <v>0.93941979522184305</v>
      </c>
      <c r="E552" s="1">
        <f>_xlfn.NORM.S.INV(QQ[[#This Row],[Quantile]])</f>
        <v>1.5499212875718393</v>
      </c>
      <c r="F552" s="1">
        <f ca="1">LN(QQ[[#This Row],[vsmall]])</f>
        <v>-5.6087675417224349E-2</v>
      </c>
      <c r="G552" s="1">
        <f>(QQ[[#This Row],[i]]-0.3)/(ROWS(QQ[i])+0.4)</f>
        <v>0.93912005457025938</v>
      </c>
      <c r="H552" s="1">
        <f>(1/(1-QQ[[#This Row],[Median]]))</f>
        <v>16.425770308123294</v>
      </c>
      <c r="I552" s="1">
        <f>LN(LN(QQ[[#This Row],[1/(1-mr)]]))</f>
        <v>1.0292091408103352</v>
      </c>
      <c r="M552">
        <f t="shared" ca="1" si="17"/>
        <v>0.59167869333528078</v>
      </c>
    </row>
    <row r="553" spans="1:13" x14ac:dyDescent="0.25">
      <c r="A553" s="1">
        <f ca="1">LARGE(V[Values],ROW()-1)</f>
        <v>7.5429603974153991E-2</v>
      </c>
      <c r="B553" s="1">
        <f ca="1">SMALL(QQ[vlarge],ROW()-1)</f>
        <v>0.94578241140316233</v>
      </c>
      <c r="C553" s="1">
        <f t="shared" si="16"/>
        <v>552</v>
      </c>
      <c r="D553" s="1">
        <f>(QQ[[#This Row],[i]]-0.5)/COUNT(QQ[i])</f>
        <v>0.94112627986348119</v>
      </c>
      <c r="E553" s="1">
        <f>_xlfn.NORM.S.INV(QQ[[#This Row],[Quantile]])</f>
        <v>1.5642986872864761</v>
      </c>
      <c r="F553" s="1">
        <f ca="1">LN(QQ[[#This Row],[vsmall]])</f>
        <v>-5.5742745473972052E-2</v>
      </c>
      <c r="G553" s="1">
        <f>(QQ[[#This Row],[i]]-0.3)/(ROWS(QQ[i])+0.4)</f>
        <v>0.94082537517053222</v>
      </c>
      <c r="H553" s="1">
        <f>(1/(1-QQ[[#This Row],[Median]]))</f>
        <v>16.899135446685925</v>
      </c>
      <c r="I553" s="1">
        <f>LN(LN(QQ[[#This Row],[1/(1-mr)]]))</f>
        <v>1.0393089161492299</v>
      </c>
      <c r="M553">
        <f t="shared" ca="1" si="17"/>
        <v>0.3546299382802458</v>
      </c>
    </row>
    <row r="554" spans="1:13" x14ac:dyDescent="0.25">
      <c r="A554" s="1">
        <f ca="1">LARGE(V[Values],ROW()-1)</f>
        <v>7.4576416102609011E-2</v>
      </c>
      <c r="B554" s="1">
        <f ca="1">SMALL(QQ[vlarge],ROW()-1)</f>
        <v>0.94778514335667907</v>
      </c>
      <c r="C554" s="1">
        <f t="shared" si="16"/>
        <v>553</v>
      </c>
      <c r="D554" s="1">
        <f>(QQ[[#This Row],[i]]-0.5)/COUNT(QQ[i])</f>
        <v>0.94283276450511944</v>
      </c>
      <c r="E554" s="1">
        <f>_xlfn.NORM.S.INV(QQ[[#This Row],[Quantile]])</f>
        <v>1.5790069148472083</v>
      </c>
      <c r="F554" s="1">
        <f ca="1">LN(QQ[[#This Row],[vsmall]])</f>
        <v>-5.3627444443120675E-2</v>
      </c>
      <c r="G554" s="1">
        <f>(QQ[[#This Row],[i]]-0.3)/(ROWS(QQ[i])+0.4)</f>
        <v>0.94253069577080506</v>
      </c>
      <c r="H554" s="1">
        <f>(1/(1-QQ[[#This Row],[Median]]))</f>
        <v>17.400593471810133</v>
      </c>
      <c r="I554" s="1">
        <f>LN(LN(QQ[[#This Row],[1/(1-mr)]]))</f>
        <v>1.0495986091459271</v>
      </c>
      <c r="M554">
        <f t="shared" ca="1" si="17"/>
        <v>0.51525914140181672</v>
      </c>
    </row>
    <row r="555" spans="1:13" x14ac:dyDescent="0.25">
      <c r="A555" s="1">
        <f ca="1">LARGE(V[Values],ROW()-1)</f>
        <v>7.3257311739923781E-2</v>
      </c>
      <c r="B555" s="1">
        <f ca="1">SMALL(QQ[vlarge],ROW()-1)</f>
        <v>0.94875800240682684</v>
      </c>
      <c r="C555" s="1">
        <f t="shared" si="16"/>
        <v>554</v>
      </c>
      <c r="D555" s="1">
        <f>(QQ[[#This Row],[i]]-0.5)/COUNT(QQ[i])</f>
        <v>0.94453924914675769</v>
      </c>
      <c r="E555" s="1">
        <f>_xlfn.NORM.S.INV(QQ[[#This Row],[Quantile]])</f>
        <v>1.5940648902049523</v>
      </c>
      <c r="F555" s="1">
        <f ca="1">LN(QQ[[#This Row],[vsmall]])</f>
        <v>-5.2601515623466655E-2</v>
      </c>
      <c r="G555" s="1">
        <f>(QQ[[#This Row],[i]]-0.3)/(ROWS(QQ[i])+0.4)</f>
        <v>0.9442360163710779</v>
      </c>
      <c r="H555" s="1">
        <f>(1/(1-QQ[[#This Row],[Median]]))</f>
        <v>17.932721712538271</v>
      </c>
      <c r="I555" s="1">
        <f>LN(LN(QQ[[#This Row],[1/(1-mr)]]))</f>
        <v>1.0600887176467753</v>
      </c>
      <c r="M555">
        <f t="shared" ca="1" si="17"/>
        <v>0.28891680645652262</v>
      </c>
    </row>
    <row r="556" spans="1:13" x14ac:dyDescent="0.25">
      <c r="A556" s="1">
        <f ca="1">LARGE(V[Values],ROW()-1)</f>
        <v>7.0486824318393815E-2</v>
      </c>
      <c r="B556" s="1">
        <f ca="1">SMALL(QQ[vlarge],ROW()-1)</f>
        <v>0.94894526636981213</v>
      </c>
      <c r="C556" s="1">
        <f t="shared" si="16"/>
        <v>555</v>
      </c>
      <c r="D556" s="1">
        <f>(QQ[[#This Row],[i]]-0.5)/COUNT(QQ[i])</f>
        <v>0.94624573378839594</v>
      </c>
      <c r="E556" s="1">
        <f>_xlfn.NORM.S.INV(QQ[[#This Row],[Quantile]])</f>
        <v>1.6094932379391154</v>
      </c>
      <c r="F556" s="1">
        <f ca="1">LN(QQ[[#This Row],[vsmall]])</f>
        <v>-5.2404157093633011E-2</v>
      </c>
      <c r="G556" s="1">
        <f>(QQ[[#This Row],[i]]-0.3)/(ROWS(QQ[i])+0.4)</f>
        <v>0.94594133697135074</v>
      </c>
      <c r="H556" s="1">
        <f>(1/(1-QQ[[#This Row],[Median]]))</f>
        <v>18.498422712933799</v>
      </c>
      <c r="I556" s="1">
        <f>LN(LN(QQ[[#This Row],[1/(1-mr)]]))</f>
        <v>1.0707906546024544</v>
      </c>
      <c r="M556">
        <f t="shared" ca="1" si="17"/>
        <v>0.16808117996867911</v>
      </c>
    </row>
    <row r="557" spans="1:13" x14ac:dyDescent="0.25">
      <c r="A557" s="1">
        <f ca="1">LARGE(V[Values],ROW()-1)</f>
        <v>6.8393863618725681E-2</v>
      </c>
      <c r="B557" s="1">
        <f ca="1">SMALL(QQ[vlarge],ROW()-1)</f>
        <v>0.95239704703338801</v>
      </c>
      <c r="C557" s="1">
        <f t="shared" si="16"/>
        <v>556</v>
      </c>
      <c r="D557" s="1">
        <f>(QQ[[#This Row],[i]]-0.5)/COUNT(QQ[i])</f>
        <v>0.94795221843003408</v>
      </c>
      <c r="E557" s="1">
        <f>_xlfn.NORM.S.INV(QQ[[#This Row],[Quantile]])</f>
        <v>1.6253145011356023</v>
      </c>
      <c r="F557" s="1">
        <f ca="1">LN(QQ[[#This Row],[vsmall]])</f>
        <v>-4.8773264927167589E-2</v>
      </c>
      <c r="G557" s="1">
        <f>(QQ[[#This Row],[i]]-0.3)/(ROWS(QQ[i])+0.4)</f>
        <v>0.94764665757162359</v>
      </c>
      <c r="H557" s="1">
        <f>(1/(1-QQ[[#This Row],[Median]]))</f>
        <v>19.100977198697112</v>
      </c>
      <c r="I557" s="1">
        <f>LN(LN(QQ[[#This Row],[1/(1-mr)]]))</f>
        <v>1.0817168600047871</v>
      </c>
      <c r="M557">
        <f t="shared" ca="1" si="17"/>
        <v>0.66138134336804633</v>
      </c>
    </row>
    <row r="558" spans="1:13" x14ac:dyDescent="0.25">
      <c r="A558" s="1">
        <f ca="1">LARGE(V[Values],ROW()-1)</f>
        <v>6.8381745760210277E-2</v>
      </c>
      <c r="B558" s="1">
        <f ca="1">SMALL(QQ[vlarge],ROW()-1)</f>
        <v>0.954923472789723</v>
      </c>
      <c r="C558" s="1">
        <f t="shared" si="16"/>
        <v>557</v>
      </c>
      <c r="D558" s="1">
        <f>(QQ[[#This Row],[i]]-0.5)/COUNT(QQ[i])</f>
        <v>0.94965870307167233</v>
      </c>
      <c r="E558" s="1">
        <f>_xlfn.NORM.S.INV(QQ[[#This Row],[Quantile]])</f>
        <v>1.6415533901500856</v>
      </c>
      <c r="F558" s="1">
        <f ca="1">LN(QQ[[#This Row],[vsmall]])</f>
        <v>-4.6124074916722095E-2</v>
      </c>
      <c r="G558" s="1">
        <f>(QQ[[#This Row],[i]]-0.3)/(ROWS(QQ[i])+0.4)</f>
        <v>0.94935197817189643</v>
      </c>
      <c r="H558" s="1">
        <f>(1/(1-QQ[[#This Row],[Median]]))</f>
        <v>19.744107744107787</v>
      </c>
      <c r="I558" s="1">
        <f>LN(LN(QQ[[#This Row],[1/(1-mr)]]))</f>
        <v>1.0928809306900469</v>
      </c>
      <c r="M558">
        <f t="shared" ca="1" si="17"/>
        <v>0.16903713277595778</v>
      </c>
    </row>
    <row r="559" spans="1:13" x14ac:dyDescent="0.25">
      <c r="A559" s="1">
        <f ca="1">LARGE(V[Values],ROW()-1)</f>
        <v>6.8098118744057801E-2</v>
      </c>
      <c r="B559" s="1">
        <f ca="1">SMALL(QQ[vlarge],ROW()-1)</f>
        <v>0.96011493267504022</v>
      </c>
      <c r="C559" s="1">
        <f t="shared" si="16"/>
        <v>558</v>
      </c>
      <c r="D559" s="1">
        <f>(QQ[[#This Row],[i]]-0.5)/COUNT(QQ[i])</f>
        <v>0.95136518771331058</v>
      </c>
      <c r="E559" s="1">
        <f>_xlfn.NORM.S.INV(QQ[[#This Row],[Quantile]])</f>
        <v>1.6582370733493823</v>
      </c>
      <c r="F559" s="1">
        <f ca="1">LN(QQ[[#This Row],[vsmall]])</f>
        <v>-4.0702280149806098E-2</v>
      </c>
      <c r="G559" s="1">
        <f>(QQ[[#This Row],[i]]-0.3)/(ROWS(QQ[i])+0.4)</f>
        <v>0.95105729877216927</v>
      </c>
      <c r="H559" s="1">
        <f>(1/(1-QQ[[#This Row],[Median]]))</f>
        <v>20.432055749128963</v>
      </c>
      <c r="I559" s="1">
        <f>LN(LN(QQ[[#This Row],[1/(1-mr)]]))</f>
        <v>1.1042977715719511</v>
      </c>
      <c r="M559">
        <f t="shared" ca="1" si="17"/>
        <v>0.48942757370551615</v>
      </c>
    </row>
    <row r="560" spans="1:13" x14ac:dyDescent="0.25">
      <c r="A560" s="1">
        <f ca="1">LARGE(V[Values],ROW()-1)</f>
        <v>5.8542986907039296E-2</v>
      </c>
      <c r="B560" s="1">
        <f ca="1">SMALL(QQ[vlarge],ROW()-1)</f>
        <v>0.96111972838167237</v>
      </c>
      <c r="C560" s="1">
        <f t="shared" si="16"/>
        <v>559</v>
      </c>
      <c r="D560" s="1">
        <f>(QQ[[#This Row],[i]]-0.5)/COUNT(QQ[i])</f>
        <v>0.95307167235494883</v>
      </c>
      <c r="E560" s="1">
        <f>_xlfn.NORM.S.INV(QQ[[#This Row],[Quantile]])</f>
        <v>1.67539551867141</v>
      </c>
      <c r="F560" s="1">
        <f ca="1">LN(QQ[[#This Row],[vsmall]])</f>
        <v>-3.9656290486376582E-2</v>
      </c>
      <c r="G560" s="1">
        <f>(QQ[[#This Row],[i]]-0.3)/(ROWS(QQ[i])+0.4)</f>
        <v>0.95276261937244211</v>
      </c>
      <c r="H560" s="1">
        <f>(1/(1-QQ[[#This Row],[Median]]))</f>
        <v>21.169675090252749</v>
      </c>
      <c r="I560" s="1">
        <f>LN(LN(QQ[[#This Row],[1/(1-mr)]]))</f>
        <v>1.1159837727300128</v>
      </c>
      <c r="M560">
        <f t="shared" ca="1" si="17"/>
        <v>0.9032399683616672</v>
      </c>
    </row>
    <row r="561" spans="1:13" x14ac:dyDescent="0.25">
      <c r="A561" s="1">
        <f ca="1">LARGE(V[Values],ROW()-1)</f>
        <v>5.4930517253191646E-2</v>
      </c>
      <c r="B561" s="1">
        <f ca="1">SMALL(QQ[vlarge],ROW()-1)</f>
        <v>0.96157259326199385</v>
      </c>
      <c r="C561" s="1">
        <f t="shared" si="16"/>
        <v>560</v>
      </c>
      <c r="D561" s="1">
        <f>(QQ[[#This Row],[i]]-0.5)/COUNT(QQ[i])</f>
        <v>0.95477815699658708</v>
      </c>
      <c r="E561" s="1">
        <f>_xlfn.NORM.S.INV(QQ[[#This Row],[Quantile]])</f>
        <v>1.6930618971031779</v>
      </c>
      <c r="F561" s="1">
        <f ca="1">LN(QQ[[#This Row],[vsmall]])</f>
        <v>-3.9185216790811023E-2</v>
      </c>
      <c r="G561" s="1">
        <f>(QQ[[#This Row],[i]]-0.3)/(ROWS(QQ[i])+0.4)</f>
        <v>0.95446793997271495</v>
      </c>
      <c r="H561" s="1">
        <f>(1/(1-QQ[[#This Row],[Median]]))</f>
        <v>21.962546816479438</v>
      </c>
      <c r="I561" s="1">
        <f>LN(LN(QQ[[#This Row],[1/(1-mr)]]))</f>
        <v>1.127957017889647</v>
      </c>
      <c r="M561">
        <f t="shared" ca="1" si="17"/>
        <v>0.59965756789604563</v>
      </c>
    </row>
    <row r="562" spans="1:13" x14ac:dyDescent="0.25">
      <c r="A562" s="1">
        <f ca="1">LARGE(V[Values],ROW()-1)</f>
        <v>5.2583839182264835E-2</v>
      </c>
      <c r="B562" s="1">
        <f ca="1">SMALL(QQ[vlarge],ROW()-1)</f>
        <v>0.96223682876891659</v>
      </c>
      <c r="C562" s="1">
        <f t="shared" si="16"/>
        <v>561</v>
      </c>
      <c r="D562" s="1">
        <f>(QQ[[#This Row],[i]]-0.5)/COUNT(QQ[i])</f>
        <v>0.95648464163822522</v>
      </c>
      <c r="E562" s="1">
        <f>_xlfn.NORM.S.INV(QQ[[#This Row],[Quantile]])</f>
        <v>1.711273062121875</v>
      </c>
      <c r="F562" s="1">
        <f ca="1">LN(QQ[[#This Row],[vsmall]])</f>
        <v>-3.8494674863205243E-2</v>
      </c>
      <c r="G562" s="1">
        <f>(QQ[[#This Row],[i]]-0.3)/(ROWS(QQ[i])+0.4)</f>
        <v>0.95617326057298779</v>
      </c>
      <c r="H562" s="1">
        <f>(1/(1-QQ[[#This Row],[Median]]))</f>
        <v>22.81712062256813</v>
      </c>
      <c r="I562" s="1">
        <f>LN(LN(QQ[[#This Row],[1/(1-mr)]]))</f>
        <v>1.140237531273034</v>
      </c>
      <c r="M562">
        <f t="shared" ca="1" si="17"/>
        <v>0.20902848557639164</v>
      </c>
    </row>
    <row r="563" spans="1:13" x14ac:dyDescent="0.25">
      <c r="A563" s="1">
        <f ca="1">LARGE(V[Values],ROW()-1)</f>
        <v>5.1823277799112777E-2</v>
      </c>
      <c r="B563" s="1">
        <f ca="1">SMALL(QQ[vlarge],ROW()-1)</f>
        <v>0.96249588733376779</v>
      </c>
      <c r="C563" s="1">
        <f t="shared" si="16"/>
        <v>562</v>
      </c>
      <c r="D563" s="1">
        <f>(QQ[[#This Row],[i]]-0.5)/COUNT(QQ[i])</f>
        <v>0.95819112627986347</v>
      </c>
      <c r="E563" s="1">
        <f>_xlfn.NORM.S.INV(QQ[[#This Row],[Quantile]])</f>
        <v>1.7300701230208178</v>
      </c>
      <c r="F563" s="1">
        <f ca="1">LN(QQ[[#This Row],[vsmall]])</f>
        <v>-3.8225485729308145E-2</v>
      </c>
      <c r="G563" s="1">
        <f>(QQ[[#This Row],[i]]-0.3)/(ROWS(QQ[i])+0.4)</f>
        <v>0.95787858117326063</v>
      </c>
      <c r="H563" s="1">
        <f>(1/(1-QQ[[#This Row],[Median]]))</f>
        <v>23.740890688259142</v>
      </c>
      <c r="I563" s="1">
        <f>LN(LN(QQ[[#This Row],[1/(1-mr)]]))</f>
        <v>1.1528475716905375</v>
      </c>
      <c r="M563">
        <f t="shared" ca="1" si="17"/>
        <v>0.26535128579969536</v>
      </c>
    </row>
    <row r="564" spans="1:13" x14ac:dyDescent="0.25">
      <c r="A564" s="1">
        <f ca="1">LARGE(V[Values],ROW()-1)</f>
        <v>5.0503663423402512E-2</v>
      </c>
      <c r="B564" s="1">
        <f ca="1">SMALL(QQ[vlarge],ROW()-1)</f>
        <v>0.96389428687568357</v>
      </c>
      <c r="C564" s="1">
        <f t="shared" si="16"/>
        <v>563</v>
      </c>
      <c r="D564" s="1">
        <f>(QQ[[#This Row],[i]]-0.5)/COUNT(QQ[i])</f>
        <v>0.95989761092150172</v>
      </c>
      <c r="E564" s="1">
        <f>_xlfn.NORM.S.INV(QQ[[#This Row],[Quantile]])</f>
        <v>1.7494991351952507</v>
      </c>
      <c r="F564" s="1">
        <f ca="1">LN(QQ[[#This Row],[vsmall]])</f>
        <v>-3.6773651302130138E-2</v>
      </c>
      <c r="G564" s="1">
        <f>(QQ[[#This Row],[i]]-0.3)/(ROWS(QQ[i])+0.4)</f>
        <v>0.95958390177353359</v>
      </c>
      <c r="H564" s="1">
        <f>(1/(1-QQ[[#This Row],[Median]]))</f>
        <v>24.742616033755375</v>
      </c>
      <c r="I564" s="1">
        <f>LN(LN(QQ[[#This Row],[1/(1-mr)]]))</f>
        <v>1.1658119852450211</v>
      </c>
      <c r="M564">
        <f t="shared" ca="1" si="17"/>
        <v>0.84758658012945154</v>
      </c>
    </row>
    <row r="565" spans="1:13" x14ac:dyDescent="0.25">
      <c r="A565" s="1">
        <f ca="1">LARGE(V[Values],ROW()-1)</f>
        <v>4.9178133706760052E-2</v>
      </c>
      <c r="B565" s="1">
        <f ca="1">SMALL(QQ[vlarge],ROW()-1)</f>
        <v>0.96840759558094192</v>
      </c>
      <c r="C565" s="1">
        <f t="shared" si="16"/>
        <v>564</v>
      </c>
      <c r="D565" s="1">
        <f>(QQ[[#This Row],[i]]-0.5)/COUNT(QQ[i])</f>
        <v>0.96160409556313997</v>
      </c>
      <c r="E565" s="1">
        <f>_xlfn.NORM.S.INV(QQ[[#This Row],[Quantile]])</f>
        <v>1.7696119373872463</v>
      </c>
      <c r="F565" s="1">
        <f ca="1">LN(QQ[[#This Row],[vsmall]])</f>
        <v>-3.2102210515554619E-2</v>
      </c>
      <c r="G565" s="1">
        <f>(QQ[[#This Row],[i]]-0.3)/(ROWS(QQ[i])+0.4)</f>
        <v>0.96128922237380643</v>
      </c>
      <c r="H565" s="1">
        <f>(1/(1-QQ[[#This Row],[Median]]))</f>
        <v>25.832599118942834</v>
      </c>
      <c r="I565" s="1">
        <f>LN(LN(QQ[[#This Row],[1/(1-mr)]]))</f>
        <v>1.1791586313685671</v>
      </c>
      <c r="M565">
        <f t="shared" ca="1" si="17"/>
        <v>0.66192470999211483</v>
      </c>
    </row>
    <row r="566" spans="1:13" x14ac:dyDescent="0.25">
      <c r="A566" s="1">
        <f ca="1">LARGE(V[Values],ROW()-1)</f>
        <v>4.6431291618607262E-2</v>
      </c>
      <c r="B566" s="1">
        <f ca="1">SMALL(QQ[vlarge],ROW()-1)</f>
        <v>0.97107712613453945</v>
      </c>
      <c r="C566" s="1">
        <f t="shared" si="16"/>
        <v>565</v>
      </c>
      <c r="D566" s="1">
        <f>(QQ[[#This Row],[i]]-0.5)/COUNT(QQ[i])</f>
        <v>0.96331058020477811</v>
      </c>
      <c r="E566" s="1">
        <f>_xlfn.NORM.S.INV(QQ[[#This Row],[Quantile]])</f>
        <v>1.7904671753009727</v>
      </c>
      <c r="F566" s="1">
        <f ca="1">LN(QQ[[#This Row],[vsmall]])</f>
        <v>-2.9349384252446632E-2</v>
      </c>
      <c r="G566" s="1">
        <f>(QQ[[#This Row],[i]]-0.3)/(ROWS(QQ[i])+0.4)</f>
        <v>0.96299454297407927</v>
      </c>
      <c r="H566" s="1">
        <f>(1/(1-QQ[[#This Row],[Median]]))</f>
        <v>27.023041474654484</v>
      </c>
      <c r="I566" s="1">
        <f>LN(LN(QQ[[#This Row],[1/(1-mr)]]))</f>
        <v>1.1929189014389783</v>
      </c>
      <c r="M566">
        <f t="shared" ca="1" si="17"/>
        <v>7.4576416102609011E-2</v>
      </c>
    </row>
    <row r="567" spans="1:13" x14ac:dyDescent="0.25">
      <c r="A567" s="1">
        <f ca="1">LARGE(V[Values],ROW()-1)</f>
        <v>4.5164731789222756E-2</v>
      </c>
      <c r="B567" s="1">
        <f ca="1">SMALL(QQ[vlarge],ROW()-1)</f>
        <v>0.97552971390840715</v>
      </c>
      <c r="C567" s="1">
        <f t="shared" si="16"/>
        <v>566</v>
      </c>
      <c r="D567" s="1">
        <f>(QQ[[#This Row],[i]]-0.5)/COUNT(QQ[i])</f>
        <v>0.96501706484641636</v>
      </c>
      <c r="E567" s="1">
        <f>_xlfn.NORM.S.INV(QQ[[#This Row],[Quantile]])</f>
        <v>1.8121315639549485</v>
      </c>
      <c r="F567" s="1">
        <f ca="1">LN(QQ[[#This Row],[vsmall]])</f>
        <v>-2.4774659199985199E-2</v>
      </c>
      <c r="G567" s="1">
        <f>(QQ[[#This Row],[i]]-0.3)/(ROWS(QQ[i])+0.4)</f>
        <v>0.96469986357435211</v>
      </c>
      <c r="H567" s="1">
        <f>(1/(1-QQ[[#This Row],[Median]]))</f>
        <v>28.328502415459045</v>
      </c>
      <c r="I567" s="1">
        <f>LN(LN(QQ[[#This Row],[1/(1-mr)]]))</f>
        <v>1.2071283554238714</v>
      </c>
      <c r="M567">
        <f t="shared" ca="1" si="17"/>
        <v>0.42288487104018946</v>
      </c>
    </row>
    <row r="568" spans="1:13" x14ac:dyDescent="0.25">
      <c r="A568" s="1">
        <f ca="1">LARGE(V[Values],ROW()-1)</f>
        <v>4.2548559477524894E-2</v>
      </c>
      <c r="B568" s="1">
        <f ca="1">SMALL(QQ[vlarge],ROW()-1)</f>
        <v>0.9767660856696796</v>
      </c>
      <c r="C568" s="1">
        <f t="shared" si="16"/>
        <v>567</v>
      </c>
      <c r="D568" s="1">
        <f>(QQ[[#This Row],[i]]-0.5)/COUNT(QQ[i])</f>
        <v>0.96672354948805461</v>
      </c>
      <c r="E568" s="1">
        <f>_xlfn.NORM.S.INV(QQ[[#This Row],[Quantile]])</f>
        <v>1.8346814592146994</v>
      </c>
      <c r="F568" s="1">
        <f ca="1">LN(QQ[[#This Row],[vsmall]])</f>
        <v>-2.3508076618774736E-2</v>
      </c>
      <c r="G568" s="1">
        <f>(QQ[[#This Row],[i]]-0.3)/(ROWS(QQ[i])+0.4)</f>
        <v>0.96640518417462495</v>
      </c>
      <c r="H568" s="1">
        <f>(1/(1-QQ[[#This Row],[Median]]))</f>
        <v>29.766497461929045</v>
      </c>
      <c r="I568" s="1">
        <f>LN(LN(QQ[[#This Row],[1/(1-mr)]]))</f>
        <v>1.2218275106047949</v>
      </c>
      <c r="M568">
        <f t="shared" ca="1" si="17"/>
        <v>0.75820119226389393</v>
      </c>
    </row>
    <row r="569" spans="1:13" x14ac:dyDescent="0.25">
      <c r="A569" s="1">
        <f ca="1">LARGE(V[Values],ROW()-1)</f>
        <v>4.2270101473740773E-2</v>
      </c>
      <c r="B569" s="1">
        <f ca="1">SMALL(QQ[vlarge],ROW()-1)</f>
        <v>0.97756316639635621</v>
      </c>
      <c r="C569" s="1">
        <f t="shared" si="16"/>
        <v>568</v>
      </c>
      <c r="D569" s="1">
        <f>(QQ[[#This Row],[i]]-0.5)/COUNT(QQ[i])</f>
        <v>0.96843003412969286</v>
      </c>
      <c r="E569" s="1">
        <f>_xlfn.NORM.S.INV(QQ[[#This Row],[Quantile]])</f>
        <v>1.8582048345495672</v>
      </c>
      <c r="F569" s="1">
        <f ca="1">LN(QQ[[#This Row],[vsmall]])</f>
        <v>-2.2692368856092767E-2</v>
      </c>
      <c r="G569" s="1">
        <f>(QQ[[#This Row],[i]]-0.3)/(ROWS(QQ[i])+0.4)</f>
        <v>0.9681105047748978</v>
      </c>
      <c r="H569" s="1">
        <f>(1/(1-QQ[[#This Row],[Median]]))</f>
        <v>31.358288770053587</v>
      </c>
      <c r="I569" s="1">
        <f>LN(LN(QQ[[#This Row],[1/(1-mr)]]))</f>
        <v>1.2370628285487235</v>
      </c>
      <c r="M569">
        <f t="shared" ca="1" si="17"/>
        <v>3.2604543508210071E-3</v>
      </c>
    </row>
    <row r="570" spans="1:13" x14ac:dyDescent="0.25">
      <c r="A570" s="1">
        <f ca="1">LARGE(V[Values],ROW()-1)</f>
        <v>4.2071634874412234E-2</v>
      </c>
      <c r="B570" s="1">
        <f ca="1">SMALL(QQ[vlarge],ROW()-1)</f>
        <v>0.97763275013238293</v>
      </c>
      <c r="C570" s="1">
        <f t="shared" si="16"/>
        <v>569</v>
      </c>
      <c r="D570" s="1">
        <f>(QQ[[#This Row],[i]]-0.5)/COUNT(QQ[i])</f>
        <v>0.97013651877133111</v>
      </c>
      <c r="E570" s="1">
        <f>_xlfn.NORM.S.INV(QQ[[#This Row],[Quantile]])</f>
        <v>1.8828037959057895</v>
      </c>
      <c r="F570" s="1">
        <f ca="1">LN(QQ[[#This Row],[vsmall]])</f>
        <v>-2.2621190581355328E-2</v>
      </c>
      <c r="G570" s="1">
        <f>(QQ[[#This Row],[i]]-0.3)/(ROWS(QQ[i])+0.4)</f>
        <v>0.96981582537517064</v>
      </c>
      <c r="H570" s="1">
        <f>(1/(1-QQ[[#This Row],[Median]]))</f>
        <v>33.129943502824972</v>
      </c>
      <c r="I570" s="1">
        <f>LN(LN(QQ[[#This Row],[1/(1-mr)]]))</f>
        <v>1.252887963823887</v>
      </c>
      <c r="M570">
        <f t="shared" ca="1" si="17"/>
        <v>0.92635753050922331</v>
      </c>
    </row>
    <row r="571" spans="1:13" x14ac:dyDescent="0.25">
      <c r="A571" s="1">
        <f ca="1">LARGE(V[Values],ROW()-1)</f>
        <v>3.9425353461665091E-2</v>
      </c>
      <c r="B571" s="1">
        <f ca="1">SMALL(QQ[vlarge],ROW()-1)</f>
        <v>0.97763984541300464</v>
      </c>
      <c r="C571" s="1">
        <f t="shared" si="16"/>
        <v>570</v>
      </c>
      <c r="D571" s="1">
        <f>(QQ[[#This Row],[i]]-0.5)/COUNT(QQ[i])</f>
        <v>0.97184300341296925</v>
      </c>
      <c r="E571" s="1">
        <f>_xlfn.NORM.S.INV(QQ[[#This Row],[Quantile]])</f>
        <v>1.9085978215822914</v>
      </c>
      <c r="F571" s="1">
        <f ca="1">LN(QQ[[#This Row],[vsmall]])</f>
        <v>-2.2613932994215918E-2</v>
      </c>
      <c r="G571" s="1">
        <f>(QQ[[#This Row],[i]]-0.3)/(ROWS(QQ[i])+0.4)</f>
        <v>0.97152114597544348</v>
      </c>
      <c r="H571" s="1">
        <f>(1/(1-QQ[[#This Row],[Median]]))</f>
        <v>35.113772455089936</v>
      </c>
      <c r="I571" s="1">
        <f>LN(LN(QQ[[#This Row],[1/(1-mr)]]))</f>
        <v>1.2693653631803175</v>
      </c>
      <c r="M571">
        <f t="shared" ca="1" si="17"/>
        <v>0.23611830794551059</v>
      </c>
    </row>
    <row r="572" spans="1:13" x14ac:dyDescent="0.25">
      <c r="A572" s="1">
        <f ca="1">LARGE(V[Values],ROW()-1)</f>
        <v>3.8986270319868899E-2</v>
      </c>
      <c r="B572" s="1">
        <f ca="1">SMALL(QQ[vlarge],ROW()-1)</f>
        <v>0.98171257622026098</v>
      </c>
      <c r="C572" s="1">
        <f t="shared" si="16"/>
        <v>571</v>
      </c>
      <c r="D572" s="1">
        <f>(QQ[[#This Row],[i]]-0.5)/COUNT(QQ[i])</f>
        <v>0.9735494880546075</v>
      </c>
      <c r="E572" s="1">
        <f>_xlfn.NORM.S.INV(QQ[[#This Row],[Quantile]])</f>
        <v>1.9357279946895694</v>
      </c>
      <c r="F572" s="1">
        <f ca="1">LN(QQ[[#This Row],[vsmall]])</f>
        <v>-1.8456705710464989E-2</v>
      </c>
      <c r="G572" s="1">
        <f>(QQ[[#This Row],[i]]-0.3)/(ROWS(QQ[i])+0.4)</f>
        <v>0.97322646657571632</v>
      </c>
      <c r="H572" s="1">
        <f>(1/(1-QQ[[#This Row],[Median]]))</f>
        <v>37.350318471337701</v>
      </c>
      <c r="I572" s="1">
        <f>LN(LN(QQ[[#This Row],[1/(1-mr)]]))</f>
        <v>1.286568341339607</v>
      </c>
      <c r="M572">
        <f t="shared" ca="1" si="17"/>
        <v>9.7838687305329075E-2</v>
      </c>
    </row>
    <row r="573" spans="1:13" x14ac:dyDescent="0.25">
      <c r="A573" s="1">
        <f ca="1">LARGE(V[Values],ROW()-1)</f>
        <v>3.5823068038099981E-2</v>
      </c>
      <c r="B573" s="1">
        <f ca="1">SMALL(QQ[vlarge],ROW()-1)</f>
        <v>0.98271905231483081</v>
      </c>
      <c r="C573" s="1">
        <f t="shared" si="16"/>
        <v>572</v>
      </c>
      <c r="D573" s="1">
        <f>(QQ[[#This Row],[i]]-0.5)/COUNT(QQ[i])</f>
        <v>0.97525597269624575</v>
      </c>
      <c r="E573" s="1">
        <f>_xlfn.NORM.S.INV(QQ[[#This Row],[Quantile]])</f>
        <v>1.9643626190386509</v>
      </c>
      <c r="F573" s="1">
        <f ca="1">LN(QQ[[#This Row],[vsmall]])</f>
        <v>-1.743200607926651E-2</v>
      </c>
      <c r="G573" s="1">
        <f>(QQ[[#This Row],[i]]-0.3)/(ROWS(QQ[i])+0.4)</f>
        <v>0.97493178717598916</v>
      </c>
      <c r="H573" s="1">
        <f>(1/(1-QQ[[#This Row],[Median]]))</f>
        <v>39.891156462585158</v>
      </c>
      <c r="I573" s="1">
        <f>LN(LN(QQ[[#This Row],[1/(1-mr)]]))</f>
        <v>1.3045838162588383</v>
      </c>
      <c r="M573">
        <f t="shared" ca="1" si="17"/>
        <v>0.30931553234574949</v>
      </c>
    </row>
    <row r="574" spans="1:13" x14ac:dyDescent="0.25">
      <c r="A574" s="1">
        <f ca="1">LARGE(V[Values],ROW()-1)</f>
        <v>3.2063754234125663E-2</v>
      </c>
      <c r="B574" s="1">
        <f ca="1">SMALL(QQ[vlarge],ROW()-1)</f>
        <v>0.983704771072899</v>
      </c>
      <c r="C574" s="1">
        <f t="shared" si="16"/>
        <v>573</v>
      </c>
      <c r="D574" s="1">
        <f>(QQ[[#This Row],[i]]-0.5)/COUNT(QQ[i])</f>
        <v>0.976962457337884</v>
      </c>
      <c r="E574" s="1">
        <f>_xlfn.NORM.S.INV(QQ[[#This Row],[Quantile]])</f>
        <v>1.994704802272546</v>
      </c>
      <c r="F574" s="1">
        <f ca="1">LN(QQ[[#This Row],[vsmall]])</f>
        <v>-1.642945634516834E-2</v>
      </c>
      <c r="G574" s="1">
        <f>(QQ[[#This Row],[i]]-0.3)/(ROWS(QQ[i])+0.4)</f>
        <v>0.976637107776262</v>
      </c>
      <c r="H574" s="1">
        <f>(1/(1-QQ[[#This Row],[Median]]))</f>
        <v>42.802919708029322</v>
      </c>
      <c r="I574" s="1">
        <f>LN(LN(QQ[[#This Row],[1/(1-mr)]]))</f>
        <v>1.3235159747660836</v>
      </c>
      <c r="M574">
        <f t="shared" ca="1" si="17"/>
        <v>0.12590002926171717</v>
      </c>
    </row>
    <row r="575" spans="1:13" x14ac:dyDescent="0.25">
      <c r="A575" s="1">
        <f ca="1">LARGE(V[Values],ROW()-1)</f>
        <v>3.185204323677282E-2</v>
      </c>
      <c r="B575" s="1">
        <f ca="1">SMALL(QQ[vlarge],ROW()-1)</f>
        <v>0.98430809994159263</v>
      </c>
      <c r="C575" s="1">
        <f t="shared" si="16"/>
        <v>574</v>
      </c>
      <c r="D575" s="1">
        <f>(QQ[[#This Row],[i]]-0.5)/COUNT(QQ[i])</f>
        <v>0.97866894197952214</v>
      </c>
      <c r="E575" s="1">
        <f>_xlfn.NORM.S.INV(QQ[[#This Row],[Quantile]])</f>
        <v>2.0270029005598635</v>
      </c>
      <c r="F575" s="1">
        <f ca="1">LN(QQ[[#This Row],[vsmall]])</f>
        <v>-1.5816321241754468E-2</v>
      </c>
      <c r="G575" s="1">
        <f>(QQ[[#This Row],[i]]-0.3)/(ROWS(QQ[i])+0.4)</f>
        <v>0.97834242837653496</v>
      </c>
      <c r="H575" s="1">
        <f>(1/(1-QQ[[#This Row],[Median]]))</f>
        <v>46.173228346457051</v>
      </c>
      <c r="I575" s="1">
        <f>LN(LN(QQ[[#This Row],[1/(1-mr)]]))</f>
        <v>1.3434912797892322</v>
      </c>
      <c r="M575">
        <f t="shared" ca="1" si="17"/>
        <v>0.13815232653775866</v>
      </c>
    </row>
    <row r="576" spans="1:13" x14ac:dyDescent="0.25">
      <c r="A576" s="1">
        <f ca="1">LARGE(V[Values],ROW()-1)</f>
        <v>2.6714203817821192E-2</v>
      </c>
      <c r="B576" s="1">
        <f ca="1">SMALL(QQ[vlarge],ROW()-1)</f>
        <v>0.98607111117357304</v>
      </c>
      <c r="C576" s="1">
        <f t="shared" si="16"/>
        <v>575</v>
      </c>
      <c r="D576" s="1">
        <f>(QQ[[#This Row],[i]]-0.5)/COUNT(QQ[i])</f>
        <v>0.9803754266211604</v>
      </c>
      <c r="E576" s="1">
        <f>_xlfn.NORM.S.INV(QQ[[#This Row],[Quantile]])</f>
        <v>2.0615652346678193</v>
      </c>
      <c r="F576" s="1">
        <f ca="1">LN(QQ[[#This Row],[vsmall]])</f>
        <v>-1.4026806114393489E-2</v>
      </c>
      <c r="G576" s="1">
        <f>(QQ[[#This Row],[i]]-0.3)/(ROWS(QQ[i])+0.4)</f>
        <v>0.9800477489768078</v>
      </c>
      <c r="H576" s="1">
        <f>(1/(1-QQ[[#This Row],[Median]]))</f>
        <v>50.119658119658517</v>
      </c>
      <c r="I576" s="1">
        <f>LN(LN(QQ[[#This Row],[1/(1-mr)]]))</f>
        <v>1.3646654609381361</v>
      </c>
      <c r="M576">
        <f t="shared" ca="1" si="17"/>
        <v>0.73290164811714864</v>
      </c>
    </row>
    <row r="577" spans="1:13" x14ac:dyDescent="0.25">
      <c r="A577" s="1">
        <f ca="1">LARGE(V[Values],ROW()-1)</f>
        <v>2.6562742220585744E-2</v>
      </c>
      <c r="B577" s="1">
        <f ca="1">SMALL(QQ[vlarge],ROW()-1)</f>
        <v>0.9879211245302667</v>
      </c>
      <c r="C577" s="1">
        <f t="shared" si="16"/>
        <v>576</v>
      </c>
      <c r="D577" s="1">
        <f>(QQ[[#This Row],[i]]-0.5)/COUNT(QQ[i])</f>
        <v>0.98208191126279865</v>
      </c>
      <c r="E577" s="1">
        <f>_xlfn.NORM.S.INV(QQ[[#This Row],[Quantile]])</f>
        <v>2.0987813741859727</v>
      </c>
      <c r="F577" s="1">
        <f ca="1">LN(QQ[[#This Row],[vsmall]])</f>
        <v>-1.2152417892520403E-2</v>
      </c>
      <c r="G577" s="1">
        <f>(QQ[[#This Row],[i]]-0.3)/(ROWS(QQ[i])+0.4)</f>
        <v>0.98175306957708064</v>
      </c>
      <c r="H577" s="1">
        <f>(1/(1-QQ[[#This Row],[Median]]))</f>
        <v>54.803738317757457</v>
      </c>
      <c r="I577" s="1">
        <f>LN(LN(QQ[[#This Row],[1/(1-mr)]]))</f>
        <v>1.3872335222461347</v>
      </c>
      <c r="M577">
        <f t="shared" ca="1" si="17"/>
        <v>0.81559485286226308</v>
      </c>
    </row>
    <row r="578" spans="1:13" x14ac:dyDescent="0.25">
      <c r="A578" s="1">
        <f ca="1">LARGE(V[Values],ROW()-1)</f>
        <v>2.5583852737862345E-2</v>
      </c>
      <c r="B578" s="1">
        <f ca="1">SMALL(QQ[vlarge],ROW()-1)</f>
        <v>0.98845191717134273</v>
      </c>
      <c r="C578" s="1">
        <f t="shared" ref="C578:C587" si="18">(ROW()-1)</f>
        <v>577</v>
      </c>
      <c r="D578" s="1">
        <f>(QQ[[#This Row],[i]]-0.5)/COUNT(QQ[i])</f>
        <v>0.9837883959044369</v>
      </c>
      <c r="E578" s="1">
        <f>_xlfn.NORM.S.INV(QQ[[#This Row],[Quantile]])</f>
        <v>2.1391538771411009</v>
      </c>
      <c r="F578" s="1">
        <f ca="1">LN(QQ[[#This Row],[vsmall]])</f>
        <v>-1.1615279768655958E-2</v>
      </c>
      <c r="G578" s="1">
        <f>(QQ[[#This Row],[i]]-0.3)/(ROWS(QQ[i])+0.4)</f>
        <v>0.98345839017735348</v>
      </c>
      <c r="H578" s="1">
        <f>(1/(1-QQ[[#This Row],[Median]]))</f>
        <v>60.453608247423183</v>
      </c>
      <c r="I578" s="1">
        <f>LN(LN(QQ[[#This Row],[1/(1-mr)]]))</f>
        <v>1.4114444946567397</v>
      </c>
      <c r="M578">
        <f t="shared" ref="M578:M587" ca="1" si="19">RAND()</f>
        <v>0.914199522632134</v>
      </c>
    </row>
    <row r="579" spans="1:13" x14ac:dyDescent="0.25">
      <c r="A579" s="1">
        <f ca="1">LARGE(V[Values],ROW()-1)</f>
        <v>2.1957796553470743E-2</v>
      </c>
      <c r="B579" s="1">
        <f ca="1">SMALL(QQ[vlarge],ROW()-1)</f>
        <v>0.98936694589721519</v>
      </c>
      <c r="C579" s="1">
        <f t="shared" si="18"/>
        <v>578</v>
      </c>
      <c r="D579" s="1">
        <f>(QQ[[#This Row],[i]]-0.5)/COUNT(QQ[i])</f>
        <v>0.98549488054607504</v>
      </c>
      <c r="E579" s="1">
        <f>_xlfn.NORM.S.INV(QQ[[#This Row],[Quantile]])</f>
        <v>2.1833473656770237</v>
      </c>
      <c r="F579" s="1">
        <f ca="1">LN(QQ[[#This Row],[vsmall]])</f>
        <v>-1.0689988976619234E-2</v>
      </c>
      <c r="G579" s="1">
        <f>(QQ[[#This Row],[i]]-0.3)/(ROWS(QQ[i])+0.4)</f>
        <v>0.98516371077762632</v>
      </c>
      <c r="H579" s="1">
        <f>(1/(1-QQ[[#This Row],[Median]]))</f>
        <v>67.402298850575292</v>
      </c>
      <c r="I579" s="1">
        <f>LN(LN(QQ[[#This Row],[1/(1-mr)]]))</f>
        <v>1.4376239470154757</v>
      </c>
      <c r="M579">
        <f t="shared" ca="1" si="19"/>
        <v>0.38207378211254017</v>
      </c>
    </row>
    <row r="580" spans="1:13" x14ac:dyDescent="0.25">
      <c r="A580" s="1">
        <f ca="1">LARGE(V[Values],ROW()-1)</f>
        <v>1.9185382770709136E-2</v>
      </c>
      <c r="B580" s="1">
        <f ca="1">SMALL(QQ[vlarge],ROW()-1)</f>
        <v>0.98994187226730623</v>
      </c>
      <c r="C580" s="1">
        <f t="shared" si="18"/>
        <v>579</v>
      </c>
      <c r="D580" s="1">
        <f>(QQ[[#This Row],[i]]-0.5)/COUNT(QQ[i])</f>
        <v>0.98720136518771329</v>
      </c>
      <c r="E580" s="1">
        <f>_xlfn.NORM.S.INV(QQ[[#This Row],[Quantile]])</f>
        <v>2.2322677861488072</v>
      </c>
      <c r="F580" s="1">
        <f ca="1">LN(QQ[[#This Row],[vsmall]])</f>
        <v>-1.0109052458796427E-2</v>
      </c>
      <c r="G580" s="1">
        <f>(QQ[[#This Row],[i]]-0.3)/(ROWS(QQ[i])+0.4)</f>
        <v>0.98686903137789916</v>
      </c>
      <c r="H580" s="1">
        <f>(1/(1-QQ[[#This Row],[Median]]))</f>
        <v>76.155844155844846</v>
      </c>
      <c r="I580" s="1">
        <f>LN(LN(QQ[[#This Row],[1/(1-mr)]]))</f>
        <v>1.466209788781242</v>
      </c>
      <c r="M580">
        <f t="shared" ca="1" si="19"/>
        <v>0.75123355447826135</v>
      </c>
    </row>
    <row r="581" spans="1:13" x14ac:dyDescent="0.25">
      <c r="A581" s="1">
        <f ca="1">LARGE(V[Values],ROW()-1)</f>
        <v>1.7538806870747381E-2</v>
      </c>
      <c r="B581" s="1">
        <f ca="1">SMALL(QQ[vlarge],ROW()-1)</f>
        <v>0.99102164613008015</v>
      </c>
      <c r="C581" s="1">
        <f t="shared" si="18"/>
        <v>580</v>
      </c>
      <c r="D581" s="1">
        <f>(QQ[[#This Row],[i]]-0.5)/COUNT(QQ[i])</f>
        <v>0.98890784982935154</v>
      </c>
      <c r="E581" s="1">
        <f>_xlfn.NORM.S.INV(QQ[[#This Row],[Quantile]])</f>
        <v>2.2871974578737606</v>
      </c>
      <c r="F581" s="1">
        <f ca="1">LN(QQ[[#This Row],[vsmall]])</f>
        <v>-9.0189021761869336E-3</v>
      </c>
      <c r="G581" s="1">
        <f>(QQ[[#This Row],[i]]-0.3)/(ROWS(QQ[i])+0.4)</f>
        <v>0.98857435197817201</v>
      </c>
      <c r="H581" s="1">
        <f>(1/(1-QQ[[#This Row],[Median]]))</f>
        <v>87.522388059702337</v>
      </c>
      <c r="I581" s="1">
        <f>LN(LN(QQ[[#This Row],[1/(1-mr)]]))</f>
        <v>1.497812172108165</v>
      </c>
      <c r="M581">
        <f t="shared" ca="1" si="19"/>
        <v>0.16426679861458948</v>
      </c>
    </row>
    <row r="582" spans="1:13" x14ac:dyDescent="0.25">
      <c r="A582" s="1">
        <f ca="1">LARGE(V[Values],ROW()-1)</f>
        <v>1.1502281982688656E-2</v>
      </c>
      <c r="B582" s="1">
        <f ca="1">SMALL(QQ[vlarge],ROW()-1)</f>
        <v>0.99206967523439671</v>
      </c>
      <c r="C582" s="1">
        <f t="shared" si="18"/>
        <v>581</v>
      </c>
      <c r="D582" s="1">
        <f>(QQ[[#This Row],[i]]-0.5)/COUNT(QQ[i])</f>
        <v>0.99061433447098979</v>
      </c>
      <c r="E582" s="1">
        <f>_xlfn.NORM.S.INV(QQ[[#This Row],[Quantile]])</f>
        <v>2.3500412422538659</v>
      </c>
      <c r="F582" s="1">
        <f ca="1">LN(QQ[[#This Row],[vsmall]])</f>
        <v>-7.9619370323277885E-3</v>
      </c>
      <c r="G582" s="1">
        <f>(QQ[[#This Row],[i]]-0.3)/(ROWS(QQ[i])+0.4)</f>
        <v>0.99027967257844485</v>
      </c>
      <c r="H582" s="1">
        <f>(1/(1-QQ[[#This Row],[Median]]))</f>
        <v>102.87719298245719</v>
      </c>
      <c r="I582" s="1">
        <f>LN(LN(QQ[[#This Row],[1/(1-mr)]]))</f>
        <v>1.5333202862816406</v>
      </c>
      <c r="M582">
        <f t="shared" ca="1" si="19"/>
        <v>0.5136557024457864</v>
      </c>
    </row>
    <row r="583" spans="1:13" x14ac:dyDescent="0.25">
      <c r="A583" s="1">
        <f ca="1">LARGE(V[Values],ROW()-1)</f>
        <v>1.0173375639104032E-2</v>
      </c>
      <c r="B583" s="1">
        <f ca="1">SMALL(QQ[vlarge],ROW()-1)</f>
        <v>0.99214732704870212</v>
      </c>
      <c r="C583" s="1">
        <f t="shared" si="18"/>
        <v>582</v>
      </c>
      <c r="D583" s="1">
        <f>(QQ[[#This Row],[i]]-0.5)/COUNT(QQ[i])</f>
        <v>0.99232081911262804</v>
      </c>
      <c r="E583" s="1">
        <f>_xlfn.NORM.S.INV(QQ[[#This Row],[Quantile]])</f>
        <v>2.423816546561111</v>
      </c>
      <c r="F583" s="1">
        <f ca="1">LN(QQ[[#This Row],[vsmall]])</f>
        <v>-7.8836675544877062E-3</v>
      </c>
      <c r="G583" s="1">
        <f>(QQ[[#This Row],[i]]-0.3)/(ROWS(QQ[i])+0.4)</f>
        <v>0.99198499317871769</v>
      </c>
      <c r="H583" s="1">
        <f>(1/(1-QQ[[#This Row],[Median]]))</f>
        <v>124.76595744680991</v>
      </c>
      <c r="I583" s="1">
        <f>LN(LN(QQ[[#This Row],[1/(1-mr)]]))</f>
        <v>1.5741090616562747</v>
      </c>
      <c r="M583">
        <f t="shared" ca="1" si="19"/>
        <v>0.16461383904992399</v>
      </c>
    </row>
    <row r="584" spans="1:13" x14ac:dyDescent="0.25">
      <c r="A584" s="1">
        <f ca="1">LARGE(V[Values],ROW()-1)</f>
        <v>9.3191701301673646E-3</v>
      </c>
      <c r="B584" s="1">
        <f ca="1">SMALL(QQ[vlarge],ROW()-1)</f>
        <v>0.99249137530950204</v>
      </c>
      <c r="C584" s="1">
        <f t="shared" si="18"/>
        <v>583</v>
      </c>
      <c r="D584" s="1">
        <f>(QQ[[#This Row],[i]]-0.5)/COUNT(QQ[i])</f>
        <v>0.99402730375426618</v>
      </c>
      <c r="E584" s="1">
        <f>_xlfn.NORM.S.INV(QQ[[#This Row],[Quantile]])</f>
        <v>2.5137534084332023</v>
      </c>
      <c r="F584" s="1">
        <f ca="1">LN(QQ[[#This Row],[vsmall]])</f>
        <v>-7.5369563230302328E-3</v>
      </c>
      <c r="G584" s="1">
        <f>(QQ[[#This Row],[i]]-0.3)/(ROWS(QQ[i])+0.4)</f>
        <v>0.99369031377899053</v>
      </c>
      <c r="H584" s="1">
        <f>(1/(1-QQ[[#This Row],[Median]]))</f>
        <v>158.4864864864885</v>
      </c>
      <c r="I584" s="1">
        <f>LN(LN(QQ[[#This Row],[1/(1-mr)]]))</f>
        <v>1.6224862772269477</v>
      </c>
      <c r="M584">
        <f t="shared" ca="1" si="19"/>
        <v>8.1448658311437883E-2</v>
      </c>
    </row>
    <row r="585" spans="1:13" x14ac:dyDescent="0.25">
      <c r="A585" s="1">
        <f ca="1">LARGE(V[Values],ROW()-1)</f>
        <v>3.4877247020016489E-3</v>
      </c>
      <c r="B585" s="1">
        <f ca="1">SMALL(QQ[vlarge],ROW()-1)</f>
        <v>0.99478070722032019</v>
      </c>
      <c r="C585" s="1">
        <f t="shared" si="18"/>
        <v>584</v>
      </c>
      <c r="D585" s="1">
        <f>(QQ[[#This Row],[i]]-0.5)/COUNT(QQ[i])</f>
        <v>0.99573378839590443</v>
      </c>
      <c r="E585" s="1">
        <f>_xlfn.NORM.S.INV(QQ[[#This Row],[Quantile]])</f>
        <v>2.6302414987378122</v>
      </c>
      <c r="F585" s="1">
        <f ca="1">LN(QQ[[#This Row],[vsmall]])</f>
        <v>-5.2329608674840612E-3</v>
      </c>
      <c r="G585" s="1">
        <f>(QQ[[#This Row],[i]]-0.3)/(ROWS(QQ[i])+0.4)</f>
        <v>0.99539563437926337</v>
      </c>
      <c r="H585" s="1">
        <f>(1/(1-QQ[[#This Row],[Median]]))</f>
        <v>217.18518518518852</v>
      </c>
      <c r="I585" s="1">
        <f>LN(LN(QQ[[#This Row],[1/(1-mr)]]))</f>
        <v>1.6828278398312098</v>
      </c>
      <c r="M585">
        <f t="shared" ca="1" si="19"/>
        <v>0.99249137530950204</v>
      </c>
    </row>
    <row r="586" spans="1:13" x14ac:dyDescent="0.25">
      <c r="A586" s="1">
        <f ca="1">LARGE(V[Values],ROW()-1)</f>
        <v>3.2604543508210071E-3</v>
      </c>
      <c r="B586" s="1">
        <f ca="1">SMALL(QQ[vlarge],ROW()-1)</f>
        <v>0.99663194202661476</v>
      </c>
      <c r="C586" s="1">
        <f t="shared" si="18"/>
        <v>585</v>
      </c>
      <c r="D586" s="1">
        <f>(QQ[[#This Row],[i]]-0.5)/COUNT(QQ[i])</f>
        <v>0.99744027303754268</v>
      </c>
      <c r="E586" s="1">
        <f>_xlfn.NORM.S.INV(QQ[[#This Row],[Quantile]])</f>
        <v>2.7994197552458111</v>
      </c>
      <c r="F586" s="1">
        <f ca="1">LN(QQ[[#This Row],[vsmall]])</f>
        <v>-3.3737426484403794E-3</v>
      </c>
      <c r="G586" s="1">
        <f>(QQ[[#This Row],[i]]-0.3)/(ROWS(QQ[i])+0.4)</f>
        <v>0.99710095497953621</v>
      </c>
      <c r="H586" s="1">
        <f>(1/(1-QQ[[#This Row],[Median]]))</f>
        <v>344.94117647059551</v>
      </c>
      <c r="I586" s="1">
        <f>LN(LN(QQ[[#This Row],[1/(1-mr)]]))</f>
        <v>1.7653083525416133</v>
      </c>
      <c r="M586">
        <f t="shared" ca="1" si="19"/>
        <v>3.8986270319868899E-2</v>
      </c>
    </row>
    <row r="587" spans="1:13" x14ac:dyDescent="0.25">
      <c r="A587" s="1">
        <f ca="1">LARGE(V[Values],ROW()-1)</f>
        <v>2.8251049791918614E-3</v>
      </c>
      <c r="B587" s="1">
        <f ca="1">SMALL(QQ[vlarge],ROW()-1)</f>
        <v>0.99716576372279497</v>
      </c>
      <c r="C587" s="1">
        <f t="shared" si="18"/>
        <v>586</v>
      </c>
      <c r="D587" s="1">
        <f>(QQ[[#This Row],[i]]-0.5)/COUNT(QQ[i])</f>
        <v>0.99914675767918093</v>
      </c>
      <c r="E587" s="1">
        <f>_xlfn.NORM.S.INV(QQ[[#This Row],[Quantile]])</f>
        <v>3.1370647016277671</v>
      </c>
      <c r="F587" s="1">
        <f ca="1">LN(QQ[[#This Row],[vsmall]])</f>
        <v>-2.8382603300521211E-3</v>
      </c>
      <c r="G587" s="1">
        <f>(QQ[[#This Row],[i]]-0.3)/(ROWS(QQ[i])+0.4)</f>
        <v>0.99880627557980917</v>
      </c>
      <c r="H587" s="1">
        <f>(1/(1-QQ[[#This Row],[Median]]))</f>
        <v>837.71428571439958</v>
      </c>
      <c r="I587" s="1">
        <f>LN(LN(QQ[[#This Row],[1/(1-mr)]]))</f>
        <v>1.9066757469928768</v>
      </c>
      <c r="M587">
        <f t="shared" ca="1" si="19"/>
        <v>0.75384867961659008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2023-10-15T09:09:36Z</dcterms:created>
  <dcterms:modified xsi:type="dcterms:W3CDTF">2023-10-15T09:15:28Z</dcterms:modified>
</cp:coreProperties>
</file>