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0400" windowHeight="7600" activeTab="2"/>
  </bookViews>
  <sheets>
    <sheet name="Guantes" sheetId="2" r:id="rId1"/>
    <sheet name="Pastas" sheetId="4" r:id="rId2"/>
    <sheet name="Hoja7" sheetId="9" r:id="rId3"/>
    <sheet name="Esmaltes" sheetId="5" r:id="rId4"/>
    <sheet name="Aparato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22" i="2"/>
  <c r="G23" i="2"/>
  <c r="G24" i="2"/>
  <c r="G25" i="2"/>
  <c r="G26" i="2"/>
  <c r="G27" i="2"/>
  <c r="G3" i="6"/>
  <c r="G4" i="6"/>
  <c r="G5" i="6"/>
  <c r="G6" i="6"/>
  <c r="G7" i="6"/>
  <c r="G8" i="6"/>
  <c r="G9" i="6"/>
  <c r="G10" i="6"/>
  <c r="G11" i="6"/>
  <c r="G12" i="6"/>
  <c r="G13" i="6"/>
  <c r="G2" i="6"/>
  <c r="G3" i="5"/>
  <c r="G4" i="5"/>
  <c r="G5" i="5"/>
  <c r="G6" i="5"/>
  <c r="G7" i="5"/>
  <c r="G8" i="5"/>
  <c r="G9" i="5"/>
  <c r="G10" i="5"/>
  <c r="G11" i="5"/>
  <c r="G12" i="5"/>
  <c r="G13" i="5"/>
  <c r="G2" i="5"/>
  <c r="G5" i="4"/>
  <c r="G6" i="4"/>
  <c r="G7" i="4"/>
  <c r="G8" i="4"/>
  <c r="G9" i="4"/>
  <c r="G10" i="4"/>
  <c r="G11" i="4"/>
  <c r="G12" i="4"/>
  <c r="G13" i="4"/>
  <c r="G14" i="4"/>
  <c r="G15" i="4"/>
  <c r="G4" i="4"/>
  <c r="G16" i="2"/>
</calcChain>
</file>

<file path=xl/sharedStrings.xml><?xml version="1.0" encoding="utf-8"?>
<sst xmlns="http://schemas.openxmlformats.org/spreadsheetml/2006/main" count="112" uniqueCount="42">
  <si>
    <t>Importadores</t>
  </si>
  <si>
    <t>Valor exportada en 2012</t>
  </si>
  <si>
    <t>Valor exportada en 2013</t>
  </si>
  <si>
    <t>Valor exportada en 2014</t>
  </si>
  <si>
    <t>Valor exportada en 2015</t>
  </si>
  <si>
    <t>Valor exportada en 2016</t>
  </si>
  <si>
    <t>Mundo</t>
  </si>
  <si>
    <t>Brasil</t>
  </si>
  <si>
    <t>Chile</t>
  </si>
  <si>
    <t>Uruguay</t>
  </si>
  <si>
    <t>Zona franca</t>
  </si>
  <si>
    <t>Bolivia, Estado Plurinacional de</t>
  </si>
  <si>
    <t>Colombia</t>
  </si>
  <si>
    <t>Cuba</t>
  </si>
  <si>
    <t>Francia</t>
  </si>
  <si>
    <t>Alemania</t>
  </si>
  <si>
    <t>Guatemala</t>
  </si>
  <si>
    <t>Italia</t>
  </si>
  <si>
    <t>México</t>
  </si>
  <si>
    <t>Paraguay</t>
  </si>
  <si>
    <t>Perú</t>
  </si>
  <si>
    <t>España</t>
  </si>
  <si>
    <t>Estados Unidos de América</t>
  </si>
  <si>
    <t>Venezuela, República Bolivariana de</t>
  </si>
  <si>
    <t>República Dominicana</t>
  </si>
  <si>
    <t>Ecuador</t>
  </si>
  <si>
    <t>Costa Rica</t>
  </si>
  <si>
    <t>Suma total</t>
  </si>
  <si>
    <t>suma total</t>
  </si>
  <si>
    <t xml:space="preserve">DESTINO </t>
  </si>
  <si>
    <t>MONTO EN DOLARES</t>
  </si>
  <si>
    <t>PARTICIPACION</t>
  </si>
  <si>
    <t>BRASIL</t>
  </si>
  <si>
    <t xml:space="preserve">CHILE </t>
  </si>
  <si>
    <t>URUGUAY</t>
  </si>
  <si>
    <t>ZONAS FRANCAS</t>
  </si>
  <si>
    <t>BOLIVIA</t>
  </si>
  <si>
    <t>GUANTES</t>
  </si>
  <si>
    <t>PASTAS</t>
  </si>
  <si>
    <t>ESMALTES</t>
  </si>
  <si>
    <t>APARATOS DE ELECTRODIAGNOSTICO</t>
  </si>
  <si>
    <t>Bolivia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</si>
</sst>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42" applyAlignment="1">
      <alignment wrapText="1"/>
    </xf>
    <xf numFmtId="0" fontId="21" fillId="34" borderId="10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left" wrapText="1"/>
    </xf>
    <xf numFmtId="0" fontId="21" fillId="35" borderId="13" xfId="0" applyFont="1" applyFill="1" applyBorder="1" applyAlignment="1">
      <alignment horizontal="left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right" wrapText="1"/>
    </xf>
    <xf numFmtId="0" fontId="21" fillId="35" borderId="16" xfId="0" applyFont="1" applyFill="1" applyBorder="1" applyAlignment="1">
      <alignment horizontal="right" wrapText="1"/>
    </xf>
    <xf numFmtId="0" fontId="0" fillId="0" borderId="15" xfId="0" applyBorder="1"/>
    <xf numFmtId="10" fontId="0" fillId="0" borderId="15" xfId="0" applyNumberFormat="1" applyBorder="1"/>
    <xf numFmtId="9" fontId="0" fillId="0" borderId="15" xfId="0" applyNumberFormat="1" applyBorder="1"/>
    <xf numFmtId="0" fontId="18" fillId="0" borderId="0" xfId="0" applyFont="1" applyAlignment="1">
      <alignment horizontal="center" wrapText="1"/>
    </xf>
    <xf numFmtId="0" fontId="0" fillId="36" borderId="15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6" borderId="19" xfId="0" applyFill="1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Exportaciones</a:t>
            </a:r>
            <a:r>
              <a:rPr lang="es-AR" baseline="0"/>
              <a:t> de guantes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Guantes!$A$17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Guantes!$B$17:$F$17</c:f>
              <c:numCache>
                <c:formatCode>General</c:formatCode>
                <c:ptCount val="5"/>
                <c:pt idx="0">
                  <c:v>476.0</c:v>
                </c:pt>
                <c:pt idx="1">
                  <c:v>396.0</c:v>
                </c:pt>
                <c:pt idx="2">
                  <c:v>502.0</c:v>
                </c:pt>
                <c:pt idx="3">
                  <c:v>356.0</c:v>
                </c:pt>
                <c:pt idx="4">
                  <c:v>360.0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14-4CB3-9440-4ADCDBCE1F97}"/>
            </c:ext>
          </c:extLst>
        </c:ser>
        <c:ser>
          <c:idx val="1"/>
          <c:order val="1"/>
          <c:tx>
            <c:strRef>
              <c:f>Guantes!$A$18</c:f>
              <c:strCache>
                <c:ptCount val="1"/>
                <c:pt idx="0">
                  <c:v>Chile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Guantes!$B$18:$F$18</c:f>
              <c:numCache>
                <c:formatCode>General</c:formatCode>
                <c:ptCount val="5"/>
                <c:pt idx="0">
                  <c:v>193.0</c:v>
                </c:pt>
                <c:pt idx="1">
                  <c:v>64.0</c:v>
                </c:pt>
                <c:pt idx="2">
                  <c:v>24.0</c:v>
                </c:pt>
                <c:pt idx="3">
                  <c:v>33.0</c:v>
                </c:pt>
                <c:pt idx="4">
                  <c:v>54.0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14-4CB3-9440-4ADCDBCE1F97}"/>
            </c:ext>
          </c:extLst>
        </c:ser>
        <c:ser>
          <c:idx val="2"/>
          <c:order val="2"/>
          <c:tx>
            <c:strRef>
              <c:f>Guantes!$A$19</c:f>
              <c:strCache>
                <c:ptCount val="1"/>
                <c:pt idx="0">
                  <c:v>Uruguay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Guantes!$B$19:$F$19</c:f>
              <c:numCache>
                <c:formatCode>General</c:formatCode>
                <c:ptCount val="5"/>
                <c:pt idx="0">
                  <c:v>80.0</c:v>
                </c:pt>
                <c:pt idx="1">
                  <c:v>127.0</c:v>
                </c:pt>
                <c:pt idx="2">
                  <c:v>72.0</c:v>
                </c:pt>
                <c:pt idx="3">
                  <c:v>35.0</c:v>
                </c:pt>
                <c:pt idx="4">
                  <c:v>28.0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E14-4CB3-9440-4ADCDBCE1F97}"/>
            </c:ext>
          </c:extLst>
        </c:ser>
        <c:ser>
          <c:idx val="3"/>
          <c:order val="3"/>
          <c:tx>
            <c:strRef>
              <c:f>Guantes!$A$20</c:f>
              <c:strCache>
                <c:ptCount val="1"/>
                <c:pt idx="0">
                  <c:v>Zona franca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Guantes!$B$20:$F$20</c:f>
              <c:numCache>
                <c:formatCode>General</c:formatCode>
                <c:ptCount val="5"/>
                <c:pt idx="0">
                  <c:v>2.0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E14-4CB3-9440-4ADCDBCE1F97}"/>
            </c:ext>
          </c:extLst>
        </c:ser>
        <c:ser>
          <c:idx val="4"/>
          <c:order val="4"/>
          <c:tx>
            <c:strRef>
              <c:f>Guantes!$A$21</c:f>
              <c:strCache>
                <c:ptCount val="1"/>
                <c:pt idx="0">
                  <c:v>Bolivia, Estado Plurinacional 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Guantes!$B$21:$F$21</c:f>
              <c:numCache>
                <c:formatCode>General</c:formatCode>
                <c:ptCount val="5"/>
                <c:pt idx="0">
                  <c:v>30.0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E14-4CB3-9440-4ADCDBCE1F97}"/>
            </c:ext>
          </c:extLst>
        </c:ser>
        <c:ser>
          <c:idx val="5"/>
          <c:order val="5"/>
          <c:tx>
            <c:strRef>
              <c:f>Guantes!$A$22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Guantes!$B$22:$F$22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E14-4CB3-9440-4ADCDBCE1F97}"/>
            </c:ext>
          </c:extLst>
        </c:ser>
        <c:ser>
          <c:idx val="6"/>
          <c:order val="6"/>
          <c:tx>
            <c:strRef>
              <c:f>Guantes!$A$23</c:f>
              <c:strCache>
                <c:ptCount val="1"/>
                <c:pt idx="0">
                  <c:v>Cuba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Guantes!$B$23:$F$23</c:f>
              <c:numCache>
                <c:formatCode>General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E14-4CB3-9440-4ADCDBCE1F97}"/>
            </c:ext>
          </c:extLst>
        </c:ser>
        <c:ser>
          <c:idx val="7"/>
          <c:order val="7"/>
          <c:tx>
            <c:strRef>
              <c:f>Guantes!$A$24</c:f>
              <c:strCache>
                <c:ptCount val="1"/>
                <c:pt idx="0">
                  <c:v>Francia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Guantes!$B$24:$F$24</c:f>
              <c:numCache>
                <c:formatCode>General</c:formatCode>
                <c:ptCount val="5"/>
                <c:pt idx="0">
                  <c:v>41.0</c:v>
                </c:pt>
                <c:pt idx="1">
                  <c:v>13.0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E14-4CB3-9440-4ADCDBCE1F97}"/>
            </c:ext>
          </c:extLst>
        </c:ser>
        <c:ser>
          <c:idx val="8"/>
          <c:order val="8"/>
          <c:tx>
            <c:strRef>
              <c:f>Guantes!$A$25</c:f>
              <c:strCache>
                <c:ptCount val="1"/>
                <c:pt idx="0">
                  <c:v>Alemania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Guantes!$B$25:$F$25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E14-4CB3-9440-4ADCDBCE1F97}"/>
            </c:ext>
          </c:extLst>
        </c:ser>
        <c:ser>
          <c:idx val="9"/>
          <c:order val="9"/>
          <c:tx>
            <c:strRef>
              <c:f>Guantes!$A$26</c:f>
              <c:strCache>
                <c:ptCount val="1"/>
                <c:pt idx="0">
                  <c:v>Guatemala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Guantes!$B$26:$F$26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E14-4CB3-9440-4ADCDBCE1F97}"/>
            </c:ext>
          </c:extLst>
        </c:ser>
        <c:ser>
          <c:idx val="10"/>
          <c:order val="10"/>
          <c:tx>
            <c:strRef>
              <c:f>Guantes!$A$27</c:f>
              <c:strCache>
                <c:ptCount val="1"/>
                <c:pt idx="0">
                  <c:v>Italia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Guantes!$B$27:$F$27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E14-4CB3-9440-4ADCDBCE1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376664"/>
        <c:axId val="2130380152"/>
      </c:barChart>
      <c:catAx>
        <c:axId val="213037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0380152"/>
        <c:crosses val="autoZero"/>
        <c:auto val="1"/>
        <c:lblAlgn val="ctr"/>
        <c:lblOffset val="100"/>
        <c:noMultiLvlLbl val="0"/>
      </c:catAx>
      <c:valAx>
        <c:axId val="213038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0376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Exportacion de pastas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Pastas!$A$5</c:f>
              <c:strCache>
                <c:ptCount val="1"/>
                <c:pt idx="0">
                  <c:v>Chile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Pastas!$B$5:$F$5</c:f>
              <c:numCache>
                <c:formatCode>General</c:formatCode>
                <c:ptCount val="5"/>
                <c:pt idx="0">
                  <c:v>2436.0</c:v>
                </c:pt>
                <c:pt idx="1">
                  <c:v>1724.0</c:v>
                </c:pt>
                <c:pt idx="2">
                  <c:v>1009.0</c:v>
                </c:pt>
                <c:pt idx="3">
                  <c:v>1115.0</c:v>
                </c:pt>
                <c:pt idx="4">
                  <c:v>3817.0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B2E-46A0-867D-376196490B75}"/>
            </c:ext>
          </c:extLst>
        </c:ser>
        <c:ser>
          <c:idx val="1"/>
          <c:order val="1"/>
          <c:tx>
            <c:strRef>
              <c:f>Pastas!$A$6</c:f>
              <c:strCache>
                <c:ptCount val="1"/>
                <c:pt idx="0">
                  <c:v>Uruguay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Pastas!$B$6:$F$6</c:f>
              <c:numCache>
                <c:formatCode>General</c:formatCode>
                <c:ptCount val="5"/>
                <c:pt idx="0">
                  <c:v>1370.0</c:v>
                </c:pt>
                <c:pt idx="1">
                  <c:v>1350.0</c:v>
                </c:pt>
                <c:pt idx="2">
                  <c:v>1218.0</c:v>
                </c:pt>
                <c:pt idx="3">
                  <c:v>977.0</c:v>
                </c:pt>
                <c:pt idx="4">
                  <c:v>1491.0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B2E-46A0-867D-376196490B75}"/>
            </c:ext>
          </c:extLst>
        </c:ser>
        <c:ser>
          <c:idx val="2"/>
          <c:order val="2"/>
          <c:tx>
            <c:strRef>
              <c:f>Pastas!$A$7</c:f>
              <c:strCache>
                <c:ptCount val="1"/>
                <c:pt idx="0">
                  <c:v>Paraguay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Pastas!$B$7:$F$7</c:f>
              <c:numCache>
                <c:formatCode>General</c:formatCode>
                <c:ptCount val="5"/>
                <c:pt idx="0">
                  <c:v>1343.0</c:v>
                </c:pt>
                <c:pt idx="1">
                  <c:v>1376.0</c:v>
                </c:pt>
                <c:pt idx="2">
                  <c:v>1866.0</c:v>
                </c:pt>
                <c:pt idx="3">
                  <c:v>1379.0</c:v>
                </c:pt>
                <c:pt idx="4">
                  <c:v>1420.0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B2E-46A0-867D-376196490B75}"/>
            </c:ext>
          </c:extLst>
        </c:ser>
        <c:ser>
          <c:idx val="3"/>
          <c:order val="3"/>
          <c:tx>
            <c:strRef>
              <c:f>Pastas!$A$8</c:f>
              <c:strCache>
                <c:ptCount val="1"/>
                <c:pt idx="0">
                  <c:v>Estados Unidos de América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Pastas!$B$8:$F$8</c:f>
              <c:numCache>
                <c:formatCode>General</c:formatCode>
                <c:ptCount val="5"/>
                <c:pt idx="0">
                  <c:v>408.0</c:v>
                </c:pt>
                <c:pt idx="1">
                  <c:v>247.0</c:v>
                </c:pt>
                <c:pt idx="2">
                  <c:v>203.0</c:v>
                </c:pt>
                <c:pt idx="3">
                  <c:v>257.0</c:v>
                </c:pt>
                <c:pt idx="4">
                  <c:v>1474.0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6B2E-46A0-867D-376196490B75}"/>
            </c:ext>
          </c:extLst>
        </c:ser>
        <c:ser>
          <c:idx val="4"/>
          <c:order val="4"/>
          <c:tx>
            <c:strRef>
              <c:f>Pastas!$A$9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Pastas!$B$9:$F$9</c:f>
              <c:numCache>
                <c:formatCode>General</c:formatCode>
                <c:ptCount val="5"/>
                <c:pt idx="0">
                  <c:v>761.0</c:v>
                </c:pt>
                <c:pt idx="1">
                  <c:v>744.0</c:v>
                </c:pt>
                <c:pt idx="2">
                  <c:v>724.0</c:v>
                </c:pt>
                <c:pt idx="3">
                  <c:v>356.0</c:v>
                </c:pt>
                <c:pt idx="4">
                  <c:v>528.0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B2E-46A0-867D-376196490B75}"/>
            </c:ext>
          </c:extLst>
        </c:ser>
        <c:ser>
          <c:idx val="5"/>
          <c:order val="5"/>
          <c:tx>
            <c:strRef>
              <c:f>Pastas!$A$10</c:f>
              <c:strCache>
                <c:ptCount val="1"/>
                <c:pt idx="0">
                  <c:v>Bolivia, Estado Plurinacional de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Pastas!$B$10:$F$10</c:f>
              <c:numCache>
                <c:formatCode>General</c:formatCode>
                <c:ptCount val="5"/>
                <c:pt idx="0">
                  <c:v>372.0</c:v>
                </c:pt>
                <c:pt idx="1">
                  <c:v>328.0</c:v>
                </c:pt>
                <c:pt idx="2">
                  <c:v>424.0</c:v>
                </c:pt>
                <c:pt idx="3">
                  <c:v>109.0</c:v>
                </c:pt>
                <c:pt idx="4">
                  <c:v>372.0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6B2E-46A0-867D-376196490B75}"/>
            </c:ext>
          </c:extLst>
        </c:ser>
        <c:ser>
          <c:idx val="6"/>
          <c:order val="6"/>
          <c:tx>
            <c:strRef>
              <c:f>Pastas!$A$11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Pastas!$B$11:$F$11</c:f>
              <c:numCache>
                <c:formatCode>General</c:formatCode>
                <c:ptCount val="5"/>
                <c:pt idx="0">
                  <c:v>69.0</c:v>
                </c:pt>
                <c:pt idx="1">
                  <c:v>182.0</c:v>
                </c:pt>
                <c:pt idx="2">
                  <c:v>58.0</c:v>
                </c:pt>
                <c:pt idx="3">
                  <c:v>115.0</c:v>
                </c:pt>
                <c:pt idx="4">
                  <c:v>136.0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B2E-46A0-867D-376196490B75}"/>
            </c:ext>
          </c:extLst>
        </c:ser>
        <c:ser>
          <c:idx val="7"/>
          <c:order val="7"/>
          <c:tx>
            <c:strRef>
              <c:f>Pastas!$A$12</c:f>
              <c:strCache>
                <c:ptCount val="1"/>
                <c:pt idx="0">
                  <c:v>Perú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Pastas!$B$12:$F$12</c:f>
              <c:numCache>
                <c:formatCode>General</c:formatCode>
                <c:ptCount val="5"/>
                <c:pt idx="0">
                  <c:v>80.0</c:v>
                </c:pt>
                <c:pt idx="1">
                  <c:v>77.0</c:v>
                </c:pt>
                <c:pt idx="2">
                  <c:v>49.0</c:v>
                </c:pt>
                <c:pt idx="3">
                  <c:v>45.0</c:v>
                </c:pt>
                <c:pt idx="4">
                  <c:v>32.0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6B2E-46A0-867D-376196490B75}"/>
            </c:ext>
          </c:extLst>
        </c:ser>
        <c:ser>
          <c:idx val="8"/>
          <c:order val="8"/>
          <c:tx>
            <c:strRef>
              <c:f>Pastas!$A$13</c:f>
              <c:strCache>
                <c:ptCount val="1"/>
                <c:pt idx="0">
                  <c:v>España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Pastas!$B$13:$F$13</c:f>
              <c:numCache>
                <c:formatCode>General</c:formatCode>
                <c:ptCount val="5"/>
                <c:pt idx="0">
                  <c:v>7.0</c:v>
                </c:pt>
                <c:pt idx="1">
                  <c:v>11.0</c:v>
                </c:pt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6B2E-46A0-867D-376196490B75}"/>
            </c:ext>
          </c:extLst>
        </c:ser>
        <c:ser>
          <c:idx val="9"/>
          <c:order val="9"/>
          <c:tx>
            <c:strRef>
              <c:f>Pastas!$A$14</c:f>
              <c:strCache>
                <c:ptCount val="1"/>
                <c:pt idx="0">
                  <c:v>Venezuela, República Bolivariana 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Pastas!$B$14:$F$14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6B2E-46A0-867D-376196490B75}"/>
            </c:ext>
          </c:extLst>
        </c:ser>
        <c:ser>
          <c:idx val="10"/>
          <c:order val="10"/>
          <c:tx>
            <c:strRef>
              <c:f>Pastas!$A$15</c:f>
              <c:strCache>
                <c:ptCount val="1"/>
                <c:pt idx="0">
                  <c:v>República Dominicana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Pastas!$B$15:$F$15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6B2E-46A0-867D-376196490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523528"/>
        <c:axId val="2127538056"/>
      </c:barChart>
      <c:catAx>
        <c:axId val="212752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538056"/>
        <c:crosses val="autoZero"/>
        <c:auto val="1"/>
        <c:lblAlgn val="ctr"/>
        <c:lblOffset val="100"/>
        <c:noMultiLvlLbl val="0"/>
      </c:catAx>
      <c:valAx>
        <c:axId val="212753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7523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5882764654418"/>
          <c:y val="0.519672645086031"/>
          <c:w val="0.661455499880697"/>
          <c:h val="0.437503108164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Exportacion</a:t>
            </a:r>
            <a:r>
              <a:rPr lang="es-AR" baseline="0"/>
              <a:t> esmaltes</a:t>
            </a:r>
            <a:endParaRPr lang="es-A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Esmaltes!$A$3</c:f>
              <c:strCache>
                <c:ptCount val="1"/>
                <c:pt idx="0">
                  <c:v>Chile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Esmaltes!$B$3:$F$3</c:f>
              <c:numCache>
                <c:formatCode>General</c:formatCode>
                <c:ptCount val="5"/>
                <c:pt idx="0">
                  <c:v>17235.0</c:v>
                </c:pt>
                <c:pt idx="1">
                  <c:v>15401.0</c:v>
                </c:pt>
                <c:pt idx="2">
                  <c:v>13304.0</c:v>
                </c:pt>
                <c:pt idx="3">
                  <c:v>11246.0</c:v>
                </c:pt>
                <c:pt idx="4">
                  <c:v>12576.0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31-4349-8E33-3164C8834E0F}"/>
            </c:ext>
          </c:extLst>
        </c:ser>
        <c:ser>
          <c:idx val="1"/>
          <c:order val="1"/>
          <c:tx>
            <c:strRef>
              <c:f>Esmaltes!$A$4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Esmaltes!$B$4:$F$4</c:f>
              <c:numCache>
                <c:formatCode>General</c:formatCode>
                <c:ptCount val="5"/>
                <c:pt idx="0">
                  <c:v>20979.0</c:v>
                </c:pt>
                <c:pt idx="1">
                  <c:v>16925.0</c:v>
                </c:pt>
                <c:pt idx="2">
                  <c:v>20051.0</c:v>
                </c:pt>
                <c:pt idx="3">
                  <c:v>20318.0</c:v>
                </c:pt>
                <c:pt idx="4">
                  <c:v>20524.0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E31-4349-8E33-3164C8834E0F}"/>
            </c:ext>
          </c:extLst>
        </c:ser>
        <c:ser>
          <c:idx val="2"/>
          <c:order val="2"/>
          <c:tx>
            <c:strRef>
              <c:f>Esmaltes!$A$5</c:f>
              <c:strCache>
                <c:ptCount val="1"/>
                <c:pt idx="0">
                  <c:v>México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Esmaltes!$B$5:$F$5</c:f>
              <c:numCache>
                <c:formatCode>General</c:formatCode>
                <c:ptCount val="5"/>
                <c:pt idx="0">
                  <c:v>6808.0</c:v>
                </c:pt>
                <c:pt idx="1">
                  <c:v>9223.0</c:v>
                </c:pt>
                <c:pt idx="2">
                  <c:v>3696.0</c:v>
                </c:pt>
                <c:pt idx="3">
                  <c:v>4012.0</c:v>
                </c:pt>
                <c:pt idx="4">
                  <c:v>3281.0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E31-4349-8E33-3164C8834E0F}"/>
            </c:ext>
          </c:extLst>
        </c:ser>
        <c:ser>
          <c:idx val="3"/>
          <c:order val="3"/>
          <c:tx>
            <c:strRef>
              <c:f>Esmaltes!$A$6</c:f>
              <c:strCache>
                <c:ptCount val="1"/>
                <c:pt idx="0">
                  <c:v>Uruguay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Esmaltes!$B$6:$F$6</c:f>
              <c:numCache>
                <c:formatCode>General</c:formatCode>
                <c:ptCount val="5"/>
                <c:pt idx="0">
                  <c:v>6282.0</c:v>
                </c:pt>
                <c:pt idx="1">
                  <c:v>5561.0</c:v>
                </c:pt>
                <c:pt idx="2">
                  <c:v>6045.0</c:v>
                </c:pt>
                <c:pt idx="3">
                  <c:v>5368.0</c:v>
                </c:pt>
                <c:pt idx="4">
                  <c:v>5335.0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E31-4349-8E33-3164C8834E0F}"/>
            </c:ext>
          </c:extLst>
        </c:ser>
        <c:ser>
          <c:idx val="4"/>
          <c:order val="4"/>
          <c:tx>
            <c:strRef>
              <c:f>Esmaltes!$A$7</c:f>
              <c:strCache>
                <c:ptCount val="1"/>
                <c:pt idx="0">
                  <c:v>Zona franca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Esmaltes!$B$7:$F$7</c:f>
              <c:numCache>
                <c:formatCode>General</c:formatCode>
                <c:ptCount val="5"/>
                <c:pt idx="0">
                  <c:v>656.0</c:v>
                </c:pt>
                <c:pt idx="1">
                  <c:v>1024.0</c:v>
                </c:pt>
                <c:pt idx="2">
                  <c:v>5838.0</c:v>
                </c:pt>
                <c:pt idx="3">
                  <c:v>6608.0</c:v>
                </c:pt>
                <c:pt idx="4">
                  <c:v>4283.0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E31-4349-8E33-3164C8834E0F}"/>
            </c:ext>
          </c:extLst>
        </c:ser>
        <c:ser>
          <c:idx val="5"/>
          <c:order val="5"/>
          <c:tx>
            <c:strRef>
              <c:f>Esmaltes!$A$8</c:f>
              <c:strCache>
                <c:ptCount val="1"/>
                <c:pt idx="0">
                  <c:v>Paraguay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Esmaltes!$B$8:$F$8</c:f>
              <c:numCache>
                <c:formatCode>General</c:formatCode>
                <c:ptCount val="5"/>
                <c:pt idx="0">
                  <c:v>5207.0</c:v>
                </c:pt>
                <c:pt idx="1">
                  <c:v>3754.0</c:v>
                </c:pt>
                <c:pt idx="2">
                  <c:v>3129.0</c:v>
                </c:pt>
                <c:pt idx="3">
                  <c:v>3125.0</c:v>
                </c:pt>
                <c:pt idx="4">
                  <c:v>2999.0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E31-4349-8E33-3164C8834E0F}"/>
            </c:ext>
          </c:extLst>
        </c:ser>
        <c:ser>
          <c:idx val="6"/>
          <c:order val="6"/>
          <c:tx>
            <c:strRef>
              <c:f>Esmaltes!$A$9</c:f>
              <c:strCache>
                <c:ptCount val="1"/>
                <c:pt idx="0">
                  <c:v>Colombia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Esmaltes!$B$9:$F$9</c:f>
              <c:numCache>
                <c:formatCode>General</c:formatCode>
                <c:ptCount val="5"/>
                <c:pt idx="0">
                  <c:v>3374.0</c:v>
                </c:pt>
                <c:pt idx="1">
                  <c:v>3413.0</c:v>
                </c:pt>
                <c:pt idx="2">
                  <c:v>3078.0</c:v>
                </c:pt>
                <c:pt idx="3">
                  <c:v>2450.0</c:v>
                </c:pt>
                <c:pt idx="4">
                  <c:v>3444.0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E31-4349-8E33-3164C8834E0F}"/>
            </c:ext>
          </c:extLst>
        </c:ser>
        <c:ser>
          <c:idx val="7"/>
          <c:order val="7"/>
          <c:tx>
            <c:strRef>
              <c:f>Esmaltes!$A$10</c:f>
              <c:strCache>
                <c:ptCount val="1"/>
                <c:pt idx="0">
                  <c:v>Perú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Esmaltes!$B$10:$F$10</c:f>
              <c:numCache>
                <c:formatCode>General</c:formatCode>
                <c:ptCount val="5"/>
                <c:pt idx="0">
                  <c:v>3190.0</c:v>
                </c:pt>
                <c:pt idx="1">
                  <c:v>2961.0</c:v>
                </c:pt>
                <c:pt idx="2">
                  <c:v>2568.0</c:v>
                </c:pt>
                <c:pt idx="3">
                  <c:v>1796.0</c:v>
                </c:pt>
                <c:pt idx="4">
                  <c:v>3136.0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E31-4349-8E33-3164C8834E0F}"/>
            </c:ext>
          </c:extLst>
        </c:ser>
        <c:ser>
          <c:idx val="8"/>
          <c:order val="8"/>
          <c:tx>
            <c:strRef>
              <c:f>Esmaltes!$A$11</c:f>
              <c:strCache>
                <c:ptCount val="1"/>
                <c:pt idx="0">
                  <c:v>Ecuador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Esmaltes!$B$11:$F$11</c:f>
              <c:numCache>
                <c:formatCode>General</c:formatCode>
                <c:ptCount val="5"/>
                <c:pt idx="0">
                  <c:v>1341.0</c:v>
                </c:pt>
                <c:pt idx="1">
                  <c:v>1459.0</c:v>
                </c:pt>
                <c:pt idx="2">
                  <c:v>935.0</c:v>
                </c:pt>
                <c:pt idx="3">
                  <c:v>1218.0</c:v>
                </c:pt>
                <c:pt idx="4">
                  <c:v>859.0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E31-4349-8E33-3164C8834E0F}"/>
            </c:ext>
          </c:extLst>
        </c:ser>
        <c:ser>
          <c:idx val="9"/>
          <c:order val="9"/>
          <c:tx>
            <c:strRef>
              <c:f>Esmaltes!$A$12</c:f>
              <c:strCache>
                <c:ptCount val="1"/>
                <c:pt idx="0">
                  <c:v>Costa Rica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Esmaltes!$B$12:$F$12</c:f>
              <c:numCache>
                <c:formatCode>General</c:formatCode>
                <c:ptCount val="5"/>
                <c:pt idx="0">
                  <c:v>238.0</c:v>
                </c:pt>
                <c:pt idx="1">
                  <c:v>210.0</c:v>
                </c:pt>
                <c:pt idx="2">
                  <c:v>162.0</c:v>
                </c:pt>
                <c:pt idx="3">
                  <c:v>162.0</c:v>
                </c:pt>
                <c:pt idx="4">
                  <c:v>305.0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FE31-4349-8E33-3164C8834E0F}"/>
            </c:ext>
          </c:extLst>
        </c:ser>
        <c:ser>
          <c:idx val="10"/>
          <c:order val="10"/>
          <c:tx>
            <c:strRef>
              <c:f>Esmaltes!$A$13</c:f>
              <c:strCache>
                <c:ptCount val="1"/>
                <c:pt idx="0">
                  <c:v>Estados Unidos de América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Esmaltes!$B$13:$F$13</c:f>
              <c:numCache>
                <c:formatCode>General</c:formatCode>
                <c:ptCount val="5"/>
                <c:pt idx="0">
                  <c:v>1244.0</c:v>
                </c:pt>
                <c:pt idx="1">
                  <c:v>592.0</c:v>
                </c:pt>
                <c:pt idx="2">
                  <c:v>245.0</c:v>
                </c:pt>
                <c:pt idx="3">
                  <c:v>227.0</c:v>
                </c:pt>
                <c:pt idx="4">
                  <c:v>185.0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FE31-4349-8E33-3164C8834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341992"/>
        <c:axId val="2130328248"/>
      </c:barChart>
      <c:catAx>
        <c:axId val="2130341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0328248"/>
        <c:crosses val="autoZero"/>
        <c:auto val="1"/>
        <c:lblAlgn val="ctr"/>
        <c:lblOffset val="100"/>
        <c:noMultiLvlLbl val="0"/>
      </c:catAx>
      <c:valAx>
        <c:axId val="213032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3034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Exportacion</a:t>
            </a:r>
            <a:r>
              <a:rPr lang="es-AR" baseline="0"/>
              <a:t> aparatos</a:t>
            </a:r>
            <a:endParaRPr lang="es-A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Aparatos!$A$3</c:f>
              <c:strCache>
                <c:ptCount val="1"/>
                <c:pt idx="0">
                  <c:v>Brasil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Aparatos!$B$3:$F$3</c:f>
              <c:numCache>
                <c:formatCode>General</c:formatCode>
                <c:ptCount val="5"/>
                <c:pt idx="0">
                  <c:v>3884.0</c:v>
                </c:pt>
                <c:pt idx="1">
                  <c:v>4299.0</c:v>
                </c:pt>
                <c:pt idx="2">
                  <c:v>4407.0</c:v>
                </c:pt>
                <c:pt idx="3">
                  <c:v>3461.0</c:v>
                </c:pt>
                <c:pt idx="4">
                  <c:v>4434.0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88-4AC1-8984-40D9F5FB92F0}"/>
            </c:ext>
          </c:extLst>
        </c:ser>
        <c:ser>
          <c:idx val="1"/>
          <c:order val="1"/>
          <c:tx>
            <c:strRef>
              <c:f>Aparatos!$A$4</c:f>
              <c:strCache>
                <c:ptCount val="1"/>
                <c:pt idx="0">
                  <c:v>Estados Unidos de América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Aparatos!$B$4:$F$4</c:f>
              <c:numCache>
                <c:formatCode>General</c:formatCode>
                <c:ptCount val="5"/>
                <c:pt idx="0">
                  <c:v>4411.0</c:v>
                </c:pt>
                <c:pt idx="1">
                  <c:v>5749.0</c:v>
                </c:pt>
                <c:pt idx="2">
                  <c:v>4014.0</c:v>
                </c:pt>
                <c:pt idx="3">
                  <c:v>4417.0</c:v>
                </c:pt>
                <c:pt idx="4">
                  <c:v>4985.0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88-4AC1-8984-40D9F5FB92F0}"/>
            </c:ext>
          </c:extLst>
        </c:ser>
        <c:ser>
          <c:idx val="2"/>
          <c:order val="2"/>
          <c:tx>
            <c:strRef>
              <c:f>Aparatos!$A$5</c:f>
              <c:strCache>
                <c:ptCount val="1"/>
                <c:pt idx="0">
                  <c:v>México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Aparatos!$B$5:$F$5</c:f>
              <c:numCache>
                <c:formatCode>General</c:formatCode>
                <c:ptCount val="5"/>
                <c:pt idx="0">
                  <c:v>1639.0</c:v>
                </c:pt>
                <c:pt idx="1">
                  <c:v>1260.0</c:v>
                </c:pt>
                <c:pt idx="2">
                  <c:v>1558.0</c:v>
                </c:pt>
                <c:pt idx="3">
                  <c:v>1311.0</c:v>
                </c:pt>
                <c:pt idx="4">
                  <c:v>1148.0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F88-4AC1-8984-40D9F5FB92F0}"/>
            </c:ext>
          </c:extLst>
        </c:ser>
        <c:ser>
          <c:idx val="3"/>
          <c:order val="3"/>
          <c:tx>
            <c:strRef>
              <c:f>Aparatos!$A$6</c:f>
              <c:strCache>
                <c:ptCount val="1"/>
                <c:pt idx="0">
                  <c:v>Cuba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Aparatos!$B$6:$F$6</c:f>
              <c:numCache>
                <c:formatCode>General</c:formatCode>
                <c:ptCount val="5"/>
                <c:pt idx="0">
                  <c:v>317.0</c:v>
                </c:pt>
                <c:pt idx="1">
                  <c:v>305.0</c:v>
                </c:pt>
                <c:pt idx="2">
                  <c:v>246.0</c:v>
                </c:pt>
                <c:pt idx="3">
                  <c:v>297.0</c:v>
                </c:pt>
                <c:pt idx="4">
                  <c:v>667.0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F88-4AC1-8984-40D9F5FB92F0}"/>
            </c:ext>
          </c:extLst>
        </c:ser>
        <c:ser>
          <c:idx val="4"/>
          <c:order val="4"/>
          <c:tx>
            <c:strRef>
              <c:f>Aparatos!$A$7</c:f>
              <c:strCache>
                <c:ptCount val="1"/>
                <c:pt idx="0">
                  <c:v>Bolivia, Estado Plurinacional de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Aparatos!$B$7:$F$7</c:f>
              <c:numCache>
                <c:formatCode>General</c:formatCode>
                <c:ptCount val="5"/>
                <c:pt idx="0">
                  <c:v>863.0</c:v>
                </c:pt>
                <c:pt idx="1">
                  <c:v>620.0</c:v>
                </c:pt>
                <c:pt idx="2">
                  <c:v>777.0</c:v>
                </c:pt>
                <c:pt idx="3">
                  <c:v>1889.0</c:v>
                </c:pt>
                <c:pt idx="4">
                  <c:v>725.0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F88-4AC1-8984-40D9F5FB92F0}"/>
            </c:ext>
          </c:extLst>
        </c:ser>
        <c:ser>
          <c:idx val="5"/>
          <c:order val="5"/>
          <c:tx>
            <c:strRef>
              <c:f>Aparatos!$A$8</c:f>
              <c:strCache>
                <c:ptCount val="1"/>
                <c:pt idx="0">
                  <c:v>Chile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Aparatos!$B$8:$F$8</c:f>
              <c:numCache>
                <c:formatCode>General</c:formatCode>
                <c:ptCount val="5"/>
                <c:pt idx="0">
                  <c:v>1983.0</c:v>
                </c:pt>
                <c:pt idx="1">
                  <c:v>1672.0</c:v>
                </c:pt>
                <c:pt idx="2">
                  <c:v>1204.0</c:v>
                </c:pt>
                <c:pt idx="3">
                  <c:v>1423.0</c:v>
                </c:pt>
                <c:pt idx="4">
                  <c:v>1186.0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F88-4AC1-8984-40D9F5FB92F0}"/>
            </c:ext>
          </c:extLst>
        </c:ser>
        <c:ser>
          <c:idx val="6"/>
          <c:order val="6"/>
          <c:tx>
            <c:strRef>
              <c:f>Aparatos!$A$9</c:f>
              <c:strCache>
                <c:ptCount val="1"/>
                <c:pt idx="0">
                  <c:v>Perú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Aparatos!$B$9:$F$9</c:f>
              <c:numCache>
                <c:formatCode>General</c:formatCode>
                <c:ptCount val="5"/>
                <c:pt idx="0">
                  <c:v>1094.0</c:v>
                </c:pt>
                <c:pt idx="1">
                  <c:v>1210.0</c:v>
                </c:pt>
                <c:pt idx="2">
                  <c:v>1100.0</c:v>
                </c:pt>
                <c:pt idx="3">
                  <c:v>986.0</c:v>
                </c:pt>
                <c:pt idx="4">
                  <c:v>889.0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F88-4AC1-8984-40D9F5FB92F0}"/>
            </c:ext>
          </c:extLst>
        </c:ser>
        <c:ser>
          <c:idx val="7"/>
          <c:order val="7"/>
          <c:tx>
            <c:strRef>
              <c:f>Aparatos!$A$10</c:f>
              <c:strCache>
                <c:ptCount val="1"/>
                <c:pt idx="0">
                  <c:v>Paraguay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Aparatos!$B$10:$F$10</c:f>
              <c:numCache>
                <c:formatCode>General</c:formatCode>
                <c:ptCount val="5"/>
                <c:pt idx="0">
                  <c:v>1385.0</c:v>
                </c:pt>
                <c:pt idx="1">
                  <c:v>1625.0</c:v>
                </c:pt>
                <c:pt idx="2">
                  <c:v>809.0</c:v>
                </c:pt>
                <c:pt idx="3">
                  <c:v>2072.0</c:v>
                </c:pt>
                <c:pt idx="4">
                  <c:v>938.0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F88-4AC1-8984-40D9F5FB92F0}"/>
            </c:ext>
          </c:extLst>
        </c:ser>
        <c:ser>
          <c:idx val="8"/>
          <c:order val="8"/>
          <c:tx>
            <c:strRef>
              <c:f>Aparatos!$A$11</c:f>
              <c:strCache>
                <c:ptCount val="1"/>
                <c:pt idx="0">
                  <c:v>Uruguay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Aparatos!$B$11:$F$11</c:f>
              <c:numCache>
                <c:formatCode>General</c:formatCode>
                <c:ptCount val="5"/>
                <c:pt idx="0">
                  <c:v>1087.0</c:v>
                </c:pt>
                <c:pt idx="1">
                  <c:v>1063.0</c:v>
                </c:pt>
                <c:pt idx="2">
                  <c:v>1092.0</c:v>
                </c:pt>
                <c:pt idx="3">
                  <c:v>783.0</c:v>
                </c:pt>
                <c:pt idx="4">
                  <c:v>835.0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F88-4AC1-8984-40D9F5FB92F0}"/>
            </c:ext>
          </c:extLst>
        </c:ser>
        <c:ser>
          <c:idx val="9"/>
          <c:order val="9"/>
          <c:tx>
            <c:strRef>
              <c:f>Aparatos!$A$12</c:f>
              <c:strCache>
                <c:ptCount val="1"/>
                <c:pt idx="0">
                  <c:v>Ecuador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Aparatos!$B$12:$F$12</c:f>
              <c:numCache>
                <c:formatCode>General</c:formatCode>
                <c:ptCount val="5"/>
                <c:pt idx="0">
                  <c:v>1209.0</c:v>
                </c:pt>
                <c:pt idx="1">
                  <c:v>580.0</c:v>
                </c:pt>
                <c:pt idx="2">
                  <c:v>963.0</c:v>
                </c:pt>
                <c:pt idx="3">
                  <c:v>902.0</c:v>
                </c:pt>
                <c:pt idx="4">
                  <c:v>875.0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F88-4AC1-8984-40D9F5FB92F0}"/>
            </c:ext>
          </c:extLst>
        </c:ser>
        <c:ser>
          <c:idx val="10"/>
          <c:order val="10"/>
          <c:tx>
            <c:strRef>
              <c:f>Aparatos!$A$13</c:f>
              <c:strCache>
                <c:ptCount val="1"/>
                <c:pt idx="0">
                  <c:v>Alemania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Aparatos!$B$13:$F$13</c:f>
              <c:numCache>
                <c:formatCode>General</c:formatCode>
                <c:ptCount val="5"/>
                <c:pt idx="0">
                  <c:v>363.0</c:v>
                </c:pt>
                <c:pt idx="1">
                  <c:v>1418.0</c:v>
                </c:pt>
                <c:pt idx="2">
                  <c:v>481.0</c:v>
                </c:pt>
                <c:pt idx="3">
                  <c:v>599.0</c:v>
                </c:pt>
                <c:pt idx="4">
                  <c:v>858.0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F88-4AC1-8984-40D9F5FB9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824120"/>
        <c:axId val="-2132820456"/>
      </c:barChart>
      <c:catAx>
        <c:axId val="-2132824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132820456"/>
        <c:crosses val="autoZero"/>
        <c:auto val="1"/>
        <c:lblAlgn val="ctr"/>
        <c:lblOffset val="100"/>
        <c:noMultiLvlLbl val="0"/>
      </c:catAx>
      <c:valAx>
        <c:axId val="-2132820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-2132824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185736</xdr:rowOff>
    </xdr:from>
    <xdr:to>
      <xdr:col>5</xdr:col>
      <xdr:colOff>1071564</xdr:colOff>
      <xdr:row>42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85725</xdr:rowOff>
    </xdr:from>
    <xdr:to>
      <xdr:col>7</xdr:col>
      <xdr:colOff>114300</xdr:colOff>
      <xdr:row>30</xdr:row>
      <xdr:rowOff>123825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14</xdr:row>
      <xdr:rowOff>23811</xdr:rowOff>
    </xdr:from>
    <xdr:to>
      <xdr:col>7</xdr:col>
      <xdr:colOff>571499</xdr:colOff>
      <xdr:row>28</xdr:row>
      <xdr:rowOff>142874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9524</xdr:rowOff>
    </xdr:from>
    <xdr:to>
      <xdr:col>6</xdr:col>
      <xdr:colOff>714375</xdr:colOff>
      <xdr:row>28</xdr:row>
      <xdr:rowOff>57149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showGridLines="0" topLeftCell="A9" workbookViewId="0">
      <selection activeCell="G17" sqref="G17"/>
    </sheetView>
  </sheetViews>
  <sheetFormatPr baseColWidth="10" defaultColWidth="24.83203125" defaultRowHeight="14" x14ac:dyDescent="0"/>
  <cols>
    <col min="1" max="1" width="25.6640625" bestFit="1" customWidth="1"/>
    <col min="2" max="6" width="17.5" bestFit="1" customWidth="1"/>
    <col min="7" max="7" width="10" customWidth="1"/>
  </cols>
  <sheetData>
    <row r="1" spans="1:7" ht="15" customHeight="1"/>
    <row r="2" spans="1:7" ht="15" customHeight="1">
      <c r="A2" s="16"/>
      <c r="B2" s="16"/>
      <c r="C2" s="16"/>
      <c r="D2" s="16"/>
    </row>
    <row r="3" spans="1:7">
      <c r="A3" s="1"/>
    </row>
    <row r="4" spans="1:7">
      <c r="A4" s="3"/>
    </row>
    <row r="5" spans="1:7">
      <c r="A5" s="3"/>
    </row>
    <row r="6" spans="1:7">
      <c r="A6" s="1"/>
    </row>
    <row r="7" spans="1:7">
      <c r="A7" s="1"/>
    </row>
    <row r="8" spans="1:7">
      <c r="A8" s="1"/>
    </row>
    <row r="9" spans="1:7">
      <c r="A9" s="1"/>
    </row>
    <row r="10" spans="1:7">
      <c r="A10" s="1"/>
    </row>
    <row r="11" spans="1:7">
      <c r="A11" s="1"/>
    </row>
    <row r="12" spans="1:7">
      <c r="A12" s="1"/>
    </row>
    <row r="13" spans="1:7">
      <c r="A13" s="2"/>
    </row>
    <row r="14" spans="1:7">
      <c r="A14" s="1"/>
    </row>
    <row r="15" spans="1:7">
      <c r="A15" s="6" t="s">
        <v>0</v>
      </c>
      <c r="B15" s="7" t="s">
        <v>1</v>
      </c>
      <c r="C15" s="7" t="s">
        <v>2</v>
      </c>
      <c r="D15" s="7" t="s">
        <v>3</v>
      </c>
      <c r="E15" s="7" t="s">
        <v>4</v>
      </c>
      <c r="F15" s="7" t="s">
        <v>5</v>
      </c>
      <c r="G15" s="10" t="s">
        <v>27</v>
      </c>
    </row>
    <row r="16" spans="1:7">
      <c r="A16" s="8" t="s">
        <v>6</v>
      </c>
      <c r="B16" s="4">
        <v>859</v>
      </c>
      <c r="C16" s="4">
        <v>666</v>
      </c>
      <c r="D16" s="4">
        <v>679</v>
      </c>
      <c r="E16" s="4">
        <v>448</v>
      </c>
      <c r="F16" s="11">
        <v>472</v>
      </c>
      <c r="G16" s="13">
        <f>SUM(B16:F16)</f>
        <v>3124</v>
      </c>
    </row>
    <row r="17" spans="1:7">
      <c r="A17" s="9" t="s">
        <v>7</v>
      </c>
      <c r="B17" s="5">
        <v>476</v>
      </c>
      <c r="C17" s="5">
        <v>396</v>
      </c>
      <c r="D17" s="5">
        <v>502</v>
      </c>
      <c r="E17" s="5">
        <v>356</v>
      </c>
      <c r="F17" s="12">
        <v>360</v>
      </c>
      <c r="G17" s="13">
        <f t="shared" ref="G17:G27" si="0">SUM(B17:F17)</f>
        <v>2090</v>
      </c>
    </row>
    <row r="18" spans="1:7">
      <c r="A18" s="8" t="s">
        <v>8</v>
      </c>
      <c r="B18" s="4">
        <v>193</v>
      </c>
      <c r="C18" s="4">
        <v>64</v>
      </c>
      <c r="D18" s="4">
        <v>24</v>
      </c>
      <c r="E18" s="4">
        <v>33</v>
      </c>
      <c r="F18" s="11">
        <v>54</v>
      </c>
      <c r="G18" s="13">
        <f t="shared" si="0"/>
        <v>368</v>
      </c>
    </row>
    <row r="19" spans="1:7">
      <c r="A19" s="9" t="s">
        <v>9</v>
      </c>
      <c r="B19" s="5">
        <v>80</v>
      </c>
      <c r="C19" s="5">
        <v>127</v>
      </c>
      <c r="D19" s="5">
        <v>72</v>
      </c>
      <c r="E19" s="5">
        <v>35</v>
      </c>
      <c r="F19" s="12">
        <v>28</v>
      </c>
      <c r="G19" s="13">
        <f t="shared" si="0"/>
        <v>342</v>
      </c>
    </row>
    <row r="20" spans="1:7">
      <c r="A20" s="8" t="s">
        <v>10</v>
      </c>
      <c r="B20" s="4">
        <v>2</v>
      </c>
      <c r="C20" s="4">
        <v>0</v>
      </c>
      <c r="D20" s="4">
        <v>0</v>
      </c>
      <c r="E20" s="4">
        <v>0</v>
      </c>
      <c r="F20" s="11">
        <v>0</v>
      </c>
      <c r="G20" s="13">
        <f t="shared" si="0"/>
        <v>2</v>
      </c>
    </row>
    <row r="21" spans="1:7">
      <c r="A21" s="9" t="s">
        <v>11</v>
      </c>
      <c r="B21" s="5">
        <v>30</v>
      </c>
      <c r="C21" s="5">
        <v>0</v>
      </c>
      <c r="D21" s="5">
        <v>0</v>
      </c>
      <c r="E21" s="5">
        <v>0</v>
      </c>
      <c r="F21" s="12">
        <v>0</v>
      </c>
      <c r="G21" s="13">
        <f t="shared" si="0"/>
        <v>30</v>
      </c>
    </row>
    <row r="22" spans="1:7">
      <c r="A22" s="8" t="s">
        <v>12</v>
      </c>
      <c r="B22" s="4">
        <v>0</v>
      </c>
      <c r="C22" s="4">
        <v>0</v>
      </c>
      <c r="D22" s="4">
        <v>0</v>
      </c>
      <c r="E22" s="4">
        <v>2</v>
      </c>
      <c r="F22" s="11">
        <v>0</v>
      </c>
      <c r="G22" s="13">
        <f t="shared" si="0"/>
        <v>2</v>
      </c>
    </row>
    <row r="23" spans="1:7">
      <c r="A23" s="9" t="s">
        <v>13</v>
      </c>
      <c r="B23" s="5">
        <v>0</v>
      </c>
      <c r="C23" s="5">
        <v>1</v>
      </c>
      <c r="D23" s="5">
        <v>0</v>
      </c>
      <c r="E23" s="5">
        <v>0</v>
      </c>
      <c r="F23" s="12">
        <v>0</v>
      </c>
      <c r="G23" s="13">
        <f t="shared" si="0"/>
        <v>1</v>
      </c>
    </row>
    <row r="24" spans="1:7">
      <c r="A24" s="8" t="s">
        <v>14</v>
      </c>
      <c r="B24" s="4">
        <v>41</v>
      </c>
      <c r="C24" s="4">
        <v>13</v>
      </c>
      <c r="D24" s="4">
        <v>0</v>
      </c>
      <c r="E24" s="4">
        <v>0</v>
      </c>
      <c r="F24" s="11">
        <v>0</v>
      </c>
      <c r="G24" s="13">
        <f t="shared" si="0"/>
        <v>54</v>
      </c>
    </row>
    <row r="25" spans="1:7">
      <c r="A25" s="9" t="s">
        <v>15</v>
      </c>
      <c r="B25" s="5">
        <v>0</v>
      </c>
      <c r="C25" s="5">
        <v>0</v>
      </c>
      <c r="D25" s="5">
        <v>0</v>
      </c>
      <c r="E25" s="5">
        <v>0</v>
      </c>
      <c r="F25" s="12">
        <v>1</v>
      </c>
      <c r="G25" s="13">
        <f t="shared" si="0"/>
        <v>1</v>
      </c>
    </row>
    <row r="26" spans="1:7">
      <c r="A26" s="8" t="s">
        <v>16</v>
      </c>
      <c r="B26" s="4">
        <v>0</v>
      </c>
      <c r="C26" s="4">
        <v>0</v>
      </c>
      <c r="D26" s="4">
        <v>0</v>
      </c>
      <c r="E26" s="4">
        <v>1</v>
      </c>
      <c r="F26" s="11">
        <v>0</v>
      </c>
      <c r="G26" s="13">
        <f t="shared" si="0"/>
        <v>1</v>
      </c>
    </row>
    <row r="27" spans="1:7">
      <c r="A27" s="9" t="s">
        <v>17</v>
      </c>
      <c r="B27" s="5">
        <v>0</v>
      </c>
      <c r="C27" s="5">
        <v>0</v>
      </c>
      <c r="D27" s="5">
        <v>0</v>
      </c>
      <c r="E27" s="5">
        <v>0</v>
      </c>
      <c r="F27" s="12">
        <v>0</v>
      </c>
      <c r="G27" s="13">
        <f t="shared" si="0"/>
        <v>0</v>
      </c>
    </row>
  </sheetData>
  <mergeCells count="1">
    <mergeCell ref="A2:D2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5"/>
  <sheetViews>
    <sheetView workbookViewId="0">
      <selection activeCell="A5" sqref="A5:A9"/>
    </sheetView>
  </sheetViews>
  <sheetFormatPr baseColWidth="10" defaultRowHeight="14" x14ac:dyDescent="0"/>
  <sheetData>
    <row r="3" spans="1:7" ht="22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0" t="s">
        <v>28</v>
      </c>
    </row>
    <row r="4" spans="1:7">
      <c r="A4" s="8" t="s">
        <v>6</v>
      </c>
      <c r="B4" s="4">
        <v>16176</v>
      </c>
      <c r="C4" s="4">
        <v>9364</v>
      </c>
      <c r="D4" s="4">
        <v>7293</v>
      </c>
      <c r="E4" s="4">
        <v>4493</v>
      </c>
      <c r="F4" s="4">
        <v>9839</v>
      </c>
      <c r="G4">
        <f>SUM(B4:F4)</f>
        <v>47165</v>
      </c>
    </row>
    <row r="5" spans="1:7">
      <c r="A5" s="9" t="s">
        <v>8</v>
      </c>
      <c r="B5" s="5">
        <v>2436</v>
      </c>
      <c r="C5" s="5">
        <v>1724</v>
      </c>
      <c r="D5" s="5">
        <v>1009</v>
      </c>
      <c r="E5" s="5">
        <v>1115</v>
      </c>
      <c r="F5" s="5">
        <v>3817</v>
      </c>
      <c r="G5">
        <f t="shared" ref="G5:G15" si="0">SUM(B5:F5)</f>
        <v>10101</v>
      </c>
    </row>
    <row r="6" spans="1:7">
      <c r="A6" s="8" t="s">
        <v>9</v>
      </c>
      <c r="B6" s="4">
        <v>1370</v>
      </c>
      <c r="C6" s="4">
        <v>1350</v>
      </c>
      <c r="D6" s="4">
        <v>1218</v>
      </c>
      <c r="E6" s="4">
        <v>977</v>
      </c>
      <c r="F6" s="4">
        <v>1491</v>
      </c>
      <c r="G6">
        <f t="shared" si="0"/>
        <v>6406</v>
      </c>
    </row>
    <row r="7" spans="1:7">
      <c r="A7" s="9" t="s">
        <v>19</v>
      </c>
      <c r="B7" s="5">
        <v>1343</v>
      </c>
      <c r="C7" s="5">
        <v>1376</v>
      </c>
      <c r="D7" s="5">
        <v>1866</v>
      </c>
      <c r="E7" s="5">
        <v>1379</v>
      </c>
      <c r="F7" s="5">
        <v>1420</v>
      </c>
      <c r="G7">
        <f t="shared" si="0"/>
        <v>7384</v>
      </c>
    </row>
    <row r="8" spans="1:7" ht="23">
      <c r="A8" s="8" t="s">
        <v>22</v>
      </c>
      <c r="B8" s="4">
        <v>408</v>
      </c>
      <c r="C8" s="4">
        <v>247</v>
      </c>
      <c r="D8" s="4">
        <v>203</v>
      </c>
      <c r="E8" s="4">
        <v>257</v>
      </c>
      <c r="F8" s="4">
        <v>1474</v>
      </c>
      <c r="G8">
        <f t="shared" si="0"/>
        <v>2589</v>
      </c>
    </row>
    <row r="9" spans="1:7">
      <c r="A9" s="9" t="s">
        <v>7</v>
      </c>
      <c r="B9" s="5">
        <v>761</v>
      </c>
      <c r="C9" s="5">
        <v>744</v>
      </c>
      <c r="D9" s="5">
        <v>724</v>
      </c>
      <c r="E9" s="5">
        <v>356</v>
      </c>
      <c r="F9" s="5">
        <v>528</v>
      </c>
      <c r="G9">
        <f t="shared" si="0"/>
        <v>3113</v>
      </c>
    </row>
    <row r="10" spans="1:7" ht="23">
      <c r="A10" s="8" t="s">
        <v>11</v>
      </c>
      <c r="B10" s="4">
        <v>372</v>
      </c>
      <c r="C10" s="4">
        <v>328</v>
      </c>
      <c r="D10" s="4">
        <v>424</v>
      </c>
      <c r="E10" s="4">
        <v>109</v>
      </c>
      <c r="F10" s="4">
        <v>372</v>
      </c>
      <c r="G10">
        <f t="shared" si="0"/>
        <v>1605</v>
      </c>
    </row>
    <row r="11" spans="1:7">
      <c r="A11" s="9" t="s">
        <v>12</v>
      </c>
      <c r="B11" s="5">
        <v>69</v>
      </c>
      <c r="C11" s="5">
        <v>182</v>
      </c>
      <c r="D11" s="5">
        <v>58</v>
      </c>
      <c r="E11" s="5">
        <v>115</v>
      </c>
      <c r="F11" s="5">
        <v>136</v>
      </c>
      <c r="G11">
        <f t="shared" si="0"/>
        <v>560</v>
      </c>
    </row>
    <row r="12" spans="1:7">
      <c r="A12" s="8" t="s">
        <v>20</v>
      </c>
      <c r="B12" s="4">
        <v>80</v>
      </c>
      <c r="C12" s="4">
        <v>77</v>
      </c>
      <c r="D12" s="4">
        <v>49</v>
      </c>
      <c r="E12" s="4">
        <v>45</v>
      </c>
      <c r="F12" s="4">
        <v>32</v>
      </c>
      <c r="G12">
        <f t="shared" si="0"/>
        <v>283</v>
      </c>
    </row>
    <row r="13" spans="1:7">
      <c r="A13" s="9" t="s">
        <v>21</v>
      </c>
      <c r="B13" s="5">
        <v>7</v>
      </c>
      <c r="C13" s="5">
        <v>11</v>
      </c>
      <c r="D13" s="5">
        <v>3</v>
      </c>
      <c r="E13" s="5">
        <v>3</v>
      </c>
      <c r="F13" s="5">
        <v>3</v>
      </c>
      <c r="G13">
        <f t="shared" si="0"/>
        <v>27</v>
      </c>
    </row>
    <row r="14" spans="1:7" ht="34">
      <c r="A14" s="8" t="s">
        <v>23</v>
      </c>
      <c r="B14" s="4">
        <v>0</v>
      </c>
      <c r="C14" s="4">
        <v>0</v>
      </c>
      <c r="D14" s="4">
        <v>0</v>
      </c>
      <c r="E14" s="4">
        <v>0</v>
      </c>
      <c r="F14" s="4">
        <v>75</v>
      </c>
      <c r="G14">
        <f t="shared" si="0"/>
        <v>75</v>
      </c>
    </row>
    <row r="15" spans="1:7" ht="23">
      <c r="A15" s="9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39</v>
      </c>
      <c r="G15">
        <f t="shared" si="0"/>
        <v>39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22" workbookViewId="0">
      <selection activeCell="C32" sqref="C32"/>
    </sheetView>
  </sheetViews>
  <sheetFormatPr baseColWidth="10" defaultRowHeight="14" x14ac:dyDescent="0"/>
  <cols>
    <col min="1" max="1" width="25" bestFit="1" customWidth="1"/>
    <col min="2" max="2" width="19.5" bestFit="1" customWidth="1"/>
    <col min="3" max="3" width="14.83203125" bestFit="1" customWidth="1"/>
  </cols>
  <sheetData>
    <row r="1" spans="1:3">
      <c r="A1" s="17" t="s">
        <v>37</v>
      </c>
      <c r="B1" s="17"/>
      <c r="C1" s="17"/>
    </row>
    <row r="2" spans="1:3">
      <c r="A2" s="13" t="s">
        <v>29</v>
      </c>
      <c r="B2" s="13" t="s">
        <v>30</v>
      </c>
      <c r="C2" s="13" t="s">
        <v>31</v>
      </c>
    </row>
    <row r="3" spans="1:3">
      <c r="A3" s="13" t="s">
        <v>32</v>
      </c>
      <c r="B3" s="13">
        <v>2090</v>
      </c>
      <c r="C3" s="14">
        <v>0.66900000000000004</v>
      </c>
    </row>
    <row r="4" spans="1:3">
      <c r="A4" s="13" t="s">
        <v>33</v>
      </c>
      <c r="B4" s="13">
        <v>368</v>
      </c>
      <c r="C4" s="14">
        <v>0.1178</v>
      </c>
    </row>
    <row r="5" spans="1:3">
      <c r="A5" s="13" t="s">
        <v>34</v>
      </c>
      <c r="B5" s="13">
        <v>342</v>
      </c>
      <c r="C5" s="14">
        <v>0.1094</v>
      </c>
    </row>
    <row r="6" spans="1:3">
      <c r="A6" s="13" t="s">
        <v>35</v>
      </c>
      <c r="B6" s="13">
        <v>2</v>
      </c>
      <c r="C6" s="14">
        <v>5.9999999999999995E-4</v>
      </c>
    </row>
    <row r="7" spans="1:3">
      <c r="A7" s="13" t="s">
        <v>36</v>
      </c>
      <c r="B7" s="13">
        <v>30</v>
      </c>
      <c r="C7" s="14">
        <v>9.5999999999999992E-3</v>
      </c>
    </row>
    <row r="9" spans="1:3">
      <c r="A9" s="17" t="s">
        <v>38</v>
      </c>
      <c r="B9" s="17"/>
      <c r="C9" s="17"/>
    </row>
    <row r="10" spans="1:3">
      <c r="A10" s="13" t="s">
        <v>29</v>
      </c>
      <c r="B10" s="13" t="s">
        <v>30</v>
      </c>
      <c r="C10" s="13" t="s">
        <v>31</v>
      </c>
    </row>
    <row r="11" spans="1:3">
      <c r="A11" s="13" t="s">
        <v>8</v>
      </c>
      <c r="B11" s="13">
        <v>10101</v>
      </c>
      <c r="C11" s="14">
        <v>0.21410000000000001</v>
      </c>
    </row>
    <row r="12" spans="1:3">
      <c r="A12" s="13" t="s">
        <v>9</v>
      </c>
      <c r="B12" s="13">
        <v>6406</v>
      </c>
      <c r="C12" s="14">
        <v>0.1358</v>
      </c>
    </row>
    <row r="13" spans="1:3">
      <c r="A13" s="13" t="s">
        <v>19</v>
      </c>
      <c r="B13" s="13">
        <v>7384</v>
      </c>
      <c r="C13" s="14">
        <v>0.1565</v>
      </c>
    </row>
    <row r="14" spans="1:3">
      <c r="A14" s="13" t="s">
        <v>22</v>
      </c>
      <c r="B14" s="13">
        <v>2589</v>
      </c>
      <c r="C14" s="14">
        <v>5.4899999999999997E-2</v>
      </c>
    </row>
    <row r="15" spans="1:3">
      <c r="A15" s="13" t="s">
        <v>7</v>
      </c>
      <c r="B15" s="13">
        <v>3113</v>
      </c>
      <c r="C15" s="14">
        <v>6.6000000000000003E-2</v>
      </c>
    </row>
    <row r="17" spans="1:3">
      <c r="A17" s="17" t="s">
        <v>39</v>
      </c>
      <c r="B17" s="17"/>
      <c r="C17" s="17"/>
    </row>
    <row r="18" spans="1:3">
      <c r="A18" s="13" t="s">
        <v>29</v>
      </c>
      <c r="B18" s="13" t="s">
        <v>30</v>
      </c>
      <c r="C18" s="13" t="s">
        <v>31</v>
      </c>
    </row>
    <row r="19" spans="1:3">
      <c r="A19" s="13" t="s">
        <v>8</v>
      </c>
      <c r="B19" s="13">
        <v>69762</v>
      </c>
      <c r="C19" s="14">
        <v>0.21970000000000001</v>
      </c>
    </row>
    <row r="20" spans="1:3">
      <c r="A20" s="13" t="s">
        <v>7</v>
      </c>
      <c r="B20" s="13">
        <v>98797</v>
      </c>
      <c r="C20" s="14">
        <v>0.31109999999999999</v>
      </c>
    </row>
    <row r="21" spans="1:3">
      <c r="A21" s="13" t="s">
        <v>18</v>
      </c>
      <c r="B21" s="13">
        <v>27020</v>
      </c>
      <c r="C21" s="14">
        <v>8.5099999999999995E-2</v>
      </c>
    </row>
    <row r="22" spans="1:3">
      <c r="A22" s="13" t="s">
        <v>9</v>
      </c>
      <c r="B22" s="13">
        <v>28591</v>
      </c>
      <c r="C22" s="15">
        <v>0.09</v>
      </c>
    </row>
    <row r="23" spans="1:3">
      <c r="A23" s="13" t="s">
        <v>10</v>
      </c>
      <c r="B23" s="13">
        <v>18409</v>
      </c>
      <c r="C23" s="14">
        <v>5.8000000000000003E-2</v>
      </c>
    </row>
    <row r="25" spans="1:3">
      <c r="A25" s="18" t="s">
        <v>40</v>
      </c>
      <c r="B25" s="19"/>
      <c r="C25" s="20"/>
    </row>
    <row r="26" spans="1:3">
      <c r="A26" s="13" t="s">
        <v>29</v>
      </c>
      <c r="B26" s="13" t="s">
        <v>30</v>
      </c>
      <c r="C26" s="13" t="s">
        <v>31</v>
      </c>
    </row>
    <row r="27" spans="1:3">
      <c r="A27" s="13" t="s">
        <v>7</v>
      </c>
      <c r="B27" s="13">
        <v>20485</v>
      </c>
      <c r="C27" s="14">
        <v>0.1588</v>
      </c>
    </row>
    <row r="28" spans="1:3">
      <c r="A28" s="13" t="s">
        <v>22</v>
      </c>
      <c r="B28" s="13">
        <v>23576</v>
      </c>
      <c r="C28" s="14">
        <v>0.18279999999999999</v>
      </c>
    </row>
    <row r="29" spans="1:3">
      <c r="A29" s="13" t="s">
        <v>18</v>
      </c>
      <c r="B29" s="13">
        <v>6916</v>
      </c>
      <c r="C29" s="14">
        <v>5.3600000000000002E-2</v>
      </c>
    </row>
    <row r="30" spans="1:3">
      <c r="A30" s="13" t="s">
        <v>13</v>
      </c>
      <c r="B30" s="13">
        <v>1832</v>
      </c>
      <c r="C30" s="14">
        <v>1.4200000000000001E-2</v>
      </c>
    </row>
    <row r="31" spans="1:3">
      <c r="A31" s="13" t="s">
        <v>41</v>
      </c>
      <c r="B31" s="13">
        <v>4874</v>
      </c>
      <c r="C31" s="14">
        <v>3.78E-2</v>
      </c>
    </row>
  </sheetData>
  <mergeCells count="4">
    <mergeCell ref="A1:C1"/>
    <mergeCell ref="A9:C9"/>
    <mergeCell ref="A17:C17"/>
    <mergeCell ref="A25:C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:A7"/>
    </sheetView>
  </sheetViews>
  <sheetFormatPr baseColWidth="10" defaultRowHeight="14" x14ac:dyDescent="0"/>
  <sheetData>
    <row r="1" spans="1:7" ht="2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27</v>
      </c>
    </row>
    <row r="2" spans="1:7">
      <c r="A2" s="8" t="s">
        <v>6</v>
      </c>
      <c r="B2" s="4">
        <v>72200</v>
      </c>
      <c r="C2" s="4">
        <v>65266</v>
      </c>
      <c r="D2" s="4">
        <v>62664</v>
      </c>
      <c r="E2" s="4">
        <v>58442</v>
      </c>
      <c r="F2" s="4">
        <v>58954</v>
      </c>
      <c r="G2">
        <f>SUM(B2:F2)</f>
        <v>317526</v>
      </c>
    </row>
    <row r="3" spans="1:7">
      <c r="A3" s="9" t="s">
        <v>8</v>
      </c>
      <c r="B3" s="5">
        <v>17235</v>
      </c>
      <c r="C3" s="5">
        <v>15401</v>
      </c>
      <c r="D3" s="5">
        <v>13304</v>
      </c>
      <c r="E3" s="5">
        <v>11246</v>
      </c>
      <c r="F3" s="5">
        <v>12576</v>
      </c>
      <c r="G3">
        <f t="shared" ref="G3:G13" si="0">SUM(B3:F3)</f>
        <v>69762</v>
      </c>
    </row>
    <row r="4" spans="1:7">
      <c r="A4" s="8" t="s">
        <v>7</v>
      </c>
      <c r="B4" s="4">
        <v>20979</v>
      </c>
      <c r="C4" s="4">
        <v>16925</v>
      </c>
      <c r="D4" s="4">
        <v>20051</v>
      </c>
      <c r="E4" s="4">
        <v>20318</v>
      </c>
      <c r="F4" s="4">
        <v>20524</v>
      </c>
      <c r="G4">
        <f t="shared" si="0"/>
        <v>98797</v>
      </c>
    </row>
    <row r="5" spans="1:7">
      <c r="A5" s="9" t="s">
        <v>18</v>
      </c>
      <c r="B5" s="5">
        <v>6808</v>
      </c>
      <c r="C5" s="5">
        <v>9223</v>
      </c>
      <c r="D5" s="5">
        <v>3696</v>
      </c>
      <c r="E5" s="5">
        <v>4012</v>
      </c>
      <c r="F5" s="5">
        <v>3281</v>
      </c>
      <c r="G5">
        <f t="shared" si="0"/>
        <v>27020</v>
      </c>
    </row>
    <row r="6" spans="1:7">
      <c r="A6" s="8" t="s">
        <v>9</v>
      </c>
      <c r="B6" s="4">
        <v>6282</v>
      </c>
      <c r="C6" s="4">
        <v>5561</v>
      </c>
      <c r="D6" s="4">
        <v>6045</v>
      </c>
      <c r="E6" s="4">
        <v>5368</v>
      </c>
      <c r="F6" s="4">
        <v>5335</v>
      </c>
      <c r="G6">
        <f t="shared" si="0"/>
        <v>28591</v>
      </c>
    </row>
    <row r="7" spans="1:7">
      <c r="A7" s="9" t="s">
        <v>10</v>
      </c>
      <c r="B7" s="5">
        <v>656</v>
      </c>
      <c r="C7" s="5">
        <v>1024</v>
      </c>
      <c r="D7" s="5">
        <v>5838</v>
      </c>
      <c r="E7" s="5">
        <v>6608</v>
      </c>
      <c r="F7" s="5">
        <v>4283</v>
      </c>
      <c r="G7">
        <f t="shared" si="0"/>
        <v>18409</v>
      </c>
    </row>
    <row r="8" spans="1:7">
      <c r="A8" s="8" t="s">
        <v>19</v>
      </c>
      <c r="B8" s="4">
        <v>5207</v>
      </c>
      <c r="C8" s="4">
        <v>3754</v>
      </c>
      <c r="D8" s="4">
        <v>3129</v>
      </c>
      <c r="E8" s="4">
        <v>3125</v>
      </c>
      <c r="F8" s="4">
        <v>2999</v>
      </c>
      <c r="G8">
        <f t="shared" si="0"/>
        <v>18214</v>
      </c>
    </row>
    <row r="9" spans="1:7">
      <c r="A9" s="9" t="s">
        <v>12</v>
      </c>
      <c r="B9" s="5">
        <v>3374</v>
      </c>
      <c r="C9" s="5">
        <v>3413</v>
      </c>
      <c r="D9" s="5">
        <v>3078</v>
      </c>
      <c r="E9" s="5">
        <v>2450</v>
      </c>
      <c r="F9" s="5">
        <v>3444</v>
      </c>
      <c r="G9">
        <f t="shared" si="0"/>
        <v>15759</v>
      </c>
    </row>
    <row r="10" spans="1:7">
      <c r="A10" s="8" t="s">
        <v>20</v>
      </c>
      <c r="B10" s="4">
        <v>3190</v>
      </c>
      <c r="C10" s="4">
        <v>2961</v>
      </c>
      <c r="D10" s="4">
        <v>2568</v>
      </c>
      <c r="E10" s="4">
        <v>1796</v>
      </c>
      <c r="F10" s="4">
        <v>3136</v>
      </c>
      <c r="G10">
        <f t="shared" si="0"/>
        <v>13651</v>
      </c>
    </row>
    <row r="11" spans="1:7">
      <c r="A11" s="9" t="s">
        <v>25</v>
      </c>
      <c r="B11" s="5">
        <v>1341</v>
      </c>
      <c r="C11" s="5">
        <v>1459</v>
      </c>
      <c r="D11" s="5">
        <v>935</v>
      </c>
      <c r="E11" s="5">
        <v>1218</v>
      </c>
      <c r="F11" s="5">
        <v>859</v>
      </c>
      <c r="G11">
        <f t="shared" si="0"/>
        <v>5812</v>
      </c>
    </row>
    <row r="12" spans="1:7">
      <c r="A12" s="8" t="s">
        <v>26</v>
      </c>
      <c r="B12" s="4">
        <v>238</v>
      </c>
      <c r="C12" s="4">
        <v>210</v>
      </c>
      <c r="D12" s="4">
        <v>162</v>
      </c>
      <c r="E12" s="4">
        <v>162</v>
      </c>
      <c r="F12" s="4">
        <v>305</v>
      </c>
      <c r="G12">
        <f t="shared" si="0"/>
        <v>1077</v>
      </c>
    </row>
    <row r="13" spans="1:7" ht="23">
      <c r="A13" s="9" t="s">
        <v>22</v>
      </c>
      <c r="B13" s="5">
        <v>1244</v>
      </c>
      <c r="C13" s="5">
        <v>592</v>
      </c>
      <c r="D13" s="5">
        <v>245</v>
      </c>
      <c r="E13" s="5">
        <v>227</v>
      </c>
      <c r="F13" s="5">
        <v>185</v>
      </c>
      <c r="G13">
        <f t="shared" si="0"/>
        <v>2493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3" sqref="A3:A7"/>
    </sheetView>
  </sheetViews>
  <sheetFormatPr baseColWidth="10" defaultRowHeight="14" x14ac:dyDescent="0"/>
  <sheetData>
    <row r="1" spans="1:7" ht="2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27</v>
      </c>
    </row>
    <row r="2" spans="1:7">
      <c r="A2" s="8" t="s">
        <v>6</v>
      </c>
      <c r="B2" s="4">
        <v>29230</v>
      </c>
      <c r="C2" s="4">
        <v>27761</v>
      </c>
      <c r="D2" s="4">
        <v>23068</v>
      </c>
      <c r="E2" s="4">
        <v>23646</v>
      </c>
      <c r="F2" s="4">
        <v>25248</v>
      </c>
      <c r="G2">
        <f>SUM(B2:F2)</f>
        <v>128953</v>
      </c>
    </row>
    <row r="3" spans="1:7">
      <c r="A3" s="9" t="s">
        <v>7</v>
      </c>
      <c r="B3" s="5">
        <v>3884</v>
      </c>
      <c r="C3" s="5">
        <v>4299</v>
      </c>
      <c r="D3" s="5">
        <v>4407</v>
      </c>
      <c r="E3" s="5">
        <v>3461</v>
      </c>
      <c r="F3" s="5">
        <v>4434</v>
      </c>
      <c r="G3">
        <f t="shared" ref="G3:G13" si="0">SUM(B3:F3)</f>
        <v>20485</v>
      </c>
    </row>
    <row r="4" spans="1:7" ht="23">
      <c r="A4" s="8" t="s">
        <v>22</v>
      </c>
      <c r="B4" s="4">
        <v>4411</v>
      </c>
      <c r="C4" s="4">
        <v>5749</v>
      </c>
      <c r="D4" s="4">
        <v>4014</v>
      </c>
      <c r="E4" s="4">
        <v>4417</v>
      </c>
      <c r="F4" s="4">
        <v>4985</v>
      </c>
      <c r="G4">
        <f t="shared" si="0"/>
        <v>23576</v>
      </c>
    </row>
    <row r="5" spans="1:7">
      <c r="A5" s="9" t="s">
        <v>18</v>
      </c>
      <c r="B5" s="5">
        <v>1639</v>
      </c>
      <c r="C5" s="5">
        <v>1260</v>
      </c>
      <c r="D5" s="5">
        <v>1558</v>
      </c>
      <c r="E5" s="5">
        <v>1311</v>
      </c>
      <c r="F5" s="5">
        <v>1148</v>
      </c>
      <c r="G5">
        <f t="shared" si="0"/>
        <v>6916</v>
      </c>
    </row>
    <row r="6" spans="1:7">
      <c r="A6" s="8" t="s">
        <v>13</v>
      </c>
      <c r="B6" s="4">
        <v>317</v>
      </c>
      <c r="C6" s="4">
        <v>305</v>
      </c>
      <c r="D6" s="4">
        <v>246</v>
      </c>
      <c r="E6" s="4">
        <v>297</v>
      </c>
      <c r="F6" s="4">
        <v>667</v>
      </c>
      <c r="G6">
        <f t="shared" si="0"/>
        <v>1832</v>
      </c>
    </row>
    <row r="7" spans="1:7" ht="23">
      <c r="A7" s="9" t="s">
        <v>11</v>
      </c>
      <c r="B7" s="5">
        <v>863</v>
      </c>
      <c r="C7" s="5">
        <v>620</v>
      </c>
      <c r="D7" s="5">
        <v>777</v>
      </c>
      <c r="E7" s="5">
        <v>1889</v>
      </c>
      <c r="F7" s="5">
        <v>725</v>
      </c>
      <c r="G7">
        <f t="shared" si="0"/>
        <v>4874</v>
      </c>
    </row>
    <row r="8" spans="1:7">
      <c r="A8" s="8" t="s">
        <v>8</v>
      </c>
      <c r="B8" s="4">
        <v>1983</v>
      </c>
      <c r="C8" s="4">
        <v>1672</v>
      </c>
      <c r="D8" s="4">
        <v>1204</v>
      </c>
      <c r="E8" s="4">
        <v>1423</v>
      </c>
      <c r="F8" s="4">
        <v>1186</v>
      </c>
      <c r="G8">
        <f t="shared" si="0"/>
        <v>7468</v>
      </c>
    </row>
    <row r="9" spans="1:7">
      <c r="A9" s="9" t="s">
        <v>20</v>
      </c>
      <c r="B9" s="5">
        <v>1094</v>
      </c>
      <c r="C9" s="5">
        <v>1210</v>
      </c>
      <c r="D9" s="5">
        <v>1100</v>
      </c>
      <c r="E9" s="5">
        <v>986</v>
      </c>
      <c r="F9" s="5">
        <v>889</v>
      </c>
      <c r="G9">
        <f t="shared" si="0"/>
        <v>5279</v>
      </c>
    </row>
    <row r="10" spans="1:7">
      <c r="A10" s="8" t="s">
        <v>19</v>
      </c>
      <c r="B10" s="4">
        <v>1385</v>
      </c>
      <c r="C10" s="4">
        <v>1625</v>
      </c>
      <c r="D10" s="4">
        <v>809</v>
      </c>
      <c r="E10" s="4">
        <v>2072</v>
      </c>
      <c r="F10" s="4">
        <v>938</v>
      </c>
      <c r="G10">
        <f t="shared" si="0"/>
        <v>6829</v>
      </c>
    </row>
    <row r="11" spans="1:7">
      <c r="A11" s="9" t="s">
        <v>9</v>
      </c>
      <c r="B11" s="5">
        <v>1087</v>
      </c>
      <c r="C11" s="5">
        <v>1063</v>
      </c>
      <c r="D11" s="5">
        <v>1092</v>
      </c>
      <c r="E11" s="5">
        <v>783</v>
      </c>
      <c r="F11" s="5">
        <v>835</v>
      </c>
      <c r="G11">
        <f t="shared" si="0"/>
        <v>4860</v>
      </c>
    </row>
    <row r="12" spans="1:7">
      <c r="A12" s="8" t="s">
        <v>25</v>
      </c>
      <c r="B12" s="4">
        <v>1209</v>
      </c>
      <c r="C12" s="4">
        <v>580</v>
      </c>
      <c r="D12" s="4">
        <v>963</v>
      </c>
      <c r="E12" s="4">
        <v>902</v>
      </c>
      <c r="F12" s="4">
        <v>875</v>
      </c>
      <c r="G12">
        <f t="shared" si="0"/>
        <v>4529</v>
      </c>
    </row>
    <row r="13" spans="1:7">
      <c r="A13" s="9" t="s">
        <v>15</v>
      </c>
      <c r="B13" s="5">
        <v>363</v>
      </c>
      <c r="C13" s="5">
        <v>1418</v>
      </c>
      <c r="D13" s="5">
        <v>481</v>
      </c>
      <c r="E13" s="5">
        <v>599</v>
      </c>
      <c r="F13" s="5">
        <v>858</v>
      </c>
      <c r="G13">
        <f t="shared" si="0"/>
        <v>3719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Guantes</vt:lpstr>
      <vt:lpstr>Pastas</vt:lpstr>
      <vt:lpstr>Hoja7</vt:lpstr>
      <vt:lpstr>Esmaltes</vt:lpstr>
      <vt:lpstr>Aparatos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alu802</dc:creator>
  <cp:lastModifiedBy>Martín Levy</cp:lastModifiedBy>
  <dcterms:created xsi:type="dcterms:W3CDTF">2018-03-27T12:19:42Z</dcterms:created>
  <dcterms:modified xsi:type="dcterms:W3CDTF">2018-04-02T18:26:55Z</dcterms:modified>
</cp:coreProperties>
</file>