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404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2" i="1" l="1"/>
  <c r="B87" i="1"/>
</calcChain>
</file>

<file path=xl/sharedStrings.xml><?xml version="1.0" encoding="utf-8"?>
<sst xmlns="http://schemas.openxmlformats.org/spreadsheetml/2006/main" count="100" uniqueCount="98">
  <si>
    <t>EJERCICIO 1 COSTO POR ORDENES</t>
  </si>
  <si>
    <t>COSTO DE PRODUCCION</t>
  </si>
  <si>
    <t>A</t>
  </si>
  <si>
    <t>MP + MOD + CFA + 32160</t>
  </si>
  <si>
    <t xml:space="preserve">B </t>
  </si>
  <si>
    <t>MP + MOD + CFA</t>
  </si>
  <si>
    <t xml:space="preserve">MP </t>
  </si>
  <si>
    <t>$5KG</t>
  </si>
  <si>
    <t>ORDEN A</t>
  </si>
  <si>
    <t>u PT</t>
  </si>
  <si>
    <t>3000 X 3KG = 9000KG</t>
  </si>
  <si>
    <t>OFB</t>
  </si>
  <si>
    <t>3000 U</t>
  </si>
  <si>
    <t>1400 U</t>
  </si>
  <si>
    <t>MP = RIP 3KG</t>
  </si>
  <si>
    <t>$5 PRECIO UNITARIO</t>
  </si>
  <si>
    <t>9000 X 5</t>
  </si>
  <si>
    <t>4200 X 5</t>
  </si>
  <si>
    <t>14000U X 3KG = 4200KG</t>
  </si>
  <si>
    <t>JORNADA NORMAL</t>
  </si>
  <si>
    <t>(AUSENCIAS)</t>
  </si>
  <si>
    <t>HS EXTRAS</t>
  </si>
  <si>
    <t>T. PRESENCIA</t>
  </si>
  <si>
    <t>(T PRODUCCION)</t>
  </si>
  <si>
    <t>(T NECESARIO)</t>
  </si>
  <si>
    <t>T PERDIDO</t>
  </si>
  <si>
    <t>(TAREAS)</t>
  </si>
  <si>
    <t>(IMPRO INFORMADA)</t>
  </si>
  <si>
    <t>IMPRO OCULTA</t>
  </si>
  <si>
    <t>18 OPERARIOS X 8HS X 22 DIAS</t>
  </si>
  <si>
    <t>3168 HH</t>
  </si>
  <si>
    <t>VALOR HORA = $5</t>
  </si>
  <si>
    <t>INCIDENCIA = 60%</t>
  </si>
  <si>
    <t>VALOR HORA HOMBRE = $8</t>
  </si>
  <si>
    <t>VALOR HORA EXTRA = $12</t>
  </si>
  <si>
    <t>3000U A X 0,5 HS + 1400U B X 1,5 HS</t>
  </si>
  <si>
    <t>LO SACO POR DIFERENCIA</t>
  </si>
  <si>
    <t>3800 HH</t>
  </si>
  <si>
    <t>(200 HH)</t>
  </si>
  <si>
    <t>R -</t>
  </si>
  <si>
    <t>MOD</t>
  </si>
  <si>
    <t>COSTO DE MANO DE OBRA</t>
  </si>
  <si>
    <t>632 HE</t>
  </si>
  <si>
    <t xml:space="preserve">(3600 HH) </t>
  </si>
  <si>
    <t>X 41,67</t>
  </si>
  <si>
    <t>X 58,33</t>
  </si>
  <si>
    <t>A= 1500</t>
  </si>
  <si>
    <t>B= 2100</t>
  </si>
  <si>
    <t>MOD A</t>
  </si>
  <si>
    <t>MOD B</t>
  </si>
  <si>
    <t>X 180 HS PARA A</t>
  </si>
  <si>
    <t>X 252 HS PARA B</t>
  </si>
  <si>
    <t xml:space="preserve">R- </t>
  </si>
  <si>
    <t>= 200 HE X 12</t>
  </si>
  <si>
    <t>CARGA FABRIL</t>
  </si>
  <si>
    <t>TA = CFP/ CAP P</t>
  </si>
  <si>
    <t>CFA = CAPR X TA</t>
  </si>
  <si>
    <t>CFA - CFR</t>
  </si>
  <si>
    <t>CFP - CFR</t>
  </si>
  <si>
    <t>VAR CAP</t>
  </si>
  <si>
    <t>ESTADO DE RESUTLADOS</t>
  </si>
  <si>
    <t>VENTAS</t>
  </si>
  <si>
    <t>(CMV)</t>
  </si>
  <si>
    <t>R BRUTO</t>
  </si>
  <si>
    <t>(R - MO)</t>
  </si>
  <si>
    <t>(G COM)</t>
  </si>
  <si>
    <t>(G ADM)</t>
  </si>
  <si>
    <t>R NETO</t>
  </si>
  <si>
    <t>432HS EXTRAS</t>
  </si>
  <si>
    <t>1320 X 8 + 180 X 12</t>
  </si>
  <si>
    <t>1848 X 8 + 252 X 12</t>
  </si>
  <si>
    <t>Cap P = 15400 HM</t>
  </si>
  <si>
    <t>Cap R = 13860HM</t>
  </si>
  <si>
    <t>0,9 X 15400</t>
  </si>
  <si>
    <t>CFP = $49280 (SUMA DE CFV + CFF)</t>
  </si>
  <si>
    <t>CFR = $43000</t>
  </si>
  <si>
    <t>TA = $3,2 X HM</t>
  </si>
  <si>
    <t>CFA= $44352</t>
  </si>
  <si>
    <t>44352- 43000</t>
  </si>
  <si>
    <t>1352 SOBREAPLICACION</t>
  </si>
  <si>
    <t>49280 - 43000</t>
  </si>
  <si>
    <t>6280 SOBRE</t>
  </si>
  <si>
    <t>(15400 HM - 13860 HM) X 3,2</t>
  </si>
  <si>
    <t>4928 SUBAPLICACION</t>
  </si>
  <si>
    <t>CFA = 13860HM X $3,2HM = $44352</t>
  </si>
  <si>
    <t>4400 U</t>
  </si>
  <si>
    <t>CFA A = X 30240</t>
  </si>
  <si>
    <t>CFA B = X14112</t>
  </si>
  <si>
    <t>3000U</t>
  </si>
  <si>
    <t>1400U</t>
  </si>
  <si>
    <r>
      <t>32160 + 45000 + 12720 + 30240 =</t>
    </r>
    <r>
      <rPr>
        <b/>
        <sz val="12"/>
        <color theme="1"/>
        <rFont val="Calibri"/>
        <family val="2"/>
        <scheme val="minor"/>
      </rPr>
      <t xml:space="preserve"> 120120</t>
    </r>
  </si>
  <si>
    <t xml:space="preserve">C UNITARIO </t>
  </si>
  <si>
    <r>
      <t xml:space="preserve">120120 / 4000 U = </t>
    </r>
    <r>
      <rPr>
        <b/>
        <sz val="12"/>
        <color theme="1"/>
        <rFont val="Calibri"/>
        <family val="2"/>
        <scheme val="minor"/>
      </rPr>
      <t>$30,03</t>
    </r>
  </si>
  <si>
    <r>
      <t xml:space="preserve">21000 + 17808 + 14112 = </t>
    </r>
    <r>
      <rPr>
        <b/>
        <sz val="12"/>
        <color theme="1"/>
        <rFont val="Calibri"/>
        <family val="2"/>
        <scheme val="minor"/>
      </rPr>
      <t>$52920</t>
    </r>
  </si>
  <si>
    <r>
      <t xml:space="preserve">52920 / 1400 U = </t>
    </r>
    <r>
      <rPr>
        <b/>
        <sz val="12"/>
        <color theme="1"/>
        <rFont val="Calibri"/>
        <family val="2"/>
        <scheme val="minor"/>
      </rPr>
      <t>$37,80</t>
    </r>
  </si>
  <si>
    <t>SOBREAPLICACION</t>
  </si>
  <si>
    <t>CP A + CP B = 120120 + 52920</t>
  </si>
  <si>
    <t>400000 X 0,03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</si>
</sst>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\ #,##0_);[Red]\(&quot;$&quot;\ #,##0\)"/>
    <numFmt numFmtId="44" formatCode="_(&quot;$&quot;\ * #,##0.00_);_(&quot;$&quot;\ * \(#,##0.00\);_(&quot;$&quot;\ 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6" fontId="0" fillId="0" borderId="1" xfId="0" applyNumberFormat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0" xfId="0" applyNumberFormat="1"/>
    <xf numFmtId="0" fontId="2" fillId="0" borderId="0" xfId="0" applyFont="1"/>
    <xf numFmtId="44" fontId="2" fillId="0" borderId="0" xfId="1" applyFont="1"/>
    <xf numFmtId="0" fontId="0" fillId="2" borderId="0" xfId="0" applyFill="1"/>
    <xf numFmtId="0" fontId="2" fillId="2" borderId="0" xfId="0" applyFont="1" applyFill="1"/>
    <xf numFmtId="0" fontId="2" fillId="0" borderId="3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 applyBorder="1"/>
    <xf numFmtId="44" fontId="0" fillId="0" borderId="1" xfId="1" applyFont="1" applyBorder="1"/>
    <xf numFmtId="44" fontId="2" fillId="0" borderId="1" xfId="1" applyFont="1" applyBorder="1"/>
  </cellXfs>
  <cellStyles count="12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Moneda" xfId="1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workbookViewId="0">
      <selection activeCell="B87" sqref="B80:B87"/>
    </sheetView>
  </sheetViews>
  <sheetFormatPr baseColWidth="10" defaultRowHeight="15" x14ac:dyDescent="0"/>
  <cols>
    <col min="1" max="1" width="32.6640625" customWidth="1"/>
    <col min="2" max="3" width="22.1640625" bestFit="1" customWidth="1"/>
  </cols>
  <sheetData>
    <row r="1" spans="1:9">
      <c r="A1" t="s">
        <v>0</v>
      </c>
    </row>
    <row r="3" spans="1:9">
      <c r="A3" t="s">
        <v>1</v>
      </c>
    </row>
    <row r="4" spans="1:9">
      <c r="A4" t="s">
        <v>2</v>
      </c>
      <c r="B4" t="s">
        <v>3</v>
      </c>
      <c r="D4" t="s">
        <v>90</v>
      </c>
      <c r="H4" t="s">
        <v>91</v>
      </c>
      <c r="I4" t="s">
        <v>92</v>
      </c>
    </row>
    <row r="5" spans="1:9">
      <c r="A5" t="s">
        <v>4</v>
      </c>
      <c r="B5" t="s">
        <v>5</v>
      </c>
      <c r="D5" t="s">
        <v>93</v>
      </c>
      <c r="H5" t="s">
        <v>91</v>
      </c>
      <c r="I5" t="s">
        <v>94</v>
      </c>
    </row>
    <row r="7" spans="1:9">
      <c r="A7" t="s">
        <v>6</v>
      </c>
      <c r="B7" t="s">
        <v>7</v>
      </c>
    </row>
    <row r="9" spans="1:9">
      <c r="A9" s="1"/>
      <c r="B9" s="1" t="s">
        <v>8</v>
      </c>
      <c r="C9" s="2" t="s">
        <v>11</v>
      </c>
    </row>
    <row r="10" spans="1:9">
      <c r="A10" s="1" t="s">
        <v>9</v>
      </c>
      <c r="B10" s="1" t="s">
        <v>12</v>
      </c>
      <c r="C10" s="2" t="s">
        <v>13</v>
      </c>
    </row>
    <row r="11" spans="1:9">
      <c r="A11" s="10" t="s">
        <v>14</v>
      </c>
      <c r="B11" s="10" t="s">
        <v>10</v>
      </c>
      <c r="C11" s="11" t="s">
        <v>18</v>
      </c>
    </row>
    <row r="12" spans="1:9">
      <c r="A12" s="10"/>
      <c r="B12" s="10"/>
      <c r="C12" s="11"/>
    </row>
    <row r="13" spans="1:9">
      <c r="A13" s="10" t="s">
        <v>15</v>
      </c>
      <c r="B13" s="1" t="s">
        <v>16</v>
      </c>
      <c r="C13" s="1" t="s">
        <v>17</v>
      </c>
    </row>
    <row r="14" spans="1:9">
      <c r="A14" s="10"/>
      <c r="B14" s="3">
        <v>45000</v>
      </c>
      <c r="C14" s="3">
        <v>21000</v>
      </c>
    </row>
    <row r="15" spans="1:9">
      <c r="A15" s="4"/>
      <c r="B15" s="4"/>
      <c r="C15" s="4"/>
    </row>
    <row r="16" spans="1:9">
      <c r="A16" s="4"/>
      <c r="B16" s="4"/>
      <c r="C16" s="4"/>
    </row>
    <row r="17" spans="1:5">
      <c r="A17" s="5" t="s">
        <v>19</v>
      </c>
      <c r="B17" s="6" t="s">
        <v>30</v>
      </c>
      <c r="C17" s="4" t="s">
        <v>29</v>
      </c>
    </row>
    <row r="18" spans="1:5">
      <c r="A18" s="7" t="s">
        <v>20</v>
      </c>
      <c r="B18" s="8">
        <v>0</v>
      </c>
    </row>
    <row r="19" spans="1:5">
      <c r="A19" s="7" t="s">
        <v>21</v>
      </c>
      <c r="B19" s="8" t="s">
        <v>42</v>
      </c>
      <c r="C19" t="s">
        <v>36</v>
      </c>
    </row>
    <row r="20" spans="1:5">
      <c r="A20" s="2" t="s">
        <v>22</v>
      </c>
      <c r="B20" s="9" t="s">
        <v>37</v>
      </c>
    </row>
    <row r="21" spans="1:5">
      <c r="A21" s="7" t="s">
        <v>23</v>
      </c>
      <c r="B21" s="8" t="s">
        <v>43</v>
      </c>
      <c r="C21" t="s">
        <v>35</v>
      </c>
      <c r="E21" t="s">
        <v>40</v>
      </c>
    </row>
    <row r="22" spans="1:5">
      <c r="A22" s="7" t="s">
        <v>24</v>
      </c>
      <c r="B22" s="8">
        <v>0</v>
      </c>
      <c r="C22">
        <v>1500</v>
      </c>
      <c r="D22">
        <v>2100</v>
      </c>
    </row>
    <row r="23" spans="1:5">
      <c r="A23" s="2" t="s">
        <v>25</v>
      </c>
      <c r="B23" s="9" t="s">
        <v>38</v>
      </c>
    </row>
    <row r="24" spans="1:5">
      <c r="A24" s="7" t="s">
        <v>26</v>
      </c>
      <c r="B24" s="8">
        <v>0</v>
      </c>
    </row>
    <row r="25" spans="1:5">
      <c r="A25" s="7" t="s">
        <v>27</v>
      </c>
      <c r="B25" s="8" t="s">
        <v>38</v>
      </c>
      <c r="C25" t="s">
        <v>39</v>
      </c>
    </row>
    <row r="26" spans="1:5">
      <c r="A26" s="2" t="s">
        <v>28</v>
      </c>
      <c r="B26" s="9">
        <v>0</v>
      </c>
    </row>
    <row r="28" spans="1:5">
      <c r="A28" t="s">
        <v>41</v>
      </c>
    </row>
    <row r="29" spans="1:5">
      <c r="A29" t="s">
        <v>31</v>
      </c>
    </row>
    <row r="30" spans="1:5">
      <c r="A30" t="s">
        <v>32</v>
      </c>
    </row>
    <row r="31" spans="1:5">
      <c r="A31" t="s">
        <v>33</v>
      </c>
    </row>
    <row r="32" spans="1:5">
      <c r="A32" t="s">
        <v>34</v>
      </c>
    </row>
    <row r="34" spans="1:2">
      <c r="A34">
        <v>3600</v>
      </c>
      <c r="B34">
        <v>100</v>
      </c>
    </row>
    <row r="35" spans="1:2">
      <c r="A35" t="s">
        <v>46</v>
      </c>
      <c r="B35" t="s">
        <v>44</v>
      </c>
    </row>
    <row r="36" spans="1:2">
      <c r="A36" t="s">
        <v>47</v>
      </c>
      <c r="B36" t="s">
        <v>45</v>
      </c>
    </row>
    <row r="38" spans="1:2">
      <c r="A38" t="s">
        <v>68</v>
      </c>
      <c r="B38">
        <v>100</v>
      </c>
    </row>
    <row r="39" spans="1:2">
      <c r="A39" t="s">
        <v>50</v>
      </c>
      <c r="B39" s="12">
        <v>0.41670000000000001</v>
      </c>
    </row>
    <row r="40" spans="1:2">
      <c r="A40" t="s">
        <v>51</v>
      </c>
      <c r="B40" s="12">
        <v>0.58330000000000004</v>
      </c>
    </row>
    <row r="41" spans="1:2">
      <c r="B41" s="12"/>
    </row>
    <row r="42" spans="1:2">
      <c r="A42">
        <v>3168</v>
      </c>
      <c r="B42" s="12">
        <v>1</v>
      </c>
    </row>
    <row r="43" spans="1:2">
      <c r="A43">
        <v>1320</v>
      </c>
      <c r="B43" s="12">
        <v>0.41670000000000001</v>
      </c>
    </row>
    <row r="44" spans="1:2" ht="14" customHeight="1">
      <c r="A44">
        <v>1848</v>
      </c>
      <c r="B44" s="12">
        <v>0.58329999999999993</v>
      </c>
    </row>
    <row r="45" spans="1:2" ht="14" customHeight="1">
      <c r="B45" s="12"/>
    </row>
    <row r="46" spans="1:2">
      <c r="A46" s="15" t="s">
        <v>48</v>
      </c>
    </row>
    <row r="47" spans="1:2">
      <c r="A47" t="s">
        <v>69</v>
      </c>
    </row>
    <row r="48" spans="1:2">
      <c r="A48" s="14">
        <v>12720</v>
      </c>
    </row>
    <row r="49" spans="1:3">
      <c r="A49" s="15" t="s">
        <v>49</v>
      </c>
    </row>
    <row r="50" spans="1:3">
      <c r="A50" t="s">
        <v>70</v>
      </c>
    </row>
    <row r="51" spans="1:3">
      <c r="A51" s="14">
        <v>17808</v>
      </c>
    </row>
    <row r="53" spans="1:3">
      <c r="A53" s="15" t="s">
        <v>52</v>
      </c>
    </row>
    <row r="54" spans="1:3">
      <c r="A54" t="s">
        <v>53</v>
      </c>
    </row>
    <row r="55" spans="1:3">
      <c r="A55" s="14">
        <v>2400</v>
      </c>
    </row>
    <row r="57" spans="1:3">
      <c r="A57" t="s">
        <v>54</v>
      </c>
    </row>
    <row r="59" spans="1:3">
      <c r="A59" s="13" t="s">
        <v>74</v>
      </c>
      <c r="B59" s="13" t="s">
        <v>71</v>
      </c>
    </row>
    <row r="60" spans="1:3">
      <c r="A60" s="13" t="s">
        <v>75</v>
      </c>
      <c r="B60" s="13" t="s">
        <v>72</v>
      </c>
      <c r="C60" t="s">
        <v>73</v>
      </c>
    </row>
    <row r="62" spans="1:3">
      <c r="A62" t="s">
        <v>55</v>
      </c>
      <c r="B62" t="s">
        <v>56</v>
      </c>
    </row>
    <row r="63" spans="1:3">
      <c r="A63" s="13" t="s">
        <v>76</v>
      </c>
      <c r="B63" s="13" t="s">
        <v>77</v>
      </c>
    </row>
    <row r="65" spans="1:2">
      <c r="A65" t="s">
        <v>57</v>
      </c>
    </row>
    <row r="66" spans="1:2">
      <c r="A66" t="s">
        <v>78</v>
      </c>
      <c r="B66" s="16" t="s">
        <v>79</v>
      </c>
    </row>
    <row r="68" spans="1:2">
      <c r="A68" t="s">
        <v>58</v>
      </c>
      <c r="B68" t="s">
        <v>59</v>
      </c>
    </row>
    <row r="69" spans="1:2">
      <c r="A69" t="s">
        <v>80</v>
      </c>
      <c r="B69" t="s">
        <v>82</v>
      </c>
    </row>
    <row r="70" spans="1:2">
      <c r="A70" s="13" t="s">
        <v>81</v>
      </c>
      <c r="B70" s="13" t="s">
        <v>83</v>
      </c>
    </row>
    <row r="71" spans="1:2">
      <c r="A71" s="13"/>
      <c r="B71" s="13"/>
    </row>
    <row r="72" spans="1:2">
      <c r="A72" s="13" t="s">
        <v>84</v>
      </c>
      <c r="B72" t="s">
        <v>85</v>
      </c>
    </row>
    <row r="73" spans="1:2">
      <c r="A73" s="13" t="s">
        <v>86</v>
      </c>
      <c r="B73" t="s">
        <v>88</v>
      </c>
    </row>
    <row r="74" spans="1:2">
      <c r="A74" s="13" t="s">
        <v>87</v>
      </c>
      <c r="B74" t="s">
        <v>89</v>
      </c>
    </row>
    <row r="77" spans="1:2">
      <c r="A77" s="13"/>
    </row>
    <row r="79" spans="1:2">
      <c r="A79" s="17" t="s">
        <v>60</v>
      </c>
      <c r="B79" s="6"/>
    </row>
    <row r="80" spans="1:2">
      <c r="A80" s="18" t="s">
        <v>61</v>
      </c>
      <c r="B80" s="21">
        <v>400000</v>
      </c>
    </row>
    <row r="81" spans="1:3">
      <c r="A81" s="18" t="s">
        <v>62</v>
      </c>
      <c r="B81" s="21">
        <v>-173040</v>
      </c>
      <c r="C81" t="s">
        <v>96</v>
      </c>
    </row>
    <row r="82" spans="1:3">
      <c r="A82" s="18" t="s">
        <v>63</v>
      </c>
      <c r="B82" s="21">
        <f>B80+B81</f>
        <v>226960</v>
      </c>
    </row>
    <row r="83" spans="1:3">
      <c r="A83" s="20" t="s">
        <v>95</v>
      </c>
      <c r="B83" s="21">
        <v>1352</v>
      </c>
    </row>
    <row r="84" spans="1:3">
      <c r="A84" s="18" t="s">
        <v>64</v>
      </c>
      <c r="B84" s="21">
        <v>-2400</v>
      </c>
    </row>
    <row r="85" spans="1:3">
      <c r="A85" s="18" t="s">
        <v>65</v>
      </c>
      <c r="B85" s="21">
        <v>-12000</v>
      </c>
      <c r="C85" t="s">
        <v>97</v>
      </c>
    </row>
    <row r="86" spans="1:3">
      <c r="A86" s="18" t="s">
        <v>66</v>
      </c>
      <c r="B86" s="21">
        <v>-18000</v>
      </c>
    </row>
    <row r="87" spans="1:3">
      <c r="A87" s="19" t="s">
        <v>67</v>
      </c>
      <c r="B87" s="22">
        <f>SUM(B82:B86)</f>
        <v>195912</v>
      </c>
    </row>
  </sheetData>
  <mergeCells count="4">
    <mergeCell ref="A11:A12"/>
    <mergeCell ref="B11:B12"/>
    <mergeCell ref="C11:C12"/>
    <mergeCell ref="A13:A1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Levy</dc:creator>
  <cp:lastModifiedBy>Martín Levy</cp:lastModifiedBy>
  <dcterms:created xsi:type="dcterms:W3CDTF">2017-09-26T12:49:33Z</dcterms:created>
  <dcterms:modified xsi:type="dcterms:W3CDTF">2017-09-26T14:20:08Z</dcterms:modified>
</cp:coreProperties>
</file>