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3920" activeTab="1"/>
  </bookViews>
  <sheets>
    <sheet name="INFLACIÓN" sheetId="2" r:id="rId1"/>
    <sheet name="TIPO DE CAMBIO" sheetId="3" r:id="rId2"/>
    <sheet name="VIEJO" sheetId="1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6" i="3" l="1"/>
  <c r="J135" i="3"/>
  <c r="M136" i="3"/>
  <c r="K135" i="3"/>
  <c r="K134" i="3"/>
  <c r="N135" i="3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M99" i="2"/>
  <c r="M45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Y4" i="2" a="1"/>
  <c r="Y4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Y3" i="2" a="1"/>
  <c r="Y3" i="2"/>
  <c r="N10" i="2"/>
  <c r="N9" i="2"/>
  <c r="N8" i="2"/>
  <c r="N7" i="2"/>
  <c r="N6" i="2"/>
  <c r="N5" i="2"/>
  <c r="N4" i="2"/>
  <c r="N3" i="2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K159" i="3"/>
  <c r="N160" i="3"/>
  <c r="K158" i="3"/>
  <c r="N159" i="3"/>
  <c r="K157" i="3"/>
  <c r="N158" i="3"/>
  <c r="K156" i="3"/>
  <c r="N157" i="3"/>
  <c r="K155" i="3"/>
  <c r="N156" i="3"/>
  <c r="K154" i="3"/>
  <c r="N155" i="3"/>
  <c r="K153" i="3"/>
  <c r="N154" i="3"/>
  <c r="K152" i="3"/>
  <c r="N153" i="3"/>
  <c r="K151" i="3"/>
  <c r="N152" i="3"/>
  <c r="K150" i="3"/>
  <c r="N151" i="3"/>
  <c r="K149" i="3"/>
  <c r="N150" i="3"/>
  <c r="K148" i="3"/>
  <c r="N149" i="3"/>
  <c r="K147" i="3"/>
  <c r="N148" i="3"/>
  <c r="K146" i="3"/>
  <c r="N147" i="3"/>
  <c r="K145" i="3"/>
  <c r="N146" i="3"/>
  <c r="K144" i="3"/>
  <c r="N145" i="3"/>
  <c r="K143" i="3"/>
  <c r="N144" i="3"/>
  <c r="K142" i="3"/>
  <c r="N143" i="3"/>
  <c r="K141" i="3"/>
  <c r="N142" i="3"/>
  <c r="K140" i="3"/>
  <c r="N141" i="3"/>
  <c r="K139" i="3"/>
  <c r="N140" i="3"/>
  <c r="K138" i="3"/>
  <c r="N139" i="3"/>
  <c r="K137" i="3"/>
  <c r="N138" i="3"/>
  <c r="K136" i="3"/>
  <c r="N137" i="3"/>
  <c r="N136" i="3"/>
  <c r="K133" i="3"/>
  <c r="N134" i="3"/>
  <c r="K132" i="3"/>
  <c r="N133" i="3"/>
  <c r="K131" i="3"/>
  <c r="N132" i="3"/>
  <c r="K130" i="3"/>
  <c r="N131" i="3"/>
  <c r="K129" i="3"/>
  <c r="N130" i="3"/>
  <c r="K128" i="3"/>
  <c r="N129" i="3"/>
  <c r="K127" i="3"/>
  <c r="N128" i="3"/>
  <c r="K126" i="3"/>
  <c r="N127" i="3"/>
  <c r="K125" i="3"/>
  <c r="N126" i="3"/>
  <c r="K124" i="3"/>
  <c r="N125" i="3"/>
  <c r="K123" i="3"/>
  <c r="N124" i="3"/>
  <c r="K122" i="3"/>
  <c r="N123" i="3"/>
  <c r="K121" i="3"/>
  <c r="N122" i="3"/>
  <c r="K120" i="3"/>
  <c r="N121" i="3"/>
  <c r="K119" i="3"/>
  <c r="N120" i="3"/>
  <c r="K118" i="3"/>
  <c r="N119" i="3"/>
  <c r="K117" i="3"/>
  <c r="N118" i="3"/>
  <c r="K116" i="3"/>
  <c r="N117" i="3"/>
  <c r="K115" i="3"/>
  <c r="N116" i="3"/>
  <c r="K114" i="3"/>
  <c r="N115" i="3"/>
  <c r="K113" i="3"/>
  <c r="N114" i="3"/>
  <c r="K112" i="3"/>
  <c r="N113" i="3"/>
  <c r="K111" i="3"/>
  <c r="N112" i="3"/>
  <c r="K110" i="3"/>
  <c r="N111" i="3"/>
  <c r="K109" i="3"/>
  <c r="N110" i="3"/>
  <c r="K108" i="3"/>
  <c r="N109" i="3"/>
  <c r="K107" i="3"/>
  <c r="N108" i="3"/>
  <c r="K106" i="3"/>
  <c r="N107" i="3"/>
  <c r="K105" i="3"/>
  <c r="N106" i="3"/>
  <c r="K104" i="3"/>
  <c r="N105" i="3"/>
  <c r="K103" i="3"/>
  <c r="N104" i="3"/>
  <c r="K102" i="3"/>
  <c r="N103" i="3"/>
  <c r="K101" i="3"/>
  <c r="N102" i="3"/>
  <c r="K100" i="3"/>
  <c r="N101" i="3"/>
  <c r="K99" i="3"/>
  <c r="N100" i="3"/>
  <c r="K98" i="3"/>
  <c r="N99" i="3"/>
  <c r="K97" i="3"/>
  <c r="N98" i="3"/>
  <c r="K96" i="3"/>
  <c r="N97" i="3"/>
  <c r="K95" i="3"/>
  <c r="N96" i="3"/>
  <c r="K94" i="3"/>
  <c r="N95" i="3"/>
  <c r="K93" i="3"/>
  <c r="N94" i="3"/>
  <c r="K92" i="3"/>
  <c r="N93" i="3"/>
  <c r="K91" i="3"/>
  <c r="N92" i="3"/>
  <c r="K90" i="3"/>
  <c r="N91" i="3"/>
  <c r="K89" i="3"/>
  <c r="N90" i="3"/>
  <c r="K88" i="3"/>
  <c r="N89" i="3"/>
  <c r="K87" i="3"/>
  <c r="N88" i="3"/>
  <c r="K86" i="3"/>
  <c r="N87" i="3"/>
  <c r="K85" i="3"/>
  <c r="N86" i="3"/>
  <c r="K84" i="3"/>
  <c r="N85" i="3"/>
  <c r="K83" i="3"/>
  <c r="N84" i="3"/>
  <c r="K82" i="3"/>
  <c r="N83" i="3"/>
  <c r="K81" i="3"/>
  <c r="N82" i="3"/>
  <c r="K80" i="3"/>
  <c r="N81" i="3"/>
  <c r="K79" i="3"/>
  <c r="N80" i="3"/>
  <c r="K78" i="3"/>
  <c r="N79" i="3"/>
  <c r="K77" i="3"/>
  <c r="N78" i="3"/>
  <c r="K76" i="3"/>
  <c r="N77" i="3"/>
  <c r="K75" i="3"/>
  <c r="N76" i="3"/>
  <c r="K74" i="3"/>
  <c r="N75" i="3"/>
  <c r="K73" i="3"/>
  <c r="N74" i="3"/>
  <c r="K72" i="3"/>
  <c r="N73" i="3"/>
  <c r="K71" i="3"/>
  <c r="N72" i="3"/>
  <c r="K70" i="3"/>
  <c r="N71" i="3"/>
  <c r="K69" i="3"/>
  <c r="N70" i="3"/>
  <c r="K68" i="3"/>
  <c r="N69" i="3"/>
  <c r="K67" i="3"/>
  <c r="N68" i="3"/>
  <c r="K66" i="3"/>
  <c r="N67" i="3"/>
  <c r="K65" i="3"/>
  <c r="N66" i="3"/>
  <c r="K64" i="3"/>
  <c r="N65" i="3"/>
  <c r="K63" i="3"/>
  <c r="N64" i="3"/>
  <c r="K62" i="3"/>
  <c r="N63" i="3"/>
  <c r="K61" i="3"/>
  <c r="N62" i="3"/>
  <c r="J179" i="3"/>
  <c r="J178" i="3"/>
  <c r="M179" i="3"/>
  <c r="J177" i="3"/>
  <c r="M178" i="3"/>
  <c r="J176" i="3"/>
  <c r="M177" i="3"/>
  <c r="J175" i="3"/>
  <c r="M176" i="3"/>
  <c r="J174" i="3"/>
  <c r="M175" i="3"/>
  <c r="J173" i="3"/>
  <c r="M174" i="3"/>
  <c r="J172" i="3"/>
  <c r="M173" i="3"/>
  <c r="J171" i="3"/>
  <c r="M172" i="3"/>
  <c r="J170" i="3"/>
  <c r="M171" i="3"/>
  <c r="J169" i="3"/>
  <c r="M170" i="3"/>
  <c r="J168" i="3"/>
  <c r="M169" i="3"/>
  <c r="J167" i="3"/>
  <c r="M168" i="3"/>
  <c r="J166" i="3"/>
  <c r="M167" i="3"/>
  <c r="J165" i="3"/>
  <c r="M166" i="3"/>
  <c r="J164" i="3"/>
  <c r="M165" i="3"/>
  <c r="J163" i="3"/>
  <c r="M164" i="3"/>
  <c r="J162" i="3"/>
  <c r="M163" i="3"/>
  <c r="J161" i="3"/>
  <c r="M162" i="3"/>
  <c r="J160" i="3"/>
  <c r="M161" i="3"/>
  <c r="J159" i="3"/>
  <c r="M160" i="3"/>
  <c r="J158" i="3"/>
  <c r="M159" i="3"/>
  <c r="J157" i="3"/>
  <c r="M158" i="3"/>
  <c r="J156" i="3"/>
  <c r="M157" i="3"/>
  <c r="J155" i="3"/>
  <c r="M156" i="3"/>
  <c r="J154" i="3"/>
  <c r="M155" i="3"/>
  <c r="J153" i="3"/>
  <c r="M154" i="3"/>
  <c r="J152" i="3"/>
  <c r="M153" i="3"/>
  <c r="J151" i="3"/>
  <c r="M152" i="3"/>
  <c r="J150" i="3"/>
  <c r="M151" i="3"/>
  <c r="J149" i="3"/>
  <c r="M150" i="3"/>
  <c r="J148" i="3"/>
  <c r="M149" i="3"/>
  <c r="J147" i="3"/>
  <c r="M148" i="3"/>
  <c r="J146" i="3"/>
  <c r="M147" i="3"/>
  <c r="J145" i="3"/>
  <c r="M146" i="3"/>
  <c r="J144" i="3"/>
  <c r="M145" i="3"/>
  <c r="J143" i="3"/>
  <c r="M144" i="3"/>
  <c r="J142" i="3"/>
  <c r="M143" i="3"/>
  <c r="J141" i="3"/>
  <c r="M142" i="3"/>
  <c r="J140" i="3"/>
  <c r="M141" i="3"/>
  <c r="J139" i="3"/>
  <c r="M140" i="3"/>
  <c r="J138" i="3"/>
  <c r="M139" i="3"/>
  <c r="J137" i="3"/>
  <c r="M138" i="3"/>
  <c r="M137" i="3"/>
  <c r="J134" i="3"/>
  <c r="M135" i="3"/>
  <c r="J133" i="3"/>
  <c r="M134" i="3"/>
  <c r="J132" i="3"/>
  <c r="M133" i="3"/>
  <c r="J131" i="3"/>
  <c r="M132" i="3"/>
  <c r="J130" i="3"/>
  <c r="M131" i="3"/>
  <c r="J129" i="3"/>
  <c r="M130" i="3"/>
  <c r="J128" i="3"/>
  <c r="M129" i="3"/>
  <c r="J127" i="3"/>
  <c r="M128" i="3"/>
  <c r="J126" i="3"/>
  <c r="M127" i="3"/>
  <c r="J125" i="3"/>
  <c r="M126" i="3"/>
  <c r="J124" i="3"/>
  <c r="M125" i="3"/>
  <c r="J123" i="3"/>
  <c r="M124" i="3"/>
  <c r="J122" i="3"/>
  <c r="M123" i="3"/>
  <c r="J121" i="3"/>
  <c r="M122" i="3"/>
  <c r="J120" i="3"/>
  <c r="M121" i="3"/>
  <c r="J119" i="3"/>
  <c r="M120" i="3"/>
  <c r="J118" i="3"/>
  <c r="M119" i="3"/>
  <c r="J117" i="3"/>
  <c r="M118" i="3"/>
  <c r="J116" i="3"/>
  <c r="M117" i="3"/>
  <c r="J115" i="3"/>
  <c r="M116" i="3"/>
  <c r="J114" i="3"/>
  <c r="M115" i="3"/>
  <c r="J113" i="3"/>
  <c r="M114" i="3"/>
  <c r="J112" i="3"/>
  <c r="M113" i="3"/>
  <c r="J111" i="3"/>
  <c r="M112" i="3"/>
  <c r="J110" i="3"/>
  <c r="M111" i="3"/>
  <c r="J109" i="3"/>
  <c r="M110" i="3"/>
  <c r="J108" i="3"/>
  <c r="M109" i="3"/>
  <c r="J107" i="3"/>
  <c r="M108" i="3"/>
  <c r="J106" i="3"/>
  <c r="M107" i="3"/>
  <c r="J105" i="3"/>
  <c r="M106" i="3"/>
  <c r="J104" i="3"/>
  <c r="M105" i="3"/>
  <c r="J103" i="3"/>
  <c r="M104" i="3"/>
  <c r="J102" i="3"/>
  <c r="M103" i="3"/>
  <c r="J101" i="3"/>
  <c r="M102" i="3"/>
  <c r="J100" i="3"/>
  <c r="M101" i="3"/>
  <c r="J99" i="3"/>
  <c r="M100" i="3"/>
  <c r="J98" i="3"/>
  <c r="M99" i="3"/>
  <c r="J97" i="3"/>
  <c r="M98" i="3"/>
  <c r="J96" i="3"/>
  <c r="M97" i="3"/>
  <c r="J95" i="3"/>
  <c r="M96" i="3"/>
  <c r="J94" i="3"/>
  <c r="M95" i="3"/>
  <c r="J93" i="3"/>
  <c r="M94" i="3"/>
  <c r="J92" i="3"/>
  <c r="M93" i="3"/>
  <c r="J91" i="3"/>
  <c r="M92" i="3"/>
  <c r="J90" i="3"/>
  <c r="M91" i="3"/>
  <c r="J89" i="3"/>
  <c r="M90" i="3"/>
  <c r="J88" i="3"/>
  <c r="M89" i="3"/>
  <c r="J87" i="3"/>
  <c r="M88" i="3"/>
  <c r="J86" i="3"/>
  <c r="M87" i="3"/>
  <c r="J85" i="3"/>
  <c r="M86" i="3"/>
  <c r="J84" i="3"/>
  <c r="M85" i="3"/>
  <c r="J83" i="3"/>
  <c r="M84" i="3"/>
  <c r="J82" i="3"/>
  <c r="M83" i="3"/>
  <c r="J81" i="3"/>
  <c r="M82" i="3"/>
  <c r="J80" i="3"/>
  <c r="M81" i="3"/>
  <c r="J79" i="3"/>
  <c r="M80" i="3"/>
  <c r="J78" i="3"/>
  <c r="M79" i="3"/>
  <c r="J77" i="3"/>
  <c r="M78" i="3"/>
  <c r="J76" i="3"/>
  <c r="M77" i="3"/>
  <c r="J75" i="3"/>
  <c r="M76" i="3"/>
  <c r="J74" i="3"/>
  <c r="M75" i="3"/>
  <c r="J73" i="3"/>
  <c r="M74" i="3"/>
  <c r="J72" i="3"/>
  <c r="M73" i="3"/>
  <c r="J71" i="3"/>
  <c r="M72" i="3"/>
  <c r="J70" i="3"/>
  <c r="M71" i="3"/>
  <c r="J69" i="3"/>
  <c r="M70" i="3"/>
  <c r="J68" i="3"/>
  <c r="M69" i="3"/>
  <c r="J67" i="3"/>
  <c r="M68" i="3"/>
  <c r="J66" i="3"/>
  <c r="M67" i="3"/>
  <c r="J65" i="3"/>
  <c r="M66" i="3"/>
  <c r="J64" i="3"/>
  <c r="M65" i="3"/>
  <c r="J63" i="3"/>
  <c r="M64" i="3"/>
  <c r="J62" i="3"/>
  <c r="M63" i="3"/>
  <c r="J61" i="3"/>
  <c r="M62" i="3"/>
  <c r="J60" i="3"/>
  <c r="M61" i="3"/>
  <c r="J59" i="3"/>
  <c r="M60" i="3"/>
  <c r="J58" i="3"/>
  <c r="M59" i="3"/>
  <c r="J57" i="3"/>
  <c r="M58" i="3"/>
  <c r="J56" i="3"/>
  <c r="M57" i="3"/>
  <c r="J55" i="3"/>
  <c r="M56" i="3"/>
  <c r="J54" i="3"/>
  <c r="M55" i="3"/>
  <c r="J53" i="3"/>
  <c r="M54" i="3"/>
  <c r="J52" i="3"/>
  <c r="M53" i="3"/>
  <c r="J51" i="3"/>
  <c r="M52" i="3"/>
  <c r="L179" i="3"/>
  <c r="L178" i="3"/>
  <c r="L177" i="3"/>
  <c r="L176" i="3"/>
  <c r="L175" i="3"/>
  <c r="L174" i="3"/>
  <c r="L173" i="3"/>
  <c r="L172" i="3"/>
  <c r="L169" i="3"/>
  <c r="L167" i="3"/>
  <c r="L166" i="3"/>
  <c r="L164" i="3"/>
  <c r="L160" i="3"/>
  <c r="L171" i="3"/>
  <c r="L170" i="3"/>
  <c r="L168" i="3"/>
  <c r="L165" i="3"/>
  <c r="L163" i="3"/>
  <c r="L162" i="3"/>
  <c r="L161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L99" i="3"/>
  <c r="L131" i="3"/>
  <c r="L155" i="3"/>
  <c r="J3" i="3"/>
  <c r="K3" i="3"/>
  <c r="L115" i="3"/>
  <c r="L157" i="3"/>
  <c r="L158" i="3"/>
  <c r="L106" i="3"/>
  <c r="L114" i="3"/>
  <c r="L130" i="3"/>
  <c r="L146" i="3"/>
  <c r="J7" i="3"/>
  <c r="J4" i="3"/>
  <c r="J5" i="3"/>
  <c r="J6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L89" i="3"/>
  <c r="L93" i="3"/>
  <c r="L96" i="3"/>
  <c r="L97" i="3"/>
  <c r="L100" i="3"/>
  <c r="L105" i="3"/>
  <c r="L113" i="3"/>
  <c r="L116" i="3"/>
  <c r="L121" i="3"/>
  <c r="L124" i="3"/>
  <c r="L125" i="3"/>
  <c r="L128" i="3"/>
  <c r="L129" i="3"/>
  <c r="L133" i="3"/>
  <c r="L134" i="3"/>
  <c r="L136" i="3"/>
  <c r="L137" i="3"/>
  <c r="L140" i="3"/>
  <c r="L141" i="3"/>
  <c r="L145" i="3"/>
  <c r="L149" i="3"/>
  <c r="L153" i="3"/>
  <c r="L148" i="3"/>
  <c r="L144" i="3"/>
  <c r="L138" i="3"/>
  <c r="L132" i="3"/>
  <c r="L120" i="3"/>
  <c r="L117" i="3"/>
  <c r="L112" i="3"/>
  <c r="L109" i="3"/>
  <c r="L108" i="3"/>
  <c r="L104" i="3"/>
  <c r="L101" i="3"/>
  <c r="L98" i="3"/>
  <c r="L92" i="3"/>
  <c r="L88" i="3"/>
  <c r="Y6" i="2" a="1"/>
  <c r="Y6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L139" i="3"/>
  <c r="L135" i="3"/>
  <c r="L127" i="3"/>
  <c r="L123" i="3"/>
  <c r="L119" i="3"/>
  <c r="L111" i="3"/>
  <c r="L107" i="3"/>
  <c r="L103" i="3"/>
  <c r="L151" i="3"/>
  <c r="L147" i="3"/>
  <c r="L143" i="3"/>
  <c r="L95" i="3"/>
  <c r="L91" i="3"/>
  <c r="L110" i="3"/>
  <c r="L102" i="3"/>
  <c r="L156" i="3"/>
  <c r="L154" i="3"/>
  <c r="L150" i="3"/>
  <c r="L142" i="3"/>
  <c r="L94" i="3"/>
  <c r="L90" i="3"/>
  <c r="L152" i="3"/>
  <c r="L126" i="3"/>
  <c r="L122" i="3"/>
  <c r="L118" i="3"/>
  <c r="L159" i="3"/>
  <c r="L35" i="3"/>
  <c r="L8" i="3"/>
  <c r="L11" i="3"/>
  <c r="L24" i="3"/>
  <c r="L3" i="3"/>
  <c r="L16" i="3"/>
  <c r="L19" i="3"/>
  <c r="L32" i="3"/>
  <c r="L27" i="3"/>
  <c r="L58" i="3"/>
  <c r="L18" i="3"/>
  <c r="L26" i="3"/>
  <c r="L84" i="3"/>
  <c r="L80" i="3"/>
  <c r="L76" i="3"/>
  <c r="L72" i="3"/>
  <c r="L68" i="3"/>
  <c r="L64" i="3"/>
  <c r="L60" i="3"/>
  <c r="L56" i="3"/>
  <c r="L52" i="3"/>
  <c r="L48" i="3"/>
  <c r="L44" i="3"/>
  <c r="L85" i="3"/>
  <c r="L81" i="3"/>
  <c r="L77" i="3"/>
  <c r="L73" i="3"/>
  <c r="L69" i="3"/>
  <c r="L65" i="3"/>
  <c r="L61" i="3"/>
  <c r="L57" i="3"/>
  <c r="L53" i="3"/>
  <c r="L49" i="3"/>
  <c r="L45" i="3"/>
  <c r="L41" i="3"/>
  <c r="L37" i="3"/>
  <c r="L33" i="3"/>
  <c r="L29" i="3"/>
  <c r="L25" i="3"/>
  <c r="L21" i="3"/>
  <c r="L17" i="3"/>
  <c r="L13" i="3"/>
  <c r="L9" i="3"/>
  <c r="L5" i="3"/>
  <c r="L34" i="3"/>
  <c r="L42" i="3"/>
  <c r="L46" i="3"/>
  <c r="L50" i="3"/>
  <c r="L54" i="3"/>
  <c r="L62" i="3"/>
  <c r="L66" i="3"/>
  <c r="L70" i="3"/>
  <c r="L74" i="3"/>
  <c r="L78" i="3"/>
  <c r="L82" i="3"/>
  <c r="L86" i="3"/>
  <c r="L4" i="3"/>
  <c r="L7" i="3"/>
  <c r="L12" i="3"/>
  <c r="L15" i="3"/>
  <c r="L20" i="3"/>
  <c r="L23" i="3"/>
  <c r="L28" i="3"/>
  <c r="L31" i="3"/>
  <c r="L36" i="3"/>
  <c r="L39" i="3"/>
  <c r="L40" i="3"/>
  <c r="L10" i="3"/>
  <c r="L6" i="3"/>
  <c r="L14" i="3"/>
  <c r="L22" i="3"/>
  <c r="L30" i="3"/>
  <c r="L38" i="3"/>
  <c r="L43" i="3"/>
  <c r="L47" i="3"/>
  <c r="L51" i="3"/>
  <c r="L55" i="3"/>
  <c r="L59" i="3"/>
  <c r="L63" i="3"/>
  <c r="L67" i="3"/>
  <c r="L71" i="3"/>
  <c r="L75" i="3"/>
  <c r="L79" i="3"/>
  <c r="L83" i="3"/>
  <c r="L87" i="3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X15" i="2" a="1"/>
  <c r="X15" i="2"/>
  <c r="M110" i="2"/>
  <c r="M109" i="2"/>
  <c r="M108" i="2"/>
  <c r="M107" i="2"/>
  <c r="M106" i="2"/>
  <c r="M105" i="2"/>
  <c r="M104" i="2"/>
  <c r="M103" i="2"/>
  <c r="M102" i="2"/>
  <c r="M101" i="2"/>
  <c r="M100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X4" i="2" a="1"/>
  <c r="X4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X3" i="2" a="1"/>
  <c r="X3" i="2"/>
  <c r="M10" i="2"/>
  <c r="M9" i="2"/>
  <c r="M8" i="2"/>
  <c r="M7" i="2"/>
  <c r="M6" i="2"/>
  <c r="M5" i="2"/>
  <c r="M4" i="2"/>
  <c r="M3" i="2"/>
  <c r="X7" i="2" a="1"/>
  <c r="X7" i="2"/>
  <c r="X9" i="2" a="1"/>
  <c r="X9" i="2"/>
  <c r="X6" i="2" a="1"/>
  <c r="X6" i="2"/>
  <c r="Q3" i="2"/>
  <c r="X8" i="2" a="1"/>
  <c r="X8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X10" i="2" a="1"/>
  <c r="X10" i="2"/>
  <c r="X11" i="2" a="1"/>
  <c r="X11" i="2"/>
  <c r="X12" i="2" a="1"/>
  <c r="X12" i="2"/>
  <c r="X13" i="2" a="1"/>
  <c r="X13" i="2"/>
  <c r="X14" i="2" a="1"/>
  <c r="X14" i="2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20" i="1"/>
  <c r="L19" i="1"/>
  <c r="L18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X16" i="2" a="1"/>
  <c r="X16" i="2"/>
  <c r="Y7" i="2" a="1"/>
  <c r="Y7" i="2"/>
  <c r="Y8" i="2" a="1"/>
  <c r="Y8" i="2"/>
  <c r="Y9" i="2" a="1"/>
  <c r="Y9" i="2"/>
  <c r="Y10" i="2" a="1"/>
  <c r="Y10" i="2"/>
  <c r="Y11" i="2" a="1"/>
  <c r="Y11" i="2"/>
  <c r="Y12" i="2" a="1"/>
  <c r="Y12" i="2"/>
  <c r="Y13" i="2" a="1"/>
  <c r="Y13" i="2"/>
  <c r="Y14" i="2" a="1"/>
  <c r="Y14" i="2"/>
  <c r="Y15" i="2" a="1"/>
  <c r="Y15" i="2"/>
  <c r="Y16" i="2" a="1"/>
  <c r="Y16" i="2"/>
</calcChain>
</file>

<file path=xl/sharedStrings.xml><?xml version="1.0" encoding="utf-8"?>
<sst xmlns="http://schemas.openxmlformats.org/spreadsheetml/2006/main" count="72" uniqueCount="51">
  <si>
    <t>IPC NACIONAL</t>
  </si>
  <si>
    <t>IPC GBA</t>
  </si>
  <si>
    <t>IPC CABA</t>
  </si>
  <si>
    <t>acumulado</t>
  </si>
  <si>
    <t>IPC SAN LUIS</t>
  </si>
  <si>
    <t>Propuesta</t>
  </si>
  <si>
    <t>IPC NAC. Y GBA</t>
  </si>
  <si>
    <t>PROYECCIONES</t>
  </si>
  <si>
    <t>OJF - Ferreres</t>
  </si>
  <si>
    <t>http://www.estadisticaciudad.gob.ar/eyc/?cat=66</t>
  </si>
  <si>
    <t>Acumulado</t>
  </si>
  <si>
    <t>Detalle de Serie de datos</t>
  </si>
  <si>
    <t>sep-15 / abr-16</t>
  </si>
  <si>
    <t>Ponderado IPC BA y IPC San Luis (50%/50%)</t>
  </si>
  <si>
    <t>may-16 / dic-16</t>
  </si>
  <si>
    <t>IPC GBA publicado por Indec</t>
  </si>
  <si>
    <t>ene-17 / jul-17</t>
  </si>
  <si>
    <t>IPC Nacional</t>
  </si>
  <si>
    <t>ago-17 / sep -17</t>
  </si>
  <si>
    <t>Proyecciones Fausto Spotorno de Ferreres</t>
  </si>
  <si>
    <t>ago-19*</t>
  </si>
  <si>
    <t>https://www.estadisticaciudad.gob.ar/eyc/?p=27386</t>
  </si>
  <si>
    <t>http://www.estadistica.sanluis.gov.ar/indice-de-precios-al-consumidor-san-luis/</t>
  </si>
  <si>
    <t>https://www.indec.gob.ar/indec/web/Nivel4-Tema-3-5-31</t>
  </si>
  <si>
    <t>5A</t>
  </si>
  <si>
    <t>10A</t>
  </si>
  <si>
    <t>SEP -09 / AGO-19</t>
  </si>
  <si>
    <t>SEP -14 / AGO-19</t>
  </si>
  <si>
    <t>FECHA</t>
  </si>
  <si>
    <t>VALOR</t>
  </si>
  <si>
    <t>OFICIAL</t>
  </si>
  <si>
    <t>CCL</t>
  </si>
  <si>
    <t>BCRA</t>
  </si>
  <si>
    <t>Serie para flujos</t>
  </si>
  <si>
    <t>DÓLAR 3500 (BCRA OFICIAL)</t>
  </si>
  <si>
    <t>CONTADO CON LIQUI</t>
  </si>
  <si>
    <t>Variaciones Mensuales</t>
  </si>
  <si>
    <t>INFL. NACIONAL</t>
  </si>
  <si>
    <t xml:space="preserve">INFL. GBA </t>
  </si>
  <si>
    <t>INFL. CABA</t>
  </si>
  <si>
    <t>INFL. SAN LUIS</t>
  </si>
  <si>
    <t>INFLACIÓN</t>
  </si>
  <si>
    <t>DÓLAR</t>
  </si>
  <si>
    <t>Series consideradas para ejercicio</t>
  </si>
  <si>
    <t>Fuentes</t>
  </si>
  <si>
    <t>Dólar Oficial</t>
  </si>
  <si>
    <t>https://www.bcra.gob.ar/PublicacionesEstadisticas/Principales_variables_datos.asp</t>
  </si>
  <si>
    <t>Dólar CCL</t>
  </si>
  <si>
    <t>Serie Bloomberg .Areqimp G index</t>
  </si>
  <si>
    <t>Series Índice</t>
  </si>
  <si>
    <t>2019 ( A agosto)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</si>
</sst>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0.0%"/>
    <numFmt numFmtId="166" formatCode="0.000"/>
    <numFmt numFmtId="167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86">
    <xf numFmtId="0" fontId="0" fillId="0" borderId="0" xfId="0"/>
    <xf numFmtId="0" fontId="5" fillId="0" borderId="0" xfId="2"/>
    <xf numFmtId="10" fontId="0" fillId="0" borderId="0" xfId="0" applyNumberFormat="1"/>
    <xf numFmtId="0" fontId="2" fillId="2" borderId="1" xfId="0" applyFont="1" applyFill="1" applyBorder="1"/>
    <xf numFmtId="0" fontId="4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0" fontId="4" fillId="3" borderId="0" xfId="0" applyNumberFormat="1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9" fontId="4" fillId="3" borderId="0" xfId="0" applyNumberFormat="1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10" fontId="4" fillId="3" borderId="0" xfId="1" applyNumberFormat="1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6" fillId="3" borderId="2" xfId="0" applyFont="1" applyFill="1" applyBorder="1"/>
    <xf numFmtId="0" fontId="6" fillId="3" borderId="3" xfId="0" applyFont="1" applyFill="1" applyBorder="1"/>
    <xf numFmtId="17" fontId="0" fillId="4" borderId="4" xfId="0" applyNumberFormat="1" applyFill="1" applyBorder="1"/>
    <xf numFmtId="165" fontId="7" fillId="3" borderId="0" xfId="1" applyNumberFormat="1" applyFont="1" applyFill="1" applyBorder="1" applyAlignment="1">
      <alignment horizontal="center" vertical="center"/>
    </xf>
    <xf numFmtId="10" fontId="3" fillId="3" borderId="5" xfId="1" applyNumberFormat="1" applyFont="1" applyFill="1" applyBorder="1"/>
    <xf numFmtId="10" fontId="0" fillId="4" borderId="0" xfId="0" applyNumberFormat="1" applyFill="1" applyBorder="1" applyAlignment="1">
      <alignment horizontal="center" vertical="center"/>
    </xf>
    <xf numFmtId="17" fontId="8" fillId="4" borderId="4" xfId="0" applyNumberFormat="1" applyFont="1" applyFill="1" applyBorder="1"/>
    <xf numFmtId="10" fontId="8" fillId="0" borderId="0" xfId="0" applyNumberFormat="1" applyFont="1" applyBorder="1" applyAlignment="1">
      <alignment horizontal="center"/>
    </xf>
    <xf numFmtId="10" fontId="6" fillId="6" borderId="0" xfId="0" applyNumberFormat="1" applyFont="1" applyFill="1" applyBorder="1" applyAlignment="1">
      <alignment horizontal="center"/>
    </xf>
    <xf numFmtId="17" fontId="0" fillId="4" borderId="6" xfId="0" applyNumberFormat="1" applyFill="1" applyBorder="1"/>
    <xf numFmtId="10" fontId="3" fillId="3" borderId="8" xfId="1" applyNumberFormat="1" applyFont="1" applyFill="1" applyBorder="1"/>
    <xf numFmtId="10" fontId="3" fillId="3" borderId="0" xfId="0" applyNumberFormat="1" applyFont="1" applyFill="1" applyBorder="1"/>
    <xf numFmtId="10" fontId="3" fillId="3" borderId="5" xfId="0" applyNumberFormat="1" applyFont="1" applyFill="1" applyBorder="1"/>
    <xf numFmtId="10" fontId="3" fillId="3" borderId="0" xfId="1" applyNumberFormat="1" applyFont="1" applyFill="1" applyBorder="1"/>
    <xf numFmtId="165" fontId="4" fillId="5" borderId="0" xfId="1" applyNumberFormat="1" applyFont="1" applyFill="1" applyBorder="1" applyAlignment="1">
      <alignment horizontal="center"/>
    </xf>
    <xf numFmtId="165" fontId="4" fillId="3" borderId="0" xfId="1" applyNumberFormat="1" applyFont="1" applyFill="1" applyBorder="1" applyAlignment="1">
      <alignment horizontal="center"/>
    </xf>
    <xf numFmtId="10" fontId="3" fillId="3" borderId="0" xfId="0" applyNumberFormat="1" applyFont="1" applyFill="1" applyBorder="1" applyAlignment="1">
      <alignment horizontal="center"/>
    </xf>
    <xf numFmtId="10" fontId="4" fillId="5" borderId="0" xfId="0" applyNumberFormat="1" applyFont="1" applyFill="1" applyBorder="1" applyAlignment="1">
      <alignment horizontal="center"/>
    </xf>
    <xf numFmtId="10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0" fillId="6" borderId="5" xfId="0" applyFill="1" applyBorder="1"/>
    <xf numFmtId="10" fontId="0" fillId="6" borderId="7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/>
    <xf numFmtId="165" fontId="3" fillId="0" borderId="5" xfId="0" applyNumberFormat="1" applyFont="1" applyBorder="1"/>
    <xf numFmtId="9" fontId="6" fillId="6" borderId="7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9" fontId="0" fillId="0" borderId="0" xfId="1" applyFont="1"/>
    <xf numFmtId="10" fontId="0" fillId="0" borderId="0" xfId="1" applyNumberFormat="1" applyFont="1"/>
    <xf numFmtId="10" fontId="12" fillId="7" borderId="0" xfId="0" applyNumberFormat="1" applyFont="1" applyFill="1"/>
    <xf numFmtId="10" fontId="12" fillId="8" borderId="0" xfId="0" applyNumberFormat="1" applyFont="1" applyFill="1"/>
    <xf numFmtId="10" fontId="12" fillId="0" borderId="0" xfId="0" applyNumberFormat="1" applyFont="1"/>
    <xf numFmtId="0" fontId="4" fillId="0" borderId="0" xfId="0" applyFont="1"/>
    <xf numFmtId="14" fontId="0" fillId="0" borderId="0" xfId="0" applyNumberFormat="1"/>
    <xf numFmtId="14" fontId="14" fillId="0" borderId="9" xfId="0" applyNumberFormat="1" applyFont="1" applyBorder="1" applyAlignment="1">
      <alignment vertical="center" wrapText="1"/>
    </xf>
    <xf numFmtId="0" fontId="13" fillId="0" borderId="10" xfId="0" applyFont="1" applyBorder="1" applyAlignment="1">
      <alignment horizontal="left" wrapText="1"/>
    </xf>
    <xf numFmtId="14" fontId="14" fillId="9" borderId="9" xfId="0" applyNumberFormat="1" applyFont="1" applyFill="1" applyBorder="1" applyAlignment="1">
      <alignment horizontal="left" vertical="center" wrapText="1"/>
    </xf>
    <xf numFmtId="14" fontId="14" fillId="0" borderId="9" xfId="0" applyNumberFormat="1" applyFont="1" applyBorder="1" applyAlignment="1">
      <alignment horizontal="left" vertical="center" wrapText="1"/>
    </xf>
    <xf numFmtId="166" fontId="14" fillId="9" borderId="9" xfId="0" applyNumberFormat="1" applyFont="1" applyFill="1" applyBorder="1" applyAlignment="1">
      <alignment horizontal="right" vertical="center" wrapText="1"/>
    </xf>
    <xf numFmtId="166" fontId="14" fillId="0" borderId="9" xfId="0" applyNumberFormat="1" applyFont="1" applyBorder="1" applyAlignment="1">
      <alignment horizontal="right" vertical="center" wrapText="1"/>
    </xf>
    <xf numFmtId="0" fontId="15" fillId="10" borderId="0" xfId="0" applyFont="1" applyFill="1" applyAlignment="1">
      <alignment horizontal="center"/>
    </xf>
    <xf numFmtId="14" fontId="4" fillId="11" borderId="0" xfId="0" applyNumberFormat="1" applyFont="1" applyFill="1"/>
    <xf numFmtId="0" fontId="0" fillId="3" borderId="0" xfId="0" applyFill="1"/>
    <xf numFmtId="167" fontId="0" fillId="3" borderId="0" xfId="0" applyNumberFormat="1" applyFill="1"/>
    <xf numFmtId="167" fontId="16" fillId="3" borderId="0" xfId="0" applyNumberFormat="1" applyFont="1" applyFill="1"/>
    <xf numFmtId="167" fontId="17" fillId="3" borderId="0" xfId="0" applyNumberFormat="1" applyFont="1" applyFill="1"/>
    <xf numFmtId="17" fontId="10" fillId="3" borderId="11" xfId="0" applyNumberFormat="1" applyFont="1" applyFill="1" applyBorder="1" applyAlignment="1">
      <alignment horizontal="left"/>
    </xf>
    <xf numFmtId="0" fontId="11" fillId="0" borderId="11" xfId="0" applyFont="1" applyBorder="1"/>
    <xf numFmtId="10" fontId="11" fillId="0" borderId="11" xfId="1" applyNumberFormat="1" applyFont="1" applyBorder="1"/>
    <xf numFmtId="10" fontId="0" fillId="0" borderId="11" xfId="1" applyNumberFormat="1" applyFont="1" applyBorder="1"/>
    <xf numFmtId="9" fontId="11" fillId="0" borderId="11" xfId="1" applyFont="1" applyBorder="1"/>
    <xf numFmtId="10" fontId="9" fillId="0" borderId="11" xfId="1" applyNumberFormat="1" applyFont="1" applyBorder="1"/>
    <xf numFmtId="9" fontId="0" fillId="0" borderId="11" xfId="1" applyFont="1" applyBorder="1"/>
    <xf numFmtId="17" fontId="10" fillId="3" borderId="13" xfId="0" applyNumberFormat="1" applyFont="1" applyFill="1" applyBorder="1" applyAlignment="1">
      <alignment horizontal="left"/>
    </xf>
    <xf numFmtId="0" fontId="11" fillId="0" borderId="13" xfId="0" applyFont="1" applyBorder="1"/>
    <xf numFmtId="10" fontId="11" fillId="0" borderId="13" xfId="1" applyNumberFormat="1" applyFont="1" applyBorder="1"/>
    <xf numFmtId="10" fontId="0" fillId="0" borderId="13" xfId="1" applyNumberFormat="1" applyFont="1" applyBorder="1"/>
    <xf numFmtId="0" fontId="18" fillId="2" borderId="14" xfId="0" applyFont="1" applyFill="1" applyBorder="1"/>
    <xf numFmtId="0" fontId="18" fillId="2" borderId="15" xfId="0" applyFont="1" applyFill="1" applyBorder="1" applyAlignment="1">
      <alignment horizontal="center"/>
    </xf>
    <xf numFmtId="0" fontId="18" fillId="2" borderId="16" xfId="0" applyFont="1" applyFill="1" applyBorder="1" applyAlignment="1">
      <alignment horizontal="center"/>
    </xf>
    <xf numFmtId="0" fontId="18" fillId="2" borderId="12" xfId="0" applyFont="1" applyFill="1" applyBorder="1"/>
    <xf numFmtId="0" fontId="18" fillId="2" borderId="12" xfId="0" applyFont="1" applyFill="1" applyBorder="1" applyAlignment="1">
      <alignment horizontal="center"/>
    </xf>
    <xf numFmtId="0" fontId="18" fillId="2" borderId="17" xfId="0" applyFont="1" applyFill="1" applyBorder="1" applyAlignment="1">
      <alignment horizontal="center"/>
    </xf>
    <xf numFmtId="0" fontId="18" fillId="2" borderId="18" xfId="0" applyFont="1" applyFill="1" applyBorder="1" applyAlignment="1">
      <alignment horizontal="center"/>
    </xf>
    <xf numFmtId="0" fontId="4" fillId="0" borderId="11" xfId="0" applyFont="1" applyBorder="1"/>
    <xf numFmtId="9" fontId="4" fillId="0" borderId="11" xfId="1" applyNumberFormat="1" applyFont="1" applyBorder="1"/>
    <xf numFmtId="9" fontId="4" fillId="0" borderId="11" xfId="1" applyFont="1" applyBorder="1"/>
    <xf numFmtId="0" fontId="4" fillId="7" borderId="0" xfId="0" applyFont="1" applyFill="1" applyAlignment="1">
      <alignment horizontal="center"/>
    </xf>
    <xf numFmtId="164" fontId="4" fillId="0" borderId="0" xfId="3" applyFont="1" applyAlignment="1"/>
    <xf numFmtId="10" fontId="12" fillId="0" borderId="0" xfId="0" applyNumberFormat="1" applyFont="1" applyFill="1"/>
    <xf numFmtId="10" fontId="4" fillId="0" borderId="0" xfId="1" applyNumberFormat="1" applyFont="1"/>
    <xf numFmtId="10" fontId="4" fillId="0" borderId="0" xfId="1" applyNumberFormat="1" applyFont="1" applyAlignment="1">
      <alignment horizontal="center"/>
    </xf>
  </cellXfs>
  <cellStyles count="4">
    <cellStyle name="Hipervínculo" xfId="2" builtinId="8"/>
    <cellStyle name="Millares" xfId="3" builtinId="3"/>
    <cellStyle name="Normal" xfId="0" builtinId="0"/>
    <cellStyle name="Porcentual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121227</xdr:colOff>
      <xdr:row>18</xdr:row>
      <xdr:rowOff>17319</xdr:rowOff>
    </xdr:from>
    <xdr:to>
      <xdr:col>24</xdr:col>
      <xdr:colOff>692728</xdr:colOff>
      <xdr:row>26</xdr:row>
      <xdr:rowOff>51955</xdr:rowOff>
    </xdr:to>
    <xdr:sp macro="" textlink="">
      <xdr:nvSpPr>
        <xdr:cNvPr id="2" name="CuadroTexto 1"/>
        <xdr:cNvSpPr txBox="1"/>
      </xdr:nvSpPr>
      <xdr:spPr>
        <a:xfrm>
          <a:off x="22946591" y="3480955"/>
          <a:ext cx="3584864" cy="1558636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2400" b="1">
              <a:solidFill>
                <a:srgbClr val="FFFF00"/>
              </a:solidFill>
            </a:rPr>
            <a:t>PARA VOS MARTÍN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stadistica.sanluis.gov.ar/indice-de-precios-al-consumidor-san-luis/" TargetMode="External"/><Relationship Id="rId4" Type="http://schemas.openxmlformats.org/officeDocument/2006/relationships/hyperlink" Target="https://www.indec.gob.ar/indec/web/Nivel4-Tema-3-5-31" TargetMode="External"/><Relationship Id="rId5" Type="http://schemas.openxmlformats.org/officeDocument/2006/relationships/hyperlink" Target="https://www.bcra.gob.ar/PublicacionesEstadisticas/Principales_variables_datos.asp" TargetMode="External"/><Relationship Id="rId6" Type="http://schemas.openxmlformats.org/officeDocument/2006/relationships/drawing" Target="../drawings/drawing1.xml"/><Relationship Id="rId1" Type="http://schemas.openxmlformats.org/officeDocument/2006/relationships/hyperlink" Target="http://www.estadisticaciudad.gob.ar/eyc/?cat=66" TargetMode="External"/><Relationship Id="rId2" Type="http://schemas.openxmlformats.org/officeDocument/2006/relationships/hyperlink" Target="https://www.estadisticaciudad.gob.ar/eyc/?p=2738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stadistica.sanluis.gov.ar/indice-de-precios-al-consumidor-san-luis/" TargetMode="External"/><Relationship Id="rId4" Type="http://schemas.openxmlformats.org/officeDocument/2006/relationships/hyperlink" Target="https://www.indec.gob.ar/indec/web/Nivel4-Tema-3-5-31" TargetMode="External"/><Relationship Id="rId1" Type="http://schemas.openxmlformats.org/officeDocument/2006/relationships/hyperlink" Target="http://www.estadisticaciudad.gob.ar/eyc/?cat=66" TargetMode="External"/><Relationship Id="rId2" Type="http://schemas.openxmlformats.org/officeDocument/2006/relationships/hyperlink" Target="https://www.estadisticaciudad.gob.ar/eyc/?p=27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0"/>
  <sheetViews>
    <sheetView zoomScale="55" zoomScaleNormal="55" zoomScalePageLayoutView="55" workbookViewId="0">
      <selection activeCell="V35" sqref="V35"/>
    </sheetView>
  </sheetViews>
  <sheetFormatPr baseColWidth="10" defaultRowHeight="14" x14ac:dyDescent="0"/>
  <cols>
    <col min="1" max="1" width="23.5" bestFit="1" customWidth="1"/>
    <col min="2" max="2" width="20.5" bestFit="1" customWidth="1"/>
    <col min="3" max="3" width="14" bestFit="1" customWidth="1"/>
    <col min="4" max="4" width="14.83203125" bestFit="1" customWidth="1"/>
    <col min="5" max="5" width="19.1640625" bestFit="1" customWidth="1"/>
    <col min="6" max="6" width="35.33203125" bestFit="1" customWidth="1"/>
    <col min="7" max="7" width="26" bestFit="1" customWidth="1"/>
    <col min="13" max="13" width="12" bestFit="1" customWidth="1"/>
    <col min="15" max="15" width="18.83203125" customWidth="1"/>
    <col min="16" max="16" width="16.5" bestFit="1" customWidth="1"/>
    <col min="17" max="18" width="14" bestFit="1" customWidth="1"/>
    <col min="21" max="22" width="22.5" bestFit="1" customWidth="1"/>
  </cols>
  <sheetData>
    <row r="1" spans="1:34" ht="16" thickBot="1">
      <c r="A1" s="74" t="s">
        <v>36</v>
      </c>
      <c r="L1" s="40"/>
      <c r="M1" s="46" t="s">
        <v>43</v>
      </c>
      <c r="P1" s="46" t="s">
        <v>49</v>
      </c>
      <c r="Q1" s="75" t="s">
        <v>41</v>
      </c>
      <c r="R1" s="73" t="s">
        <v>42</v>
      </c>
      <c r="AC1" s="46" t="s">
        <v>44</v>
      </c>
    </row>
    <row r="2" spans="1:34" ht="16" thickBot="1">
      <c r="A2" s="71"/>
      <c r="B2" s="72" t="s">
        <v>37</v>
      </c>
      <c r="C2" s="72" t="s">
        <v>38</v>
      </c>
      <c r="D2" s="72" t="s">
        <v>39</v>
      </c>
      <c r="E2" s="72" t="s">
        <v>40</v>
      </c>
      <c r="F2" s="72" t="s">
        <v>34</v>
      </c>
      <c r="G2" s="73" t="s">
        <v>35</v>
      </c>
      <c r="M2" s="75" t="s">
        <v>41</v>
      </c>
      <c r="N2" s="73" t="s">
        <v>42</v>
      </c>
      <c r="Q2" s="81">
        <v>100</v>
      </c>
      <c r="R2" s="81">
        <v>100</v>
      </c>
      <c r="X2" s="76" t="s">
        <v>41</v>
      </c>
      <c r="Y2" s="77" t="s">
        <v>42</v>
      </c>
    </row>
    <row r="3" spans="1:34">
      <c r="A3" s="67">
        <v>39814</v>
      </c>
      <c r="B3" s="68"/>
      <c r="C3" s="68"/>
      <c r="D3" s="68"/>
      <c r="E3" s="69">
        <v>1.2E-2</v>
      </c>
      <c r="F3" s="69">
        <v>9.7866056692821335E-3</v>
      </c>
      <c r="G3" s="70"/>
      <c r="H3" s="42"/>
      <c r="I3" s="42"/>
      <c r="J3" s="42"/>
      <c r="K3" s="42"/>
      <c r="L3" s="42"/>
      <c r="M3" s="43">
        <f>+E3</f>
        <v>1.2E-2</v>
      </c>
      <c r="N3" s="45">
        <f>+F3</f>
        <v>9.7866056692821335E-3</v>
      </c>
      <c r="Q3" s="82">
        <f>+(1+M3)*(Q2)</f>
        <v>101.2</v>
      </c>
      <c r="R3" s="82">
        <f>+(1+N3)*(R2)</f>
        <v>100.97866056692821</v>
      </c>
      <c r="V3" s="78" t="s">
        <v>26</v>
      </c>
      <c r="W3" s="78" t="s">
        <v>25</v>
      </c>
      <c r="X3" s="79">
        <f t="array" ref="X3">+PRODUCT(1+M11:M130)-1</f>
        <v>15.062127072452405</v>
      </c>
      <c r="Y3" s="80">
        <f t="array" ref="Y3">+PRODUCT(1+N11:N130)-1</f>
        <v>13.85047874683182</v>
      </c>
      <c r="AC3" s="1" t="s">
        <v>6</v>
      </c>
      <c r="AD3" s="1" t="s">
        <v>23</v>
      </c>
    </row>
    <row r="4" spans="1:34">
      <c r="A4" s="60">
        <v>39845</v>
      </c>
      <c r="B4" s="61"/>
      <c r="C4" s="61"/>
      <c r="D4" s="61"/>
      <c r="E4" s="62">
        <v>0</v>
      </c>
      <c r="F4" s="62">
        <v>2.0645161290322678E-2</v>
      </c>
      <c r="G4" s="63"/>
      <c r="H4" s="42"/>
      <c r="I4" s="42"/>
      <c r="J4" s="42"/>
      <c r="K4" s="42"/>
      <c r="L4" s="42"/>
      <c r="M4" s="43">
        <f t="shared" ref="M4:M44" si="0">+E4</f>
        <v>0</v>
      </c>
      <c r="N4" s="45">
        <f t="shared" ref="N4:N38" si="1">+F4</f>
        <v>2.0645161290322678E-2</v>
      </c>
      <c r="Q4" s="82">
        <f t="shared" ref="Q4:Q8" si="2">+(1+M4)*(Q3)</f>
        <v>101.2</v>
      </c>
      <c r="R4" s="82">
        <f t="shared" ref="R4:R8" si="3">+(1+N4)*(R3)</f>
        <v>103.0633813012132</v>
      </c>
      <c r="V4" s="78" t="s">
        <v>27</v>
      </c>
      <c r="W4" s="78" t="s">
        <v>24</v>
      </c>
      <c r="X4" s="79">
        <f t="array" ref="X4">+PRODUCT(1+M70:M130)-1</f>
        <v>3.6493440768384549</v>
      </c>
      <c r="Y4" s="80">
        <f t="array" ref="Y4">+PRODUCT(1+N70:N130)-1</f>
        <v>5.3285377522190709</v>
      </c>
    </row>
    <row r="5" spans="1:34">
      <c r="A5" s="60">
        <v>39873</v>
      </c>
      <c r="B5" s="61"/>
      <c r="C5" s="61"/>
      <c r="D5" s="61"/>
      <c r="E5" s="62">
        <v>2.3E-2</v>
      </c>
      <c r="F5" s="62">
        <v>4.3264503441494462E-2</v>
      </c>
      <c r="G5" s="63"/>
      <c r="H5" s="42"/>
      <c r="I5" s="42"/>
      <c r="J5" s="42"/>
      <c r="K5" s="42"/>
      <c r="L5" s="42"/>
      <c r="M5" s="43">
        <f t="shared" si="0"/>
        <v>2.3E-2</v>
      </c>
      <c r="N5" s="45">
        <f t="shared" si="1"/>
        <v>4.3264503441494462E-2</v>
      </c>
      <c r="Q5" s="82">
        <f t="shared" si="2"/>
        <v>103.52759999999999</v>
      </c>
      <c r="R5" s="82">
        <f t="shared" si="3"/>
        <v>107.52236731621159</v>
      </c>
      <c r="AC5" s="1" t="s">
        <v>4</v>
      </c>
      <c r="AD5" s="1" t="s">
        <v>22</v>
      </c>
    </row>
    <row r="6" spans="1:34">
      <c r="A6" s="60">
        <v>39904</v>
      </c>
      <c r="B6" s="61"/>
      <c r="C6" s="61"/>
      <c r="D6" s="61"/>
      <c r="E6" s="62">
        <v>1.8000000000000002E-2</v>
      </c>
      <c r="F6" s="62">
        <v>1.6965127238455224E-3</v>
      </c>
      <c r="G6" s="63"/>
      <c r="H6" s="42"/>
      <c r="I6" s="42"/>
      <c r="J6" s="42"/>
      <c r="K6" s="42"/>
      <c r="L6" s="42"/>
      <c r="M6" s="43">
        <f t="shared" si="0"/>
        <v>1.8000000000000002E-2</v>
      </c>
      <c r="N6" s="45">
        <f t="shared" si="1"/>
        <v>1.6965127238455224E-3</v>
      </c>
      <c r="Q6" s="82">
        <f t="shared" si="2"/>
        <v>105.3910968</v>
      </c>
      <c r="R6" s="82">
        <f t="shared" si="3"/>
        <v>107.70478038046153</v>
      </c>
      <c r="V6" s="40">
        <v>2009</v>
      </c>
      <c r="W6" s="40"/>
      <c r="X6" s="85">
        <f t="array" ref="X6">+PRODUCT(1+M3:M14)-1</f>
        <v>0.18577943737825597</v>
      </c>
      <c r="Y6" s="84">
        <f t="array" ref="Y6">+PRODUCT(1+N3:N14)-1</f>
        <v>9.9313779424964332E-2</v>
      </c>
    </row>
    <row r="7" spans="1:34">
      <c r="A7" s="60">
        <v>39934</v>
      </c>
      <c r="B7" s="61"/>
      <c r="C7" s="61"/>
      <c r="D7" s="61"/>
      <c r="E7" s="62">
        <v>9.0000000000000011E-3</v>
      </c>
      <c r="F7" s="62">
        <v>7.177805258347103E-3</v>
      </c>
      <c r="G7" s="63"/>
      <c r="H7" s="42"/>
      <c r="I7" s="42"/>
      <c r="J7" s="42"/>
      <c r="K7" s="42"/>
      <c r="L7" s="42"/>
      <c r="M7" s="43">
        <f t="shared" si="0"/>
        <v>9.0000000000000011E-3</v>
      </c>
      <c r="N7" s="45">
        <f t="shared" si="1"/>
        <v>7.177805258347103E-3</v>
      </c>
      <c r="Q7" s="82">
        <f t="shared" si="2"/>
        <v>106.33961667119999</v>
      </c>
      <c r="R7" s="82">
        <f t="shared" si="3"/>
        <v>108.47786431942552</v>
      </c>
      <c r="V7" s="40">
        <v>2010</v>
      </c>
      <c r="W7" s="40"/>
      <c r="X7" s="85">
        <f t="array" ref="X7">+PRODUCT(1+M15:M26)-1</f>
        <v>0.27258833498252244</v>
      </c>
      <c r="Y7" s="85">
        <f t="array" ref="Y7">+PRODUCT(1+N15:N26)-1</f>
        <v>4.7172544578186759E-2</v>
      </c>
      <c r="AC7" s="1" t="s">
        <v>2</v>
      </c>
      <c r="AD7" s="1" t="s">
        <v>9</v>
      </c>
      <c r="AH7" s="1" t="s">
        <v>21</v>
      </c>
    </row>
    <row r="8" spans="1:34">
      <c r="A8" s="60">
        <v>39965</v>
      </c>
      <c r="B8" s="61"/>
      <c r="C8" s="61"/>
      <c r="D8" s="61"/>
      <c r="E8" s="62">
        <v>5.0000000000000001E-3</v>
      </c>
      <c r="F8" s="62">
        <v>1.2998798878953721E-2</v>
      </c>
      <c r="G8" s="63"/>
      <c r="H8" s="42"/>
      <c r="I8" s="42"/>
      <c r="J8" s="42"/>
      <c r="K8" s="42"/>
      <c r="L8" s="42"/>
      <c r="M8" s="43">
        <f t="shared" si="0"/>
        <v>5.0000000000000001E-3</v>
      </c>
      <c r="N8" s="45">
        <f t="shared" si="1"/>
        <v>1.2998798878953721E-2</v>
      </c>
      <c r="Q8" s="82">
        <f t="shared" si="2"/>
        <v>106.87131475455598</v>
      </c>
      <c r="R8" s="82">
        <f t="shared" si="3"/>
        <v>109.88794626053216</v>
      </c>
      <c r="V8" s="40">
        <v>2011</v>
      </c>
      <c r="W8" s="40"/>
      <c r="X8" s="85">
        <f t="array" ref="X8">+PRODUCT(1+M27:M38)-1</f>
        <v>0.23243918720108381</v>
      </c>
      <c r="Y8" s="85">
        <f t="array" ref="Y8">+PRODUCT(1+N27:N38)-1</f>
        <v>8.2348206650233458E-2</v>
      </c>
    </row>
    <row r="9" spans="1:34">
      <c r="A9" s="60">
        <v>39995</v>
      </c>
      <c r="B9" s="61"/>
      <c r="C9" s="61"/>
      <c r="D9" s="61"/>
      <c r="E9" s="62">
        <v>0.01</v>
      </c>
      <c r="F9" s="62">
        <v>9.3012225969646423E-3</v>
      </c>
      <c r="G9" s="63"/>
      <c r="H9" s="42"/>
      <c r="I9" s="42"/>
      <c r="J9" s="42"/>
      <c r="K9" s="42"/>
      <c r="L9" s="42"/>
      <c r="M9" s="43">
        <f t="shared" si="0"/>
        <v>0.01</v>
      </c>
      <c r="N9" s="45">
        <f t="shared" si="1"/>
        <v>9.3012225969646423E-3</v>
      </c>
      <c r="Q9" s="82">
        <f t="shared" ref="Q9:Q72" si="4">+(1+M9)*(Q8)</f>
        <v>107.94002790210155</v>
      </c>
      <c r="R9" s="82">
        <f t="shared" ref="R9:R72" si="5">+(1+N9)*(R8)</f>
        <v>110.91003850942465</v>
      </c>
      <c r="V9" s="40">
        <v>2012</v>
      </c>
      <c r="W9" s="40"/>
      <c r="X9" s="85">
        <f t="array" ref="X9">+PRODUCT(1+M39:M50)-1</f>
        <v>0.25577792988100345</v>
      </c>
      <c r="Y9" s="85">
        <f t="array" ref="Y9">+PRODUCT(1+N39:N50)-1</f>
        <v>0.42779446042712221</v>
      </c>
      <c r="AC9" s="1" t="s">
        <v>7</v>
      </c>
      <c r="AD9" t="s">
        <v>8</v>
      </c>
    </row>
    <row r="10" spans="1:34">
      <c r="A10" s="60">
        <v>40026</v>
      </c>
      <c r="B10" s="61"/>
      <c r="C10" s="61"/>
      <c r="D10" s="61"/>
      <c r="E10" s="62">
        <v>1.9E-2</v>
      </c>
      <c r="F10" s="62">
        <v>5.7433755384415086E-3</v>
      </c>
      <c r="G10" s="63"/>
      <c r="H10" s="42"/>
      <c r="I10" s="42"/>
      <c r="J10" s="42"/>
      <c r="K10" s="42"/>
      <c r="L10" s="42"/>
      <c r="M10" s="43">
        <f t="shared" si="0"/>
        <v>1.9E-2</v>
      </c>
      <c r="N10" s="45">
        <f t="shared" si="1"/>
        <v>5.7433755384415086E-3</v>
      </c>
      <c r="Q10" s="82">
        <f t="shared" si="4"/>
        <v>109.99088843224146</v>
      </c>
      <c r="R10" s="82">
        <f t="shared" si="5"/>
        <v>111.54703651156728</v>
      </c>
      <c r="V10" s="40">
        <v>2013</v>
      </c>
      <c r="W10" s="40"/>
      <c r="X10" s="85">
        <f t="array" ref="X10">+PRODUCT(1+M51:M62)-1</f>
        <v>0.29323304599708733</v>
      </c>
      <c r="Y10" s="85">
        <f t="array" ref="Y10">+PRODUCT(1+N51:N62)-1</f>
        <v>0.30494315591310928</v>
      </c>
    </row>
    <row r="11" spans="1:34">
      <c r="A11" s="60">
        <v>40057</v>
      </c>
      <c r="B11" s="61"/>
      <c r="C11" s="61"/>
      <c r="D11" s="61"/>
      <c r="E11" s="62">
        <v>1.4999999999999999E-2</v>
      </c>
      <c r="F11" s="62">
        <v>-2.5438027255030304E-3</v>
      </c>
      <c r="G11" s="63"/>
      <c r="H11" s="42"/>
      <c r="I11" s="42"/>
      <c r="J11" s="42"/>
      <c r="K11" s="42"/>
      <c r="L11" s="42"/>
      <c r="M11" s="43">
        <f t="shared" si="0"/>
        <v>1.4999999999999999E-2</v>
      </c>
      <c r="N11" s="45">
        <f t="shared" si="1"/>
        <v>-2.5438027255030304E-3</v>
      </c>
      <c r="Q11" s="82">
        <f t="shared" si="4"/>
        <v>111.64075175872507</v>
      </c>
      <c r="R11" s="82">
        <f t="shared" si="5"/>
        <v>111.26328285606738</v>
      </c>
      <c r="V11" s="40">
        <v>2014</v>
      </c>
      <c r="W11" s="40"/>
      <c r="X11" s="85">
        <f t="array" ref="X11">+PRODUCT(1+M63:M74)-1</f>
        <v>0.38626778774464654</v>
      </c>
      <c r="Y11" s="85">
        <f t="array" ref="Y11">+PRODUCT(1+N63:N74)-1</f>
        <v>0.32571821429779013</v>
      </c>
      <c r="AC11" s="1" t="s">
        <v>45</v>
      </c>
      <c r="AD11" s="1" t="s">
        <v>46</v>
      </c>
    </row>
    <row r="12" spans="1:34">
      <c r="A12" s="60">
        <v>40087</v>
      </c>
      <c r="B12" s="61"/>
      <c r="C12" s="61"/>
      <c r="D12" s="61"/>
      <c r="E12" s="62">
        <v>1.7000000000000001E-2</v>
      </c>
      <c r="F12" s="62">
        <v>-6.1675384495276653E-3</v>
      </c>
      <c r="G12" s="63"/>
      <c r="H12" s="42"/>
      <c r="I12" s="42"/>
      <c r="J12" s="42"/>
      <c r="K12" s="42"/>
      <c r="L12" s="42"/>
      <c r="M12" s="43">
        <f t="shared" si="0"/>
        <v>1.7000000000000001E-2</v>
      </c>
      <c r="N12" s="45">
        <f t="shared" si="1"/>
        <v>-6.1675384495276653E-3</v>
      </c>
      <c r="Q12" s="82">
        <f t="shared" si="4"/>
        <v>113.53864453862339</v>
      </c>
      <c r="R12" s="82">
        <f t="shared" si="5"/>
        <v>110.57706228103191</v>
      </c>
      <c r="V12" s="40">
        <v>2015</v>
      </c>
      <c r="W12" s="40"/>
      <c r="X12" s="85">
        <f t="array" ref="X12">+PRODUCT(1+M75:M86)-1</f>
        <v>0.29392641680678699</v>
      </c>
      <c r="Y12" s="85">
        <f t="array" ref="Y12">+PRODUCT(1+N75:N86)-1</f>
        <v>0.18482151206780761</v>
      </c>
      <c r="AC12" s="1"/>
    </row>
    <row r="13" spans="1:34">
      <c r="A13" s="60">
        <v>40118</v>
      </c>
      <c r="B13" s="61"/>
      <c r="C13" s="61"/>
      <c r="D13" s="61"/>
      <c r="E13" s="62">
        <v>1.2E-2</v>
      </c>
      <c r="F13" s="62">
        <v>-2.3042681330190939E-3</v>
      </c>
      <c r="G13" s="63"/>
      <c r="H13" s="42"/>
      <c r="I13" s="42"/>
      <c r="J13" s="42"/>
      <c r="K13" s="42"/>
      <c r="L13" s="42"/>
      <c r="M13" s="43">
        <f t="shared" si="0"/>
        <v>1.2E-2</v>
      </c>
      <c r="N13" s="45">
        <f t="shared" si="1"/>
        <v>-2.3042681330190939E-3</v>
      </c>
      <c r="Q13" s="82">
        <f t="shared" si="4"/>
        <v>114.90110827308686</v>
      </c>
      <c r="R13" s="82">
        <f t="shared" si="5"/>
        <v>110.32226308017486</v>
      </c>
      <c r="V13" s="40">
        <v>206</v>
      </c>
      <c r="W13" s="40"/>
      <c r="X13" s="85">
        <f t="array" ref="X13">+PRODUCT(1+M87:M98)-1</f>
        <v>0.35978078410000691</v>
      </c>
      <c r="Y13" s="85">
        <f t="array" ref="Y13">+PRODUCT(1+N87:N98)-1</f>
        <v>0.21877739331026547</v>
      </c>
      <c r="AC13" s="1" t="s">
        <v>47</v>
      </c>
      <c r="AD13" t="s">
        <v>48</v>
      </c>
    </row>
    <row r="14" spans="1:34">
      <c r="A14" s="60">
        <v>40148</v>
      </c>
      <c r="B14" s="61"/>
      <c r="C14" s="61"/>
      <c r="D14" s="61"/>
      <c r="E14" s="62">
        <v>3.2000000000000001E-2</v>
      </c>
      <c r="F14" s="62">
        <v>-3.5431210960055193E-3</v>
      </c>
      <c r="G14" s="63"/>
      <c r="H14" s="42"/>
      <c r="I14" s="42"/>
      <c r="J14" s="42"/>
      <c r="K14" s="42"/>
      <c r="L14" s="42"/>
      <c r="M14" s="43">
        <f t="shared" si="0"/>
        <v>3.2000000000000001E-2</v>
      </c>
      <c r="N14" s="45">
        <f t="shared" si="1"/>
        <v>-3.5431210960055193E-3</v>
      </c>
      <c r="Q14" s="82">
        <f t="shared" si="4"/>
        <v>118.57794373782565</v>
      </c>
      <c r="R14" s="82">
        <f t="shared" si="5"/>
        <v>109.93137794249643</v>
      </c>
      <c r="V14" s="40">
        <v>2017</v>
      </c>
      <c r="W14" s="40"/>
      <c r="X14" s="85">
        <f t="array" ref="X14">+PRODUCT(1+M99:M110)-1</f>
        <v>0.24825717834665206</v>
      </c>
      <c r="Y14" s="85">
        <f t="array" ref="Y14">+PRODUCT(1+N99:N110)-1</f>
        <v>0.18421218659701455</v>
      </c>
    </row>
    <row r="15" spans="1:34">
      <c r="A15" s="60">
        <v>40179</v>
      </c>
      <c r="B15" s="61"/>
      <c r="C15" s="61"/>
      <c r="D15" s="61"/>
      <c r="E15" s="62">
        <v>2.2000000000000002E-2</v>
      </c>
      <c r="F15" s="62">
        <v>6.9270682434745545E-3</v>
      </c>
      <c r="G15" s="63"/>
      <c r="H15" s="42"/>
      <c r="I15" s="42"/>
      <c r="J15" s="42"/>
      <c r="K15" s="42"/>
      <c r="L15" s="42"/>
      <c r="M15" s="43">
        <f t="shared" si="0"/>
        <v>2.2000000000000002E-2</v>
      </c>
      <c r="N15" s="45">
        <f t="shared" si="1"/>
        <v>6.9270682434745545E-3</v>
      </c>
      <c r="Q15" s="82">
        <f t="shared" si="4"/>
        <v>121.18665850005782</v>
      </c>
      <c r="R15" s="82">
        <f t="shared" si="5"/>
        <v>110.69288009960329</v>
      </c>
      <c r="V15" s="40">
        <v>2018</v>
      </c>
      <c r="W15" s="40"/>
      <c r="X15" s="85">
        <f t="array" ref="X15">+PRODUCT(1+M111:M122)-1</f>
        <v>0.47635160315840119</v>
      </c>
      <c r="Y15" s="85">
        <f t="array" ref="Y15">+PRODUCT(1+N111:N122)-1</f>
        <v>1.0143846563665422</v>
      </c>
    </row>
    <row r="16" spans="1:34">
      <c r="A16" s="60">
        <v>40210</v>
      </c>
      <c r="B16" s="61"/>
      <c r="C16" s="61"/>
      <c r="D16" s="61"/>
      <c r="E16" s="62">
        <v>4.4000000000000004E-2</v>
      </c>
      <c r="F16" s="62">
        <v>9.6259482082134973E-3</v>
      </c>
      <c r="G16" s="63"/>
      <c r="H16" s="42"/>
      <c r="I16" s="42"/>
      <c r="J16" s="42"/>
      <c r="K16" s="42"/>
      <c r="L16" s="42"/>
      <c r="M16" s="43">
        <f t="shared" si="0"/>
        <v>4.4000000000000004E-2</v>
      </c>
      <c r="N16" s="45">
        <f t="shared" si="1"/>
        <v>9.6259482082134973E-3</v>
      </c>
      <c r="Q16" s="82">
        <f t="shared" si="4"/>
        <v>126.51887147406036</v>
      </c>
      <c r="R16" s="82">
        <f t="shared" si="5"/>
        <v>111.75840403046006</v>
      </c>
      <c r="V16" s="40" t="s">
        <v>50</v>
      </c>
      <c r="W16" s="40"/>
      <c r="X16" s="85">
        <f t="array" ref="X16">+PRODUCT(1+M123:M130)-1</f>
        <v>0.30134753174287376</v>
      </c>
      <c r="Y16" s="85">
        <f t="array" ref="Y16">+PRODUCT(1+N123:N130)-1</f>
        <v>0.56254959005554106</v>
      </c>
    </row>
    <row r="17" spans="1:18">
      <c r="A17" s="60">
        <v>40238</v>
      </c>
      <c r="B17" s="61"/>
      <c r="C17" s="61"/>
      <c r="D17" s="61"/>
      <c r="E17" s="62">
        <v>2.6000000000000002E-2</v>
      </c>
      <c r="F17" s="62">
        <v>4.2748328928960966E-3</v>
      </c>
      <c r="G17" s="63"/>
      <c r="H17" s="42"/>
      <c r="I17" s="42"/>
      <c r="J17" s="42"/>
      <c r="K17" s="42"/>
      <c r="L17" s="42"/>
      <c r="M17" s="43">
        <f t="shared" si="0"/>
        <v>2.6000000000000002E-2</v>
      </c>
      <c r="N17" s="45">
        <f t="shared" si="1"/>
        <v>4.2748328928960966E-3</v>
      </c>
      <c r="Q17" s="82">
        <f t="shared" si="4"/>
        <v>129.80836213238592</v>
      </c>
      <c r="R17" s="82">
        <f t="shared" si="5"/>
        <v>112.23615253206704</v>
      </c>
    </row>
    <row r="18" spans="1:18">
      <c r="A18" s="60">
        <v>40269</v>
      </c>
      <c r="B18" s="61"/>
      <c r="C18" s="61"/>
      <c r="D18" s="61"/>
      <c r="E18" s="62">
        <v>1.3999999999999999E-2</v>
      </c>
      <c r="F18" s="62">
        <v>2.5539818899467104E-3</v>
      </c>
      <c r="G18" s="63"/>
      <c r="H18" s="42"/>
      <c r="I18" s="42"/>
      <c r="J18" s="42"/>
      <c r="K18" s="42"/>
      <c r="L18" s="42"/>
      <c r="M18" s="43">
        <f t="shared" si="0"/>
        <v>1.3999999999999999E-2</v>
      </c>
      <c r="N18" s="45">
        <f t="shared" si="1"/>
        <v>2.5539818899467104E-3</v>
      </c>
      <c r="Q18" s="82">
        <f t="shared" si="4"/>
        <v>131.62567920223933</v>
      </c>
      <c r="R18" s="82">
        <f t="shared" si="5"/>
        <v>112.52280163303124</v>
      </c>
    </row>
    <row r="19" spans="1:18">
      <c r="A19" s="60">
        <v>40299</v>
      </c>
      <c r="B19" s="61"/>
      <c r="C19" s="61"/>
      <c r="D19" s="61"/>
      <c r="E19" s="62">
        <v>1.6E-2</v>
      </c>
      <c r="F19" s="62">
        <v>1.0447223508825987E-2</v>
      </c>
      <c r="G19" s="63"/>
      <c r="H19" s="42"/>
      <c r="I19" s="42"/>
      <c r="J19" s="42"/>
      <c r="K19" s="42"/>
      <c r="L19" s="42"/>
      <c r="M19" s="43">
        <f t="shared" si="0"/>
        <v>1.6E-2</v>
      </c>
      <c r="N19" s="45">
        <f t="shared" si="1"/>
        <v>1.0447223508825987E-2</v>
      </c>
      <c r="Q19" s="82">
        <f t="shared" si="4"/>
        <v>133.73169006947515</v>
      </c>
      <c r="R19" s="82">
        <f t="shared" si="5"/>
        <v>113.6983524915308</v>
      </c>
    </row>
    <row r="20" spans="1:18">
      <c r="A20" s="60">
        <v>40330</v>
      </c>
      <c r="B20" s="61"/>
      <c r="C20" s="61"/>
      <c r="D20" s="61"/>
      <c r="E20" s="62">
        <v>1.1000000000000001E-2</v>
      </c>
      <c r="F20" s="62">
        <v>1.2733014159111988E-3</v>
      </c>
      <c r="G20" s="63"/>
      <c r="H20" s="42"/>
      <c r="I20" s="42"/>
      <c r="J20" s="42"/>
      <c r="K20" s="42"/>
      <c r="L20" s="42"/>
      <c r="M20" s="43">
        <f t="shared" si="0"/>
        <v>1.1000000000000001E-2</v>
      </c>
      <c r="N20" s="45">
        <f t="shared" si="1"/>
        <v>1.2733014159111988E-3</v>
      </c>
      <c r="Q20" s="82">
        <f t="shared" si="4"/>
        <v>135.20273866023936</v>
      </c>
      <c r="R20" s="82">
        <f t="shared" si="5"/>
        <v>113.84312476474504</v>
      </c>
    </row>
    <row r="21" spans="1:18">
      <c r="A21" s="60">
        <v>40360</v>
      </c>
      <c r="B21" s="61"/>
      <c r="C21" s="61"/>
      <c r="D21" s="61"/>
      <c r="E21" s="62">
        <v>1.4999999999999999E-2</v>
      </c>
      <c r="F21" s="62">
        <v>1.9583905590314643E-3</v>
      </c>
      <c r="G21" s="63"/>
      <c r="H21" s="42"/>
      <c r="I21" s="42"/>
      <c r="J21" s="42"/>
      <c r="K21" s="42"/>
      <c r="L21" s="42"/>
      <c r="M21" s="43">
        <f t="shared" si="0"/>
        <v>1.4999999999999999E-2</v>
      </c>
      <c r="N21" s="45">
        <f t="shared" si="1"/>
        <v>1.9583905590314643E-3</v>
      </c>
      <c r="Q21" s="82">
        <f t="shared" si="4"/>
        <v>137.23077974014294</v>
      </c>
      <c r="R21" s="82">
        <f t="shared" si="5"/>
        <v>114.06607406549496</v>
      </c>
    </row>
    <row r="22" spans="1:18">
      <c r="A22" s="60">
        <v>40391</v>
      </c>
      <c r="B22" s="61"/>
      <c r="C22" s="61"/>
      <c r="D22" s="61"/>
      <c r="E22" s="62">
        <v>1.1000000000000001E-2</v>
      </c>
      <c r="F22" s="62">
        <v>2.5891610610484506E-3</v>
      </c>
      <c r="G22" s="63"/>
      <c r="H22" s="42"/>
      <c r="I22" s="42"/>
      <c r="J22" s="42"/>
      <c r="K22" s="42"/>
      <c r="L22" s="42"/>
      <c r="M22" s="43">
        <f t="shared" si="0"/>
        <v>1.1000000000000001E-2</v>
      </c>
      <c r="N22" s="45">
        <f t="shared" si="1"/>
        <v>2.5891610610484506E-3</v>
      </c>
      <c r="Q22" s="82">
        <f t="shared" si="4"/>
        <v>138.7403183172845</v>
      </c>
      <c r="R22" s="82">
        <f t="shared" si="5"/>
        <v>114.36140950285201</v>
      </c>
    </row>
    <row r="23" spans="1:18">
      <c r="A23" s="60">
        <v>40422</v>
      </c>
      <c r="B23" s="61"/>
      <c r="C23" s="61"/>
      <c r="D23" s="61"/>
      <c r="E23" s="62">
        <v>1.6E-2</v>
      </c>
      <c r="F23" s="62">
        <v>2.7850216472138367E-3</v>
      </c>
      <c r="G23" s="63"/>
      <c r="H23" s="42"/>
      <c r="I23" s="42"/>
      <c r="J23" s="42"/>
      <c r="K23" s="42"/>
      <c r="L23" s="42"/>
      <c r="M23" s="43">
        <f t="shared" si="0"/>
        <v>1.6E-2</v>
      </c>
      <c r="N23" s="45">
        <f t="shared" si="1"/>
        <v>2.7850216472138367E-3</v>
      </c>
      <c r="Q23" s="82">
        <f t="shared" si="4"/>
        <v>140.96016341036105</v>
      </c>
      <c r="R23" s="82">
        <f t="shared" si="5"/>
        <v>114.67990850392334</v>
      </c>
    </row>
    <row r="24" spans="1:18">
      <c r="A24" s="60">
        <v>40452</v>
      </c>
      <c r="B24" s="61"/>
      <c r="C24" s="61"/>
      <c r="D24" s="61"/>
      <c r="E24" s="62">
        <v>3.3000000000000002E-2</v>
      </c>
      <c r="F24" s="62">
        <v>-9.3417830181541373E-4</v>
      </c>
      <c r="G24" s="63"/>
      <c r="H24" s="42"/>
      <c r="I24" s="42"/>
      <c r="J24" s="42"/>
      <c r="K24" s="42"/>
      <c r="L24" s="42"/>
      <c r="M24" s="43">
        <f t="shared" si="0"/>
        <v>3.3000000000000002E-2</v>
      </c>
      <c r="N24" s="45">
        <f t="shared" si="1"/>
        <v>-9.3417830181541373E-4</v>
      </c>
      <c r="Q24" s="82">
        <f t="shared" si="4"/>
        <v>145.61184880290295</v>
      </c>
      <c r="R24" s="82">
        <f t="shared" si="5"/>
        <v>114.5727770217448</v>
      </c>
    </row>
    <row r="25" spans="1:18">
      <c r="A25" s="60">
        <v>40483</v>
      </c>
      <c r="B25" s="61"/>
      <c r="C25" s="61"/>
      <c r="D25" s="61"/>
      <c r="E25" s="62">
        <v>1.9E-2</v>
      </c>
      <c r="F25" s="62">
        <v>6.8233510235027328E-3</v>
      </c>
      <c r="G25" s="63"/>
      <c r="H25" s="42"/>
      <c r="I25" s="42"/>
      <c r="J25" s="42"/>
      <c r="K25" s="42"/>
      <c r="L25" s="42"/>
      <c r="M25" s="43">
        <f t="shared" si="0"/>
        <v>1.9E-2</v>
      </c>
      <c r="N25" s="45">
        <f t="shared" si="1"/>
        <v>6.8233510235027328E-3</v>
      </c>
      <c r="Q25" s="82">
        <f t="shared" si="4"/>
        <v>148.37847393015809</v>
      </c>
      <c r="R25" s="82">
        <f t="shared" si="5"/>
        <v>115.35454729710167</v>
      </c>
    </row>
    <row r="26" spans="1:18">
      <c r="A26" s="60">
        <v>40513</v>
      </c>
      <c r="B26" s="61"/>
      <c r="C26" s="61"/>
      <c r="D26" s="61"/>
      <c r="E26" s="62">
        <v>1.7000000000000001E-2</v>
      </c>
      <c r="F26" s="62">
        <v>-2.058232931726911E-3</v>
      </c>
      <c r="G26" s="63"/>
      <c r="H26" s="42"/>
      <c r="I26" s="42"/>
      <c r="J26" s="42"/>
      <c r="K26" s="42"/>
      <c r="L26" s="42"/>
      <c r="M26" s="43">
        <f t="shared" si="0"/>
        <v>1.7000000000000001E-2</v>
      </c>
      <c r="N26" s="45">
        <f t="shared" si="1"/>
        <v>-2.058232931726911E-3</v>
      </c>
      <c r="Q26" s="82">
        <f t="shared" si="4"/>
        <v>150.90090798697076</v>
      </c>
      <c r="R26" s="82">
        <f t="shared" si="5"/>
        <v>115.11712076903034</v>
      </c>
    </row>
    <row r="27" spans="1:18">
      <c r="A27" s="60">
        <v>40544</v>
      </c>
      <c r="B27" s="61"/>
      <c r="C27" s="61"/>
      <c r="D27" s="61"/>
      <c r="E27" s="62">
        <v>1.1000000000000001E-2</v>
      </c>
      <c r="F27" s="62">
        <v>6.2880426580813609E-3</v>
      </c>
      <c r="G27" s="63"/>
      <c r="H27" s="42"/>
      <c r="I27" s="42"/>
      <c r="J27" s="42"/>
      <c r="K27" s="42"/>
      <c r="L27" s="42"/>
      <c r="M27" s="43">
        <f t="shared" si="0"/>
        <v>1.1000000000000001E-2</v>
      </c>
      <c r="N27" s="45">
        <f t="shared" si="1"/>
        <v>6.2880426580813609E-3</v>
      </c>
      <c r="Q27" s="82">
        <f t="shared" si="4"/>
        <v>152.56081797482742</v>
      </c>
      <c r="R27" s="82">
        <f t="shared" si="5"/>
        <v>115.8409821351015</v>
      </c>
    </row>
    <row r="28" spans="1:18">
      <c r="A28" s="60">
        <v>40575</v>
      </c>
      <c r="B28" s="61"/>
      <c r="C28" s="61"/>
      <c r="D28" s="61"/>
      <c r="E28" s="62">
        <v>1.1000000000000001E-2</v>
      </c>
      <c r="F28" s="62">
        <v>7.4235152969406304E-3</v>
      </c>
      <c r="G28" s="63"/>
      <c r="H28" s="42"/>
      <c r="I28" s="42"/>
      <c r="J28" s="42"/>
      <c r="K28" s="42"/>
      <c r="L28" s="42"/>
      <c r="M28" s="43">
        <f t="shared" si="0"/>
        <v>1.1000000000000001E-2</v>
      </c>
      <c r="N28" s="45">
        <f t="shared" si="1"/>
        <v>7.4235152969406304E-3</v>
      </c>
      <c r="Q28" s="82">
        <f t="shared" si="4"/>
        <v>154.23898697255049</v>
      </c>
      <c r="R28" s="82">
        <f t="shared" si="5"/>
        <v>116.70092943799405</v>
      </c>
    </row>
    <row r="29" spans="1:18">
      <c r="A29" s="60">
        <v>40603</v>
      </c>
      <c r="B29" s="61"/>
      <c r="C29" s="61"/>
      <c r="D29" s="61"/>
      <c r="E29" s="62">
        <v>2.7000000000000003E-2</v>
      </c>
      <c r="F29" s="62">
        <v>5.3343257660338761E-3</v>
      </c>
      <c r="G29" s="63"/>
      <c r="H29" s="42"/>
      <c r="I29" s="42"/>
      <c r="J29" s="42"/>
      <c r="K29" s="42"/>
      <c r="L29" s="42"/>
      <c r="M29" s="43">
        <f t="shared" si="0"/>
        <v>2.7000000000000003E-2</v>
      </c>
      <c r="N29" s="45">
        <f t="shared" si="1"/>
        <v>5.3343257660338761E-3</v>
      </c>
      <c r="Q29" s="82">
        <f t="shared" si="4"/>
        <v>158.40343962080934</v>
      </c>
      <c r="R29" s="82">
        <f t="shared" si="5"/>
        <v>117.32345021281525</v>
      </c>
    </row>
    <row r="30" spans="1:18">
      <c r="A30" s="60">
        <v>40634</v>
      </c>
      <c r="B30" s="61"/>
      <c r="C30" s="61"/>
      <c r="D30" s="61"/>
      <c r="E30" s="62">
        <v>2.6000000000000002E-2</v>
      </c>
      <c r="F30" s="62">
        <v>7.033563672260712E-3</v>
      </c>
      <c r="G30" s="63"/>
      <c r="H30" s="42"/>
      <c r="I30" s="42"/>
      <c r="J30" s="42"/>
      <c r="K30" s="42"/>
      <c r="L30" s="42"/>
      <c r="M30" s="43">
        <f t="shared" si="0"/>
        <v>2.6000000000000002E-2</v>
      </c>
      <c r="N30" s="45">
        <f t="shared" si="1"/>
        <v>7.033563672260712E-3</v>
      </c>
      <c r="Q30" s="82">
        <f t="shared" si="4"/>
        <v>162.52192905095038</v>
      </c>
      <c r="R30" s="82">
        <f t="shared" si="5"/>
        <v>118.14865217013639</v>
      </c>
    </row>
    <row r="31" spans="1:18">
      <c r="A31" s="60">
        <v>40664</v>
      </c>
      <c r="B31" s="61"/>
      <c r="C31" s="61"/>
      <c r="D31" s="61"/>
      <c r="E31" s="62">
        <v>1.7000000000000001E-2</v>
      </c>
      <c r="F31" s="62">
        <v>2.0095576522485281E-3</v>
      </c>
      <c r="G31" s="63"/>
      <c r="H31" s="42"/>
      <c r="I31" s="42"/>
      <c r="J31" s="42"/>
      <c r="K31" s="42"/>
      <c r="L31" s="42"/>
      <c r="M31" s="43">
        <f t="shared" si="0"/>
        <v>1.7000000000000001E-2</v>
      </c>
      <c r="N31" s="45">
        <f t="shared" si="1"/>
        <v>2.0095576522485281E-3</v>
      </c>
      <c r="Q31" s="82">
        <f t="shared" si="4"/>
        <v>165.28480184481651</v>
      </c>
      <c r="R31" s="82">
        <f t="shared" si="5"/>
        <v>118.38607869820774</v>
      </c>
    </row>
    <row r="32" spans="1:18">
      <c r="A32" s="60">
        <v>40695</v>
      </c>
      <c r="B32" s="61"/>
      <c r="C32" s="61"/>
      <c r="D32" s="61"/>
      <c r="E32" s="62">
        <v>1.4999999999999999E-2</v>
      </c>
      <c r="F32" s="62">
        <v>5.4540563015137433E-3</v>
      </c>
      <c r="G32" s="63"/>
      <c r="H32" s="42"/>
      <c r="I32" s="42"/>
      <c r="J32" s="42"/>
      <c r="K32" s="42"/>
      <c r="L32" s="42"/>
      <c r="M32" s="43">
        <f t="shared" si="0"/>
        <v>1.4999999999999999E-2</v>
      </c>
      <c r="N32" s="45">
        <f t="shared" si="1"/>
        <v>5.4540563015137433E-3</v>
      </c>
      <c r="Q32" s="82">
        <f t="shared" si="4"/>
        <v>167.76407387248875</v>
      </c>
      <c r="R32" s="82">
        <f t="shared" si="5"/>
        <v>119.0317630367432</v>
      </c>
    </row>
    <row r="33" spans="1:18">
      <c r="A33" s="60">
        <v>40725</v>
      </c>
      <c r="B33" s="61"/>
      <c r="C33" s="61"/>
      <c r="D33" s="61"/>
      <c r="E33" s="62">
        <v>1.7000000000000001E-2</v>
      </c>
      <c r="F33" s="62">
        <v>7.7839941620043707E-3</v>
      </c>
      <c r="G33" s="63"/>
      <c r="H33" s="42"/>
      <c r="I33" s="42"/>
      <c r="J33" s="42"/>
      <c r="K33" s="42"/>
      <c r="L33" s="42"/>
      <c r="M33" s="43">
        <f t="shared" si="0"/>
        <v>1.7000000000000001E-2</v>
      </c>
      <c r="N33" s="45">
        <f t="shared" si="1"/>
        <v>7.7839941620043707E-3</v>
      </c>
      <c r="Q33" s="82">
        <f t="shared" si="4"/>
        <v>170.61606312832103</v>
      </c>
      <c r="R33" s="82">
        <f t="shared" si="5"/>
        <v>119.95830558531429</v>
      </c>
    </row>
    <row r="34" spans="1:18">
      <c r="A34" s="60">
        <v>40756</v>
      </c>
      <c r="B34" s="61"/>
      <c r="C34" s="61"/>
      <c r="D34" s="61"/>
      <c r="E34" s="62">
        <v>2.4E-2</v>
      </c>
      <c r="F34" s="62">
        <v>1.3637460777214505E-2</v>
      </c>
      <c r="G34" s="63"/>
      <c r="H34" s="42"/>
      <c r="I34" s="42"/>
      <c r="J34" s="42"/>
      <c r="K34" s="42"/>
      <c r="L34" s="42"/>
      <c r="M34" s="43">
        <f t="shared" si="0"/>
        <v>2.4E-2</v>
      </c>
      <c r="N34" s="45">
        <f t="shared" si="1"/>
        <v>1.3637460777214505E-2</v>
      </c>
      <c r="Q34" s="82">
        <f t="shared" si="4"/>
        <v>174.71084864340074</v>
      </c>
      <c r="R34" s="82">
        <f t="shared" si="5"/>
        <v>121.59423227263513</v>
      </c>
    </row>
    <row r="35" spans="1:18">
      <c r="A35" s="60">
        <v>40787</v>
      </c>
      <c r="B35" s="61"/>
      <c r="C35" s="61"/>
      <c r="D35" s="61"/>
      <c r="E35" s="62">
        <v>1.9E-2</v>
      </c>
      <c r="F35" s="62">
        <v>1.1906179307061837E-3</v>
      </c>
      <c r="G35" s="63"/>
      <c r="H35" s="42"/>
      <c r="I35" s="42"/>
      <c r="J35" s="42"/>
      <c r="K35" s="42"/>
      <c r="L35" s="42"/>
      <c r="M35" s="43">
        <f t="shared" si="0"/>
        <v>1.9E-2</v>
      </c>
      <c r="N35" s="45">
        <f t="shared" si="1"/>
        <v>1.1906179307061837E-3</v>
      </c>
      <c r="Q35" s="82">
        <f t="shared" si="4"/>
        <v>178.03035476762534</v>
      </c>
      <c r="R35" s="82">
        <f t="shared" si="5"/>
        <v>121.73900454584938</v>
      </c>
    </row>
    <row r="36" spans="1:18">
      <c r="A36" s="60">
        <v>40817</v>
      </c>
      <c r="B36" s="61"/>
      <c r="C36" s="61"/>
      <c r="D36" s="61"/>
      <c r="E36" s="62">
        <v>1.1000000000000001E-2</v>
      </c>
      <c r="F36" s="62">
        <v>7.3730526816504494E-3</v>
      </c>
      <c r="G36" s="63"/>
      <c r="H36" s="42"/>
      <c r="I36" s="42"/>
      <c r="J36" s="42"/>
      <c r="K36" s="42"/>
      <c r="L36" s="42"/>
      <c r="M36" s="43">
        <f t="shared" si="0"/>
        <v>1.1000000000000001E-2</v>
      </c>
      <c r="N36" s="45">
        <f t="shared" si="1"/>
        <v>7.3730526816504494E-3</v>
      </c>
      <c r="Q36" s="82">
        <f t="shared" si="4"/>
        <v>179.98868867006919</v>
      </c>
      <c r="R36" s="82">
        <f t="shared" si="5"/>
        <v>122.63659263977762</v>
      </c>
    </row>
    <row r="37" spans="1:18">
      <c r="A37" s="60">
        <v>40848</v>
      </c>
      <c r="B37" s="61"/>
      <c r="C37" s="61"/>
      <c r="D37" s="61"/>
      <c r="E37" s="62">
        <v>1.3999999999999999E-2</v>
      </c>
      <c r="F37" s="62">
        <v>1.0671703458859705E-2</v>
      </c>
      <c r="G37" s="63"/>
      <c r="H37" s="42"/>
      <c r="I37" s="42"/>
      <c r="J37" s="42"/>
      <c r="K37" s="42"/>
      <c r="L37" s="42"/>
      <c r="M37" s="43">
        <f t="shared" si="0"/>
        <v>1.3999999999999999E-2</v>
      </c>
      <c r="N37" s="45">
        <f t="shared" si="1"/>
        <v>1.0671703458859705E-2</v>
      </c>
      <c r="Q37" s="82">
        <f t="shared" si="4"/>
        <v>182.50853031145016</v>
      </c>
      <c r="R37" s="82">
        <f t="shared" si="5"/>
        <v>123.94533398963431</v>
      </c>
    </row>
    <row r="38" spans="1:18">
      <c r="A38" s="60">
        <v>40878</v>
      </c>
      <c r="B38" s="61"/>
      <c r="C38" s="61"/>
      <c r="D38" s="61"/>
      <c r="E38" s="62">
        <v>1.9E-2</v>
      </c>
      <c r="F38" s="62">
        <v>5.2561496951433195E-3</v>
      </c>
      <c r="G38" s="63"/>
      <c r="H38" s="42"/>
      <c r="I38" s="42"/>
      <c r="J38" s="42"/>
      <c r="K38" s="42"/>
      <c r="L38" s="42"/>
      <c r="M38" s="43">
        <f t="shared" si="0"/>
        <v>1.9E-2</v>
      </c>
      <c r="N38" s="45">
        <f t="shared" si="1"/>
        <v>5.2561496951433195E-3</v>
      </c>
      <c r="Q38" s="82">
        <f t="shared" si="4"/>
        <v>185.97619238736769</v>
      </c>
      <c r="R38" s="82">
        <f t="shared" si="5"/>
        <v>124.59680921909836</v>
      </c>
    </row>
    <row r="39" spans="1:18">
      <c r="A39" s="60">
        <v>40909</v>
      </c>
      <c r="B39" s="61"/>
      <c r="C39" s="61"/>
      <c r="D39" s="61"/>
      <c r="E39" s="62">
        <v>1.7000000000000001E-2</v>
      </c>
      <c r="F39" s="62">
        <v>7.6687116564415625E-3</v>
      </c>
      <c r="G39" s="62">
        <v>-3.2380672392432031E-2</v>
      </c>
      <c r="H39" s="42"/>
      <c r="I39" s="42"/>
      <c r="J39" s="42"/>
      <c r="K39" s="42"/>
      <c r="L39" s="42"/>
      <c r="M39" s="43">
        <f t="shared" si="0"/>
        <v>1.7000000000000001E-2</v>
      </c>
      <c r="N39" s="43">
        <f>+G39</f>
        <v>-3.2380672392432031E-2</v>
      </c>
      <c r="Q39" s="82">
        <f t="shared" si="4"/>
        <v>189.13778765795291</v>
      </c>
      <c r="R39" s="82">
        <f t="shared" si="5"/>
        <v>120.56228075863238</v>
      </c>
    </row>
    <row r="40" spans="1:18">
      <c r="A40" s="60">
        <v>40940</v>
      </c>
      <c r="B40" s="61"/>
      <c r="C40" s="61"/>
      <c r="D40" s="61"/>
      <c r="E40" s="62">
        <v>2.5000000000000001E-2</v>
      </c>
      <c r="F40" s="62">
        <v>4.6815183801485194E-3</v>
      </c>
      <c r="G40" s="62">
        <v>5.1368302263503862E-2</v>
      </c>
      <c r="H40" s="42"/>
      <c r="I40" s="42"/>
      <c r="J40" s="42"/>
      <c r="K40" s="42"/>
      <c r="L40" s="42"/>
      <c r="M40" s="43">
        <f t="shared" si="0"/>
        <v>2.5000000000000001E-2</v>
      </c>
      <c r="N40" s="43">
        <f t="shared" ref="N40:N86" si="6">+G40</f>
        <v>5.1368302263503862E-2</v>
      </c>
      <c r="Q40" s="82">
        <f t="shared" si="4"/>
        <v>193.86623234940171</v>
      </c>
      <c r="R40" s="82">
        <f t="shared" si="5"/>
        <v>126.75536043821923</v>
      </c>
    </row>
    <row r="41" spans="1:18">
      <c r="A41" s="60">
        <v>40969</v>
      </c>
      <c r="B41" s="61"/>
      <c r="C41" s="61"/>
      <c r="D41" s="61"/>
      <c r="E41" s="62">
        <v>2.5000000000000001E-2</v>
      </c>
      <c r="F41" s="62">
        <v>5.0499253988294246E-3</v>
      </c>
      <c r="G41" s="62">
        <v>7.988275605829176E-2</v>
      </c>
      <c r="H41" s="42"/>
      <c r="I41" s="42"/>
      <c r="J41" s="42"/>
      <c r="K41" s="42"/>
      <c r="L41" s="42"/>
      <c r="M41" s="43">
        <f t="shared" si="0"/>
        <v>2.5000000000000001E-2</v>
      </c>
      <c r="N41" s="43">
        <f t="shared" si="6"/>
        <v>7.988275605829176E-2</v>
      </c>
      <c r="Q41" s="82">
        <f t="shared" si="4"/>
        <v>198.71288815813674</v>
      </c>
      <c r="R41" s="82">
        <f t="shared" si="5"/>
        <v>136.88092797518635</v>
      </c>
    </row>
    <row r="42" spans="1:18">
      <c r="A42" s="60">
        <v>41000</v>
      </c>
      <c r="B42" s="61"/>
      <c r="C42" s="61"/>
      <c r="D42" s="61"/>
      <c r="E42" s="62">
        <v>1.6E-2</v>
      </c>
      <c r="F42" s="62">
        <v>8.2905104487838166E-3</v>
      </c>
      <c r="G42" s="62">
        <v>2.6167902744858029E-2</v>
      </c>
      <c r="H42" s="42"/>
      <c r="I42" s="42"/>
      <c r="J42" s="42"/>
      <c r="K42" s="42"/>
      <c r="L42" s="42"/>
      <c r="M42" s="43">
        <f t="shared" si="0"/>
        <v>1.6E-2</v>
      </c>
      <c r="N42" s="43">
        <f t="shared" si="6"/>
        <v>2.6167902744858029E-2</v>
      </c>
      <c r="Q42" s="82">
        <f t="shared" si="4"/>
        <v>201.89229436866694</v>
      </c>
      <c r="R42" s="82">
        <f t="shared" si="5"/>
        <v>140.46281478606696</v>
      </c>
    </row>
    <row r="43" spans="1:18">
      <c r="A43" s="60">
        <v>41030</v>
      </c>
      <c r="B43" s="61"/>
      <c r="C43" s="61"/>
      <c r="D43" s="61"/>
      <c r="E43" s="62">
        <v>1.9E-2</v>
      </c>
      <c r="F43" s="62">
        <v>1.2797861737791294E-2</v>
      </c>
      <c r="G43" s="62">
        <v>0.18506100400484304</v>
      </c>
      <c r="H43" s="42"/>
      <c r="I43" s="42"/>
      <c r="J43" s="42"/>
      <c r="K43" s="42"/>
      <c r="L43" s="42"/>
      <c r="M43" s="43">
        <f t="shared" si="0"/>
        <v>1.9E-2</v>
      </c>
      <c r="N43" s="43">
        <f t="shared" si="6"/>
        <v>0.18506100400484304</v>
      </c>
      <c r="Q43" s="82">
        <f t="shared" si="4"/>
        <v>205.7282479616716</v>
      </c>
      <c r="R43" s="82">
        <f t="shared" si="5"/>
        <v>166.45700431572283</v>
      </c>
    </row>
    <row r="44" spans="1:18">
      <c r="A44" s="60">
        <v>41061</v>
      </c>
      <c r="B44" s="61"/>
      <c r="C44" s="61"/>
      <c r="D44" s="61"/>
      <c r="E44" s="62">
        <v>2.3E-2</v>
      </c>
      <c r="F44" s="62">
        <v>1.207702457898141E-2</v>
      </c>
      <c r="G44" s="62">
        <v>3.7959761081421073E-2</v>
      </c>
      <c r="H44" s="42"/>
      <c r="I44" s="42"/>
      <c r="J44" s="42"/>
      <c r="K44" s="42"/>
      <c r="L44" s="42"/>
      <c r="M44" s="43">
        <f t="shared" si="0"/>
        <v>2.3E-2</v>
      </c>
      <c r="N44" s="43">
        <f t="shared" si="6"/>
        <v>3.7959761081421073E-2</v>
      </c>
      <c r="Q44" s="82">
        <f t="shared" si="4"/>
        <v>210.45999766479002</v>
      </c>
      <c r="R44" s="82">
        <f t="shared" si="5"/>
        <v>172.77567242987675</v>
      </c>
    </row>
    <row r="45" spans="1:18">
      <c r="A45" s="60">
        <v>41091</v>
      </c>
      <c r="B45" s="64"/>
      <c r="C45" s="64"/>
      <c r="D45" s="65">
        <v>1.9E-2</v>
      </c>
      <c r="E45" s="62">
        <v>1.7000000000000001E-2</v>
      </c>
      <c r="F45" s="62">
        <v>1.2816829823437237E-2</v>
      </c>
      <c r="G45" s="64">
        <v>1.3492844703566265E-2</v>
      </c>
      <c r="H45" s="41"/>
      <c r="I45" s="41"/>
      <c r="J45" s="41"/>
      <c r="K45" s="41"/>
      <c r="L45" s="41"/>
      <c r="M45" s="44">
        <f>+AVERAGE(D45:E45)</f>
        <v>1.8000000000000002E-2</v>
      </c>
      <c r="N45" s="43">
        <f t="shared" si="6"/>
        <v>1.3492844703566265E-2</v>
      </c>
      <c r="Q45" s="82">
        <f t="shared" si="4"/>
        <v>214.24827762275623</v>
      </c>
      <c r="R45" s="82">
        <f t="shared" si="5"/>
        <v>175.1069077465273</v>
      </c>
    </row>
    <row r="46" spans="1:18">
      <c r="A46" s="60">
        <v>41122</v>
      </c>
      <c r="B46" s="64"/>
      <c r="C46" s="64"/>
      <c r="D46" s="65">
        <v>2.3E-2</v>
      </c>
      <c r="E46" s="62">
        <v>1.8000000000000002E-2</v>
      </c>
      <c r="F46" s="62">
        <v>1.1214627015468936E-2</v>
      </c>
      <c r="G46" s="64">
        <v>-2.5505782506051289E-2</v>
      </c>
      <c r="H46" s="41"/>
      <c r="I46" s="41"/>
      <c r="J46" s="41"/>
      <c r="K46" s="41"/>
      <c r="L46" s="41"/>
      <c r="M46" s="44">
        <f t="shared" ref="M46:M98" si="7">+AVERAGE(D46:E46)</f>
        <v>2.0500000000000001E-2</v>
      </c>
      <c r="N46" s="43">
        <f t="shared" si="6"/>
        <v>-2.5505782506051289E-2</v>
      </c>
      <c r="Q46" s="82">
        <f t="shared" si="4"/>
        <v>218.64036731402274</v>
      </c>
      <c r="R46" s="82">
        <f t="shared" si="5"/>
        <v>170.64066904223719</v>
      </c>
    </row>
    <row r="47" spans="1:18">
      <c r="A47" s="60">
        <v>41153</v>
      </c>
      <c r="B47" s="64"/>
      <c r="C47" s="64"/>
      <c r="D47" s="65">
        <v>1.4999999999999999E-2</v>
      </c>
      <c r="E47" s="62">
        <v>1.6E-2</v>
      </c>
      <c r="F47" s="62">
        <v>1.2837939888234562E-2</v>
      </c>
      <c r="G47" s="64">
        <v>-3.7519741179717681E-2</v>
      </c>
      <c r="H47" s="41"/>
      <c r="I47" s="41"/>
      <c r="J47" s="41"/>
      <c r="K47" s="41"/>
      <c r="L47" s="41"/>
      <c r="M47" s="44">
        <f t="shared" si="7"/>
        <v>1.55E-2</v>
      </c>
      <c r="N47" s="43">
        <f t="shared" si="6"/>
        <v>-3.7519741179717681E-2</v>
      </c>
      <c r="Q47" s="82">
        <f t="shared" si="4"/>
        <v>222.02929300739009</v>
      </c>
      <c r="R47" s="82">
        <f t="shared" si="5"/>
        <v>164.2382753050386</v>
      </c>
    </row>
    <row r="48" spans="1:18">
      <c r="A48" s="60">
        <v>41183</v>
      </c>
      <c r="B48" s="64"/>
      <c r="C48" s="64"/>
      <c r="D48" s="65">
        <v>1.4999999999999999E-2</v>
      </c>
      <c r="E48" s="62">
        <v>1.4999999999999999E-2</v>
      </c>
      <c r="F48" s="62">
        <v>1.5188956584721636E-2</v>
      </c>
      <c r="G48" s="64">
        <v>4.9847065570636673E-2</v>
      </c>
      <c r="H48" s="41"/>
      <c r="I48" s="41"/>
      <c r="J48" s="41"/>
      <c r="K48" s="41"/>
      <c r="L48" s="41"/>
      <c r="M48" s="44">
        <f t="shared" si="7"/>
        <v>1.4999999999999999E-2</v>
      </c>
      <c r="N48" s="43">
        <f t="shared" si="6"/>
        <v>4.9847065570636673E-2</v>
      </c>
      <c r="Q48" s="82">
        <f t="shared" si="4"/>
        <v>225.35973240250092</v>
      </c>
      <c r="R48" s="82">
        <f t="shared" si="5"/>
        <v>172.42507138337714</v>
      </c>
    </row>
    <row r="49" spans="1:18">
      <c r="A49" s="60">
        <v>41214</v>
      </c>
      <c r="B49" s="64"/>
      <c r="C49" s="64"/>
      <c r="D49" s="65">
        <v>2.1000000000000001E-2</v>
      </c>
      <c r="E49" s="62">
        <v>1.9E-2</v>
      </c>
      <c r="F49" s="62">
        <v>1.4332179204700424E-2</v>
      </c>
      <c r="G49" s="64">
        <v>1.5189450842931107E-2</v>
      </c>
      <c r="H49" s="41"/>
      <c r="I49" s="41"/>
      <c r="J49" s="41"/>
      <c r="K49" s="41"/>
      <c r="L49" s="41"/>
      <c r="M49" s="44">
        <f t="shared" si="7"/>
        <v>0.02</v>
      </c>
      <c r="N49" s="43">
        <f t="shared" si="6"/>
        <v>1.5189450842931107E-2</v>
      </c>
      <c r="Q49" s="82">
        <f t="shared" si="4"/>
        <v>229.86692705055094</v>
      </c>
      <c r="R49" s="82">
        <f t="shared" si="5"/>
        <v>175.04411352924384</v>
      </c>
    </row>
    <row r="50" spans="1:18">
      <c r="A50" s="60">
        <v>41244</v>
      </c>
      <c r="B50" s="64"/>
      <c r="C50" s="64"/>
      <c r="D50" s="65">
        <v>0.02</v>
      </c>
      <c r="E50" s="62">
        <v>1.2E-2</v>
      </c>
      <c r="F50" s="62">
        <v>1.7274194215730843E-2</v>
      </c>
      <c r="G50" s="64">
        <v>1.6307434755313599E-2</v>
      </c>
      <c r="H50" s="41"/>
      <c r="I50" s="41"/>
      <c r="J50" s="41"/>
      <c r="K50" s="41"/>
      <c r="L50" s="41"/>
      <c r="M50" s="44">
        <f t="shared" si="7"/>
        <v>1.6E-2</v>
      </c>
      <c r="N50" s="43">
        <f t="shared" si="6"/>
        <v>1.6307434755313599E-2</v>
      </c>
      <c r="Q50" s="82">
        <f t="shared" si="4"/>
        <v>233.54479788335976</v>
      </c>
      <c r="R50" s="82">
        <f t="shared" si="5"/>
        <v>177.8986339899237</v>
      </c>
    </row>
    <row r="51" spans="1:18">
      <c r="A51" s="60">
        <v>41275</v>
      </c>
      <c r="B51" s="64"/>
      <c r="C51" s="64"/>
      <c r="D51" s="65">
        <v>2.3E-2</v>
      </c>
      <c r="E51" s="62">
        <v>1.7000000000000001E-2</v>
      </c>
      <c r="F51" s="62">
        <v>1.2100136253635041E-2</v>
      </c>
      <c r="G51" s="64">
        <v>0.12902798817525341</v>
      </c>
      <c r="H51" s="41"/>
      <c r="I51" s="41"/>
      <c r="J51" s="41"/>
      <c r="K51" s="41"/>
      <c r="L51" s="41"/>
      <c r="M51" s="44">
        <f t="shared" si="7"/>
        <v>0.02</v>
      </c>
      <c r="N51" s="43">
        <f t="shared" si="6"/>
        <v>0.12902798817525341</v>
      </c>
      <c r="Q51" s="82">
        <f t="shared" si="4"/>
        <v>238.21569384102696</v>
      </c>
      <c r="R51" s="82">
        <f t="shared" si="5"/>
        <v>200.85253683276932</v>
      </c>
    </row>
    <row r="52" spans="1:18">
      <c r="A52" s="60">
        <v>41306</v>
      </c>
      <c r="B52" s="64"/>
      <c r="C52" s="64"/>
      <c r="D52" s="65">
        <v>1.1000000000000001E-2</v>
      </c>
      <c r="E52" s="62">
        <v>2.5000000000000001E-2</v>
      </c>
      <c r="F52" s="62">
        <v>1.3663398167497398E-2</v>
      </c>
      <c r="G52" s="64">
        <v>5.6769924185186005E-2</v>
      </c>
      <c r="H52" s="41"/>
      <c r="I52" s="41"/>
      <c r="J52" s="41"/>
      <c r="K52" s="41"/>
      <c r="L52" s="41"/>
      <c r="M52" s="44">
        <f t="shared" si="7"/>
        <v>1.8000000000000002E-2</v>
      </c>
      <c r="N52" s="43">
        <f t="shared" si="6"/>
        <v>5.6769924185186005E-2</v>
      </c>
      <c r="Q52" s="82">
        <f t="shared" si="4"/>
        <v>242.50357633016546</v>
      </c>
      <c r="R52" s="82">
        <f t="shared" si="5"/>
        <v>212.25492012116791</v>
      </c>
    </row>
    <row r="53" spans="1:18">
      <c r="A53" s="60">
        <v>41334</v>
      </c>
      <c r="B53" s="64"/>
      <c r="C53" s="64"/>
      <c r="D53" s="65">
        <v>1.4999999999999999E-2</v>
      </c>
      <c r="E53" s="62">
        <v>2.5000000000000001E-2</v>
      </c>
      <c r="F53" s="62">
        <v>1.5362353314303689E-2</v>
      </c>
      <c r="G53" s="64">
        <v>3.906365563828218E-2</v>
      </c>
      <c r="H53" s="41"/>
      <c r="I53" s="41"/>
      <c r="J53" s="41"/>
      <c r="K53" s="41"/>
      <c r="L53" s="41"/>
      <c r="M53" s="44">
        <f t="shared" si="7"/>
        <v>0.02</v>
      </c>
      <c r="N53" s="43">
        <f t="shared" si="6"/>
        <v>3.906365563828218E-2</v>
      </c>
      <c r="Q53" s="82">
        <f t="shared" si="4"/>
        <v>247.35364785676876</v>
      </c>
      <c r="R53" s="82">
        <f t="shared" si="5"/>
        <v>220.54637322831232</v>
      </c>
    </row>
    <row r="54" spans="1:18">
      <c r="A54" s="60">
        <v>41365</v>
      </c>
      <c r="B54" s="64"/>
      <c r="C54" s="64"/>
      <c r="D54" s="65">
        <v>0.02</v>
      </c>
      <c r="E54" s="62">
        <v>1.6E-2</v>
      </c>
      <c r="F54" s="62">
        <v>1.2045370243835896E-2</v>
      </c>
      <c r="G54" s="64">
        <v>8.1192981623622318E-2</v>
      </c>
      <c r="H54" s="41"/>
      <c r="I54" s="41"/>
      <c r="J54" s="41"/>
      <c r="K54" s="41"/>
      <c r="L54" s="41"/>
      <c r="M54" s="44">
        <f t="shared" si="7"/>
        <v>1.8000000000000002E-2</v>
      </c>
      <c r="N54" s="43">
        <f t="shared" si="6"/>
        <v>8.1192981623622318E-2</v>
      </c>
      <c r="Q54" s="82">
        <f t="shared" si="4"/>
        <v>251.80601351819061</v>
      </c>
      <c r="R54" s="82">
        <f t="shared" si="5"/>
        <v>238.45319085699523</v>
      </c>
    </row>
    <row r="55" spans="1:18">
      <c r="A55" s="60">
        <v>41395</v>
      </c>
      <c r="B55" s="64"/>
      <c r="C55" s="64"/>
      <c r="D55" s="65">
        <v>1.4999999999999999E-2</v>
      </c>
      <c r="E55" s="62">
        <v>1.9E-2</v>
      </c>
      <c r="F55" s="62">
        <v>1.9232253086419737E-2</v>
      </c>
      <c r="G55" s="64">
        <v>-5.806642746634183E-2</v>
      </c>
      <c r="H55" s="41"/>
      <c r="I55" s="41"/>
      <c r="J55" s="41"/>
      <c r="K55" s="41"/>
      <c r="L55" s="41"/>
      <c r="M55" s="44">
        <f t="shared" si="7"/>
        <v>1.7000000000000001E-2</v>
      </c>
      <c r="N55" s="43">
        <f t="shared" si="6"/>
        <v>-5.806642746634183E-2</v>
      </c>
      <c r="Q55" s="82">
        <f t="shared" si="4"/>
        <v>256.08671574799985</v>
      </c>
      <c r="R55" s="82">
        <f t="shared" si="5"/>
        <v>224.60706594597977</v>
      </c>
    </row>
    <row r="56" spans="1:18">
      <c r="A56" s="60">
        <v>41426</v>
      </c>
      <c r="B56" s="64"/>
      <c r="C56" s="64"/>
      <c r="D56" s="65">
        <v>1.9E-2</v>
      </c>
      <c r="E56" s="62">
        <v>2.3E-2</v>
      </c>
      <c r="F56" s="62">
        <v>1.9210023279141675E-2</v>
      </c>
      <c r="G56" s="64">
        <v>-9.334265245500617E-2</v>
      </c>
      <c r="H56" s="41"/>
      <c r="I56" s="41"/>
      <c r="J56" s="41"/>
      <c r="K56" s="41"/>
      <c r="L56" s="41"/>
      <c r="M56" s="44">
        <f t="shared" si="7"/>
        <v>2.0999999999999998E-2</v>
      </c>
      <c r="N56" s="43">
        <f t="shared" si="6"/>
        <v>-9.334265245500617E-2</v>
      </c>
      <c r="Q56" s="82">
        <f t="shared" si="4"/>
        <v>261.46453677870784</v>
      </c>
      <c r="R56" s="82">
        <f t="shared" si="5"/>
        <v>203.64164665044552</v>
      </c>
    </row>
    <row r="57" spans="1:18">
      <c r="A57" s="60">
        <v>41456</v>
      </c>
      <c r="B57" s="64"/>
      <c r="C57" s="64"/>
      <c r="D57" s="65">
        <v>2.5000000000000001E-2</v>
      </c>
      <c r="E57" s="62">
        <v>2.3E-2</v>
      </c>
      <c r="F57" s="62">
        <v>2.252469731857687E-2</v>
      </c>
      <c r="G57" s="64">
        <v>5.6043786617329783E-2</v>
      </c>
      <c r="H57" s="41"/>
      <c r="I57" s="41"/>
      <c r="J57" s="41"/>
      <c r="K57" s="41"/>
      <c r="L57" s="41"/>
      <c r="M57" s="44">
        <f t="shared" si="7"/>
        <v>2.4E-2</v>
      </c>
      <c r="N57" s="43">
        <f t="shared" si="6"/>
        <v>5.6043786617329783E-2</v>
      </c>
      <c r="Q57" s="82">
        <f t="shared" si="4"/>
        <v>267.73968566139683</v>
      </c>
      <c r="R57" s="82">
        <f t="shared" si="5"/>
        <v>215.05449564172477</v>
      </c>
    </row>
    <row r="58" spans="1:18">
      <c r="A58" s="60">
        <v>41487</v>
      </c>
      <c r="B58" s="64"/>
      <c r="C58" s="64"/>
      <c r="D58" s="65">
        <v>2.1000000000000001E-2</v>
      </c>
      <c r="E58" s="62">
        <v>1.9E-2</v>
      </c>
      <c r="F58" s="62">
        <v>2.9928266594025255E-2</v>
      </c>
      <c r="G58" s="64">
        <v>7.4299827237997773E-2</v>
      </c>
      <c r="H58" s="41"/>
      <c r="I58" s="41"/>
      <c r="J58" s="41"/>
      <c r="K58" s="41"/>
      <c r="L58" s="41"/>
      <c r="M58" s="44">
        <f t="shared" si="7"/>
        <v>0.02</v>
      </c>
      <c r="N58" s="43">
        <f t="shared" si="6"/>
        <v>7.4299827237997773E-2</v>
      </c>
      <c r="Q58" s="82">
        <f t="shared" si="4"/>
        <v>273.09447937462477</v>
      </c>
      <c r="R58" s="82">
        <f t="shared" si="5"/>
        <v>231.03300751465966</v>
      </c>
    </row>
    <row r="59" spans="1:18">
      <c r="A59" s="60">
        <v>41518</v>
      </c>
      <c r="B59" s="64"/>
      <c r="C59" s="64"/>
      <c r="D59" s="65">
        <v>2.1000000000000001E-2</v>
      </c>
      <c r="E59" s="62">
        <v>1.9E-2</v>
      </c>
      <c r="F59" s="62">
        <v>2.1194435138328194E-2</v>
      </c>
      <c r="G59" s="64">
        <v>2.3487842719787988E-2</v>
      </c>
      <c r="H59" s="41"/>
      <c r="I59" s="41"/>
      <c r="J59" s="41"/>
      <c r="K59" s="41"/>
      <c r="L59" s="41"/>
      <c r="M59" s="44">
        <f t="shared" si="7"/>
        <v>0.02</v>
      </c>
      <c r="N59" s="43">
        <f t="shared" si="6"/>
        <v>2.3487842719787988E-2</v>
      </c>
      <c r="Q59" s="82">
        <f t="shared" si="4"/>
        <v>278.55636896211729</v>
      </c>
      <c r="R59" s="82">
        <f t="shared" si="5"/>
        <v>236.45947445824359</v>
      </c>
    </row>
    <row r="60" spans="1:18">
      <c r="A60" s="60">
        <v>41548</v>
      </c>
      <c r="B60" s="64"/>
      <c r="C60" s="64"/>
      <c r="D60" s="65">
        <v>2.2000000000000002E-2</v>
      </c>
      <c r="E60" s="62">
        <v>3.3000000000000002E-2</v>
      </c>
      <c r="F60" s="62">
        <v>2.0599153932487235E-2</v>
      </c>
      <c r="G60" s="64">
        <v>1.4860304287690251E-2</v>
      </c>
      <c r="H60" s="41"/>
      <c r="I60" s="41"/>
      <c r="J60" s="41"/>
      <c r="K60" s="41"/>
      <c r="L60" s="41"/>
      <c r="M60" s="44">
        <f t="shared" si="7"/>
        <v>2.7500000000000004E-2</v>
      </c>
      <c r="N60" s="43">
        <f t="shared" si="6"/>
        <v>1.4860304287690251E-2</v>
      </c>
      <c r="Q60" s="82">
        <f t="shared" si="4"/>
        <v>286.21666910857556</v>
      </c>
      <c r="R60" s="82">
        <f t="shared" si="5"/>
        <v>239.97333420040042</v>
      </c>
    </row>
    <row r="61" spans="1:18">
      <c r="A61" s="60">
        <v>41579</v>
      </c>
      <c r="B61" s="64"/>
      <c r="C61" s="64"/>
      <c r="D61" s="65">
        <v>2.4E-2</v>
      </c>
      <c r="E61" s="62">
        <v>2.8999999999999998E-2</v>
      </c>
      <c r="F61" s="62">
        <v>3.8099749610881695E-2</v>
      </c>
      <c r="G61" s="64">
        <v>-6.982271746004054E-2</v>
      </c>
      <c r="H61" s="41"/>
      <c r="I61" s="41"/>
      <c r="J61" s="41"/>
      <c r="K61" s="41"/>
      <c r="L61" s="41"/>
      <c r="M61" s="44">
        <f t="shared" si="7"/>
        <v>2.6499999999999999E-2</v>
      </c>
      <c r="N61" s="43">
        <f t="shared" si="6"/>
        <v>-6.982271746004054E-2</v>
      </c>
      <c r="Q61" s="82">
        <f t="shared" si="4"/>
        <v>293.80141083995278</v>
      </c>
      <c r="R61" s="82">
        <f t="shared" si="5"/>
        <v>223.21774388858196</v>
      </c>
    </row>
    <row r="62" spans="1:18">
      <c r="A62" s="60">
        <v>41609</v>
      </c>
      <c r="B62" s="64"/>
      <c r="C62" s="64"/>
      <c r="D62" s="65">
        <v>2.3E-2</v>
      </c>
      <c r="E62" s="62">
        <v>3.3000000000000002E-2</v>
      </c>
      <c r="F62" s="62">
        <v>6.2255541069100362E-2</v>
      </c>
      <c r="G62" s="64">
        <v>4.0005157418477655E-2</v>
      </c>
      <c r="H62" s="41"/>
      <c r="I62" s="41"/>
      <c r="J62" s="41"/>
      <c r="K62" s="41"/>
      <c r="L62" s="41"/>
      <c r="M62" s="44">
        <f t="shared" si="7"/>
        <v>2.8000000000000001E-2</v>
      </c>
      <c r="N62" s="43">
        <f t="shared" si="6"/>
        <v>4.0005157418477655E-2</v>
      </c>
      <c r="Q62" s="82">
        <f t="shared" si="4"/>
        <v>302.02785034347147</v>
      </c>
      <c r="R62" s="82">
        <f t="shared" si="5"/>
        <v>232.14760487144213</v>
      </c>
    </row>
    <row r="63" spans="1:18">
      <c r="A63" s="60">
        <v>41640</v>
      </c>
      <c r="B63" s="64"/>
      <c r="C63" s="64"/>
      <c r="D63" s="65">
        <v>4.8000000000000001E-2</v>
      </c>
      <c r="E63" s="62">
        <v>4.2000000000000003E-2</v>
      </c>
      <c r="F63" s="62">
        <v>0.23016262657256825</v>
      </c>
      <c r="G63" s="64">
        <v>0.37516201381766545</v>
      </c>
      <c r="H63" s="41"/>
      <c r="I63" s="41"/>
      <c r="J63" s="41"/>
      <c r="K63" s="41"/>
      <c r="L63" s="41"/>
      <c r="M63" s="44">
        <f t="shared" si="7"/>
        <v>4.4999999999999998E-2</v>
      </c>
      <c r="N63" s="43">
        <f t="shared" si="6"/>
        <v>0.37516201381766545</v>
      </c>
      <c r="Q63" s="82">
        <f t="shared" si="4"/>
        <v>315.61910360892767</v>
      </c>
      <c r="R63" s="82">
        <f t="shared" si="5"/>
        <v>319.24056781796003</v>
      </c>
    </row>
    <row r="64" spans="1:18">
      <c r="A64" s="60">
        <v>41671</v>
      </c>
      <c r="B64" s="64"/>
      <c r="C64" s="64"/>
      <c r="D64" s="65">
        <v>4.4000000000000004E-2</v>
      </c>
      <c r="E64" s="62">
        <v>7.2000000000000008E-2</v>
      </c>
      <c r="F64" s="62">
        <v>-1.746027786785076E-2</v>
      </c>
      <c r="G64" s="64">
        <v>-0.16436638418542127</v>
      </c>
      <c r="H64" s="41"/>
      <c r="I64" s="41"/>
      <c r="J64" s="41"/>
      <c r="K64" s="41"/>
      <c r="L64" s="41"/>
      <c r="M64" s="44">
        <f t="shared" si="7"/>
        <v>5.800000000000001E-2</v>
      </c>
      <c r="N64" s="43">
        <f t="shared" si="6"/>
        <v>-0.16436638418542127</v>
      </c>
      <c r="Q64" s="82">
        <f t="shared" si="4"/>
        <v>333.92501161824549</v>
      </c>
      <c r="R64" s="82">
        <f t="shared" si="5"/>
        <v>266.7681500004212</v>
      </c>
    </row>
    <row r="65" spans="1:18">
      <c r="A65" s="60">
        <v>41699</v>
      </c>
      <c r="B65" s="64"/>
      <c r="C65" s="64"/>
      <c r="D65" s="65">
        <v>3.6000000000000004E-2</v>
      </c>
      <c r="E65" s="62">
        <v>0.04</v>
      </c>
      <c r="F65" s="62">
        <v>1.6704323322586534E-2</v>
      </c>
      <c r="G65" s="64">
        <v>-2.8285879618277887E-2</v>
      </c>
      <c r="H65" s="41"/>
      <c r="I65" s="41"/>
      <c r="J65" s="41"/>
      <c r="K65" s="41"/>
      <c r="L65" s="41"/>
      <c r="M65" s="44">
        <f t="shared" si="7"/>
        <v>3.8000000000000006E-2</v>
      </c>
      <c r="N65" s="43">
        <f t="shared" si="6"/>
        <v>-2.8285879618277887E-2</v>
      </c>
      <c r="Q65" s="82">
        <f t="shared" si="4"/>
        <v>346.61416205973882</v>
      </c>
      <c r="R65" s="82">
        <f t="shared" si="5"/>
        <v>259.2223782235186</v>
      </c>
    </row>
    <row r="66" spans="1:18">
      <c r="A66" s="60">
        <v>41730</v>
      </c>
      <c r="B66" s="64"/>
      <c r="C66" s="64"/>
      <c r="D66" s="65">
        <v>3.1E-2</v>
      </c>
      <c r="E66" s="62">
        <v>2.1000000000000001E-2</v>
      </c>
      <c r="F66" s="62">
        <v>-1.0362306174935831E-3</v>
      </c>
      <c r="G66" s="64">
        <v>-3.6134241736058836E-3</v>
      </c>
      <c r="H66" s="41"/>
      <c r="I66" s="41"/>
      <c r="J66" s="41"/>
      <c r="K66" s="41"/>
      <c r="L66" s="41"/>
      <c r="M66" s="44">
        <f t="shared" si="7"/>
        <v>2.6000000000000002E-2</v>
      </c>
      <c r="N66" s="43">
        <f t="shared" si="6"/>
        <v>-3.6134241736058836E-3</v>
      </c>
      <c r="Q66" s="82">
        <f t="shared" si="4"/>
        <v>355.62613027329201</v>
      </c>
      <c r="R66" s="82">
        <f t="shared" si="5"/>
        <v>258.28569781570616</v>
      </c>
    </row>
    <row r="67" spans="1:18">
      <c r="A67" s="60">
        <v>41760</v>
      </c>
      <c r="B67" s="64"/>
      <c r="C67" s="64"/>
      <c r="D67" s="65">
        <v>2.5000000000000001E-2</v>
      </c>
      <c r="E67" s="62">
        <v>2.6000000000000002E-2</v>
      </c>
      <c r="F67" s="62">
        <v>9.5232143973005279E-3</v>
      </c>
      <c r="G67" s="64">
        <v>0.10375112695888222</v>
      </c>
      <c r="H67" s="41"/>
      <c r="I67" s="41"/>
      <c r="J67" s="41"/>
      <c r="K67" s="41"/>
      <c r="L67" s="41"/>
      <c r="M67" s="44">
        <f t="shared" si="7"/>
        <v>2.5500000000000002E-2</v>
      </c>
      <c r="N67" s="43">
        <f t="shared" si="6"/>
        <v>0.10375112695888222</v>
      </c>
      <c r="Q67" s="82">
        <f t="shared" si="4"/>
        <v>364.69459659526098</v>
      </c>
      <c r="R67" s="82">
        <f t="shared" si="5"/>
        <v>285.08313004144696</v>
      </c>
    </row>
    <row r="68" spans="1:18">
      <c r="A68" s="60">
        <v>41791</v>
      </c>
      <c r="B68" s="64"/>
      <c r="C68" s="64"/>
      <c r="D68" s="65">
        <v>2.3E-2</v>
      </c>
      <c r="E68" s="62">
        <v>1.8000000000000002E-2</v>
      </c>
      <c r="F68" s="62">
        <v>6.8088688611855908E-3</v>
      </c>
      <c r="G68" s="64">
        <v>-7.1779293128607979E-2</v>
      </c>
      <c r="H68" s="41"/>
      <c r="I68" s="41"/>
      <c r="J68" s="41"/>
      <c r="K68" s="41"/>
      <c r="L68" s="41"/>
      <c r="M68" s="44">
        <f t="shared" si="7"/>
        <v>2.0500000000000001E-2</v>
      </c>
      <c r="N68" s="43">
        <f t="shared" si="6"/>
        <v>-7.1779293128607979E-2</v>
      </c>
      <c r="Q68" s="82">
        <f t="shared" si="4"/>
        <v>372.17083582546383</v>
      </c>
      <c r="R68" s="82">
        <f t="shared" si="5"/>
        <v>264.62006448418089</v>
      </c>
    </row>
    <row r="69" spans="1:18">
      <c r="A69" s="60">
        <v>41821</v>
      </c>
      <c r="B69" s="64"/>
      <c r="C69" s="64"/>
      <c r="D69" s="65">
        <v>2.2000000000000002E-2</v>
      </c>
      <c r="E69" s="62">
        <v>0.02</v>
      </c>
      <c r="F69" s="62">
        <v>9.5294305704134441E-3</v>
      </c>
      <c r="G69" s="64">
        <v>-1.0826791117087398E-2</v>
      </c>
      <c r="H69" s="41"/>
      <c r="I69" s="41"/>
      <c r="J69" s="41"/>
      <c r="K69" s="41"/>
      <c r="L69" s="41"/>
      <c r="M69" s="44">
        <f t="shared" si="7"/>
        <v>2.1000000000000001E-2</v>
      </c>
      <c r="N69" s="43">
        <f t="shared" si="6"/>
        <v>-1.0826791117087398E-2</v>
      </c>
      <c r="Q69" s="82">
        <f t="shared" si="4"/>
        <v>379.98642337779853</v>
      </c>
      <c r="R69" s="82">
        <f t="shared" si="5"/>
        <v>261.75507832062044</v>
      </c>
    </row>
    <row r="70" spans="1:18">
      <c r="A70" s="60">
        <v>41852</v>
      </c>
      <c r="B70" s="64"/>
      <c r="C70" s="64"/>
      <c r="D70" s="65">
        <v>2.3E-2</v>
      </c>
      <c r="E70" s="62">
        <v>2.5000000000000001E-2</v>
      </c>
      <c r="F70" s="62">
        <v>2.3604784292708958E-2</v>
      </c>
      <c r="G70" s="64">
        <v>0.28811611007266857</v>
      </c>
      <c r="H70" s="41"/>
      <c r="I70" s="41"/>
      <c r="J70" s="41"/>
      <c r="K70" s="41"/>
      <c r="L70" s="41"/>
      <c r="M70" s="44">
        <f t="shared" si="7"/>
        <v>2.4E-2</v>
      </c>
      <c r="N70" s="43">
        <f t="shared" si="6"/>
        <v>0.28811611007266857</v>
      </c>
      <c r="Q70" s="82">
        <f t="shared" si="4"/>
        <v>389.1060975388657</v>
      </c>
      <c r="R70" s="82">
        <f t="shared" si="5"/>
        <v>337.17093327812432</v>
      </c>
    </row>
    <row r="71" spans="1:18">
      <c r="A71" s="60">
        <v>41883</v>
      </c>
      <c r="B71" s="64"/>
      <c r="C71" s="64"/>
      <c r="D71" s="65">
        <v>2.2000000000000002E-2</v>
      </c>
      <c r="E71" s="62">
        <v>3.1E-2</v>
      </c>
      <c r="F71" s="62">
        <v>7.1751546882437012E-3</v>
      </c>
      <c r="G71" s="64">
        <v>0.15586612554028578</v>
      </c>
      <c r="H71" s="41"/>
      <c r="I71" s="41"/>
      <c r="J71" s="41"/>
      <c r="K71" s="41"/>
      <c r="L71" s="41"/>
      <c r="M71" s="44">
        <f t="shared" si="7"/>
        <v>2.6500000000000003E-2</v>
      </c>
      <c r="N71" s="43">
        <f t="shared" si="6"/>
        <v>0.15586612554028578</v>
      </c>
      <c r="Q71" s="82">
        <f t="shared" si="4"/>
        <v>399.4174091236456</v>
      </c>
      <c r="R71" s="82">
        <f t="shared" si="5"/>
        <v>389.72446029298777</v>
      </c>
    </row>
    <row r="72" spans="1:18">
      <c r="A72" s="60">
        <v>41913</v>
      </c>
      <c r="B72" s="64"/>
      <c r="C72" s="64"/>
      <c r="D72" s="65">
        <v>1.9E-2</v>
      </c>
      <c r="E72" s="62">
        <v>1.3000000000000001E-2</v>
      </c>
      <c r="F72" s="62">
        <v>4.4894438996727626E-3</v>
      </c>
      <c r="G72" s="64">
        <v>-0.10977959490577571</v>
      </c>
      <c r="H72" s="41"/>
      <c r="I72" s="41"/>
      <c r="J72" s="41"/>
      <c r="K72" s="41"/>
      <c r="L72" s="41"/>
      <c r="M72" s="44">
        <f t="shared" si="7"/>
        <v>1.6E-2</v>
      </c>
      <c r="N72" s="43">
        <f t="shared" si="6"/>
        <v>-0.10977959490577571</v>
      </c>
      <c r="Q72" s="82">
        <f t="shared" si="4"/>
        <v>405.80808766962394</v>
      </c>
      <c r="R72" s="82">
        <f t="shared" si="5"/>
        <v>346.94066691715147</v>
      </c>
    </row>
    <row r="73" spans="1:18">
      <c r="A73" s="60">
        <v>41944</v>
      </c>
      <c r="B73" s="64"/>
      <c r="C73" s="64"/>
      <c r="D73" s="65">
        <v>1.8000000000000002E-2</v>
      </c>
      <c r="E73" s="62">
        <v>1.4999999999999999E-2</v>
      </c>
      <c r="F73" s="62">
        <v>2.7286734177809358E-3</v>
      </c>
      <c r="G73" s="64">
        <v>-9.9486429212449434E-2</v>
      </c>
      <c r="H73" s="41"/>
      <c r="I73" s="41"/>
      <c r="J73" s="41"/>
      <c r="K73" s="41"/>
      <c r="L73" s="41"/>
      <c r="M73" s="44">
        <f t="shared" si="7"/>
        <v>1.6500000000000001E-2</v>
      </c>
      <c r="N73" s="43">
        <f t="shared" si="6"/>
        <v>-9.9486429212449434E-2</v>
      </c>
      <c r="Q73" s="82">
        <f t="shared" ref="Q73:Q130" si="8">+(1+M73)*(Q72)</f>
        <v>412.50392111617271</v>
      </c>
      <c r="R73" s="82">
        <f t="shared" ref="R73:R130" si="9">+(1+N73)*(R72)</f>
        <v>312.42477881697829</v>
      </c>
    </row>
    <row r="74" spans="1:18">
      <c r="A74" s="60">
        <v>41974</v>
      </c>
      <c r="B74" s="64"/>
      <c r="C74" s="64"/>
      <c r="D74" s="65">
        <v>1.4999999999999999E-2</v>
      </c>
      <c r="E74" s="62">
        <v>1.4999999999999999E-2</v>
      </c>
      <c r="F74" s="62">
        <v>3.1083220925458566E-3</v>
      </c>
      <c r="G74" s="64">
        <v>-1.4923498228776588E-2</v>
      </c>
      <c r="H74" s="41"/>
      <c r="I74" s="41"/>
      <c r="J74" s="41"/>
      <c r="K74" s="41"/>
      <c r="L74" s="41"/>
      <c r="M74" s="44">
        <f t="shared" si="7"/>
        <v>1.4999999999999999E-2</v>
      </c>
      <c r="N74" s="43">
        <f t="shared" si="6"/>
        <v>-1.4923498228776588E-2</v>
      </c>
      <c r="Q74" s="82">
        <f t="shared" si="8"/>
        <v>418.69147993291523</v>
      </c>
      <c r="R74" s="82">
        <f t="shared" si="9"/>
        <v>307.76230818367719</v>
      </c>
    </row>
    <row r="75" spans="1:18">
      <c r="A75" s="60">
        <v>42005</v>
      </c>
      <c r="B75" s="64"/>
      <c r="C75" s="64"/>
      <c r="D75" s="65">
        <v>0.02</v>
      </c>
      <c r="E75" s="62">
        <v>1.4999999999999999E-2</v>
      </c>
      <c r="F75" s="62">
        <v>1.023152478952305E-2</v>
      </c>
      <c r="G75" s="64">
        <v>5.6883198585358841E-2</v>
      </c>
      <c r="H75" s="41"/>
      <c r="I75" s="41"/>
      <c r="J75" s="41"/>
      <c r="K75" s="41"/>
      <c r="L75" s="41"/>
      <c r="M75" s="44">
        <f t="shared" si="7"/>
        <v>1.7500000000000002E-2</v>
      </c>
      <c r="N75" s="43">
        <f t="shared" si="6"/>
        <v>5.6883198585358841E-2</v>
      </c>
      <c r="Q75" s="82">
        <f t="shared" si="8"/>
        <v>426.0185808317413</v>
      </c>
      <c r="R75" s="82">
        <f t="shared" si="9"/>
        <v>325.26881267717772</v>
      </c>
    </row>
    <row r="76" spans="1:18">
      <c r="A76" s="60">
        <v>42036</v>
      </c>
      <c r="B76" s="64"/>
      <c r="C76" s="64"/>
      <c r="D76" s="65">
        <v>1.4999999999999999E-2</v>
      </c>
      <c r="E76" s="62">
        <v>0.02</v>
      </c>
      <c r="F76" s="62">
        <v>9.8153828346547733E-3</v>
      </c>
      <c r="G76" s="64">
        <v>-3.2891455782750767E-2</v>
      </c>
      <c r="H76" s="41"/>
      <c r="I76" s="41"/>
      <c r="J76" s="41"/>
      <c r="K76" s="41"/>
      <c r="L76" s="41"/>
      <c r="M76" s="44">
        <f t="shared" si="7"/>
        <v>1.7500000000000002E-2</v>
      </c>
      <c r="N76" s="43">
        <f t="shared" si="6"/>
        <v>-3.2891455782750767E-2</v>
      </c>
      <c r="Q76" s="82">
        <f t="shared" si="8"/>
        <v>433.47390599629682</v>
      </c>
      <c r="R76" s="82">
        <f t="shared" si="9"/>
        <v>314.57024790749847</v>
      </c>
    </row>
    <row r="77" spans="1:18">
      <c r="A77" s="60">
        <v>42064</v>
      </c>
      <c r="B77" s="64"/>
      <c r="C77" s="64"/>
      <c r="D77" s="65">
        <v>1.7000000000000001E-2</v>
      </c>
      <c r="E77" s="62">
        <v>2.1000000000000001E-2</v>
      </c>
      <c r="F77" s="62">
        <v>1.0934974725765878E-2</v>
      </c>
      <c r="G77" s="64">
        <v>1.5220953347361288E-3</v>
      </c>
      <c r="H77" s="41"/>
      <c r="I77" s="41"/>
      <c r="J77" s="41"/>
      <c r="K77" s="41"/>
      <c r="L77" s="41"/>
      <c r="M77" s="44">
        <f t="shared" si="7"/>
        <v>1.9000000000000003E-2</v>
      </c>
      <c r="N77" s="43">
        <f t="shared" si="6"/>
        <v>1.5220953347361288E-3</v>
      </c>
      <c r="Q77" s="82">
        <f t="shared" si="8"/>
        <v>441.70991021022644</v>
      </c>
      <c r="R77" s="82">
        <f t="shared" si="9"/>
        <v>315.04905381428529</v>
      </c>
    </row>
    <row r="78" spans="1:18">
      <c r="A78" s="60">
        <v>42095</v>
      </c>
      <c r="B78" s="64"/>
      <c r="C78" s="64"/>
      <c r="D78" s="65">
        <v>2.4E-2</v>
      </c>
      <c r="E78" s="62">
        <v>1.8000000000000002E-2</v>
      </c>
      <c r="F78" s="62">
        <v>9.6375160152839534E-3</v>
      </c>
      <c r="G78" s="64">
        <v>-7.2833272431318541E-3</v>
      </c>
      <c r="H78" s="41"/>
      <c r="I78" s="41"/>
      <c r="J78" s="41"/>
      <c r="K78" s="41"/>
      <c r="L78" s="41"/>
      <c r="M78" s="44">
        <f t="shared" si="7"/>
        <v>2.1000000000000001E-2</v>
      </c>
      <c r="N78" s="43">
        <f t="shared" si="6"/>
        <v>-7.2833272431318541E-3</v>
      </c>
      <c r="Q78" s="82">
        <f t="shared" si="8"/>
        <v>450.98581832464117</v>
      </c>
      <c r="R78" s="82">
        <f t="shared" si="9"/>
        <v>312.75444845771676</v>
      </c>
    </row>
    <row r="79" spans="1:18">
      <c r="A79" s="60">
        <v>42125</v>
      </c>
      <c r="B79" s="64"/>
      <c r="C79" s="64"/>
      <c r="D79" s="65">
        <v>2.2000000000000002E-2</v>
      </c>
      <c r="E79" s="62">
        <v>0.02</v>
      </c>
      <c r="F79" s="62">
        <v>9.5006008063158731E-3</v>
      </c>
      <c r="G79" s="64">
        <v>-1.5326055130296501E-2</v>
      </c>
      <c r="H79" s="41"/>
      <c r="I79" s="41"/>
      <c r="J79" s="41"/>
      <c r="K79" s="41"/>
      <c r="L79" s="41"/>
      <c r="M79" s="44">
        <f t="shared" si="7"/>
        <v>2.1000000000000001E-2</v>
      </c>
      <c r="N79" s="43">
        <f t="shared" si="6"/>
        <v>-1.5326055130296501E-2</v>
      </c>
      <c r="Q79" s="82">
        <f t="shared" si="8"/>
        <v>460.45652050945858</v>
      </c>
      <c r="R79" s="82">
        <f t="shared" si="9"/>
        <v>307.96115653840832</v>
      </c>
    </row>
    <row r="80" spans="1:18">
      <c r="A80" s="60">
        <v>42156</v>
      </c>
      <c r="B80" s="64"/>
      <c r="C80" s="64"/>
      <c r="D80" s="65">
        <v>1.3999999999999999E-2</v>
      </c>
      <c r="E80" s="62">
        <v>1.1000000000000001E-2</v>
      </c>
      <c r="F80" s="62">
        <v>1.081285528350362E-2</v>
      </c>
      <c r="G80" s="64">
        <v>9.9929483530581287E-2</v>
      </c>
      <c r="H80" s="41"/>
      <c r="I80" s="41"/>
      <c r="J80" s="41"/>
      <c r="K80" s="41"/>
      <c r="L80" s="41"/>
      <c r="M80" s="44">
        <f t="shared" si="7"/>
        <v>1.2500000000000001E-2</v>
      </c>
      <c r="N80" s="43">
        <f t="shared" si="6"/>
        <v>9.9929483530581287E-2</v>
      </c>
      <c r="Q80" s="82">
        <f t="shared" si="8"/>
        <v>466.21222701582678</v>
      </c>
      <c r="R80" s="82">
        <f t="shared" si="9"/>
        <v>338.73555585877193</v>
      </c>
    </row>
    <row r="81" spans="1:18">
      <c r="A81" s="60">
        <v>42186</v>
      </c>
      <c r="B81" s="64"/>
      <c r="C81" s="64"/>
      <c r="D81" s="65">
        <v>0.02</v>
      </c>
      <c r="E81" s="62">
        <v>2.3E-2</v>
      </c>
      <c r="F81" s="62">
        <v>1.1093380289440624E-2</v>
      </c>
      <c r="G81" s="64">
        <v>3.1213069169273577E-2</v>
      </c>
      <c r="H81" s="41"/>
      <c r="I81" s="41"/>
      <c r="J81" s="41"/>
      <c r="K81" s="41"/>
      <c r="L81" s="41"/>
      <c r="M81" s="44">
        <f t="shared" si="7"/>
        <v>2.1499999999999998E-2</v>
      </c>
      <c r="N81" s="43">
        <f t="shared" si="6"/>
        <v>3.1213069169273577E-2</v>
      </c>
      <c r="Q81" s="82">
        <f t="shared" si="8"/>
        <v>476.23578989666709</v>
      </c>
      <c r="R81" s="82">
        <f t="shared" si="9"/>
        <v>349.3085321938841</v>
      </c>
    </row>
    <row r="82" spans="1:18">
      <c r="A82" s="60">
        <v>42217</v>
      </c>
      <c r="B82" s="64"/>
      <c r="C82" s="64"/>
      <c r="D82" s="65">
        <v>1.8000000000000002E-2</v>
      </c>
      <c r="E82" s="62">
        <v>1.9E-2</v>
      </c>
      <c r="F82" s="62">
        <v>1.1777127121134656E-2</v>
      </c>
      <c r="G82" s="64">
        <v>4.2162899045735669E-2</v>
      </c>
      <c r="H82" s="41"/>
      <c r="I82" s="41"/>
      <c r="J82" s="41"/>
      <c r="K82" s="41"/>
      <c r="L82" s="41"/>
      <c r="M82" s="44">
        <f t="shared" si="7"/>
        <v>1.8500000000000003E-2</v>
      </c>
      <c r="N82" s="43">
        <f t="shared" si="6"/>
        <v>4.2162899045735669E-2</v>
      </c>
      <c r="Q82" s="82">
        <f t="shared" si="8"/>
        <v>485.04615200975542</v>
      </c>
      <c r="R82" s="82">
        <f t="shared" si="9"/>
        <v>364.03639257258897</v>
      </c>
    </row>
    <row r="83" spans="1:18">
      <c r="A83" s="60">
        <v>42248</v>
      </c>
      <c r="B83" s="64"/>
      <c r="C83" s="64"/>
      <c r="D83" s="65">
        <v>1.7000000000000001E-2</v>
      </c>
      <c r="E83" s="62">
        <v>2.4E-2</v>
      </c>
      <c r="F83" s="62">
        <v>1.3307514388682717E-2</v>
      </c>
      <c r="G83" s="64">
        <v>1.9980594386748152E-3</v>
      </c>
      <c r="H83" s="41"/>
      <c r="I83" s="41"/>
      <c r="J83" s="41"/>
      <c r="K83" s="41"/>
      <c r="L83" s="41"/>
      <c r="M83" s="44">
        <f t="shared" si="7"/>
        <v>2.0500000000000001E-2</v>
      </c>
      <c r="N83" s="43">
        <f t="shared" si="6"/>
        <v>1.9980594386748152E-3</v>
      </c>
      <c r="Q83" s="82">
        <f t="shared" si="8"/>
        <v>494.98959812595541</v>
      </c>
      <c r="R83" s="82">
        <f t="shared" si="9"/>
        <v>364.76375892278975</v>
      </c>
    </row>
    <row r="84" spans="1:18">
      <c r="A84" s="60">
        <v>42278</v>
      </c>
      <c r="B84" s="64"/>
      <c r="C84" s="64"/>
      <c r="D84" s="65">
        <v>1.7000000000000001E-2</v>
      </c>
      <c r="E84" s="62">
        <v>1.3999999999999999E-2</v>
      </c>
      <c r="F84" s="62">
        <v>1.3461865126549899E-2</v>
      </c>
      <c r="G84" s="64">
        <v>-2.4803999627007522E-2</v>
      </c>
      <c r="H84" s="41"/>
      <c r="I84" s="41"/>
      <c r="J84" s="41"/>
      <c r="K84" s="41"/>
      <c r="L84" s="41"/>
      <c r="M84" s="44">
        <f t="shared" si="7"/>
        <v>1.55E-2</v>
      </c>
      <c r="N84" s="43">
        <f t="shared" si="6"/>
        <v>-2.4803999627007522E-2</v>
      </c>
      <c r="Q84" s="82">
        <f t="shared" si="8"/>
        <v>502.66193689690778</v>
      </c>
      <c r="R84" s="82">
        <f t="shared" si="9"/>
        <v>355.716158782523</v>
      </c>
    </row>
    <row r="85" spans="1:18">
      <c r="A85" s="60">
        <v>42309</v>
      </c>
      <c r="B85" s="64"/>
      <c r="C85" s="64"/>
      <c r="D85" s="65">
        <v>0.02</v>
      </c>
      <c r="E85" s="62">
        <v>2.8999999999999998E-2</v>
      </c>
      <c r="F85" s="62">
        <v>1.4875340456735886E-2</v>
      </c>
      <c r="G85" s="64">
        <v>8.0776727593689035E-2</v>
      </c>
      <c r="H85" s="41"/>
      <c r="I85" s="41"/>
      <c r="J85" s="41"/>
      <c r="K85" s="41"/>
      <c r="L85" s="41"/>
      <c r="M85" s="44">
        <f t="shared" si="7"/>
        <v>2.4500000000000001E-2</v>
      </c>
      <c r="N85" s="43">
        <f t="shared" si="6"/>
        <v>8.0776727593689035E-2</v>
      </c>
      <c r="Q85" s="82">
        <f t="shared" si="8"/>
        <v>514.97715435088196</v>
      </c>
      <c r="R85" s="82">
        <f t="shared" si="9"/>
        <v>384.44974604117232</v>
      </c>
    </row>
    <row r="86" spans="1:18">
      <c r="A86" s="60">
        <v>42339</v>
      </c>
      <c r="B86" s="64"/>
      <c r="C86" s="64"/>
      <c r="D86" s="65">
        <v>3.9E-2</v>
      </c>
      <c r="E86" s="62">
        <v>6.5000000000000002E-2</v>
      </c>
      <c r="F86" s="62">
        <v>0.34238232865400486</v>
      </c>
      <c r="G86" s="64">
        <v>-5.1518678072915547E-2</v>
      </c>
      <c r="H86" s="41"/>
      <c r="I86" s="41"/>
      <c r="J86" s="41"/>
      <c r="K86" s="41"/>
      <c r="L86" s="41"/>
      <c r="M86" s="44">
        <f t="shared" si="7"/>
        <v>5.2000000000000005E-2</v>
      </c>
      <c r="N86" s="43">
        <f t="shared" si="6"/>
        <v>-5.1518678072915547E-2</v>
      </c>
      <c r="Q86" s="82">
        <f t="shared" si="8"/>
        <v>541.75596637712783</v>
      </c>
      <c r="R86" s="82">
        <f t="shared" si="9"/>
        <v>364.643403339663</v>
      </c>
    </row>
    <row r="87" spans="1:18">
      <c r="A87" s="60">
        <v>42370</v>
      </c>
      <c r="B87" s="64"/>
      <c r="C87" s="64"/>
      <c r="D87" s="65">
        <v>4.0999999999999995E-2</v>
      </c>
      <c r="E87" s="62">
        <v>4.2000000000000003E-2</v>
      </c>
      <c r="F87" s="62">
        <v>6.9127258746635833E-2</v>
      </c>
      <c r="G87" s="64">
        <v>4.1760244534214674E-3</v>
      </c>
      <c r="H87" s="41"/>
      <c r="I87" s="41"/>
      <c r="J87" s="41"/>
      <c r="K87" s="41"/>
      <c r="L87" s="41"/>
      <c r="M87" s="44">
        <f t="shared" si="7"/>
        <v>4.1499999999999995E-2</v>
      </c>
      <c r="N87" s="83">
        <f>+F87</f>
        <v>6.9127258746635833E-2</v>
      </c>
      <c r="Q87" s="82">
        <f t="shared" si="8"/>
        <v>564.23883898177871</v>
      </c>
      <c r="R87" s="82">
        <f t="shared" si="9"/>
        <v>389.85020223257777</v>
      </c>
    </row>
    <row r="88" spans="1:18">
      <c r="A88" s="60">
        <v>42401</v>
      </c>
      <c r="B88" s="64"/>
      <c r="C88" s="64"/>
      <c r="D88" s="65">
        <v>0.04</v>
      </c>
      <c r="E88" s="62">
        <v>2.7000000000000003E-2</v>
      </c>
      <c r="F88" s="62">
        <v>0.12084292289988485</v>
      </c>
      <c r="G88" s="64">
        <v>0.12883264617825074</v>
      </c>
      <c r="H88" s="41"/>
      <c r="I88" s="41"/>
      <c r="J88" s="41"/>
      <c r="K88" s="41"/>
      <c r="L88" s="41"/>
      <c r="M88" s="44">
        <f t="shared" si="7"/>
        <v>3.3500000000000002E-2</v>
      </c>
      <c r="N88" s="83">
        <f t="shared" ref="N88:N110" si="10">+F88</f>
        <v>0.12084292289988485</v>
      </c>
      <c r="Q88" s="82">
        <f t="shared" si="8"/>
        <v>583.14084008766838</v>
      </c>
      <c r="R88" s="82">
        <f t="shared" si="9"/>
        <v>436.96084016347368</v>
      </c>
    </row>
    <row r="89" spans="1:18">
      <c r="A89" s="60">
        <v>42430</v>
      </c>
      <c r="B89" s="64"/>
      <c r="C89" s="64"/>
      <c r="D89" s="65">
        <v>3.3000000000000002E-2</v>
      </c>
      <c r="E89" s="62">
        <v>2.8999999999999998E-2</v>
      </c>
      <c r="F89" s="62">
        <v>-6.4327973203629263E-2</v>
      </c>
      <c r="G89" s="64">
        <v>-7.1376575367612216E-2</v>
      </c>
      <c r="H89" s="41"/>
      <c r="I89" s="41"/>
      <c r="J89" s="41"/>
      <c r="K89" s="41"/>
      <c r="L89" s="41"/>
      <c r="M89" s="44">
        <f t="shared" si="7"/>
        <v>3.1E-2</v>
      </c>
      <c r="N89" s="83">
        <f t="shared" si="10"/>
        <v>-6.4327973203629263E-2</v>
      </c>
      <c r="Q89" s="82">
        <f t="shared" si="8"/>
        <v>601.21820613038608</v>
      </c>
      <c r="R89" s="82">
        <f t="shared" si="9"/>
        <v>408.8520349464024</v>
      </c>
    </row>
    <row r="90" spans="1:18">
      <c r="A90" s="60">
        <v>42461</v>
      </c>
      <c r="B90" s="64"/>
      <c r="C90" s="64"/>
      <c r="D90" s="65">
        <v>6.5000000000000002E-2</v>
      </c>
      <c r="E90" s="62">
        <v>3.4000000000000002E-2</v>
      </c>
      <c r="F90" s="62">
        <v>-2.2185341901150069E-2</v>
      </c>
      <c r="G90" s="64">
        <v>-1.8568127441156546E-2</v>
      </c>
      <c r="H90" s="41"/>
      <c r="I90" s="41"/>
      <c r="J90" s="41"/>
      <c r="K90" s="41"/>
      <c r="L90" s="41"/>
      <c r="M90" s="44">
        <f t="shared" si="7"/>
        <v>4.9500000000000002E-2</v>
      </c>
      <c r="N90" s="83">
        <f t="shared" si="10"/>
        <v>-2.2185341901150069E-2</v>
      </c>
      <c r="Q90" s="82">
        <f t="shared" si="8"/>
        <v>630.9785073338403</v>
      </c>
      <c r="R90" s="82">
        <f t="shared" si="9"/>
        <v>399.78151276413553</v>
      </c>
    </row>
    <row r="91" spans="1:18">
      <c r="A91" s="60">
        <v>42491</v>
      </c>
      <c r="B91" s="64"/>
      <c r="C91" s="64"/>
      <c r="D91" s="65">
        <v>0.05</v>
      </c>
      <c r="E91" s="62">
        <v>4.2000000000000003E-2</v>
      </c>
      <c r="F91" s="62">
        <v>-1.721816218035932E-2</v>
      </c>
      <c r="G91" s="64">
        <v>-2.4441064321880313E-2</v>
      </c>
      <c r="H91" s="41"/>
      <c r="I91" s="41"/>
      <c r="J91" s="41"/>
      <c r="K91" s="41"/>
      <c r="L91" s="41"/>
      <c r="M91" s="44">
        <f t="shared" si="7"/>
        <v>4.5999999999999999E-2</v>
      </c>
      <c r="N91" s="83">
        <f t="shared" si="10"/>
        <v>-1.721816218035932E-2</v>
      </c>
      <c r="Q91" s="82">
        <f t="shared" si="8"/>
        <v>660.00351867119696</v>
      </c>
      <c r="R91" s="82">
        <f t="shared" si="9"/>
        <v>392.89800984065323</v>
      </c>
    </row>
    <row r="92" spans="1:18">
      <c r="A92" s="60">
        <v>42522</v>
      </c>
      <c r="B92" s="64"/>
      <c r="C92" s="64"/>
      <c r="D92" s="65">
        <v>3.2000000000000001E-2</v>
      </c>
      <c r="E92" s="62">
        <v>1.4999999999999999E-2</v>
      </c>
      <c r="F92" s="62">
        <v>6.4748406802400682E-2</v>
      </c>
      <c r="G92" s="64">
        <v>7.6064359960130945E-2</v>
      </c>
      <c r="H92" s="41"/>
      <c r="I92" s="41"/>
      <c r="J92" s="41"/>
      <c r="K92" s="41"/>
      <c r="L92" s="41"/>
      <c r="M92" s="44">
        <f t="shared" si="7"/>
        <v>2.35E-2</v>
      </c>
      <c r="N92" s="83">
        <f t="shared" si="10"/>
        <v>6.4748406802400682E-2</v>
      </c>
      <c r="Q92" s="82">
        <f t="shared" si="8"/>
        <v>675.51360135997015</v>
      </c>
      <c r="R92" s="82">
        <f t="shared" si="9"/>
        <v>418.33753001366949</v>
      </c>
    </row>
    <row r="93" spans="1:18">
      <c r="A93" s="60">
        <v>42552</v>
      </c>
      <c r="B93" s="64"/>
      <c r="C93" s="64"/>
      <c r="D93" s="65">
        <v>2.2000000000000002E-2</v>
      </c>
      <c r="E93" s="62">
        <v>2.3E-2</v>
      </c>
      <c r="F93" s="62">
        <v>8.3579088471850138E-3</v>
      </c>
      <c r="G93" s="64">
        <v>-1.6011221087175453E-3</v>
      </c>
      <c r="H93" s="41"/>
      <c r="I93" s="41"/>
      <c r="J93" s="41"/>
      <c r="K93" s="41"/>
      <c r="L93" s="41"/>
      <c r="M93" s="44">
        <f t="shared" si="7"/>
        <v>2.2499999999999999E-2</v>
      </c>
      <c r="N93" s="83">
        <f t="shared" si="10"/>
        <v>8.3579088471850138E-3</v>
      </c>
      <c r="Q93" s="82">
        <f t="shared" si="8"/>
        <v>690.71265739056946</v>
      </c>
      <c r="R93" s="82">
        <f t="shared" si="9"/>
        <v>421.83395695688029</v>
      </c>
    </row>
    <row r="94" spans="1:18">
      <c r="A94" s="60">
        <v>42583</v>
      </c>
      <c r="B94" s="64"/>
      <c r="C94" s="64"/>
      <c r="D94" s="65">
        <v>-8.0000000000000002E-3</v>
      </c>
      <c r="E94" s="62">
        <v>6.0000000000000001E-3</v>
      </c>
      <c r="F94" s="62">
        <v>-9.5648301395175883E-3</v>
      </c>
      <c r="G94" s="64">
        <v>-2.1205815694954611E-3</v>
      </c>
      <c r="H94" s="41"/>
      <c r="I94" s="41"/>
      <c r="J94" s="41"/>
      <c r="K94" s="41"/>
      <c r="L94" s="41"/>
      <c r="M94" s="44">
        <f t="shared" si="7"/>
        <v>-1E-3</v>
      </c>
      <c r="N94" s="83">
        <f t="shared" si="10"/>
        <v>-9.5648301395175883E-3</v>
      </c>
      <c r="Q94" s="82">
        <f t="shared" si="8"/>
        <v>690.02194473317888</v>
      </c>
      <c r="R94" s="82">
        <f t="shared" si="9"/>
        <v>417.79918681150713</v>
      </c>
    </row>
    <row r="95" spans="1:18">
      <c r="A95" s="60">
        <v>42614</v>
      </c>
      <c r="B95" s="64"/>
      <c r="C95" s="64"/>
      <c r="D95" s="65">
        <v>1.3000000000000001E-2</v>
      </c>
      <c r="E95" s="62">
        <v>1.7000000000000001E-2</v>
      </c>
      <c r="F95" s="62">
        <v>2.432755288306665E-2</v>
      </c>
      <c r="G95" s="64">
        <v>7.9823617696670457E-3</v>
      </c>
      <c r="H95" s="41"/>
      <c r="I95" s="41"/>
      <c r="J95" s="41"/>
      <c r="K95" s="41"/>
      <c r="L95" s="41"/>
      <c r="M95" s="44">
        <f t="shared" si="7"/>
        <v>1.5000000000000001E-2</v>
      </c>
      <c r="N95" s="83">
        <f t="shared" si="10"/>
        <v>2.432755288306665E-2</v>
      </c>
      <c r="Q95" s="82">
        <f t="shared" si="8"/>
        <v>700.3722739041765</v>
      </c>
      <c r="R95" s="82">
        <f t="shared" si="9"/>
        <v>427.96321862316631</v>
      </c>
    </row>
    <row r="96" spans="1:18">
      <c r="A96" s="60">
        <v>42644</v>
      </c>
      <c r="B96" s="64"/>
      <c r="C96" s="64"/>
      <c r="D96" s="65">
        <v>2.8999999999999998E-2</v>
      </c>
      <c r="E96" s="62">
        <v>1.9E-2</v>
      </c>
      <c r="F96" s="62">
        <v>-5.8178768680429149E-3</v>
      </c>
      <c r="G96" s="64">
        <v>-1.5153112317500828E-4</v>
      </c>
      <c r="H96" s="41"/>
      <c r="I96" s="41"/>
      <c r="J96" s="41"/>
      <c r="K96" s="41"/>
      <c r="L96" s="41"/>
      <c r="M96" s="44">
        <f t="shared" si="7"/>
        <v>2.4E-2</v>
      </c>
      <c r="N96" s="83">
        <f t="shared" si="10"/>
        <v>-5.8178768680429149E-3</v>
      </c>
      <c r="Q96" s="82">
        <f t="shared" si="8"/>
        <v>717.18120847787679</v>
      </c>
      <c r="R96" s="82">
        <f t="shared" si="9"/>
        <v>425.47338131316542</v>
      </c>
    </row>
    <row r="97" spans="1:20">
      <c r="A97" s="60">
        <v>42675</v>
      </c>
      <c r="B97" s="64"/>
      <c r="C97" s="64"/>
      <c r="D97" s="65">
        <v>0.02</v>
      </c>
      <c r="E97" s="62">
        <v>1.3000000000000001E-2</v>
      </c>
      <c r="F97" s="62">
        <v>4.4133249859962476E-2</v>
      </c>
      <c r="G97" s="64">
        <v>6.3632949176665843E-2</v>
      </c>
      <c r="H97" s="41"/>
      <c r="I97" s="41"/>
      <c r="J97" s="41"/>
      <c r="K97" s="41"/>
      <c r="L97" s="41"/>
      <c r="M97" s="44">
        <f t="shared" si="7"/>
        <v>1.6500000000000001E-2</v>
      </c>
      <c r="N97" s="83">
        <f t="shared" si="10"/>
        <v>4.4133249859962476E-2</v>
      </c>
      <c r="Q97" s="82">
        <f t="shared" si="8"/>
        <v>729.01469841776168</v>
      </c>
      <c r="R97" s="82">
        <f t="shared" si="9"/>
        <v>444.25090435942246</v>
      </c>
    </row>
    <row r="98" spans="1:20">
      <c r="A98" s="60">
        <v>42705</v>
      </c>
      <c r="B98" s="64"/>
      <c r="C98" s="64"/>
      <c r="D98" s="65">
        <v>1.2E-2</v>
      </c>
      <c r="E98" s="62">
        <v>9.0000000000000011E-3</v>
      </c>
      <c r="F98" s="62">
        <v>3.7868746923153118E-4</v>
      </c>
      <c r="G98" s="64">
        <v>-1.9749965926972202E-2</v>
      </c>
      <c r="H98" s="41"/>
      <c r="I98" s="41"/>
      <c r="J98" s="41"/>
      <c r="K98" s="41"/>
      <c r="L98" s="41"/>
      <c r="M98" s="44">
        <f t="shared" si="7"/>
        <v>1.0500000000000001E-2</v>
      </c>
      <c r="N98" s="83">
        <f t="shared" si="10"/>
        <v>3.7868746923153118E-4</v>
      </c>
      <c r="Q98" s="82">
        <f t="shared" si="8"/>
        <v>736.66935275114815</v>
      </c>
      <c r="R98" s="82">
        <f t="shared" si="9"/>
        <v>444.41913661009818</v>
      </c>
    </row>
    <row r="99" spans="1:20">
      <c r="A99" s="60">
        <v>42736</v>
      </c>
      <c r="B99" s="62">
        <v>1.6E-2</v>
      </c>
      <c r="C99" s="62">
        <v>1.3000000000000001E-2</v>
      </c>
      <c r="D99" s="65">
        <v>1.9E-2</v>
      </c>
      <c r="E99" s="62">
        <v>1.2E-2</v>
      </c>
      <c r="F99" s="62">
        <v>3.7728230558604636E-3</v>
      </c>
      <c r="G99" s="64">
        <v>3.754028945206267E-3</v>
      </c>
      <c r="H99" s="41"/>
      <c r="I99" s="41"/>
      <c r="J99" s="41"/>
      <c r="K99" s="41"/>
      <c r="L99" s="41"/>
      <c r="M99" s="45">
        <f>+B99</f>
        <v>1.6E-2</v>
      </c>
      <c r="N99" s="83">
        <f t="shared" si="10"/>
        <v>3.7728230558604636E-3</v>
      </c>
      <c r="Q99" s="82">
        <f t="shared" si="8"/>
        <v>748.45606239516655</v>
      </c>
      <c r="R99" s="82">
        <f t="shared" si="9"/>
        <v>446.09585137516638</v>
      </c>
    </row>
    <row r="100" spans="1:20">
      <c r="A100" s="60">
        <v>42767</v>
      </c>
      <c r="B100" s="62">
        <v>2.1000000000000001E-2</v>
      </c>
      <c r="C100" s="62">
        <v>2.5000000000000001E-2</v>
      </c>
      <c r="D100" s="65">
        <v>2.2000000000000002E-2</v>
      </c>
      <c r="E100" s="62">
        <v>1.7000000000000001E-2</v>
      </c>
      <c r="F100" s="62">
        <v>-2.8284098051539863E-2</v>
      </c>
      <c r="G100" s="64">
        <v>-1.7075504961466814E-2</v>
      </c>
      <c r="H100" s="41"/>
      <c r="I100" s="41"/>
      <c r="J100" s="41"/>
      <c r="K100" s="41"/>
      <c r="L100" s="41"/>
      <c r="M100" s="45">
        <f t="shared" ref="M100:M130" si="11">+B100</f>
        <v>2.1000000000000001E-2</v>
      </c>
      <c r="N100" s="83">
        <f t="shared" si="10"/>
        <v>-2.8284098051539863E-2</v>
      </c>
      <c r="Q100" s="82">
        <f t="shared" si="8"/>
        <v>764.17363970546501</v>
      </c>
      <c r="R100" s="82">
        <f t="shared" si="9"/>
        <v>433.47843257448602</v>
      </c>
    </row>
    <row r="101" spans="1:20">
      <c r="A101" s="60">
        <v>42795</v>
      </c>
      <c r="B101" s="62">
        <v>2.4E-2</v>
      </c>
      <c r="C101" s="62">
        <v>2.4E-2</v>
      </c>
      <c r="D101" s="65">
        <v>2.8999999999999998E-2</v>
      </c>
      <c r="E101" s="62">
        <v>3.1E-2</v>
      </c>
      <c r="F101" s="62">
        <v>-5.1746442432082373E-3</v>
      </c>
      <c r="G101" s="64">
        <v>-8.7629394281029116E-3</v>
      </c>
      <c r="H101" s="41"/>
      <c r="I101" s="41"/>
      <c r="J101" s="41"/>
      <c r="K101" s="41"/>
      <c r="L101" s="41"/>
      <c r="M101" s="45">
        <f t="shared" si="11"/>
        <v>2.4E-2</v>
      </c>
      <c r="N101" s="83">
        <f t="shared" si="10"/>
        <v>-5.1746442432082373E-3</v>
      </c>
      <c r="Q101" s="82">
        <f t="shared" si="8"/>
        <v>782.5138070583962</v>
      </c>
      <c r="R101" s="82">
        <f t="shared" si="9"/>
        <v>431.23533589880952</v>
      </c>
    </row>
    <row r="102" spans="1:20">
      <c r="A102" s="60">
        <v>42826</v>
      </c>
      <c r="B102" s="62">
        <v>2.7000000000000003E-2</v>
      </c>
      <c r="C102" s="62">
        <v>2.6000000000000002E-2</v>
      </c>
      <c r="D102" s="65">
        <v>2.1000000000000001E-2</v>
      </c>
      <c r="E102" s="62">
        <v>2.4E-2</v>
      </c>
      <c r="F102" s="62">
        <v>3.2509752925877766E-3</v>
      </c>
      <c r="G102" s="64">
        <v>4.0906271002429939E-3</v>
      </c>
      <c r="H102" s="41"/>
      <c r="I102" s="41"/>
      <c r="J102" s="41"/>
      <c r="K102" s="41"/>
      <c r="L102" s="41"/>
      <c r="M102" s="45">
        <f t="shared" si="11"/>
        <v>2.7000000000000003E-2</v>
      </c>
      <c r="N102" s="83">
        <f t="shared" si="10"/>
        <v>3.2509752925877766E-3</v>
      </c>
      <c r="Q102" s="82">
        <f t="shared" si="8"/>
        <v>803.64167984897279</v>
      </c>
      <c r="R102" s="82">
        <f t="shared" si="9"/>
        <v>432.63727132110733</v>
      </c>
    </row>
    <row r="103" spans="1:20">
      <c r="A103" s="60">
        <v>42856</v>
      </c>
      <c r="B103" s="62">
        <v>1.3999999999999999E-2</v>
      </c>
      <c r="C103" s="62">
        <v>1.3000000000000001E-2</v>
      </c>
      <c r="D103" s="65">
        <v>1.8000000000000002E-2</v>
      </c>
      <c r="E103" s="62">
        <v>1.7000000000000001E-2</v>
      </c>
      <c r="F103" s="62">
        <v>4.6014257939079872E-2</v>
      </c>
      <c r="G103" s="64">
        <v>4.1376780347155639E-2</v>
      </c>
      <c r="H103" s="41"/>
      <c r="I103" s="41"/>
      <c r="J103" s="41"/>
      <c r="K103" s="41"/>
      <c r="L103" s="41"/>
      <c r="M103" s="45">
        <f t="shared" si="11"/>
        <v>1.3999999999999999E-2</v>
      </c>
      <c r="N103" s="83">
        <f t="shared" si="10"/>
        <v>4.6014257939079872E-2</v>
      </c>
      <c r="Q103" s="82">
        <f t="shared" si="8"/>
        <v>814.89266336685841</v>
      </c>
      <c r="R103" s="82">
        <f t="shared" si="9"/>
        <v>452.54475431773648</v>
      </c>
    </row>
    <row r="104" spans="1:20">
      <c r="A104" s="60">
        <v>42887</v>
      </c>
      <c r="B104" s="62">
        <v>1.2E-2</v>
      </c>
      <c r="C104" s="62">
        <v>1.3999999999999999E-2</v>
      </c>
      <c r="D104" s="65">
        <v>1.4999999999999999E-2</v>
      </c>
      <c r="E104" s="62">
        <v>0.01</v>
      </c>
      <c r="F104" s="62">
        <v>2.8500619578686548E-2</v>
      </c>
      <c r="G104" s="64">
        <v>2.9269619173578398E-2</v>
      </c>
      <c r="H104" s="41"/>
      <c r="I104" s="41"/>
      <c r="J104" s="41"/>
      <c r="K104" s="41"/>
      <c r="L104" s="41"/>
      <c r="M104" s="45">
        <f t="shared" si="11"/>
        <v>1.2E-2</v>
      </c>
      <c r="N104" s="83">
        <f t="shared" si="10"/>
        <v>2.8500619578686548E-2</v>
      </c>
      <c r="Q104" s="82">
        <f t="shared" si="8"/>
        <v>824.67137532726076</v>
      </c>
      <c r="R104" s="82">
        <f t="shared" si="9"/>
        <v>465.44256020287645</v>
      </c>
    </row>
    <row r="105" spans="1:20">
      <c r="A105" s="60">
        <v>42917</v>
      </c>
      <c r="B105" s="62">
        <v>1.7000000000000001E-2</v>
      </c>
      <c r="C105" s="62">
        <v>1.7000000000000001E-2</v>
      </c>
      <c r="D105" s="65">
        <v>1.8000000000000002E-2</v>
      </c>
      <c r="E105" s="62">
        <v>1.4999999999999999E-2</v>
      </c>
      <c r="F105" s="62">
        <v>6.4457831325301251E-2</v>
      </c>
      <c r="G105" s="64">
        <v>6.1888292442747073E-2</v>
      </c>
      <c r="H105" s="41"/>
      <c r="I105" s="41"/>
      <c r="J105" s="41"/>
      <c r="K105" s="41"/>
      <c r="L105" s="41"/>
      <c r="M105" s="45">
        <f t="shared" si="11"/>
        <v>1.7000000000000001E-2</v>
      </c>
      <c r="N105" s="83">
        <f t="shared" si="10"/>
        <v>6.4457831325301251E-2</v>
      </c>
      <c r="O105" s="42"/>
      <c r="P105" s="42"/>
      <c r="Q105" s="82">
        <f t="shared" si="8"/>
        <v>838.69078870782414</v>
      </c>
      <c r="R105" s="82">
        <f t="shared" si="9"/>
        <v>495.44397824004983</v>
      </c>
      <c r="S105" s="42"/>
      <c r="T105" s="42"/>
    </row>
    <row r="106" spans="1:20">
      <c r="A106" s="60">
        <v>42948</v>
      </c>
      <c r="B106" s="62">
        <v>1.3999999999999999E-2</v>
      </c>
      <c r="C106" s="62">
        <v>1.4999999999999999E-2</v>
      </c>
      <c r="D106" s="65">
        <v>1.6E-2</v>
      </c>
      <c r="E106" s="62">
        <v>1.3999999999999999E-2</v>
      </c>
      <c r="F106" s="62">
        <v>-1.697792869269954E-2</v>
      </c>
      <c r="G106" s="64">
        <v>-1.247391842758494E-2</v>
      </c>
      <c r="H106" s="41"/>
      <c r="I106" s="41"/>
      <c r="J106" s="41"/>
      <c r="K106" s="41"/>
      <c r="L106" s="41"/>
      <c r="M106" s="45">
        <f t="shared" si="11"/>
        <v>1.3999999999999999E-2</v>
      </c>
      <c r="N106" s="83">
        <f t="shared" si="10"/>
        <v>-1.697792869269954E-2</v>
      </c>
      <c r="Q106" s="82">
        <f t="shared" si="8"/>
        <v>850.43245974973365</v>
      </c>
      <c r="R106" s="82">
        <f t="shared" si="9"/>
        <v>487.03236570626291</v>
      </c>
    </row>
    <row r="107" spans="1:20">
      <c r="A107" s="60">
        <v>42979</v>
      </c>
      <c r="B107" s="62">
        <v>1.9E-2</v>
      </c>
      <c r="C107" s="62">
        <v>0.02</v>
      </c>
      <c r="D107" s="65">
        <v>1.6E-2</v>
      </c>
      <c r="E107" s="62">
        <v>1.8000000000000002E-2</v>
      </c>
      <c r="F107" s="62">
        <v>-2.8785261945883933E-3</v>
      </c>
      <c r="G107" s="64">
        <v>-4.6094031824923665E-3</v>
      </c>
      <c r="H107" s="41"/>
      <c r="I107" s="41"/>
      <c r="J107" s="41"/>
      <c r="K107" s="41"/>
      <c r="L107" s="41"/>
      <c r="M107" s="45">
        <f t="shared" si="11"/>
        <v>1.9E-2</v>
      </c>
      <c r="N107" s="83">
        <f t="shared" si="10"/>
        <v>-2.8785261945883933E-3</v>
      </c>
      <c r="Q107" s="82">
        <f t="shared" si="8"/>
        <v>866.59067648497853</v>
      </c>
      <c r="R107" s="82">
        <f t="shared" si="9"/>
        <v>485.6304302839651</v>
      </c>
    </row>
    <row r="108" spans="1:20">
      <c r="A108" s="60">
        <v>43009</v>
      </c>
      <c r="B108" s="62">
        <v>1.4999999999999999E-2</v>
      </c>
      <c r="C108" s="62">
        <v>1.3000000000000001E-2</v>
      </c>
      <c r="D108" s="65">
        <v>1.4999999999999999E-2</v>
      </c>
      <c r="E108" s="62">
        <v>1.6E-2</v>
      </c>
      <c r="F108" s="62">
        <v>2.0207852193995457E-2</v>
      </c>
      <c r="G108" s="64">
        <v>2.167535291478262E-2</v>
      </c>
      <c r="H108" s="41"/>
      <c r="I108" s="41"/>
      <c r="J108" s="41"/>
      <c r="K108" s="41"/>
      <c r="L108" s="41"/>
      <c r="M108" s="45">
        <f t="shared" si="11"/>
        <v>1.4999999999999999E-2</v>
      </c>
      <c r="N108" s="83">
        <f t="shared" si="10"/>
        <v>2.0207852193995457E-2</v>
      </c>
      <c r="Q108" s="82">
        <f t="shared" si="8"/>
        <v>879.58953663225316</v>
      </c>
      <c r="R108" s="82">
        <f t="shared" si="9"/>
        <v>495.44397824004989</v>
      </c>
    </row>
    <row r="109" spans="1:20">
      <c r="A109" s="60">
        <v>43040</v>
      </c>
      <c r="B109" s="62">
        <v>1.3999999999999999E-2</v>
      </c>
      <c r="C109" s="62">
        <v>1.2E-2</v>
      </c>
      <c r="D109" s="65">
        <v>1.3000000000000001E-2</v>
      </c>
      <c r="E109" s="62">
        <v>1.4999999999999999E-2</v>
      </c>
      <c r="F109" s="62">
        <v>-1.6411997736276329E-2</v>
      </c>
      <c r="G109" s="64">
        <v>-2.7313266443701134E-2</v>
      </c>
      <c r="H109" s="41"/>
      <c r="I109" s="41"/>
      <c r="J109" s="41"/>
      <c r="K109" s="41"/>
      <c r="L109" s="41"/>
      <c r="M109" s="45">
        <f t="shared" si="11"/>
        <v>1.3999999999999999E-2</v>
      </c>
      <c r="N109" s="83">
        <f t="shared" si="10"/>
        <v>-1.6411997736276329E-2</v>
      </c>
      <c r="Q109" s="82">
        <f t="shared" si="8"/>
        <v>891.90379014510472</v>
      </c>
      <c r="R109" s="82">
        <f t="shared" si="9"/>
        <v>487.31275279072247</v>
      </c>
    </row>
    <row r="110" spans="1:20">
      <c r="A110" s="60">
        <v>43070</v>
      </c>
      <c r="B110" s="62">
        <v>3.1E-2</v>
      </c>
      <c r="C110" s="62">
        <v>3.4000000000000002E-2</v>
      </c>
      <c r="D110" s="65">
        <v>3.3000000000000002E-2</v>
      </c>
      <c r="E110" s="62">
        <v>0.03</v>
      </c>
      <c r="F110" s="62">
        <v>7.9976985040276283E-2</v>
      </c>
      <c r="G110" s="64">
        <v>7.3809730543254792E-2</v>
      </c>
      <c r="H110" s="41"/>
      <c r="I110" s="41"/>
      <c r="J110" s="41"/>
      <c r="K110" s="41"/>
      <c r="L110" s="41"/>
      <c r="M110" s="45">
        <f t="shared" si="11"/>
        <v>3.1E-2</v>
      </c>
      <c r="N110" s="83">
        <f t="shared" si="10"/>
        <v>7.9976985040276283E-2</v>
      </c>
      <c r="O110" s="42"/>
      <c r="P110" s="42"/>
      <c r="Q110" s="82">
        <f t="shared" si="8"/>
        <v>919.55280763960286</v>
      </c>
      <c r="R110" s="82">
        <f t="shared" si="9"/>
        <v>526.28655753060195</v>
      </c>
      <c r="S110" s="42"/>
      <c r="T110" s="42"/>
    </row>
    <row r="111" spans="1:20">
      <c r="A111" s="60">
        <v>43101</v>
      </c>
      <c r="B111" s="62">
        <v>1.8000000000000002E-2</v>
      </c>
      <c r="C111" s="62">
        <v>1.6E-2</v>
      </c>
      <c r="D111" s="65">
        <v>1.6E-2</v>
      </c>
      <c r="E111" s="62">
        <v>1.3999999999999999E-2</v>
      </c>
      <c r="F111" s="62">
        <v>4.6883324453915742E-2</v>
      </c>
      <c r="G111" s="66"/>
      <c r="H111" s="41"/>
      <c r="I111" s="41"/>
      <c r="J111" s="41"/>
      <c r="K111" s="41"/>
      <c r="L111" s="41"/>
      <c r="M111" s="45">
        <f t="shared" si="11"/>
        <v>1.8000000000000002E-2</v>
      </c>
      <c r="N111" s="83">
        <f>+F111</f>
        <v>4.6883324453915742E-2</v>
      </c>
      <c r="Q111" s="82">
        <f t="shared" si="8"/>
        <v>936.10475817711574</v>
      </c>
      <c r="R111" s="82">
        <f t="shared" si="9"/>
        <v>550.96062096304354</v>
      </c>
    </row>
    <row r="112" spans="1:20">
      <c r="A112" s="60">
        <v>43132</v>
      </c>
      <c r="B112" s="62">
        <v>2.4E-2</v>
      </c>
      <c r="C112" s="62">
        <v>2.6000000000000002E-2</v>
      </c>
      <c r="D112" s="65">
        <v>2.6000000000000002E-2</v>
      </c>
      <c r="E112" s="62">
        <v>2.5000000000000001E-2</v>
      </c>
      <c r="F112" s="62">
        <v>2.3918575063613279E-2</v>
      </c>
      <c r="G112" s="66"/>
      <c r="H112" s="41"/>
      <c r="I112" s="41"/>
      <c r="J112" s="41"/>
      <c r="K112" s="41"/>
      <c r="L112" s="41"/>
      <c r="M112" s="45">
        <f t="shared" si="11"/>
        <v>2.4E-2</v>
      </c>
      <c r="N112" s="45">
        <f t="shared" ref="N112:N130" si="12">+F112</f>
        <v>2.3918575063613279E-2</v>
      </c>
      <c r="Q112" s="82">
        <f t="shared" si="8"/>
        <v>958.57127237336658</v>
      </c>
      <c r="R112" s="82">
        <f t="shared" si="9"/>
        <v>564.13881393264307</v>
      </c>
    </row>
    <row r="113" spans="1:20">
      <c r="A113" s="60">
        <v>43160</v>
      </c>
      <c r="B113" s="62">
        <v>2.3E-2</v>
      </c>
      <c r="C113" s="62">
        <v>2.5000000000000001E-2</v>
      </c>
      <c r="D113" s="65">
        <v>2.1000000000000001E-2</v>
      </c>
      <c r="E113" s="62">
        <v>2.7999999999999997E-2</v>
      </c>
      <c r="F113" s="62">
        <v>9.9403578528822756E-4</v>
      </c>
      <c r="G113" s="66"/>
      <c r="H113" s="41"/>
      <c r="I113" s="41"/>
      <c r="J113" s="41"/>
      <c r="K113" s="41"/>
      <c r="L113" s="41"/>
      <c r="M113" s="45">
        <f t="shared" si="11"/>
        <v>2.3E-2</v>
      </c>
      <c r="N113" s="45">
        <f t="shared" si="12"/>
        <v>9.9403578528822756E-4</v>
      </c>
      <c r="Q113" s="82">
        <f t="shared" si="8"/>
        <v>980.61841163795395</v>
      </c>
      <c r="R113" s="82">
        <f t="shared" si="9"/>
        <v>564.6995881015622</v>
      </c>
    </row>
    <row r="114" spans="1:20">
      <c r="A114" s="60">
        <v>43191</v>
      </c>
      <c r="B114" s="62">
        <v>2.7000000000000003E-2</v>
      </c>
      <c r="C114" s="62">
        <v>2.6000000000000002E-2</v>
      </c>
      <c r="D114" s="65">
        <v>0.03</v>
      </c>
      <c r="E114" s="62">
        <v>2.5000000000000001E-2</v>
      </c>
      <c r="F114" s="62">
        <v>2.7308838133068614E-2</v>
      </c>
      <c r="G114" s="66"/>
      <c r="H114" s="41"/>
      <c r="I114" s="41"/>
      <c r="J114" s="41"/>
      <c r="K114" s="41"/>
      <c r="L114" s="41"/>
      <c r="M114" s="45">
        <f t="shared" si="11"/>
        <v>2.7000000000000003E-2</v>
      </c>
      <c r="N114" s="45">
        <f t="shared" si="12"/>
        <v>2.7308838133068614E-2</v>
      </c>
      <c r="Q114" s="82">
        <f t="shared" si="8"/>
        <v>1007.0951087521786</v>
      </c>
      <c r="R114" s="82">
        <f t="shared" si="9"/>
        <v>580.12087774683823</v>
      </c>
    </row>
    <row r="115" spans="1:20">
      <c r="A115" s="60">
        <v>43221</v>
      </c>
      <c r="B115" s="62">
        <v>2.1000000000000001E-2</v>
      </c>
      <c r="C115" s="62">
        <v>1.9E-2</v>
      </c>
      <c r="D115" s="65">
        <v>2.3E-2</v>
      </c>
      <c r="E115" s="62">
        <v>2.5000000000000001E-2</v>
      </c>
      <c r="F115" s="62">
        <v>0.20589656839052672</v>
      </c>
      <c r="G115" s="66"/>
      <c r="H115" s="41"/>
      <c r="I115" s="41"/>
      <c r="J115" s="41"/>
      <c r="K115" s="41"/>
      <c r="L115" s="41"/>
      <c r="M115" s="45">
        <f t="shared" si="11"/>
        <v>2.1000000000000001E-2</v>
      </c>
      <c r="N115" s="45">
        <f t="shared" si="12"/>
        <v>0.20589656839052672</v>
      </c>
      <c r="Q115" s="82">
        <f t="shared" si="8"/>
        <v>1028.2441060359743</v>
      </c>
      <c r="R115" s="82">
        <f t="shared" si="9"/>
        <v>699.56577572661251</v>
      </c>
    </row>
    <row r="116" spans="1:20">
      <c r="A116" s="60">
        <v>43252</v>
      </c>
      <c r="B116" s="62">
        <v>3.7000000000000005E-2</v>
      </c>
      <c r="C116" s="62">
        <v>3.9E-2</v>
      </c>
      <c r="D116" s="65">
        <v>3.7000000000000005E-2</v>
      </c>
      <c r="E116" s="62">
        <v>4.0999999999999995E-2</v>
      </c>
      <c r="F116" s="62">
        <v>0.15671342685370737</v>
      </c>
      <c r="G116" s="66"/>
      <c r="H116" s="41"/>
      <c r="I116" s="41"/>
      <c r="J116" s="41"/>
      <c r="K116" s="41"/>
      <c r="L116" s="41"/>
      <c r="M116" s="45">
        <f t="shared" si="11"/>
        <v>3.7000000000000005E-2</v>
      </c>
      <c r="N116" s="45">
        <f t="shared" si="12"/>
        <v>0.15671342685370737</v>
      </c>
      <c r="Q116" s="82">
        <f t="shared" si="8"/>
        <v>1066.2891379593052</v>
      </c>
      <c r="R116" s="82">
        <f t="shared" si="9"/>
        <v>809.19712575030201</v>
      </c>
    </row>
    <row r="117" spans="1:20">
      <c r="A117" s="60">
        <v>43282</v>
      </c>
      <c r="B117" s="62">
        <v>3.1E-2</v>
      </c>
      <c r="C117" s="62">
        <v>2.7999999999999997E-2</v>
      </c>
      <c r="D117" s="65">
        <v>2.7000000000000003E-2</v>
      </c>
      <c r="E117" s="62">
        <v>3.6000000000000004E-2</v>
      </c>
      <c r="F117" s="62">
        <v>-5.2668052668052634E-2</v>
      </c>
      <c r="G117" s="66"/>
      <c r="H117" s="41"/>
      <c r="I117" s="41"/>
      <c r="J117" s="41"/>
      <c r="K117" s="41"/>
      <c r="L117" s="41"/>
      <c r="M117" s="45">
        <f t="shared" si="11"/>
        <v>3.1E-2</v>
      </c>
      <c r="N117" s="45">
        <f t="shared" si="12"/>
        <v>-5.2668052668052634E-2</v>
      </c>
      <c r="Q117" s="82">
        <f t="shared" si="8"/>
        <v>1099.3441012360436</v>
      </c>
      <c r="R117" s="82">
        <f t="shared" si="9"/>
        <v>766.57828891244833</v>
      </c>
    </row>
    <row r="118" spans="1:20">
      <c r="A118" s="60">
        <v>43313</v>
      </c>
      <c r="B118" s="62">
        <v>3.9E-2</v>
      </c>
      <c r="C118" s="62">
        <v>4.0999999999999995E-2</v>
      </c>
      <c r="D118" s="65">
        <v>3.7000000000000005E-2</v>
      </c>
      <c r="E118" s="62">
        <v>3.4000000000000002E-2</v>
      </c>
      <c r="F118" s="62">
        <v>0.35808339429407465</v>
      </c>
      <c r="G118" s="66"/>
      <c r="H118" s="41"/>
      <c r="I118" s="41"/>
      <c r="J118" s="41"/>
      <c r="K118" s="41"/>
      <c r="L118" s="41"/>
      <c r="M118" s="45">
        <f t="shared" si="11"/>
        <v>3.9E-2</v>
      </c>
      <c r="N118" s="45">
        <f t="shared" si="12"/>
        <v>0.35808339429407465</v>
      </c>
      <c r="Q118" s="82">
        <f t="shared" si="8"/>
        <v>1142.2185211842491</v>
      </c>
      <c r="R118" s="82">
        <f t="shared" si="9"/>
        <v>1041.0772445983616</v>
      </c>
    </row>
    <row r="119" spans="1:20">
      <c r="A119" s="60">
        <v>43344</v>
      </c>
      <c r="B119" s="62">
        <v>6.5000000000000002E-2</v>
      </c>
      <c r="C119" s="62">
        <v>6.6000000000000003E-2</v>
      </c>
      <c r="D119" s="65">
        <v>0.06</v>
      </c>
      <c r="E119" s="62">
        <v>7.6999999999999999E-2</v>
      </c>
      <c r="F119" s="62">
        <v>0.10153514678157816</v>
      </c>
      <c r="G119" s="66"/>
      <c r="H119" s="41"/>
      <c r="I119" s="41"/>
      <c r="J119" s="41"/>
      <c r="K119" s="41"/>
      <c r="L119" s="41"/>
      <c r="M119" s="45">
        <f t="shared" si="11"/>
        <v>6.5000000000000002E-2</v>
      </c>
      <c r="N119" s="45">
        <f t="shared" si="12"/>
        <v>0.10153514678157816</v>
      </c>
      <c r="Q119" s="82">
        <f t="shared" si="8"/>
        <v>1216.4627250612252</v>
      </c>
      <c r="R119" s="82">
        <f t="shared" si="9"/>
        <v>1146.7831754396173</v>
      </c>
    </row>
    <row r="120" spans="1:20">
      <c r="A120" s="60">
        <v>43374</v>
      </c>
      <c r="B120" s="62">
        <v>5.4000000000000006E-2</v>
      </c>
      <c r="C120" s="62">
        <v>5.0999999999999997E-2</v>
      </c>
      <c r="D120" s="65">
        <v>5.2999999999999999E-2</v>
      </c>
      <c r="E120" s="62">
        <v>5.2000000000000005E-2</v>
      </c>
      <c r="F120" s="62">
        <v>-0.11491442542787278</v>
      </c>
      <c r="G120" s="66"/>
      <c r="H120" s="41"/>
      <c r="I120" s="41"/>
      <c r="J120" s="41"/>
      <c r="K120" s="41"/>
      <c r="L120" s="41"/>
      <c r="M120" s="45">
        <f t="shared" si="11"/>
        <v>5.4000000000000006E-2</v>
      </c>
      <c r="N120" s="45">
        <f t="shared" si="12"/>
        <v>-0.11491442542787278</v>
      </c>
      <c r="Q120" s="82">
        <f t="shared" si="8"/>
        <v>1282.1517122145315</v>
      </c>
      <c r="R120" s="82">
        <f t="shared" si="9"/>
        <v>1015.0012457436222</v>
      </c>
    </row>
    <row r="121" spans="1:20">
      <c r="A121" s="60">
        <v>43405</v>
      </c>
      <c r="B121" s="62">
        <v>3.2000000000000001E-2</v>
      </c>
      <c r="C121" s="62">
        <v>2.8999999999999998E-2</v>
      </c>
      <c r="D121" s="65">
        <v>2.7999999999999997E-2</v>
      </c>
      <c r="E121" s="62">
        <v>3.5000000000000003E-2</v>
      </c>
      <c r="F121" s="62">
        <v>5.0276243093922757E-2</v>
      </c>
      <c r="G121" s="66"/>
      <c r="H121" s="41"/>
      <c r="I121" s="41"/>
      <c r="J121" s="41"/>
      <c r="K121" s="41"/>
      <c r="L121" s="41"/>
      <c r="M121" s="45">
        <f t="shared" si="11"/>
        <v>3.2000000000000001E-2</v>
      </c>
      <c r="N121" s="45">
        <f t="shared" si="12"/>
        <v>5.0276243093922757E-2</v>
      </c>
      <c r="Q121" s="82">
        <f t="shared" si="8"/>
        <v>1323.1805670053966</v>
      </c>
      <c r="R121" s="82">
        <f t="shared" si="9"/>
        <v>1066.0316951152631</v>
      </c>
    </row>
    <row r="122" spans="1:20">
      <c r="A122" s="60">
        <v>43435</v>
      </c>
      <c r="B122" s="62">
        <v>2.6000000000000002E-2</v>
      </c>
      <c r="C122" s="62">
        <v>2.7999999999999997E-2</v>
      </c>
      <c r="D122" s="65">
        <v>2.4E-2</v>
      </c>
      <c r="E122" s="62">
        <v>2.1000000000000001E-2</v>
      </c>
      <c r="F122" s="62">
        <v>-5.5234087322462155E-3</v>
      </c>
      <c r="G122" s="66"/>
      <c r="H122" s="41"/>
      <c r="I122" s="41"/>
      <c r="J122" s="41"/>
      <c r="K122" s="41"/>
      <c r="L122" s="41"/>
      <c r="M122" s="45">
        <f t="shared" si="11"/>
        <v>2.6000000000000002E-2</v>
      </c>
      <c r="N122" s="45">
        <f t="shared" si="12"/>
        <v>-5.5234087322462155E-3</v>
      </c>
      <c r="O122" s="42"/>
      <c r="P122" s="42"/>
      <c r="Q122" s="82">
        <f t="shared" si="8"/>
        <v>1357.5832617475369</v>
      </c>
      <c r="R122" s="82">
        <f t="shared" si="9"/>
        <v>1060.1435663416123</v>
      </c>
      <c r="S122" s="42"/>
      <c r="T122" s="42"/>
    </row>
    <row r="123" spans="1:20">
      <c r="A123" s="60">
        <v>43466</v>
      </c>
      <c r="B123" s="62">
        <v>2.8999999999999998E-2</v>
      </c>
      <c r="C123" s="62">
        <v>2.7999999999999997E-2</v>
      </c>
      <c r="D123" s="65">
        <v>3.7999999999999999E-2</v>
      </c>
      <c r="E123" s="62">
        <v>3.6000000000000004E-2</v>
      </c>
      <c r="F123" s="62">
        <v>-2.0364982808780852E-2</v>
      </c>
      <c r="G123" s="66"/>
      <c r="H123" s="41"/>
      <c r="I123" s="41"/>
      <c r="J123" s="41"/>
      <c r="K123" s="41"/>
      <c r="L123" s="41"/>
      <c r="M123" s="45">
        <f t="shared" si="11"/>
        <v>2.8999999999999998E-2</v>
      </c>
      <c r="N123" s="45">
        <f t="shared" si="12"/>
        <v>-2.0364982808780852E-2</v>
      </c>
      <c r="Q123" s="82">
        <f t="shared" si="8"/>
        <v>1396.9531763382154</v>
      </c>
      <c r="R123" s="82">
        <f t="shared" si="9"/>
        <v>1038.5537608382258</v>
      </c>
    </row>
    <row r="124" spans="1:20">
      <c r="A124" s="60">
        <v>43497</v>
      </c>
      <c r="B124" s="62">
        <v>3.7999999999999999E-2</v>
      </c>
      <c r="C124" s="62">
        <v>3.7999999999999999E-2</v>
      </c>
      <c r="D124" s="65">
        <v>3.4000000000000002E-2</v>
      </c>
      <c r="E124" s="62">
        <v>3.7999999999999999E-2</v>
      </c>
      <c r="F124" s="62">
        <v>5.291576673866083E-2</v>
      </c>
      <c r="G124" s="66"/>
      <c r="H124" s="41"/>
      <c r="I124" s="41"/>
      <c r="J124" s="41"/>
      <c r="K124" s="41"/>
      <c r="L124" s="41"/>
      <c r="M124" s="45">
        <f t="shared" si="11"/>
        <v>3.7999999999999999E-2</v>
      </c>
      <c r="N124" s="45">
        <f t="shared" si="12"/>
        <v>5.291576673866083E-2</v>
      </c>
      <c r="Q124" s="82">
        <f t="shared" si="8"/>
        <v>1450.0373970390676</v>
      </c>
      <c r="R124" s="82">
        <f t="shared" si="9"/>
        <v>1093.5096293923002</v>
      </c>
    </row>
    <row r="125" spans="1:20">
      <c r="A125" s="60">
        <v>43525</v>
      </c>
      <c r="B125" s="62">
        <v>4.7E-2</v>
      </c>
      <c r="C125" s="62">
        <v>4.8000000000000001E-2</v>
      </c>
      <c r="D125" s="65">
        <v>0.04</v>
      </c>
      <c r="E125" s="62">
        <v>4.7E-2</v>
      </c>
      <c r="F125" s="62">
        <v>0.11153846153846159</v>
      </c>
      <c r="G125" s="66"/>
      <c r="H125" s="41"/>
      <c r="I125" s="41"/>
      <c r="J125" s="41"/>
      <c r="K125" s="41"/>
      <c r="L125" s="41"/>
      <c r="M125" s="45">
        <f t="shared" si="11"/>
        <v>4.7E-2</v>
      </c>
      <c r="N125" s="45">
        <f t="shared" si="12"/>
        <v>0.11153846153846159</v>
      </c>
      <c r="Q125" s="82">
        <f t="shared" si="8"/>
        <v>1518.1891546999036</v>
      </c>
      <c r="R125" s="82">
        <f t="shared" si="9"/>
        <v>1215.4780111322107</v>
      </c>
    </row>
    <row r="126" spans="1:20">
      <c r="A126" s="60">
        <v>43556</v>
      </c>
      <c r="B126" s="62">
        <v>3.4000000000000002E-2</v>
      </c>
      <c r="C126" s="62">
        <v>3.2000000000000001E-2</v>
      </c>
      <c r="D126" s="65">
        <v>3.7000000000000005E-2</v>
      </c>
      <c r="E126" s="62">
        <v>3.4000000000000002E-2</v>
      </c>
      <c r="F126" s="62">
        <v>1.52249134948097E-2</v>
      </c>
      <c r="G126" s="66"/>
      <c r="H126" s="41"/>
      <c r="I126" s="41"/>
      <c r="J126" s="41"/>
      <c r="K126" s="41"/>
      <c r="L126" s="41"/>
      <c r="M126" s="45">
        <f t="shared" si="11"/>
        <v>3.4000000000000002E-2</v>
      </c>
      <c r="N126" s="45">
        <f t="shared" si="12"/>
        <v>1.52249134948097E-2</v>
      </c>
      <c r="Q126" s="82">
        <f t="shared" si="8"/>
        <v>1569.8075859597004</v>
      </c>
      <c r="R126" s="82">
        <f t="shared" si="9"/>
        <v>1233.983558706542</v>
      </c>
    </row>
    <row r="127" spans="1:20">
      <c r="A127" s="60">
        <v>43586</v>
      </c>
      <c r="B127" s="62">
        <v>3.1E-2</v>
      </c>
      <c r="C127" s="62">
        <v>0.03</v>
      </c>
      <c r="D127" s="65">
        <v>3.1E-2</v>
      </c>
      <c r="E127" s="62">
        <v>3.5000000000000003E-2</v>
      </c>
      <c r="F127" s="62">
        <v>1.9541013406044083E-2</v>
      </c>
      <c r="G127" s="66"/>
      <c r="H127" s="41"/>
      <c r="I127" s="41"/>
      <c r="J127" s="41"/>
      <c r="K127" s="41"/>
      <c r="L127" s="41"/>
      <c r="M127" s="45">
        <f t="shared" si="11"/>
        <v>3.1E-2</v>
      </c>
      <c r="N127" s="45">
        <f t="shared" si="12"/>
        <v>1.9541013406044083E-2</v>
      </c>
      <c r="Q127" s="82">
        <f t="shared" si="8"/>
        <v>1618.4716211244511</v>
      </c>
      <c r="R127" s="82">
        <f t="shared" si="9"/>
        <v>1258.0968479700646</v>
      </c>
    </row>
    <row r="128" spans="1:20">
      <c r="A128" s="60">
        <v>43617</v>
      </c>
      <c r="B128" s="62">
        <v>2.7000000000000003E-2</v>
      </c>
      <c r="C128" s="62">
        <v>2.6000000000000002E-2</v>
      </c>
      <c r="D128" s="65">
        <v>2.7999999999999997E-2</v>
      </c>
      <c r="E128" s="62">
        <v>2.3E-2</v>
      </c>
      <c r="F128" s="62">
        <v>-5.3933585914865079E-2</v>
      </c>
      <c r="G128" s="66"/>
      <c r="H128" s="41"/>
      <c r="I128" s="41"/>
      <c r="J128" s="41"/>
      <c r="K128" s="41"/>
      <c r="L128" s="41"/>
      <c r="M128" s="45">
        <f t="shared" si="11"/>
        <v>2.7000000000000003E-2</v>
      </c>
      <c r="N128" s="45">
        <f t="shared" si="12"/>
        <v>-5.3933585914865079E-2</v>
      </c>
      <c r="Q128" s="82">
        <f t="shared" si="8"/>
        <v>1662.1703548948112</v>
      </c>
      <c r="R128" s="82">
        <f t="shared" si="9"/>
        <v>1190.2431735308501</v>
      </c>
    </row>
    <row r="129" spans="1:21">
      <c r="A129" s="60">
        <v>43647</v>
      </c>
      <c r="B129" s="62">
        <v>2.2000000000000002E-2</v>
      </c>
      <c r="C129" s="62">
        <v>2.1000000000000001E-2</v>
      </c>
      <c r="D129" s="65">
        <v>2.2000000000000002E-2</v>
      </c>
      <c r="E129" s="62">
        <v>1.4999999999999999E-2</v>
      </c>
      <c r="F129" s="62">
        <v>3.3451118963486293E-2</v>
      </c>
      <c r="G129" s="66"/>
      <c r="H129" s="41"/>
      <c r="I129" s="41"/>
      <c r="J129" s="41"/>
      <c r="K129" s="41"/>
      <c r="L129" s="41"/>
      <c r="M129" s="45">
        <f t="shared" si="11"/>
        <v>2.2000000000000002E-2</v>
      </c>
      <c r="N129" s="45">
        <f t="shared" si="12"/>
        <v>3.3451118963486293E-2</v>
      </c>
      <c r="Q129" s="82">
        <f t="shared" si="8"/>
        <v>1698.7381027024971</v>
      </c>
      <c r="R129" s="82">
        <f t="shared" si="9"/>
        <v>1230.0581395241079</v>
      </c>
    </row>
    <row r="130" spans="1:21">
      <c r="A130" s="60" t="s">
        <v>20</v>
      </c>
      <c r="B130" s="62">
        <v>0.04</v>
      </c>
      <c r="C130" s="62">
        <v>3.9E-2</v>
      </c>
      <c r="D130" s="65">
        <v>3.4000000000000002E-2</v>
      </c>
      <c r="E130" s="62">
        <v>4.8000000000000001E-2</v>
      </c>
      <c r="F130" s="62">
        <v>0.34670617734214737</v>
      </c>
      <c r="G130" s="66"/>
      <c r="H130" s="41"/>
      <c r="I130" s="41"/>
      <c r="J130" s="41"/>
      <c r="K130" s="41"/>
      <c r="L130" s="41"/>
      <c r="M130" s="45">
        <f t="shared" si="11"/>
        <v>0.04</v>
      </c>
      <c r="N130" s="45">
        <f t="shared" si="12"/>
        <v>0.34670617734214737</v>
      </c>
      <c r="O130" s="42"/>
      <c r="P130" s="42"/>
      <c r="Q130" s="82">
        <f t="shared" si="8"/>
        <v>1766.6876268105971</v>
      </c>
      <c r="R130" s="82">
        <f t="shared" si="9"/>
        <v>1656.5268949871052</v>
      </c>
      <c r="S130" s="42"/>
      <c r="T130" s="42"/>
      <c r="U130" s="2"/>
    </row>
  </sheetData>
  <hyperlinks>
    <hyperlink ref="AD7" r:id="rId1"/>
    <hyperlink ref="AH7" r:id="rId2"/>
    <hyperlink ref="AD5" r:id="rId3"/>
    <hyperlink ref="AD3" r:id="rId4"/>
    <hyperlink ref="AD11" r:id="rId5"/>
  </hyperlinks>
  <pageMargins left="0.7" right="0.7" top="0.75" bottom="0.75" header="0.3" footer="0.3"/>
  <pageSetup orientation="portrait" horizontalDpi="0" verticalDpi="0"/>
  <drawing r:id="rId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20"/>
  <sheetViews>
    <sheetView tabSelected="1" topLeftCell="A130" workbookViewId="0">
      <selection activeCell="L160" sqref="L160"/>
    </sheetView>
  </sheetViews>
  <sheetFormatPr baseColWidth="10" defaultRowHeight="14" x14ac:dyDescent="0"/>
  <sheetData>
    <row r="1" spans="1:12" ht="15" thickBot="1">
      <c r="A1" s="46" t="s">
        <v>30</v>
      </c>
      <c r="B1" s="46"/>
      <c r="C1" s="46"/>
      <c r="D1" s="46" t="s">
        <v>31</v>
      </c>
      <c r="E1" s="46"/>
      <c r="J1" s="54" t="s">
        <v>32</v>
      </c>
      <c r="K1" s="54" t="s">
        <v>31</v>
      </c>
      <c r="L1" s="54" t="s">
        <v>33</v>
      </c>
    </row>
    <row r="2" spans="1:12" ht="15" thickBot="1">
      <c r="A2" s="49" t="s">
        <v>28</v>
      </c>
      <c r="B2" s="49" t="s">
        <v>29</v>
      </c>
      <c r="D2" s="49" t="s">
        <v>28</v>
      </c>
      <c r="E2" s="49" t="s">
        <v>29</v>
      </c>
      <c r="I2" s="55">
        <v>38321</v>
      </c>
      <c r="J2" s="56"/>
      <c r="K2" s="56"/>
      <c r="L2" s="56"/>
    </row>
    <row r="3" spans="1:12" ht="16" thickTop="1" thickBot="1">
      <c r="A3" s="50">
        <v>37623</v>
      </c>
      <c r="B3" s="52">
        <v>3.3624999999999998</v>
      </c>
      <c r="D3" s="47">
        <v>40095</v>
      </c>
      <c r="E3">
        <v>3.7387000000000001</v>
      </c>
      <c r="I3" s="55">
        <v>38352</v>
      </c>
      <c r="J3" s="57">
        <f>+VLOOKUP(I3,$A$2:$B$4120,2,0)</f>
        <v>2.9738000000000002</v>
      </c>
      <c r="K3" s="57" t="e">
        <f>+VLOOKUP(I3,$D$2:$E$4120,2,0)</f>
        <v>#N/A</v>
      </c>
      <c r="L3" s="57">
        <f>+J3</f>
        <v>2.9738000000000002</v>
      </c>
    </row>
    <row r="4" spans="1:12" ht="15" thickBot="1">
      <c r="A4" s="51">
        <v>37624</v>
      </c>
      <c r="B4" s="53">
        <v>3.3328000000000002</v>
      </c>
      <c r="D4" s="47">
        <v>40098</v>
      </c>
      <c r="E4">
        <v>3.6738</v>
      </c>
      <c r="I4" s="55">
        <v>38383</v>
      </c>
      <c r="J4" s="57">
        <f t="shared" ref="J4" si="0">+VLOOKUP(I4,$A$2:$B$4120,2,0)</f>
        <v>2.9253</v>
      </c>
      <c r="K4" s="57" t="e">
        <f t="shared" ref="K4:K67" si="1">+VLOOKUP(I4,$D$2:$E$4120,2,0)</f>
        <v>#N/A</v>
      </c>
      <c r="L4" s="57">
        <f t="shared" ref="L4:L67" si="2">+J4</f>
        <v>2.9253</v>
      </c>
    </row>
    <row r="5" spans="1:12" ht="15" thickBot="1">
      <c r="A5" s="50">
        <v>37627</v>
      </c>
      <c r="B5" s="52">
        <v>3.3290000000000002</v>
      </c>
      <c r="D5" s="47">
        <v>40099</v>
      </c>
      <c r="E5">
        <v>3.7107999999999999</v>
      </c>
      <c r="I5" s="55">
        <v>38411</v>
      </c>
      <c r="J5" s="57">
        <f t="shared" ref="J5" si="3">+VLOOKUP(I5,$A$2:$B$4120,2,0)</f>
        <v>2.9327000000000001</v>
      </c>
      <c r="K5" s="57" t="e">
        <f t="shared" si="1"/>
        <v>#N/A</v>
      </c>
      <c r="L5" s="57">
        <f t="shared" si="2"/>
        <v>2.9327000000000001</v>
      </c>
    </row>
    <row r="6" spans="1:12" ht="15" thickBot="1">
      <c r="A6" s="51">
        <v>37628</v>
      </c>
      <c r="B6" s="53">
        <v>3.2888000000000002</v>
      </c>
      <c r="D6" s="47">
        <v>40100</v>
      </c>
      <c r="E6">
        <v>3.7191999999999998</v>
      </c>
      <c r="I6" s="55">
        <v>38442</v>
      </c>
      <c r="J6" s="57">
        <f t="shared" ref="J6" si="4">+VLOOKUP(I6,$A$2:$B$4120,2,0)</f>
        <v>2.9232999999999998</v>
      </c>
      <c r="K6" s="57" t="e">
        <f t="shared" si="1"/>
        <v>#N/A</v>
      </c>
      <c r="L6" s="57">
        <f t="shared" si="2"/>
        <v>2.9232999999999998</v>
      </c>
    </row>
    <row r="7" spans="1:12" ht="15" thickBot="1">
      <c r="A7" s="50">
        <v>37629</v>
      </c>
      <c r="B7" s="52">
        <v>3.2934999999999999</v>
      </c>
      <c r="D7" s="47">
        <v>40101</v>
      </c>
      <c r="E7">
        <v>3.7311999999999999</v>
      </c>
      <c r="I7" s="55">
        <v>38471</v>
      </c>
      <c r="J7" s="57">
        <f t="shared" ref="J7" si="5">+VLOOKUP(I7,$A$2:$B$4120,2,0)</f>
        <v>2.9133</v>
      </c>
      <c r="K7" s="57" t="e">
        <f t="shared" si="1"/>
        <v>#N/A</v>
      </c>
      <c r="L7" s="57">
        <f t="shared" si="2"/>
        <v>2.9133</v>
      </c>
    </row>
    <row r="8" spans="1:12" ht="15" thickBot="1">
      <c r="A8" s="51">
        <v>37630</v>
      </c>
      <c r="B8" s="53">
        <v>3.3142999999999998</v>
      </c>
      <c r="D8" s="47">
        <v>40102</v>
      </c>
      <c r="E8">
        <v>3.742</v>
      </c>
      <c r="I8" s="55">
        <v>38503</v>
      </c>
      <c r="J8" s="57">
        <f t="shared" ref="J8" si="6">+VLOOKUP(I8,$A$2:$B$4120,2,0)</f>
        <v>2.8877000000000002</v>
      </c>
      <c r="K8" s="57" t="e">
        <f t="shared" si="1"/>
        <v>#N/A</v>
      </c>
      <c r="L8" s="57">
        <f t="shared" si="2"/>
        <v>2.8877000000000002</v>
      </c>
    </row>
    <row r="9" spans="1:12" ht="15" thickBot="1">
      <c r="A9" s="50">
        <v>37631</v>
      </c>
      <c r="B9" s="52">
        <v>3.3532999999999999</v>
      </c>
      <c r="D9" s="47">
        <v>40105</v>
      </c>
      <c r="E9">
        <v>3.7425000000000002</v>
      </c>
      <c r="I9" s="55">
        <v>38533</v>
      </c>
      <c r="J9" s="57">
        <f t="shared" ref="J9" si="7">+VLOOKUP(I9,$A$2:$B$4120,2,0)</f>
        <v>2.8908</v>
      </c>
      <c r="K9" s="57" t="e">
        <f t="shared" si="1"/>
        <v>#N/A</v>
      </c>
      <c r="L9" s="57">
        <f t="shared" si="2"/>
        <v>2.8908</v>
      </c>
    </row>
    <row r="10" spans="1:12" ht="15" thickBot="1">
      <c r="A10" s="51">
        <v>37634</v>
      </c>
      <c r="B10" s="53">
        <v>3.3450000000000002</v>
      </c>
      <c r="D10" s="47">
        <v>40106</v>
      </c>
      <c r="E10">
        <v>3.7273000000000001</v>
      </c>
      <c r="I10" s="55">
        <v>38562</v>
      </c>
      <c r="J10" s="57">
        <f t="shared" ref="J10" si="8">+VLOOKUP(I10,$A$2:$B$4120,2,0)</f>
        <v>2.8628</v>
      </c>
      <c r="K10" s="57" t="e">
        <f t="shared" si="1"/>
        <v>#N/A</v>
      </c>
      <c r="L10" s="57">
        <f t="shared" si="2"/>
        <v>2.8628</v>
      </c>
    </row>
    <row r="11" spans="1:12" ht="15" thickBot="1">
      <c r="A11" s="50">
        <v>37635</v>
      </c>
      <c r="B11" s="52">
        <v>3.3037000000000001</v>
      </c>
      <c r="D11" s="47">
        <v>40107</v>
      </c>
      <c r="E11">
        <v>3.7582</v>
      </c>
      <c r="I11" s="55">
        <v>38595</v>
      </c>
      <c r="J11" s="57">
        <f t="shared" ref="J11" si="9">+VLOOKUP(I11,$A$2:$B$4120,2,0)</f>
        <v>2.9117000000000002</v>
      </c>
      <c r="K11" s="57" t="e">
        <f t="shared" si="1"/>
        <v>#N/A</v>
      </c>
      <c r="L11" s="57">
        <f t="shared" si="2"/>
        <v>2.9117000000000002</v>
      </c>
    </row>
    <row r="12" spans="1:12" ht="15" thickBot="1">
      <c r="A12" s="51">
        <v>37636</v>
      </c>
      <c r="B12" s="53">
        <v>3.2275</v>
      </c>
      <c r="D12" s="47">
        <v>40108</v>
      </c>
      <c r="E12">
        <v>3.7850999999999999</v>
      </c>
      <c r="I12" s="55">
        <v>38625</v>
      </c>
      <c r="J12" s="57">
        <f t="shared" ref="J12" si="10">+VLOOKUP(I12,$A$2:$B$4120,2,0)</f>
        <v>2.9125000000000001</v>
      </c>
      <c r="K12" s="57" t="e">
        <f t="shared" si="1"/>
        <v>#N/A</v>
      </c>
      <c r="L12" s="57">
        <f t="shared" si="2"/>
        <v>2.9125000000000001</v>
      </c>
    </row>
    <row r="13" spans="1:12" ht="15" thickBot="1">
      <c r="A13" s="50">
        <v>37637</v>
      </c>
      <c r="B13" s="52">
        <v>3.2437999999999998</v>
      </c>
      <c r="D13" s="47">
        <v>40109</v>
      </c>
      <c r="E13">
        <v>3.8037999999999998</v>
      </c>
      <c r="I13" s="55">
        <v>38656</v>
      </c>
      <c r="J13" s="57">
        <f t="shared" ref="J13" si="11">+VLOOKUP(I13,$A$2:$B$4120,2,0)</f>
        <v>3.0097</v>
      </c>
      <c r="K13" s="57" t="e">
        <f t="shared" si="1"/>
        <v>#N/A</v>
      </c>
      <c r="L13" s="57">
        <f t="shared" si="2"/>
        <v>3.0097</v>
      </c>
    </row>
    <row r="14" spans="1:12" ht="15" thickBot="1">
      <c r="A14" s="51">
        <v>37638</v>
      </c>
      <c r="B14" s="53">
        <v>3.2440000000000002</v>
      </c>
      <c r="D14" s="47">
        <v>40112</v>
      </c>
      <c r="E14">
        <v>3.8096000000000001</v>
      </c>
      <c r="I14" s="55">
        <v>38686</v>
      </c>
      <c r="J14" s="57">
        <f t="shared" ref="J14" si="12">+VLOOKUP(I14,$A$2:$B$4120,2,0)</f>
        <v>2.9735</v>
      </c>
      <c r="K14" s="57" t="e">
        <f t="shared" si="1"/>
        <v>#N/A</v>
      </c>
      <c r="L14" s="57">
        <f t="shared" si="2"/>
        <v>2.9735</v>
      </c>
    </row>
    <row r="15" spans="1:12" ht="15" thickBot="1">
      <c r="A15" s="50">
        <v>37641</v>
      </c>
      <c r="B15" s="52">
        <v>3.1932999999999998</v>
      </c>
      <c r="D15" s="47">
        <v>40113</v>
      </c>
      <c r="E15">
        <v>3.8094000000000001</v>
      </c>
      <c r="I15" s="55">
        <v>38716</v>
      </c>
      <c r="J15" s="57">
        <f t="shared" ref="J15" si="13">+VLOOKUP(I15,$A$2:$B$4120,2,0)</f>
        <v>3.0314999999999999</v>
      </c>
      <c r="K15" s="57" t="e">
        <f t="shared" si="1"/>
        <v>#N/A</v>
      </c>
      <c r="L15" s="57">
        <f t="shared" si="2"/>
        <v>3.0314999999999999</v>
      </c>
    </row>
    <row r="16" spans="1:12" ht="15" thickBot="1">
      <c r="A16" s="51">
        <v>37642</v>
      </c>
      <c r="B16" s="53">
        <v>3.1328</v>
      </c>
      <c r="D16" s="47">
        <v>40114</v>
      </c>
      <c r="E16">
        <v>3.7995999999999999</v>
      </c>
      <c r="I16" s="55">
        <v>38748</v>
      </c>
      <c r="J16" s="57">
        <f t="shared" ref="J16" si="14">+VLOOKUP(I16,$A$2:$B$4120,2,0)</f>
        <v>3.0636999999999999</v>
      </c>
      <c r="K16" s="57" t="e">
        <f t="shared" si="1"/>
        <v>#N/A</v>
      </c>
      <c r="L16" s="57">
        <f t="shared" si="2"/>
        <v>3.0636999999999999</v>
      </c>
    </row>
    <row r="17" spans="1:12" ht="15" thickBot="1">
      <c r="A17" s="50">
        <v>37643</v>
      </c>
      <c r="B17" s="52">
        <v>3.0632999999999999</v>
      </c>
      <c r="D17" s="47">
        <v>40115</v>
      </c>
      <c r="E17">
        <v>3.7837000000000001</v>
      </c>
      <c r="I17" s="55">
        <v>38776</v>
      </c>
      <c r="J17" s="57">
        <f t="shared" ref="J17" si="15">+VLOOKUP(I17,$A$2:$B$4120,2,0)</f>
        <v>3.0728</v>
      </c>
      <c r="K17" s="57" t="e">
        <f t="shared" si="1"/>
        <v>#N/A</v>
      </c>
      <c r="L17" s="57">
        <f t="shared" si="2"/>
        <v>3.0728</v>
      </c>
    </row>
    <row r="18" spans="1:12" ht="15" thickBot="1">
      <c r="A18" s="51">
        <v>37644</v>
      </c>
      <c r="B18" s="53">
        <v>3.12</v>
      </c>
      <c r="D18" s="47">
        <v>40116</v>
      </c>
      <c r="E18">
        <v>3.7838000000000003</v>
      </c>
      <c r="I18" s="55">
        <v>38807</v>
      </c>
      <c r="J18" s="57">
        <f t="shared" ref="J18" si="16">+VLOOKUP(I18,$A$2:$B$4120,2,0)</f>
        <v>3.0808</v>
      </c>
      <c r="K18" s="57" t="e">
        <f t="shared" si="1"/>
        <v>#N/A</v>
      </c>
      <c r="L18" s="57">
        <f t="shared" si="2"/>
        <v>3.0808</v>
      </c>
    </row>
    <row r="19" spans="1:12" ht="15" thickBot="1">
      <c r="A19" s="50">
        <v>37645</v>
      </c>
      <c r="B19" s="52">
        <v>3.1732999999999998</v>
      </c>
      <c r="D19" s="47">
        <v>40119</v>
      </c>
      <c r="E19">
        <v>3.7374000000000001</v>
      </c>
      <c r="I19" s="55">
        <v>38835</v>
      </c>
      <c r="J19" s="57">
        <f t="shared" ref="J19" si="17">+VLOOKUP(I19,$A$2:$B$4120,2,0)</f>
        <v>3.0438000000000001</v>
      </c>
      <c r="K19" s="57" t="e">
        <f t="shared" si="1"/>
        <v>#N/A</v>
      </c>
      <c r="L19" s="57">
        <f t="shared" si="2"/>
        <v>3.0438000000000001</v>
      </c>
    </row>
    <row r="20" spans="1:12" ht="15" thickBot="1">
      <c r="A20" s="51">
        <v>37648</v>
      </c>
      <c r="B20" s="53">
        <v>3.2591999999999999</v>
      </c>
      <c r="D20" s="47">
        <v>40120</v>
      </c>
      <c r="E20">
        <v>3.7425999999999999</v>
      </c>
      <c r="I20" s="55">
        <v>38868</v>
      </c>
      <c r="J20" s="57">
        <f t="shared" ref="J20" si="18">+VLOOKUP(I20,$A$2:$B$4120,2,0)</f>
        <v>3.0868000000000002</v>
      </c>
      <c r="K20" s="57" t="e">
        <f t="shared" si="1"/>
        <v>#N/A</v>
      </c>
      <c r="L20" s="57">
        <f t="shared" si="2"/>
        <v>3.0868000000000002</v>
      </c>
    </row>
    <row r="21" spans="1:12" ht="15" thickBot="1">
      <c r="A21" s="50">
        <v>37649</v>
      </c>
      <c r="B21" s="52">
        <v>3.3433000000000002</v>
      </c>
      <c r="D21" s="47">
        <v>40121</v>
      </c>
      <c r="E21">
        <v>3.7923</v>
      </c>
      <c r="I21" s="55">
        <v>38898</v>
      </c>
      <c r="J21" s="57">
        <f t="shared" ref="J21" si="19">+VLOOKUP(I21,$A$2:$B$4120,2,0)</f>
        <v>3.0848</v>
      </c>
      <c r="K21" s="57" t="e">
        <f t="shared" si="1"/>
        <v>#N/A</v>
      </c>
      <c r="L21" s="57">
        <f t="shared" si="2"/>
        <v>3.0848</v>
      </c>
    </row>
    <row r="22" spans="1:12" ht="15" thickBot="1">
      <c r="A22" s="51">
        <v>37650</v>
      </c>
      <c r="B22" s="53">
        <v>3.335</v>
      </c>
      <c r="D22" s="47">
        <v>40122</v>
      </c>
      <c r="E22">
        <v>3.7425999999999999</v>
      </c>
      <c r="I22" s="55">
        <v>38929</v>
      </c>
      <c r="J22" s="57">
        <f t="shared" ref="J22" si="20">+VLOOKUP(I22,$A$2:$B$4120,2,0)</f>
        <v>3.0748000000000002</v>
      </c>
      <c r="K22" s="57" t="e">
        <f t="shared" si="1"/>
        <v>#N/A</v>
      </c>
      <c r="L22" s="57">
        <f t="shared" si="2"/>
        <v>3.0748000000000002</v>
      </c>
    </row>
    <row r="23" spans="1:12" ht="15" thickBot="1">
      <c r="A23" s="50">
        <v>37651</v>
      </c>
      <c r="B23" s="52">
        <v>3.24</v>
      </c>
      <c r="D23" s="47">
        <v>40123</v>
      </c>
      <c r="E23">
        <v>3.7002999999999999</v>
      </c>
      <c r="I23" s="55">
        <v>38960</v>
      </c>
      <c r="J23" s="57">
        <f t="shared" ref="J23" si="21">+VLOOKUP(I23,$A$2:$B$4120,2,0)</f>
        <v>3.0972</v>
      </c>
      <c r="K23" s="57" t="e">
        <f t="shared" si="1"/>
        <v>#N/A</v>
      </c>
      <c r="L23" s="57">
        <f t="shared" si="2"/>
        <v>3.0972</v>
      </c>
    </row>
    <row r="24" spans="1:12" ht="15" thickBot="1">
      <c r="A24" s="51">
        <v>37652</v>
      </c>
      <c r="B24" s="53">
        <v>3.1817000000000002</v>
      </c>
      <c r="D24" s="47">
        <v>40126</v>
      </c>
      <c r="E24">
        <v>3.7671999999999999</v>
      </c>
      <c r="I24" s="55">
        <v>38989</v>
      </c>
      <c r="J24" s="57">
        <f t="shared" ref="J24" si="22">+VLOOKUP(I24,$A$2:$B$4120,2,0)</f>
        <v>3.1042999999999998</v>
      </c>
      <c r="K24" s="57" t="e">
        <f t="shared" si="1"/>
        <v>#N/A</v>
      </c>
      <c r="L24" s="57">
        <f t="shared" si="2"/>
        <v>3.1042999999999998</v>
      </c>
    </row>
    <row r="25" spans="1:12" ht="15" thickBot="1">
      <c r="A25" s="50">
        <v>37655</v>
      </c>
      <c r="B25" s="52">
        <v>3.1983000000000001</v>
      </c>
      <c r="D25" s="47">
        <v>40127</v>
      </c>
      <c r="E25">
        <v>3.7685</v>
      </c>
      <c r="I25" s="55">
        <v>39021</v>
      </c>
      <c r="J25" s="57">
        <f t="shared" ref="J25" si="23">+VLOOKUP(I25,$A$2:$B$4120,2,0)</f>
        <v>3.0933000000000002</v>
      </c>
      <c r="K25" s="57" t="e">
        <f t="shared" si="1"/>
        <v>#N/A</v>
      </c>
      <c r="L25" s="57">
        <f t="shared" si="2"/>
        <v>3.0933000000000002</v>
      </c>
    </row>
    <row r="26" spans="1:12" ht="15" thickBot="1">
      <c r="A26" s="51">
        <v>37656</v>
      </c>
      <c r="B26" s="53">
        <v>3.1566999999999998</v>
      </c>
      <c r="D26" s="47">
        <v>40128</v>
      </c>
      <c r="E26">
        <v>3.7403</v>
      </c>
      <c r="I26" s="55">
        <v>39051</v>
      </c>
      <c r="J26" s="57">
        <f t="shared" ref="J26" si="24">+VLOOKUP(I26,$A$2:$B$4120,2,0)</f>
        <v>3.0693000000000001</v>
      </c>
      <c r="K26" s="57" t="e">
        <f t="shared" si="1"/>
        <v>#N/A</v>
      </c>
      <c r="L26" s="57">
        <f t="shared" si="2"/>
        <v>3.0693000000000001</v>
      </c>
    </row>
    <row r="27" spans="1:12" ht="15" thickBot="1">
      <c r="A27" s="50">
        <v>37657</v>
      </c>
      <c r="B27" s="52">
        <v>3.1533000000000002</v>
      </c>
      <c r="D27" s="47">
        <v>40129</v>
      </c>
      <c r="E27">
        <v>3.7654999999999998</v>
      </c>
      <c r="I27" s="55">
        <v>39080</v>
      </c>
      <c r="J27" s="57">
        <f t="shared" ref="J27" si="25">+VLOOKUP(I27,$A$2:$B$4120,2,0)</f>
        <v>3.0695000000000001</v>
      </c>
      <c r="K27" s="57" t="e">
        <f t="shared" si="1"/>
        <v>#N/A</v>
      </c>
      <c r="L27" s="57">
        <f t="shared" si="2"/>
        <v>3.0695000000000001</v>
      </c>
    </row>
    <row r="28" spans="1:12" ht="15" thickBot="1">
      <c r="A28" s="51">
        <v>37658</v>
      </c>
      <c r="B28" s="53">
        <v>3.1457999999999999</v>
      </c>
      <c r="D28" s="47">
        <v>40130</v>
      </c>
      <c r="E28">
        <v>3.7591999999999999</v>
      </c>
      <c r="I28" s="55">
        <v>39113</v>
      </c>
      <c r="J28" s="57">
        <f t="shared" ref="J28" si="26">+VLOOKUP(I28,$A$2:$B$4120,2,0)</f>
        <v>3.1063000000000001</v>
      </c>
      <c r="K28" s="57" t="e">
        <f t="shared" si="1"/>
        <v>#N/A</v>
      </c>
      <c r="L28" s="57">
        <f t="shared" si="2"/>
        <v>3.1063000000000001</v>
      </c>
    </row>
    <row r="29" spans="1:12" ht="15" thickBot="1">
      <c r="A29" s="50">
        <v>37659</v>
      </c>
      <c r="B29" s="52">
        <v>3.1516999999999999</v>
      </c>
      <c r="D29" s="47">
        <v>40133</v>
      </c>
      <c r="E29">
        <v>3.7919999999999998</v>
      </c>
      <c r="I29" s="55">
        <v>39141</v>
      </c>
      <c r="J29" s="57">
        <f t="shared" ref="J29" si="27">+VLOOKUP(I29,$A$2:$B$4120,2,0)</f>
        <v>3.101</v>
      </c>
      <c r="K29" s="57" t="e">
        <f t="shared" si="1"/>
        <v>#N/A</v>
      </c>
      <c r="L29" s="57">
        <f t="shared" si="2"/>
        <v>3.101</v>
      </c>
    </row>
    <row r="30" spans="1:12" ht="15" thickBot="1">
      <c r="A30" s="51">
        <v>37662</v>
      </c>
      <c r="B30" s="53">
        <v>3.1457999999999999</v>
      </c>
      <c r="D30" s="47">
        <v>40134</v>
      </c>
      <c r="E30">
        <v>3.7838000000000003</v>
      </c>
      <c r="I30" s="55">
        <v>39171</v>
      </c>
      <c r="J30" s="57">
        <f t="shared" ref="J30" si="28">+VLOOKUP(I30,$A$2:$B$4120,2,0)</f>
        <v>3.1006999999999998</v>
      </c>
      <c r="K30" s="57" t="e">
        <f t="shared" si="1"/>
        <v>#N/A</v>
      </c>
      <c r="L30" s="57">
        <f t="shared" si="2"/>
        <v>3.1006999999999998</v>
      </c>
    </row>
    <row r="31" spans="1:12" ht="15" thickBot="1">
      <c r="A31" s="50">
        <v>37663</v>
      </c>
      <c r="B31" s="52">
        <v>3.1017000000000001</v>
      </c>
      <c r="D31" s="47">
        <v>40135</v>
      </c>
      <c r="E31">
        <v>3.7736999999999998</v>
      </c>
      <c r="I31" s="55">
        <v>39202</v>
      </c>
      <c r="J31" s="57">
        <f t="shared" ref="J31" si="29">+VLOOKUP(I31,$A$2:$B$4120,2,0)</f>
        <v>3.0897999999999999</v>
      </c>
      <c r="K31" s="57" t="e">
        <f t="shared" si="1"/>
        <v>#N/A</v>
      </c>
      <c r="L31" s="57">
        <f t="shared" si="2"/>
        <v>3.0897999999999999</v>
      </c>
    </row>
    <row r="32" spans="1:12" ht="15" thickBot="1">
      <c r="A32" s="51">
        <v>37664</v>
      </c>
      <c r="B32" s="53">
        <v>3.0848</v>
      </c>
      <c r="D32" s="47">
        <v>40136</v>
      </c>
      <c r="E32">
        <v>3.7888000000000002</v>
      </c>
      <c r="I32" s="55">
        <v>39233</v>
      </c>
      <c r="J32" s="57">
        <f t="shared" ref="J32" si="30">+VLOOKUP(I32,$A$2:$B$4120,2,0)</f>
        <v>3.0785</v>
      </c>
      <c r="K32" s="57" t="e">
        <f t="shared" si="1"/>
        <v>#N/A</v>
      </c>
      <c r="L32" s="57">
        <f t="shared" si="2"/>
        <v>3.0785</v>
      </c>
    </row>
    <row r="33" spans="1:12" ht="15" thickBot="1">
      <c r="A33" s="50">
        <v>37665</v>
      </c>
      <c r="B33" s="52">
        <v>3.1166999999999998</v>
      </c>
      <c r="D33" s="47">
        <v>40137</v>
      </c>
      <c r="E33">
        <v>3.7979000000000003</v>
      </c>
      <c r="I33" s="55">
        <v>39262</v>
      </c>
      <c r="J33" s="57">
        <f t="shared" ref="J33" si="31">+VLOOKUP(I33,$A$2:$B$4120,2,0)</f>
        <v>3.0908000000000002</v>
      </c>
      <c r="K33" s="57" t="e">
        <f t="shared" si="1"/>
        <v>#N/A</v>
      </c>
      <c r="L33" s="57">
        <f t="shared" si="2"/>
        <v>3.0908000000000002</v>
      </c>
    </row>
    <row r="34" spans="1:12" ht="15" thickBot="1">
      <c r="A34" s="51">
        <v>37666</v>
      </c>
      <c r="B34" s="53">
        <v>3.1907999999999999</v>
      </c>
      <c r="D34" s="47">
        <v>40140</v>
      </c>
      <c r="E34">
        <v>3.7841</v>
      </c>
      <c r="I34" s="55">
        <v>39294</v>
      </c>
      <c r="J34" s="57">
        <f t="shared" ref="J34" si="32">+VLOOKUP(I34,$A$2:$B$4120,2,0)</f>
        <v>3.1194999999999999</v>
      </c>
      <c r="K34" s="57" t="e">
        <f t="shared" si="1"/>
        <v>#N/A</v>
      </c>
      <c r="L34" s="57">
        <f t="shared" si="2"/>
        <v>3.1194999999999999</v>
      </c>
    </row>
    <row r="35" spans="1:12" ht="15" thickBot="1">
      <c r="A35" s="50">
        <v>37669</v>
      </c>
      <c r="B35" s="52">
        <v>3.1617000000000002</v>
      </c>
      <c r="D35" s="47">
        <v>40141</v>
      </c>
      <c r="E35">
        <v>3.7841</v>
      </c>
      <c r="I35" s="55">
        <v>39325</v>
      </c>
      <c r="J35" s="57">
        <f t="shared" ref="J35" si="33">+VLOOKUP(I35,$A$2:$B$4120,2,0)</f>
        <v>3.1558000000000002</v>
      </c>
      <c r="K35" s="57" t="e">
        <f t="shared" si="1"/>
        <v>#N/A</v>
      </c>
      <c r="L35" s="57">
        <f t="shared" si="2"/>
        <v>3.1558000000000002</v>
      </c>
    </row>
    <row r="36" spans="1:12" ht="15" thickBot="1">
      <c r="A36" s="51">
        <v>37670</v>
      </c>
      <c r="B36" s="53">
        <v>3.1585000000000001</v>
      </c>
      <c r="D36" s="47">
        <v>40142</v>
      </c>
      <c r="E36">
        <v>3.7664999999999997</v>
      </c>
      <c r="I36" s="55">
        <v>39353</v>
      </c>
      <c r="J36" s="57">
        <f t="shared" ref="J36" si="34">+VLOOKUP(I36,$A$2:$B$4120,2,0)</f>
        <v>3.1495000000000002</v>
      </c>
      <c r="K36" s="57" t="e">
        <f t="shared" si="1"/>
        <v>#N/A</v>
      </c>
      <c r="L36" s="57">
        <f t="shared" si="2"/>
        <v>3.1495000000000002</v>
      </c>
    </row>
    <row r="37" spans="1:12" ht="15" thickBot="1">
      <c r="A37" s="50">
        <v>37671</v>
      </c>
      <c r="B37" s="52">
        <v>3.1842999999999999</v>
      </c>
      <c r="D37" s="47">
        <v>40143</v>
      </c>
      <c r="E37">
        <v>3.6133999999999999</v>
      </c>
      <c r="I37" s="55">
        <v>39386</v>
      </c>
      <c r="J37" s="57">
        <f t="shared" ref="J37" si="35">+VLOOKUP(I37,$A$2:$B$4120,2,0)</f>
        <v>3.1476999999999999</v>
      </c>
      <c r="K37" s="57" t="e">
        <f t="shared" si="1"/>
        <v>#N/A</v>
      </c>
      <c r="L37" s="57">
        <f t="shared" si="2"/>
        <v>3.1476999999999999</v>
      </c>
    </row>
    <row r="38" spans="1:12" ht="15" thickBot="1">
      <c r="A38" s="51">
        <v>37672</v>
      </c>
      <c r="B38" s="53">
        <v>3.2317</v>
      </c>
      <c r="D38" s="47">
        <v>40144</v>
      </c>
      <c r="E38">
        <v>3.7784</v>
      </c>
      <c r="I38" s="55">
        <v>39416</v>
      </c>
      <c r="J38" s="57">
        <f t="shared" ref="J38" si="36">+VLOOKUP(I38,$A$2:$B$4120,2,0)</f>
        <v>3.1442000000000001</v>
      </c>
      <c r="K38" s="57" t="e">
        <f t="shared" si="1"/>
        <v>#N/A</v>
      </c>
      <c r="L38" s="57">
        <f t="shared" si="2"/>
        <v>3.1442000000000001</v>
      </c>
    </row>
    <row r="39" spans="1:12" ht="15" thickBot="1">
      <c r="A39" s="50">
        <v>37673</v>
      </c>
      <c r="B39" s="52">
        <v>3.2025000000000001</v>
      </c>
      <c r="D39" s="47">
        <v>40147</v>
      </c>
      <c r="E39">
        <v>3.7730000000000001</v>
      </c>
      <c r="I39" s="55">
        <v>39444</v>
      </c>
      <c r="J39" s="57">
        <f t="shared" ref="J39" si="37">+VLOOKUP(I39,$A$2:$B$4120,2,0)</f>
        <v>3.1509999999999998</v>
      </c>
      <c r="K39" s="57" t="e">
        <f t="shared" si="1"/>
        <v>#N/A</v>
      </c>
      <c r="L39" s="57">
        <f t="shared" si="2"/>
        <v>3.1509999999999998</v>
      </c>
    </row>
    <row r="40" spans="1:12" ht="15" thickBot="1">
      <c r="A40" s="51">
        <v>37676</v>
      </c>
      <c r="B40" s="53">
        <v>3.1838000000000002</v>
      </c>
      <c r="D40" s="47">
        <v>40148</v>
      </c>
      <c r="E40">
        <v>3.7875000000000001</v>
      </c>
      <c r="I40" s="55">
        <v>39478</v>
      </c>
      <c r="J40" s="57">
        <f t="shared" ref="J40" si="38">+VLOOKUP(I40,$A$2:$B$4120,2,0)</f>
        <v>3.1556999999999999</v>
      </c>
      <c r="K40" s="57" t="e">
        <f t="shared" si="1"/>
        <v>#N/A</v>
      </c>
      <c r="L40" s="57">
        <f t="shared" si="2"/>
        <v>3.1556999999999999</v>
      </c>
    </row>
    <row r="41" spans="1:12" ht="15" thickBot="1">
      <c r="A41" s="50">
        <v>37677</v>
      </c>
      <c r="B41" s="52">
        <v>3.15</v>
      </c>
      <c r="D41" s="47">
        <v>40149</v>
      </c>
      <c r="E41">
        <v>3.7791000000000001</v>
      </c>
      <c r="I41" s="55">
        <v>39507</v>
      </c>
      <c r="J41" s="57">
        <f t="shared" ref="J41" si="39">+VLOOKUP(I41,$A$2:$B$4120,2,0)</f>
        <v>3.1587000000000001</v>
      </c>
      <c r="K41" s="57" t="e">
        <f t="shared" si="1"/>
        <v>#N/A</v>
      </c>
      <c r="L41" s="57">
        <f t="shared" si="2"/>
        <v>3.1587000000000001</v>
      </c>
    </row>
    <row r="42" spans="1:12" ht="15" thickBot="1">
      <c r="A42" s="51">
        <v>37678</v>
      </c>
      <c r="B42" s="53">
        <v>3.1621999999999999</v>
      </c>
      <c r="D42" s="47">
        <v>40150</v>
      </c>
      <c r="E42">
        <v>3.8069999999999999</v>
      </c>
      <c r="I42" s="55">
        <v>39538</v>
      </c>
      <c r="J42" s="57">
        <f t="shared" ref="J42" si="40">+VLOOKUP(I42,$A$2:$B$4120,2,0)</f>
        <v>3.1652999999999998</v>
      </c>
      <c r="K42" s="57" t="e">
        <f t="shared" si="1"/>
        <v>#N/A</v>
      </c>
      <c r="L42" s="57">
        <f t="shared" si="2"/>
        <v>3.1652999999999998</v>
      </c>
    </row>
    <row r="43" spans="1:12" ht="15" thickBot="1">
      <c r="A43" s="50">
        <v>37679</v>
      </c>
      <c r="B43" s="52">
        <v>3.1817000000000002</v>
      </c>
      <c r="D43" s="47">
        <v>40151</v>
      </c>
      <c r="E43">
        <v>3.7557999999999998</v>
      </c>
      <c r="I43" s="55">
        <v>39568</v>
      </c>
      <c r="J43" s="57">
        <f t="shared" ref="J43" si="41">+VLOOKUP(I43,$A$2:$B$4120,2,0)</f>
        <v>3.1635</v>
      </c>
      <c r="K43" s="57" t="e">
        <f t="shared" si="1"/>
        <v>#N/A</v>
      </c>
      <c r="L43" s="57">
        <f t="shared" si="2"/>
        <v>3.1635</v>
      </c>
    </row>
    <row r="44" spans="1:12" ht="15" thickBot="1">
      <c r="A44" s="51">
        <v>37680</v>
      </c>
      <c r="B44" s="53">
        <v>3.2012999999999998</v>
      </c>
      <c r="D44" s="47">
        <v>40154</v>
      </c>
      <c r="E44">
        <v>3.7502</v>
      </c>
      <c r="I44" s="55">
        <v>39598</v>
      </c>
      <c r="J44" s="57">
        <f t="shared" ref="J44" si="42">+VLOOKUP(I44,$A$2:$B$4120,2,0)</f>
        <v>3.0977999999999999</v>
      </c>
      <c r="K44" s="57" t="e">
        <f t="shared" si="1"/>
        <v>#N/A</v>
      </c>
      <c r="L44" s="57">
        <f t="shared" si="2"/>
        <v>3.0977999999999999</v>
      </c>
    </row>
    <row r="45" spans="1:12" ht="15" thickBot="1">
      <c r="A45" s="50">
        <v>37683</v>
      </c>
      <c r="B45" s="52">
        <v>3.2187000000000001</v>
      </c>
      <c r="D45" s="47">
        <v>40155</v>
      </c>
      <c r="E45">
        <v>3.7781000000000002</v>
      </c>
      <c r="I45" s="55">
        <v>39629</v>
      </c>
      <c r="J45" s="57">
        <f t="shared" ref="J45" si="43">+VLOOKUP(I45,$A$2:$B$4120,2,0)</f>
        <v>3.0242</v>
      </c>
      <c r="K45" s="57" t="e">
        <f t="shared" si="1"/>
        <v>#N/A</v>
      </c>
      <c r="L45" s="57">
        <f t="shared" si="2"/>
        <v>3.0242</v>
      </c>
    </row>
    <row r="46" spans="1:12" ht="15" thickBot="1">
      <c r="A46" s="51">
        <v>37684</v>
      </c>
      <c r="B46" s="53">
        <v>3.1962000000000002</v>
      </c>
      <c r="D46" s="47">
        <v>40156</v>
      </c>
      <c r="E46">
        <v>3.8054000000000001</v>
      </c>
      <c r="I46" s="55">
        <v>39660</v>
      </c>
      <c r="J46" s="57">
        <f t="shared" ref="J46" si="44">+VLOOKUP(I46,$A$2:$B$4120,2,0)</f>
        <v>3.0305</v>
      </c>
      <c r="K46" s="57" t="e">
        <f t="shared" si="1"/>
        <v>#N/A</v>
      </c>
      <c r="L46" s="57">
        <f t="shared" si="2"/>
        <v>3.0305</v>
      </c>
    </row>
    <row r="47" spans="1:12" ht="15" thickBot="1">
      <c r="A47" s="50">
        <v>37685</v>
      </c>
      <c r="B47" s="52">
        <v>3.1739999999999999</v>
      </c>
      <c r="D47" s="47">
        <v>40157</v>
      </c>
      <c r="E47">
        <v>3.7838000000000003</v>
      </c>
      <c r="I47" s="55">
        <v>39689</v>
      </c>
      <c r="J47" s="57">
        <f t="shared" ref="J47" si="45">+VLOOKUP(I47,$A$2:$B$4120,2,0)</f>
        <v>3.0287999999999999</v>
      </c>
      <c r="K47" s="57" t="e">
        <f t="shared" si="1"/>
        <v>#N/A</v>
      </c>
      <c r="L47" s="57">
        <f t="shared" si="2"/>
        <v>3.0287999999999999</v>
      </c>
    </row>
    <row r="48" spans="1:12" ht="15" thickBot="1">
      <c r="A48" s="51">
        <v>37686</v>
      </c>
      <c r="B48" s="53">
        <v>3.1808000000000001</v>
      </c>
      <c r="D48" s="47">
        <v>40158</v>
      </c>
      <c r="E48">
        <v>3.7892000000000001</v>
      </c>
      <c r="I48" s="55">
        <v>39721</v>
      </c>
      <c r="J48" s="57">
        <f t="shared" ref="J48" si="46">+VLOOKUP(I48,$A$2:$B$4120,2,0)</f>
        <v>3.1301999999999999</v>
      </c>
      <c r="K48" s="57" t="e">
        <f t="shared" si="1"/>
        <v>#N/A</v>
      </c>
      <c r="L48" s="57">
        <f t="shared" si="2"/>
        <v>3.1301999999999999</v>
      </c>
    </row>
    <row r="49" spans="1:14" ht="15" thickBot="1">
      <c r="A49" s="50">
        <v>37687</v>
      </c>
      <c r="B49" s="52">
        <v>3.1715</v>
      </c>
      <c r="D49" s="47">
        <v>40161</v>
      </c>
      <c r="E49">
        <v>3.8014999999999999</v>
      </c>
      <c r="I49" s="55">
        <v>39752</v>
      </c>
      <c r="J49" s="57">
        <f t="shared" ref="J49" si="47">+VLOOKUP(I49,$A$2:$B$4120,2,0)</f>
        <v>3.379</v>
      </c>
      <c r="K49" s="57" t="e">
        <f t="shared" si="1"/>
        <v>#N/A</v>
      </c>
      <c r="L49" s="57">
        <f t="shared" si="2"/>
        <v>3.379</v>
      </c>
    </row>
    <row r="50" spans="1:14" ht="15" thickBot="1">
      <c r="A50" s="51">
        <v>37690</v>
      </c>
      <c r="B50" s="53">
        <v>3.1493000000000002</v>
      </c>
      <c r="D50" s="47">
        <v>40162</v>
      </c>
      <c r="E50">
        <v>3.8068</v>
      </c>
      <c r="I50" s="55">
        <v>39780</v>
      </c>
      <c r="J50" s="57">
        <f t="shared" ref="J50" si="48">+VLOOKUP(I50,$A$2:$B$4120,2,0)</f>
        <v>3.3690000000000002</v>
      </c>
      <c r="K50" s="57" t="e">
        <f t="shared" si="1"/>
        <v>#N/A</v>
      </c>
      <c r="L50" s="57">
        <f t="shared" si="2"/>
        <v>3.3690000000000002</v>
      </c>
    </row>
    <row r="51" spans="1:14" ht="15" thickBot="1">
      <c r="A51" s="50">
        <v>37691</v>
      </c>
      <c r="B51" s="52">
        <v>3.137</v>
      </c>
      <c r="D51" s="47">
        <v>40163</v>
      </c>
      <c r="E51">
        <v>3.7823000000000002</v>
      </c>
      <c r="I51" s="55">
        <v>39813</v>
      </c>
      <c r="J51" s="57">
        <f t="shared" ref="J51" si="49">+VLOOKUP(I51,$A$2:$B$4120,2,0)</f>
        <v>3.4537</v>
      </c>
      <c r="K51" s="57" t="e">
        <f t="shared" si="1"/>
        <v>#N/A</v>
      </c>
      <c r="L51" s="57">
        <f t="shared" si="2"/>
        <v>3.4537</v>
      </c>
    </row>
    <row r="52" spans="1:14" ht="15" thickBot="1">
      <c r="A52" s="51">
        <v>37692</v>
      </c>
      <c r="B52" s="53">
        <v>3.1133000000000002</v>
      </c>
      <c r="D52" s="47">
        <v>40164</v>
      </c>
      <c r="E52">
        <v>3.8018000000000001</v>
      </c>
      <c r="I52" s="55">
        <v>39843</v>
      </c>
      <c r="J52" s="57">
        <f t="shared" ref="J52" si="50">+VLOOKUP(I52,$A$2:$B$4120,2,0)</f>
        <v>3.4874999999999998</v>
      </c>
      <c r="K52" s="57" t="e">
        <f t="shared" si="1"/>
        <v>#N/A</v>
      </c>
      <c r="L52" s="57">
        <f t="shared" si="2"/>
        <v>3.4874999999999998</v>
      </c>
      <c r="M52" s="42">
        <f>+J52/J51-1</f>
        <v>9.7866056692821335E-3</v>
      </c>
    </row>
    <row r="53" spans="1:14" ht="15" thickBot="1">
      <c r="A53" s="50">
        <v>37693</v>
      </c>
      <c r="B53" s="52">
        <v>3.1078000000000001</v>
      </c>
      <c r="D53" s="47">
        <v>40165</v>
      </c>
      <c r="E53">
        <v>3.7509999999999999</v>
      </c>
      <c r="I53" s="55">
        <v>39871</v>
      </c>
      <c r="J53" s="57">
        <f t="shared" ref="J53" si="51">+VLOOKUP(I53,$A$2:$B$4120,2,0)</f>
        <v>3.5594999999999999</v>
      </c>
      <c r="K53" s="57" t="e">
        <f t="shared" si="1"/>
        <v>#N/A</v>
      </c>
      <c r="L53" s="57">
        <f t="shared" si="2"/>
        <v>3.5594999999999999</v>
      </c>
      <c r="M53" s="42">
        <f t="shared" ref="M53:N116" si="52">+J53/J52-1</f>
        <v>2.0645161290322678E-2</v>
      </c>
    </row>
    <row r="54" spans="1:14" ht="15" thickBot="1">
      <c r="A54" s="51">
        <v>37694</v>
      </c>
      <c r="B54" s="53">
        <v>3.1208</v>
      </c>
      <c r="D54" s="47">
        <v>40168</v>
      </c>
      <c r="E54">
        <v>3.7732000000000001</v>
      </c>
      <c r="I54" s="55">
        <v>39903</v>
      </c>
      <c r="J54" s="57">
        <f t="shared" ref="J54" si="53">+VLOOKUP(I54,$A$2:$B$4120,2,0)</f>
        <v>3.7134999999999998</v>
      </c>
      <c r="K54" s="57" t="e">
        <f t="shared" si="1"/>
        <v>#N/A</v>
      </c>
      <c r="L54" s="57">
        <f t="shared" si="2"/>
        <v>3.7134999999999998</v>
      </c>
      <c r="M54" s="42">
        <f t="shared" si="52"/>
        <v>4.3264503441494462E-2</v>
      </c>
    </row>
    <row r="55" spans="1:14" ht="15" thickBot="1">
      <c r="A55" s="50">
        <v>37697</v>
      </c>
      <c r="B55" s="52">
        <v>3.1</v>
      </c>
      <c r="D55" s="47">
        <v>40169</v>
      </c>
      <c r="E55">
        <v>3.7707000000000002</v>
      </c>
      <c r="I55" s="55">
        <v>39933</v>
      </c>
      <c r="J55" s="57">
        <f t="shared" ref="J55" si="54">+VLOOKUP(I55,$A$2:$B$4120,2,0)</f>
        <v>3.7198000000000002</v>
      </c>
      <c r="K55" s="57" t="e">
        <f t="shared" si="1"/>
        <v>#N/A</v>
      </c>
      <c r="L55" s="57">
        <f t="shared" si="2"/>
        <v>3.7198000000000002</v>
      </c>
      <c r="M55" s="42">
        <f t="shared" si="52"/>
        <v>1.6965127238455224E-3</v>
      </c>
    </row>
    <row r="56" spans="1:14" ht="15" thickBot="1">
      <c r="A56" s="51">
        <v>37698</v>
      </c>
      <c r="B56" s="53">
        <v>3.0655000000000001</v>
      </c>
      <c r="D56" s="47">
        <v>40170</v>
      </c>
      <c r="E56">
        <v>3.7810000000000001</v>
      </c>
      <c r="I56" s="55">
        <v>39962</v>
      </c>
      <c r="J56" s="57">
        <f t="shared" ref="J56" si="55">+VLOOKUP(I56,$A$2:$B$4120,2,0)</f>
        <v>3.7465000000000002</v>
      </c>
      <c r="K56" s="57" t="e">
        <f t="shared" si="1"/>
        <v>#N/A</v>
      </c>
      <c r="L56" s="57">
        <f t="shared" si="2"/>
        <v>3.7465000000000002</v>
      </c>
      <c r="M56" s="42">
        <f t="shared" si="52"/>
        <v>7.177805258347103E-3</v>
      </c>
    </row>
    <row r="57" spans="1:14" ht="15" thickBot="1">
      <c r="A57" s="50">
        <v>37699</v>
      </c>
      <c r="B57" s="52">
        <v>3.0192000000000001</v>
      </c>
      <c r="D57" s="47">
        <v>40171</v>
      </c>
      <c r="E57">
        <v>3.7683</v>
      </c>
      <c r="I57" s="55">
        <v>39994</v>
      </c>
      <c r="J57" s="57">
        <f t="shared" ref="J57" si="56">+VLOOKUP(I57,$A$2:$B$4120,2,0)</f>
        <v>3.7951999999999999</v>
      </c>
      <c r="K57" s="57" t="e">
        <f t="shared" si="1"/>
        <v>#N/A</v>
      </c>
      <c r="L57" s="57">
        <f t="shared" si="2"/>
        <v>3.7951999999999999</v>
      </c>
      <c r="M57" s="42">
        <f t="shared" si="52"/>
        <v>1.2998798878953721E-2</v>
      </c>
    </row>
    <row r="58" spans="1:14" ht="15" thickBot="1">
      <c r="A58" s="51">
        <v>37700</v>
      </c>
      <c r="B58" s="53">
        <v>3.0194999999999999</v>
      </c>
      <c r="D58" s="47">
        <v>40175</v>
      </c>
      <c r="E58">
        <v>3.7694999999999999</v>
      </c>
      <c r="I58" s="55">
        <v>40025</v>
      </c>
      <c r="J58" s="57">
        <f t="shared" ref="J58" si="57">+VLOOKUP(I58,$A$2:$B$4120,2,0)</f>
        <v>3.8304999999999998</v>
      </c>
      <c r="K58" s="57" t="e">
        <f t="shared" si="1"/>
        <v>#N/A</v>
      </c>
      <c r="L58" s="57">
        <f t="shared" si="2"/>
        <v>3.8304999999999998</v>
      </c>
      <c r="M58" s="42">
        <f t="shared" si="52"/>
        <v>9.3012225969646423E-3</v>
      </c>
    </row>
    <row r="59" spans="1:14" ht="15" thickBot="1">
      <c r="A59" s="50">
        <v>37701</v>
      </c>
      <c r="B59" s="52">
        <v>3.0356999999999998</v>
      </c>
      <c r="D59" s="47">
        <v>40176</v>
      </c>
      <c r="E59">
        <v>3.7852999999999999</v>
      </c>
      <c r="I59" s="55">
        <v>40056</v>
      </c>
      <c r="J59" s="57">
        <f t="shared" ref="J59" si="58">+VLOOKUP(I59,$A$2:$B$4120,2,0)</f>
        <v>3.8525</v>
      </c>
      <c r="K59" s="57" t="e">
        <f t="shared" si="1"/>
        <v>#N/A</v>
      </c>
      <c r="L59" s="57">
        <f t="shared" si="2"/>
        <v>3.8525</v>
      </c>
      <c r="M59" s="42">
        <f t="shared" si="52"/>
        <v>5.7433755384415086E-3</v>
      </c>
    </row>
    <row r="60" spans="1:14" ht="15" thickBot="1">
      <c r="A60" s="51">
        <v>37704</v>
      </c>
      <c r="B60" s="53">
        <v>3.0087999999999999</v>
      </c>
      <c r="D60" s="47">
        <v>40177</v>
      </c>
      <c r="E60">
        <v>3.7829999999999999</v>
      </c>
      <c r="I60" s="55">
        <v>40086</v>
      </c>
      <c r="J60" s="57">
        <f t="shared" ref="J60" si="59">+VLOOKUP(I60,$A$2:$B$4120,2,0)</f>
        <v>3.8426999999999998</v>
      </c>
      <c r="K60" s="57" t="e">
        <f t="shared" si="1"/>
        <v>#N/A</v>
      </c>
      <c r="L60" s="57">
        <f t="shared" si="2"/>
        <v>3.8426999999999998</v>
      </c>
      <c r="M60" s="42">
        <f t="shared" si="52"/>
        <v>-2.5438027255030304E-3</v>
      </c>
    </row>
    <row r="61" spans="1:14" ht="15" thickBot="1">
      <c r="A61" s="50">
        <v>37705</v>
      </c>
      <c r="B61" s="52">
        <v>2.9417</v>
      </c>
      <c r="D61" s="47">
        <v>40178</v>
      </c>
      <c r="E61">
        <v>3.7701000000000002</v>
      </c>
      <c r="I61" s="55">
        <v>40116</v>
      </c>
      <c r="J61" s="57">
        <f t="shared" ref="J61" si="60">+VLOOKUP(I61,$A$2:$B$4120,2,0)</f>
        <v>3.819</v>
      </c>
      <c r="K61" s="57">
        <f t="shared" si="1"/>
        <v>3.7838000000000003</v>
      </c>
      <c r="L61" s="57">
        <f t="shared" si="2"/>
        <v>3.819</v>
      </c>
      <c r="M61" s="42">
        <f t="shared" si="52"/>
        <v>-6.1675384495276653E-3</v>
      </c>
      <c r="N61" s="42"/>
    </row>
    <row r="62" spans="1:14" ht="15" thickBot="1">
      <c r="A62" s="51">
        <v>37706</v>
      </c>
      <c r="B62" s="53">
        <v>2.9011999999999998</v>
      </c>
      <c r="D62" s="47">
        <v>40182</v>
      </c>
      <c r="E62">
        <v>3.7751000000000001</v>
      </c>
      <c r="I62" s="55">
        <v>40147</v>
      </c>
      <c r="J62" s="57">
        <f t="shared" ref="J62" si="61">+VLOOKUP(I62,$A$2:$B$4120,2,0)</f>
        <v>3.8102</v>
      </c>
      <c r="K62" s="57">
        <f t="shared" si="1"/>
        <v>3.7730000000000001</v>
      </c>
      <c r="L62" s="57">
        <f t="shared" si="2"/>
        <v>3.8102</v>
      </c>
      <c r="M62" s="42">
        <f t="shared" si="52"/>
        <v>-2.3042681330190939E-3</v>
      </c>
      <c r="N62" s="42">
        <f t="shared" si="52"/>
        <v>-2.854273481685099E-3</v>
      </c>
    </row>
    <row r="63" spans="1:14" ht="15" thickBot="1">
      <c r="A63" s="50">
        <v>37707</v>
      </c>
      <c r="B63" s="52">
        <v>2.871</v>
      </c>
      <c r="D63" s="47">
        <v>40183</v>
      </c>
      <c r="E63">
        <v>3.7793999999999999</v>
      </c>
      <c r="I63" s="55">
        <v>40178</v>
      </c>
      <c r="J63" s="57">
        <f t="shared" ref="J63" si="62">+VLOOKUP(I63,$A$2:$B$4120,2,0)</f>
        <v>3.7967</v>
      </c>
      <c r="K63" s="57">
        <f t="shared" si="1"/>
        <v>3.7701000000000002</v>
      </c>
      <c r="L63" s="57">
        <f t="shared" si="2"/>
        <v>3.7967</v>
      </c>
      <c r="M63" s="42">
        <f t="shared" si="52"/>
        <v>-3.5431210960055193E-3</v>
      </c>
      <c r="N63" s="42">
        <f t="shared" si="52"/>
        <v>-7.6861913596604214E-4</v>
      </c>
    </row>
    <row r="64" spans="1:14" ht="15" thickBot="1">
      <c r="A64" s="51">
        <v>37708</v>
      </c>
      <c r="B64" s="53">
        <v>2.9624999999999999</v>
      </c>
      <c r="D64" s="47">
        <v>40184</v>
      </c>
      <c r="E64">
        <v>3.7768000000000002</v>
      </c>
      <c r="I64" s="55">
        <v>40207</v>
      </c>
      <c r="J64" s="57">
        <f t="shared" ref="J64" si="63">+VLOOKUP(I64,$A$2:$B$4120,2,0)</f>
        <v>3.823</v>
      </c>
      <c r="K64" s="57">
        <f t="shared" si="1"/>
        <v>3.8910999999999998</v>
      </c>
      <c r="L64" s="57">
        <f t="shared" si="2"/>
        <v>3.823</v>
      </c>
      <c r="M64" s="42">
        <f t="shared" si="52"/>
        <v>6.9270682434745545E-3</v>
      </c>
      <c r="N64" s="42">
        <f t="shared" si="52"/>
        <v>3.2094639399485203E-2</v>
      </c>
    </row>
    <row r="65" spans="1:14" ht="15" thickBot="1">
      <c r="A65" s="50">
        <v>37712</v>
      </c>
      <c r="B65" s="52">
        <v>2.9792000000000001</v>
      </c>
      <c r="D65" s="47">
        <v>40185</v>
      </c>
      <c r="E65">
        <v>3.7704</v>
      </c>
      <c r="I65" s="55">
        <v>40235</v>
      </c>
      <c r="J65" s="57">
        <f t="shared" ref="J65" si="64">+VLOOKUP(I65,$A$2:$B$4120,2,0)</f>
        <v>3.8597999999999999</v>
      </c>
      <c r="K65" s="57">
        <f t="shared" si="1"/>
        <v>3.9342999999999999</v>
      </c>
      <c r="L65" s="57">
        <f t="shared" si="2"/>
        <v>3.8597999999999999</v>
      </c>
      <c r="M65" s="42">
        <f t="shared" si="52"/>
        <v>9.6259482082134973E-3</v>
      </c>
      <c r="N65" s="42">
        <f t="shared" si="52"/>
        <v>1.1102259001310788E-2</v>
      </c>
    </row>
    <row r="66" spans="1:14" ht="15" thickBot="1">
      <c r="A66" s="51">
        <v>37713</v>
      </c>
      <c r="B66" s="53">
        <v>2.9243000000000001</v>
      </c>
      <c r="D66" s="47">
        <v>40186</v>
      </c>
      <c r="E66">
        <v>3.7553000000000001</v>
      </c>
      <c r="I66" s="55">
        <v>40268</v>
      </c>
      <c r="J66" s="57">
        <f t="shared" ref="J66" si="65">+VLOOKUP(I66,$A$2:$B$4120,2,0)</f>
        <v>3.8763000000000001</v>
      </c>
      <c r="K66" s="57">
        <f t="shared" si="1"/>
        <v>3.8685</v>
      </c>
      <c r="L66" s="57">
        <f t="shared" si="2"/>
        <v>3.8763000000000001</v>
      </c>
      <c r="M66" s="42">
        <f t="shared" si="52"/>
        <v>4.2748328928960966E-3</v>
      </c>
      <c r="N66" s="42">
        <f t="shared" si="52"/>
        <v>-1.6724703250895923E-2</v>
      </c>
    </row>
    <row r="67" spans="1:14" ht="15" thickBot="1">
      <c r="A67" s="50">
        <v>37714</v>
      </c>
      <c r="B67" s="52">
        <v>2.9</v>
      </c>
      <c r="D67" s="47">
        <v>40189</v>
      </c>
      <c r="E67">
        <v>3.7330999999999999</v>
      </c>
      <c r="I67" s="55">
        <v>40298</v>
      </c>
      <c r="J67" s="57">
        <f t="shared" ref="J67" si="66">+VLOOKUP(I67,$A$2:$B$4120,2,0)</f>
        <v>3.8862000000000001</v>
      </c>
      <c r="K67" s="57">
        <f t="shared" si="1"/>
        <v>3.9043000000000001</v>
      </c>
      <c r="L67" s="57">
        <f t="shared" si="2"/>
        <v>3.8862000000000001</v>
      </c>
      <c r="M67" s="42">
        <f t="shared" si="52"/>
        <v>2.5539818899467104E-3</v>
      </c>
      <c r="N67" s="42">
        <f t="shared" si="52"/>
        <v>9.2542329068114881E-3</v>
      </c>
    </row>
    <row r="68" spans="1:14" ht="15" thickBot="1">
      <c r="A68" s="51">
        <v>37715</v>
      </c>
      <c r="B68" s="53">
        <v>2.9022000000000001</v>
      </c>
      <c r="D68" s="47">
        <v>40190</v>
      </c>
      <c r="E68">
        <v>3.7412999999999998</v>
      </c>
      <c r="I68" s="55">
        <v>40329</v>
      </c>
      <c r="J68" s="57">
        <f t="shared" ref="J68" si="67">+VLOOKUP(I68,$A$2:$B$4120,2,0)</f>
        <v>3.9268000000000001</v>
      </c>
      <c r="K68" s="57">
        <f t="shared" ref="K68:K131" si="68">+VLOOKUP(I68,$D$2:$E$4120,2,0)</f>
        <v>4.0148999999999999</v>
      </c>
      <c r="L68" s="57">
        <f t="shared" ref="L68:L87" si="69">+J68</f>
        <v>3.9268000000000001</v>
      </c>
      <c r="M68" s="42">
        <f t="shared" si="52"/>
        <v>1.0447223508825987E-2</v>
      </c>
      <c r="N68" s="42">
        <f t="shared" si="52"/>
        <v>2.8327741208411084E-2</v>
      </c>
    </row>
    <row r="69" spans="1:14" ht="15" thickBot="1">
      <c r="A69" s="50">
        <v>37718</v>
      </c>
      <c r="B69" s="52">
        <v>2.8932000000000002</v>
      </c>
      <c r="D69" s="47">
        <v>40191</v>
      </c>
      <c r="E69">
        <v>3.7906</v>
      </c>
      <c r="I69" s="55">
        <v>40359</v>
      </c>
      <c r="J69" s="57">
        <f t="shared" ref="J69" si="70">+VLOOKUP(I69,$A$2:$B$4120,2,0)</f>
        <v>3.9318</v>
      </c>
      <c r="K69" s="57">
        <f t="shared" si="68"/>
        <v>3.9943</v>
      </c>
      <c r="L69" s="57">
        <f t="shared" si="69"/>
        <v>3.9318</v>
      </c>
      <c r="M69" s="42">
        <f t="shared" si="52"/>
        <v>1.2733014159111988E-3</v>
      </c>
      <c r="N69" s="42">
        <f t="shared" si="52"/>
        <v>-5.1308874442700381E-3</v>
      </c>
    </row>
    <row r="70" spans="1:14" ht="15" thickBot="1">
      <c r="A70" s="51">
        <v>37719</v>
      </c>
      <c r="B70" s="53">
        <v>2.9091999999999998</v>
      </c>
      <c r="D70" s="47">
        <v>40192</v>
      </c>
      <c r="E70">
        <v>3.7606999999999999</v>
      </c>
      <c r="I70" s="55">
        <v>40389</v>
      </c>
      <c r="J70" s="57">
        <f t="shared" ref="J70" si="71">+VLOOKUP(I70,$A$2:$B$4120,2,0)</f>
        <v>3.9394999999999998</v>
      </c>
      <c r="K70" s="57">
        <f t="shared" si="68"/>
        <v>3.9176000000000002</v>
      </c>
      <c r="L70" s="57">
        <f t="shared" si="69"/>
        <v>3.9394999999999998</v>
      </c>
      <c r="M70" s="42">
        <f t="shared" si="52"/>
        <v>1.9583905590314643E-3</v>
      </c>
      <c r="N70" s="42">
        <f t="shared" si="52"/>
        <v>-1.9202363367799014E-2</v>
      </c>
    </row>
    <row r="71" spans="1:14" ht="15" thickBot="1">
      <c r="A71" s="50">
        <v>37720</v>
      </c>
      <c r="B71" s="52">
        <v>2.9186999999999999</v>
      </c>
      <c r="D71" s="47">
        <v>40193</v>
      </c>
      <c r="E71">
        <v>3.8079999999999998</v>
      </c>
      <c r="I71" s="55">
        <v>40421</v>
      </c>
      <c r="J71" s="57">
        <f t="shared" ref="J71" si="72">+VLOOKUP(I71,$A$2:$B$4120,2,0)</f>
        <v>3.9497</v>
      </c>
      <c r="K71" s="57">
        <f t="shared" si="68"/>
        <v>3.9755000000000003</v>
      </c>
      <c r="L71" s="57">
        <f t="shared" si="69"/>
        <v>3.9497</v>
      </c>
      <c r="M71" s="42">
        <f t="shared" si="52"/>
        <v>2.5891610610484506E-3</v>
      </c>
      <c r="N71" s="42">
        <f t="shared" si="52"/>
        <v>1.4779456810292135E-2</v>
      </c>
    </row>
    <row r="72" spans="1:14" ht="15" thickBot="1">
      <c r="A72" s="51">
        <v>37721</v>
      </c>
      <c r="B72" s="53">
        <v>2.895</v>
      </c>
      <c r="D72" s="47">
        <v>40196</v>
      </c>
      <c r="E72">
        <v>3.7816000000000001</v>
      </c>
      <c r="I72" s="55">
        <v>40451</v>
      </c>
      <c r="J72" s="57">
        <f t="shared" ref="J72" si="73">+VLOOKUP(I72,$A$2:$B$4120,2,0)</f>
        <v>3.9607000000000001</v>
      </c>
      <c r="K72" s="57">
        <f t="shared" si="68"/>
        <v>3.9811999999999999</v>
      </c>
      <c r="L72" s="57">
        <f t="shared" si="69"/>
        <v>3.9607000000000001</v>
      </c>
      <c r="M72" s="42">
        <f t="shared" si="52"/>
        <v>2.7850216472138367E-3</v>
      </c>
      <c r="N72" s="42">
        <f t="shared" si="52"/>
        <v>1.4337819142244967E-3</v>
      </c>
    </row>
    <row r="73" spans="1:14" ht="15" thickBot="1">
      <c r="A73" s="50">
        <v>37722</v>
      </c>
      <c r="B73" s="52">
        <v>2.8896999999999999</v>
      </c>
      <c r="D73" s="47">
        <v>40197</v>
      </c>
      <c r="E73">
        <v>3.8155000000000001</v>
      </c>
      <c r="I73" s="55">
        <v>40480</v>
      </c>
      <c r="J73" s="57">
        <f t="shared" ref="J73" si="74">+VLOOKUP(I73,$A$2:$B$4120,2,0)</f>
        <v>3.9569999999999999</v>
      </c>
      <c r="K73" s="57">
        <f t="shared" si="68"/>
        <v>3.9217</v>
      </c>
      <c r="L73" s="57">
        <f t="shared" si="69"/>
        <v>3.9569999999999999</v>
      </c>
      <c r="M73" s="42">
        <f t="shared" si="52"/>
        <v>-9.3417830181541373E-4</v>
      </c>
      <c r="N73" s="42">
        <f t="shared" si="52"/>
        <v>-1.4945242640409862E-2</v>
      </c>
    </row>
    <row r="74" spans="1:14" ht="15" thickBot="1">
      <c r="A74" s="51">
        <v>37725</v>
      </c>
      <c r="B74" s="53">
        <v>2.9239999999999999</v>
      </c>
      <c r="D74" s="47">
        <v>40198</v>
      </c>
      <c r="E74">
        <v>3.8203</v>
      </c>
      <c r="I74" s="55">
        <v>40512</v>
      </c>
      <c r="J74" s="57">
        <f t="shared" ref="J74" si="75">+VLOOKUP(I74,$A$2:$B$4120,2,0)</f>
        <v>3.984</v>
      </c>
      <c r="K74" s="57">
        <f t="shared" si="68"/>
        <v>4.0016999999999996</v>
      </c>
      <c r="L74" s="57">
        <f t="shared" si="69"/>
        <v>3.984</v>
      </c>
      <c r="M74" s="42">
        <f t="shared" si="52"/>
        <v>6.8233510235027328E-3</v>
      </c>
      <c r="N74" s="42">
        <f t="shared" si="52"/>
        <v>2.0399316622893071E-2</v>
      </c>
    </row>
    <row r="75" spans="1:14" ht="15" thickBot="1">
      <c r="A75" s="50">
        <v>37726</v>
      </c>
      <c r="B75" s="52">
        <v>2.9590000000000001</v>
      </c>
      <c r="D75" s="47">
        <v>40199</v>
      </c>
      <c r="E75">
        <v>3.8214999999999999</v>
      </c>
      <c r="I75" s="55">
        <v>40542</v>
      </c>
      <c r="J75" s="57">
        <f t="shared" ref="J75" si="76">+VLOOKUP(I75,$A$2:$B$4120,2,0)</f>
        <v>3.9758</v>
      </c>
      <c r="K75" s="57">
        <f t="shared" si="68"/>
        <v>4.0023999999999997</v>
      </c>
      <c r="L75" s="57">
        <f t="shared" si="69"/>
        <v>3.9758</v>
      </c>
      <c r="M75" s="42">
        <f t="shared" si="52"/>
        <v>-2.058232931726911E-3</v>
      </c>
      <c r="N75" s="42">
        <f t="shared" si="52"/>
        <v>1.7492565659593673E-4</v>
      </c>
    </row>
    <row r="76" spans="1:14" ht="15" thickBot="1">
      <c r="A76" s="51">
        <v>37727</v>
      </c>
      <c r="B76" s="53">
        <v>2.9377</v>
      </c>
      <c r="D76" s="47">
        <v>40200</v>
      </c>
      <c r="E76">
        <v>3.8464</v>
      </c>
      <c r="I76" s="55">
        <v>40574</v>
      </c>
      <c r="J76" s="57">
        <f t="shared" ref="J76" si="77">+VLOOKUP(I76,$A$2:$B$4120,2,0)</f>
        <v>4.0007999999999999</v>
      </c>
      <c r="K76" s="57">
        <f t="shared" si="68"/>
        <v>4.0853000000000002</v>
      </c>
      <c r="L76" s="57">
        <f t="shared" si="69"/>
        <v>4.0007999999999999</v>
      </c>
      <c r="M76" s="42">
        <f t="shared" si="52"/>
        <v>6.2880426580813609E-3</v>
      </c>
      <c r="N76" s="42">
        <f t="shared" si="52"/>
        <v>2.0712572456526246E-2</v>
      </c>
    </row>
    <row r="77" spans="1:14" ht="15" thickBot="1">
      <c r="A77" s="50">
        <v>37732</v>
      </c>
      <c r="B77" s="52">
        <v>2.8953000000000002</v>
      </c>
      <c r="D77" s="47">
        <v>40203</v>
      </c>
      <c r="E77">
        <v>3.8475000000000001</v>
      </c>
      <c r="I77" s="55">
        <v>40602</v>
      </c>
      <c r="J77" s="57">
        <f t="shared" ref="J77" si="78">+VLOOKUP(I77,$A$2:$B$4120,2,0)</f>
        <v>4.0305</v>
      </c>
      <c r="K77" s="57">
        <f t="shared" si="68"/>
        <v>4.1989999999999998</v>
      </c>
      <c r="L77" s="57">
        <f t="shared" si="69"/>
        <v>4.0305</v>
      </c>
      <c r="M77" s="42">
        <f t="shared" si="52"/>
        <v>7.4235152969406304E-3</v>
      </c>
      <c r="N77" s="42">
        <f t="shared" si="52"/>
        <v>2.7831493403177143E-2</v>
      </c>
    </row>
    <row r="78" spans="1:14" ht="15" thickBot="1">
      <c r="A78" s="51">
        <v>37733</v>
      </c>
      <c r="B78" s="53">
        <v>2.8552</v>
      </c>
      <c r="D78" s="47">
        <v>40204</v>
      </c>
      <c r="E78">
        <v>3.8698999999999999</v>
      </c>
      <c r="I78" s="55">
        <v>40633</v>
      </c>
      <c r="J78" s="57">
        <f t="shared" ref="J78" si="79">+VLOOKUP(I78,$A$2:$B$4120,2,0)</f>
        <v>4.0519999999999996</v>
      </c>
      <c r="K78" s="57">
        <f t="shared" si="68"/>
        <v>4.2519</v>
      </c>
      <c r="L78" s="57">
        <f t="shared" si="69"/>
        <v>4.0519999999999996</v>
      </c>
      <c r="M78" s="42">
        <f t="shared" si="52"/>
        <v>5.3343257660338761E-3</v>
      </c>
      <c r="N78" s="42">
        <f t="shared" si="52"/>
        <v>1.2598237675637058E-2</v>
      </c>
    </row>
    <row r="79" spans="1:14" ht="15" thickBot="1">
      <c r="A79" s="50">
        <v>37734</v>
      </c>
      <c r="B79" s="52">
        <v>2.8378000000000001</v>
      </c>
      <c r="D79" s="47">
        <v>40205</v>
      </c>
      <c r="E79">
        <v>3.8632</v>
      </c>
      <c r="I79" s="55">
        <v>40662</v>
      </c>
      <c r="J79" s="57">
        <f t="shared" ref="J79" si="80">+VLOOKUP(I79,$A$2:$B$4120,2,0)</f>
        <v>4.0804999999999998</v>
      </c>
      <c r="K79" s="57">
        <f t="shared" si="68"/>
        <v>4.2701000000000002</v>
      </c>
      <c r="L79" s="57">
        <f t="shared" si="69"/>
        <v>4.0804999999999998</v>
      </c>
      <c r="M79" s="42">
        <f t="shared" si="52"/>
        <v>7.033563672260712E-3</v>
      </c>
      <c r="N79" s="42">
        <f t="shared" si="52"/>
        <v>4.280439333004038E-3</v>
      </c>
    </row>
    <row r="80" spans="1:14" ht="15" thickBot="1">
      <c r="A80" s="51">
        <v>37735</v>
      </c>
      <c r="B80" s="53">
        <v>2.8519999999999999</v>
      </c>
      <c r="D80" s="47">
        <v>40206</v>
      </c>
      <c r="E80">
        <v>3.8536000000000001</v>
      </c>
      <c r="I80" s="55">
        <v>40694</v>
      </c>
      <c r="J80" s="57">
        <f t="shared" ref="J80" si="81">+VLOOKUP(I80,$A$2:$B$4120,2,0)</f>
        <v>4.0887000000000002</v>
      </c>
      <c r="K80" s="57">
        <f t="shared" si="68"/>
        <v>4.4025999999999996</v>
      </c>
      <c r="L80" s="57">
        <f t="shared" si="69"/>
        <v>4.0887000000000002</v>
      </c>
      <c r="M80" s="42">
        <f t="shared" si="52"/>
        <v>2.0095576522485281E-3</v>
      </c>
      <c r="N80" s="42">
        <f t="shared" si="52"/>
        <v>3.102971827357659E-2</v>
      </c>
    </row>
    <row r="81" spans="1:14" ht="15" thickBot="1">
      <c r="A81" s="50">
        <v>37736</v>
      </c>
      <c r="B81" s="52">
        <v>2.8752</v>
      </c>
      <c r="D81" s="47">
        <v>40207</v>
      </c>
      <c r="E81">
        <v>3.8910999999999998</v>
      </c>
      <c r="I81" s="55">
        <v>40724</v>
      </c>
      <c r="J81" s="57">
        <f t="shared" ref="J81" si="82">+VLOOKUP(I81,$A$2:$B$4120,2,0)</f>
        <v>4.1109999999999998</v>
      </c>
      <c r="K81" s="57">
        <f t="shared" si="68"/>
        <v>4.2413999999999996</v>
      </c>
      <c r="L81" s="57">
        <f t="shared" si="69"/>
        <v>4.1109999999999998</v>
      </c>
      <c r="M81" s="42">
        <f t="shared" si="52"/>
        <v>5.4540563015137433E-3</v>
      </c>
      <c r="N81" s="42">
        <f t="shared" si="52"/>
        <v>-3.661472766092766E-2</v>
      </c>
    </row>
    <row r="82" spans="1:14" ht="15" thickBot="1">
      <c r="A82" s="51">
        <v>37739</v>
      </c>
      <c r="B82" s="53">
        <v>2.8601999999999999</v>
      </c>
      <c r="D82" s="47">
        <v>40210</v>
      </c>
      <c r="E82">
        <v>3.8552999999999997</v>
      </c>
      <c r="I82" s="55">
        <v>40753</v>
      </c>
      <c r="J82" s="57">
        <f t="shared" ref="J82" si="83">+VLOOKUP(I82,$A$2:$B$4120,2,0)</f>
        <v>4.1429999999999998</v>
      </c>
      <c r="K82" s="57">
        <f t="shared" si="68"/>
        <v>4.2484999999999999</v>
      </c>
      <c r="L82" s="57">
        <f t="shared" si="69"/>
        <v>4.1429999999999998</v>
      </c>
      <c r="M82" s="42">
        <f t="shared" si="52"/>
        <v>7.7839941620043707E-3</v>
      </c>
      <c r="N82" s="42">
        <f t="shared" si="52"/>
        <v>1.6739755741028706E-3</v>
      </c>
    </row>
    <row r="83" spans="1:14" ht="15" thickBot="1">
      <c r="A83" s="50">
        <v>37740</v>
      </c>
      <c r="B83" s="52">
        <v>2.8546999999999998</v>
      </c>
      <c r="D83" s="47">
        <v>40211</v>
      </c>
      <c r="E83">
        <v>3.8792999999999997</v>
      </c>
      <c r="I83" s="55">
        <v>40786</v>
      </c>
      <c r="J83" s="57">
        <f t="shared" ref="J83" si="84">+VLOOKUP(I83,$A$2:$B$4120,2,0)</f>
        <v>4.1994999999999996</v>
      </c>
      <c r="K83" s="57">
        <f t="shared" si="68"/>
        <v>4.4428000000000001</v>
      </c>
      <c r="L83" s="57">
        <f t="shared" si="69"/>
        <v>4.1994999999999996</v>
      </c>
      <c r="M83" s="42">
        <f t="shared" si="52"/>
        <v>1.3637460777214505E-2</v>
      </c>
      <c r="N83" s="42">
        <f t="shared" si="52"/>
        <v>4.5733788395904362E-2</v>
      </c>
    </row>
    <row r="84" spans="1:14" ht="15" thickBot="1">
      <c r="A84" s="51">
        <v>37741</v>
      </c>
      <c r="B84" s="53">
        <v>2.8294999999999999</v>
      </c>
      <c r="D84" s="47">
        <v>40212</v>
      </c>
      <c r="E84">
        <v>3.8948999999999998</v>
      </c>
      <c r="I84" s="55">
        <v>40816</v>
      </c>
      <c r="J84" s="57">
        <f t="shared" ref="J84" si="85">+VLOOKUP(I84,$A$2:$B$4120,2,0)</f>
        <v>4.2045000000000003</v>
      </c>
      <c r="K84" s="57">
        <f t="shared" si="68"/>
        <v>4.8408999999999995</v>
      </c>
      <c r="L84" s="57">
        <f t="shared" si="69"/>
        <v>4.2045000000000003</v>
      </c>
      <c r="M84" s="42">
        <f t="shared" si="52"/>
        <v>1.1906179307061837E-3</v>
      </c>
      <c r="N84" s="42">
        <f t="shared" si="52"/>
        <v>8.960565409201382E-2</v>
      </c>
    </row>
    <row r="85" spans="1:14" ht="15" thickBot="1">
      <c r="A85" s="50">
        <v>37743</v>
      </c>
      <c r="B85" s="52">
        <v>2.7947000000000002</v>
      </c>
      <c r="D85" s="47">
        <v>40213</v>
      </c>
      <c r="E85">
        <v>3.9055</v>
      </c>
      <c r="I85" s="55">
        <v>40847</v>
      </c>
      <c r="J85" s="57">
        <f t="shared" ref="J85" si="86">+VLOOKUP(I85,$A$2:$B$4120,2,0)</f>
        <v>4.2355</v>
      </c>
      <c r="K85" s="57">
        <f t="shared" si="68"/>
        <v>5.0800999999999998</v>
      </c>
      <c r="L85" s="57">
        <f t="shared" si="69"/>
        <v>4.2355</v>
      </c>
      <c r="M85" s="42">
        <f t="shared" si="52"/>
        <v>7.3730526816504494E-3</v>
      </c>
      <c r="N85" s="42">
        <f t="shared" si="52"/>
        <v>4.9412299365820367E-2</v>
      </c>
    </row>
    <row r="86" spans="1:14" ht="15" thickBot="1">
      <c r="A86" s="51">
        <v>37746</v>
      </c>
      <c r="B86" s="53">
        <v>2.7974999999999999</v>
      </c>
      <c r="D86" s="47">
        <v>40214</v>
      </c>
      <c r="E86">
        <v>3.8473000000000002</v>
      </c>
      <c r="I86" s="55">
        <v>40877</v>
      </c>
      <c r="J86" s="57">
        <f t="shared" ref="J86" si="87">+VLOOKUP(I86,$A$2:$B$4120,2,0)</f>
        <v>4.2807000000000004</v>
      </c>
      <c r="K86" s="57">
        <f t="shared" si="68"/>
        <v>4.6669</v>
      </c>
      <c r="L86" s="57">
        <f t="shared" si="69"/>
        <v>4.2807000000000004</v>
      </c>
      <c r="M86" s="42">
        <f t="shared" si="52"/>
        <v>1.0671703458859705E-2</v>
      </c>
      <c r="N86" s="42">
        <f t="shared" si="52"/>
        <v>-8.1336981555481191E-2</v>
      </c>
    </row>
    <row r="87" spans="1:14" ht="15" thickBot="1">
      <c r="A87" s="50">
        <v>37747</v>
      </c>
      <c r="B87" s="52">
        <v>2.7965</v>
      </c>
      <c r="D87" s="47">
        <v>40217</v>
      </c>
      <c r="E87">
        <v>3.8852000000000002</v>
      </c>
      <c r="I87" s="55">
        <v>40907</v>
      </c>
      <c r="J87" s="57">
        <f t="shared" ref="J87" si="88">+VLOOKUP(I87,$A$2:$B$4120,2,0)</f>
        <v>4.3032000000000004</v>
      </c>
      <c r="K87" s="57">
        <f t="shared" si="68"/>
        <v>4.7621000000000002</v>
      </c>
      <c r="L87" s="57">
        <f t="shared" si="69"/>
        <v>4.3032000000000004</v>
      </c>
      <c r="M87" s="42">
        <f t="shared" si="52"/>
        <v>5.2561496951433195E-3</v>
      </c>
      <c r="N87" s="42">
        <f t="shared" si="52"/>
        <v>2.0398980050997384E-2</v>
      </c>
    </row>
    <row r="88" spans="1:14" ht="15" thickBot="1">
      <c r="A88" s="51">
        <v>37748</v>
      </c>
      <c r="B88" s="53">
        <v>2.8054999999999999</v>
      </c>
      <c r="D88" s="47">
        <v>40218</v>
      </c>
      <c r="E88">
        <v>3.8815</v>
      </c>
      <c r="I88" s="55">
        <v>40939</v>
      </c>
      <c r="J88" s="57">
        <f t="shared" ref="J88" si="89">+VLOOKUP(I88,$A$2:$B$4120,2,0)</f>
        <v>4.3361999999999998</v>
      </c>
      <c r="K88" s="57">
        <f t="shared" si="68"/>
        <v>4.6078999999999999</v>
      </c>
      <c r="L88" s="58">
        <f>+K88</f>
        <v>4.6078999999999999</v>
      </c>
      <c r="M88" s="42">
        <f t="shared" si="52"/>
        <v>7.6687116564415625E-3</v>
      </c>
      <c r="N88" s="42">
        <f t="shared" si="52"/>
        <v>-3.2380672392432031E-2</v>
      </c>
    </row>
    <row r="89" spans="1:14" ht="15" thickBot="1">
      <c r="A89" s="50">
        <v>37749</v>
      </c>
      <c r="B89" s="52">
        <v>2.7683</v>
      </c>
      <c r="D89" s="47">
        <v>40219</v>
      </c>
      <c r="E89">
        <v>3.8472</v>
      </c>
      <c r="I89" s="55">
        <v>40968</v>
      </c>
      <c r="J89" s="57">
        <f t="shared" ref="J89" si="90">+VLOOKUP(I89,$A$2:$B$4120,2,0)</f>
        <v>4.3564999999999996</v>
      </c>
      <c r="K89" s="57">
        <f t="shared" si="68"/>
        <v>4.8445999999999998</v>
      </c>
      <c r="L89" s="58">
        <f>+K89</f>
        <v>4.8445999999999998</v>
      </c>
      <c r="M89" s="42">
        <f t="shared" si="52"/>
        <v>4.6815183801485194E-3</v>
      </c>
      <c r="N89" s="42">
        <f t="shared" si="52"/>
        <v>5.1368302263503862E-2</v>
      </c>
    </row>
    <row r="90" spans="1:14" ht="15" thickBot="1">
      <c r="A90" s="51">
        <v>37750</v>
      </c>
      <c r="B90" s="53">
        <v>2.7602000000000002</v>
      </c>
      <c r="D90" s="47">
        <v>40220</v>
      </c>
      <c r="E90">
        <v>3.8585000000000003</v>
      </c>
      <c r="I90" s="55">
        <v>40998</v>
      </c>
      <c r="J90" s="57">
        <f t="shared" ref="J90" si="91">+VLOOKUP(I90,$A$2:$B$4120,2,0)</f>
        <v>4.3784999999999998</v>
      </c>
      <c r="K90" s="57">
        <f t="shared" si="68"/>
        <v>5.2316000000000003</v>
      </c>
      <c r="L90" s="58">
        <f>+K90</f>
        <v>5.2316000000000003</v>
      </c>
      <c r="M90" s="42">
        <f t="shared" si="52"/>
        <v>5.0499253988294246E-3</v>
      </c>
      <c r="N90" s="42">
        <f t="shared" si="52"/>
        <v>7.988275605829176E-2</v>
      </c>
    </row>
    <row r="91" spans="1:14" ht="15" thickBot="1">
      <c r="A91" s="50">
        <v>37753</v>
      </c>
      <c r="B91" s="52">
        <v>2.774</v>
      </c>
      <c r="D91" s="47">
        <v>40221</v>
      </c>
      <c r="E91">
        <v>3.8437999999999999</v>
      </c>
      <c r="I91" s="55">
        <v>41026</v>
      </c>
      <c r="J91" s="57">
        <f t="shared" ref="J91" si="92">+VLOOKUP(I91,$A$2:$B$4120,2,0)</f>
        <v>4.4147999999999996</v>
      </c>
      <c r="K91" s="57">
        <f t="shared" si="68"/>
        <v>5.3685</v>
      </c>
      <c r="L91" s="58">
        <f t="shared" ref="L91:L155" si="93">+K91</f>
        <v>5.3685</v>
      </c>
      <c r="M91" s="42">
        <f t="shared" si="52"/>
        <v>8.2905104487838166E-3</v>
      </c>
      <c r="N91" s="42">
        <f t="shared" si="52"/>
        <v>2.6167902744858029E-2</v>
      </c>
    </row>
    <row r="92" spans="1:14" ht="15" thickBot="1">
      <c r="A92" s="51">
        <v>37754</v>
      </c>
      <c r="B92" s="53">
        <v>2.7484999999999999</v>
      </c>
      <c r="D92" s="47">
        <v>40224</v>
      </c>
      <c r="E92">
        <v>3.8639999999999999</v>
      </c>
      <c r="I92" s="55">
        <v>41060</v>
      </c>
      <c r="J92" s="57">
        <f t="shared" ref="J92" si="94">+VLOOKUP(I92,$A$2:$B$4120,2,0)</f>
        <v>4.4713000000000003</v>
      </c>
      <c r="K92" s="57">
        <f t="shared" si="68"/>
        <v>6.3620000000000001</v>
      </c>
      <c r="L92" s="58">
        <f t="shared" si="93"/>
        <v>6.3620000000000001</v>
      </c>
      <c r="M92" s="42">
        <f t="shared" si="52"/>
        <v>1.2797861737791294E-2</v>
      </c>
      <c r="N92" s="42">
        <f t="shared" si="52"/>
        <v>0.18506100400484304</v>
      </c>
    </row>
    <row r="93" spans="1:14" ht="15" thickBot="1">
      <c r="A93" s="50">
        <v>37755</v>
      </c>
      <c r="B93" s="52">
        <v>2.7677999999999998</v>
      </c>
      <c r="D93" s="47">
        <v>40225</v>
      </c>
      <c r="E93">
        <v>3.8496999999999999</v>
      </c>
      <c r="I93" s="55">
        <v>41089</v>
      </c>
      <c r="J93" s="57">
        <f t="shared" ref="J93" si="95">+VLOOKUP(I93,$A$2:$B$4120,2,0)</f>
        <v>4.5252999999999997</v>
      </c>
      <c r="K93" s="57">
        <f t="shared" si="68"/>
        <v>6.6035000000000004</v>
      </c>
      <c r="L93" s="58">
        <f t="shared" si="93"/>
        <v>6.6035000000000004</v>
      </c>
      <c r="M93" s="42">
        <f t="shared" si="52"/>
        <v>1.207702457898141E-2</v>
      </c>
      <c r="N93" s="42">
        <f t="shared" si="52"/>
        <v>3.7959761081421073E-2</v>
      </c>
    </row>
    <row r="94" spans="1:14" ht="15" thickBot="1">
      <c r="A94" s="51">
        <v>37756</v>
      </c>
      <c r="B94" s="53">
        <v>2.8395000000000001</v>
      </c>
      <c r="D94" s="47">
        <v>40226</v>
      </c>
      <c r="E94">
        <v>3.8898999999999999</v>
      </c>
      <c r="I94" s="55">
        <v>41121</v>
      </c>
      <c r="J94" s="57">
        <f t="shared" ref="J94" si="96">+VLOOKUP(I94,$A$2:$B$4120,2,0)</f>
        <v>4.5833000000000004</v>
      </c>
      <c r="K94" s="57">
        <f t="shared" si="68"/>
        <v>6.6925999999999997</v>
      </c>
      <c r="L94" s="58">
        <f t="shared" si="93"/>
        <v>6.6925999999999997</v>
      </c>
      <c r="M94" s="42">
        <f t="shared" si="52"/>
        <v>1.2816829823437237E-2</v>
      </c>
      <c r="N94" s="42">
        <f t="shared" si="52"/>
        <v>1.3492844703566265E-2</v>
      </c>
    </row>
    <row r="95" spans="1:14" ht="15" thickBot="1">
      <c r="A95" s="50">
        <v>37757</v>
      </c>
      <c r="B95" s="52">
        <v>2.9083000000000001</v>
      </c>
      <c r="D95" s="47">
        <v>40227</v>
      </c>
      <c r="E95">
        <v>3.8801000000000001</v>
      </c>
      <c r="I95" s="55">
        <v>41152</v>
      </c>
      <c r="J95" s="57">
        <f t="shared" ref="J95" si="97">+VLOOKUP(I95,$A$2:$B$4120,2,0)</f>
        <v>4.6346999999999996</v>
      </c>
      <c r="K95" s="57">
        <f t="shared" si="68"/>
        <v>6.5219000000000005</v>
      </c>
      <c r="L95" s="58">
        <f t="shared" si="93"/>
        <v>6.5219000000000005</v>
      </c>
      <c r="M95" s="42">
        <f t="shared" si="52"/>
        <v>1.1214627015468936E-2</v>
      </c>
      <c r="N95" s="42">
        <f t="shared" si="52"/>
        <v>-2.5505782506051289E-2</v>
      </c>
    </row>
    <row r="96" spans="1:14" ht="15" thickBot="1">
      <c r="A96" s="51">
        <v>37760</v>
      </c>
      <c r="B96" s="53">
        <v>2.95</v>
      </c>
      <c r="D96" s="47">
        <v>40228</v>
      </c>
      <c r="E96">
        <v>3.8803000000000001</v>
      </c>
      <c r="I96" s="55">
        <v>41180</v>
      </c>
      <c r="J96" s="57">
        <f t="shared" ref="J96" si="98">+VLOOKUP(I96,$A$2:$B$4120,2,0)</f>
        <v>4.6942000000000004</v>
      </c>
      <c r="K96" s="57">
        <f t="shared" si="68"/>
        <v>6.2771999999999997</v>
      </c>
      <c r="L96" s="58">
        <f t="shared" si="93"/>
        <v>6.2771999999999997</v>
      </c>
      <c r="M96" s="42">
        <f t="shared" si="52"/>
        <v>1.2837939888234562E-2</v>
      </c>
      <c r="N96" s="42">
        <f t="shared" si="52"/>
        <v>-3.7519741179717681E-2</v>
      </c>
    </row>
    <row r="97" spans="1:14" ht="15" thickBot="1">
      <c r="A97" s="50">
        <v>37761</v>
      </c>
      <c r="B97" s="52">
        <v>2.8832</v>
      </c>
      <c r="D97" s="47">
        <v>40231</v>
      </c>
      <c r="E97">
        <v>3.9092000000000002</v>
      </c>
      <c r="I97" s="55">
        <v>41213</v>
      </c>
      <c r="J97" s="57">
        <f t="shared" ref="J97" si="99">+VLOOKUP(I97,$A$2:$B$4120,2,0)</f>
        <v>4.7655000000000003</v>
      </c>
      <c r="K97" s="57">
        <f t="shared" si="68"/>
        <v>6.5900999999999996</v>
      </c>
      <c r="L97" s="58">
        <f t="shared" si="93"/>
        <v>6.5900999999999996</v>
      </c>
      <c r="M97" s="42">
        <f t="shared" si="52"/>
        <v>1.5188956584721636E-2</v>
      </c>
      <c r="N97" s="42">
        <f t="shared" si="52"/>
        <v>4.9847065570636673E-2</v>
      </c>
    </row>
    <row r="98" spans="1:14" ht="15" thickBot="1">
      <c r="A98" s="51">
        <v>37762</v>
      </c>
      <c r="B98" s="53">
        <v>2.8530000000000002</v>
      </c>
      <c r="D98" s="47">
        <v>40232</v>
      </c>
      <c r="E98">
        <v>3.9283000000000001</v>
      </c>
      <c r="I98" s="55">
        <v>41243</v>
      </c>
      <c r="J98" s="57">
        <f t="shared" ref="J98" si="100">+VLOOKUP(I98,$A$2:$B$4120,2,0)</f>
        <v>4.8338000000000001</v>
      </c>
      <c r="K98" s="57">
        <f t="shared" si="68"/>
        <v>6.6901999999999999</v>
      </c>
      <c r="L98" s="58">
        <f t="shared" si="93"/>
        <v>6.6901999999999999</v>
      </c>
      <c r="M98" s="42">
        <f t="shared" si="52"/>
        <v>1.4332179204700424E-2</v>
      </c>
      <c r="N98" s="42">
        <f t="shared" si="52"/>
        <v>1.5189450842931107E-2</v>
      </c>
    </row>
    <row r="99" spans="1:14" ht="15" thickBot="1">
      <c r="A99" s="50">
        <v>37763</v>
      </c>
      <c r="B99" s="52">
        <v>2.839</v>
      </c>
      <c r="D99" s="47">
        <v>40233</v>
      </c>
      <c r="E99">
        <v>3.9188999999999998</v>
      </c>
      <c r="I99" s="55">
        <v>41274</v>
      </c>
      <c r="J99" s="57">
        <f t="shared" ref="J99" si="101">+VLOOKUP(I99,$A$2:$B$4120,2,0)</f>
        <v>4.9173</v>
      </c>
      <c r="K99" s="57">
        <f t="shared" si="68"/>
        <v>6.7992999999999997</v>
      </c>
      <c r="L99" s="58">
        <f t="shared" si="93"/>
        <v>6.7992999999999997</v>
      </c>
      <c r="M99" s="42">
        <f t="shared" si="52"/>
        <v>1.7274194215730843E-2</v>
      </c>
      <c r="N99" s="42">
        <f t="shared" si="52"/>
        <v>1.6307434755313599E-2</v>
      </c>
    </row>
    <row r="100" spans="1:14" ht="15" thickBot="1">
      <c r="A100" s="51">
        <v>37764</v>
      </c>
      <c r="B100" s="53">
        <v>2.8913000000000002</v>
      </c>
      <c r="D100" s="47">
        <v>40234</v>
      </c>
      <c r="E100">
        <v>3.9516</v>
      </c>
      <c r="I100" s="55">
        <v>41304</v>
      </c>
      <c r="J100" s="57">
        <f t="shared" ref="J100" si="102">+VLOOKUP(I100,$A$2:$B$4120,2,0)</f>
        <v>4.9767999999999999</v>
      </c>
      <c r="K100" s="57">
        <f t="shared" si="68"/>
        <v>7.6765999999999996</v>
      </c>
      <c r="L100" s="58">
        <f t="shared" si="93"/>
        <v>7.6765999999999996</v>
      </c>
      <c r="M100" s="42">
        <f t="shared" si="52"/>
        <v>1.2100136253635041E-2</v>
      </c>
      <c r="N100" s="42">
        <f t="shared" si="52"/>
        <v>0.12902798817525341</v>
      </c>
    </row>
    <row r="101" spans="1:14" ht="15" thickBot="1">
      <c r="A101" s="50">
        <v>37767</v>
      </c>
      <c r="B101" s="52">
        <v>2.8824999999999998</v>
      </c>
      <c r="D101" s="47">
        <v>40235</v>
      </c>
      <c r="E101">
        <v>3.9342999999999999</v>
      </c>
      <c r="I101" s="55">
        <v>41333</v>
      </c>
      <c r="J101" s="57">
        <f t="shared" ref="J101" si="103">+VLOOKUP(I101,$A$2:$B$4120,2,0)</f>
        <v>5.0448000000000004</v>
      </c>
      <c r="K101" s="57">
        <f t="shared" si="68"/>
        <v>8.1123999999999992</v>
      </c>
      <c r="L101" s="58">
        <f t="shared" si="93"/>
        <v>8.1123999999999992</v>
      </c>
      <c r="M101" s="42">
        <f t="shared" si="52"/>
        <v>1.3663398167497398E-2</v>
      </c>
      <c r="N101" s="42">
        <f t="shared" si="52"/>
        <v>5.6769924185186005E-2</v>
      </c>
    </row>
    <row r="102" spans="1:14" ht="15" thickBot="1">
      <c r="A102" s="51">
        <v>37768</v>
      </c>
      <c r="B102" s="53">
        <v>2.8683000000000001</v>
      </c>
      <c r="D102" s="47">
        <v>40238</v>
      </c>
      <c r="E102">
        <v>3.9336000000000002</v>
      </c>
      <c r="I102" s="55">
        <v>41360</v>
      </c>
      <c r="J102" s="57">
        <f t="shared" ref="J102" si="104">+VLOOKUP(I102,$A$2:$B$4120,2,0)</f>
        <v>5.1223000000000001</v>
      </c>
      <c r="K102" s="57">
        <f t="shared" si="68"/>
        <v>8.4292999999999996</v>
      </c>
      <c r="L102" s="58">
        <f t="shared" si="93"/>
        <v>8.4292999999999996</v>
      </c>
      <c r="M102" s="42">
        <f t="shared" si="52"/>
        <v>1.5362353314303689E-2</v>
      </c>
      <c r="N102" s="42">
        <f t="shared" si="52"/>
        <v>3.906365563828218E-2</v>
      </c>
    </row>
    <row r="103" spans="1:14" ht="15" thickBot="1">
      <c r="A103" s="50">
        <v>37769</v>
      </c>
      <c r="B103" s="52">
        <v>2.8753000000000002</v>
      </c>
      <c r="D103" s="47">
        <v>40239</v>
      </c>
      <c r="E103">
        <v>3.9285000000000001</v>
      </c>
      <c r="I103" s="55">
        <v>41394</v>
      </c>
      <c r="J103" s="57">
        <f t="shared" ref="J103" si="105">+VLOOKUP(I103,$A$2:$B$4120,2,0)</f>
        <v>5.1840000000000002</v>
      </c>
      <c r="K103" s="57">
        <f t="shared" si="68"/>
        <v>9.1136999999999997</v>
      </c>
      <c r="L103" s="58">
        <f t="shared" si="93"/>
        <v>9.1136999999999997</v>
      </c>
      <c r="M103" s="42">
        <f t="shared" si="52"/>
        <v>1.2045370243835896E-2</v>
      </c>
      <c r="N103" s="42">
        <f t="shared" si="52"/>
        <v>8.1192981623622318E-2</v>
      </c>
    </row>
    <row r="104" spans="1:14" ht="15" thickBot="1">
      <c r="A104" s="51">
        <v>37770</v>
      </c>
      <c r="B104" s="53">
        <v>2.8824999999999998</v>
      </c>
      <c r="D104" s="47">
        <v>40240</v>
      </c>
      <c r="E104">
        <v>3.8996</v>
      </c>
      <c r="I104" s="55">
        <v>41425</v>
      </c>
      <c r="J104" s="57">
        <f t="shared" ref="J104" si="106">+VLOOKUP(I104,$A$2:$B$4120,2,0)</f>
        <v>5.2836999999999996</v>
      </c>
      <c r="K104" s="57">
        <f t="shared" si="68"/>
        <v>8.5845000000000002</v>
      </c>
      <c r="L104" s="58">
        <f t="shared" si="93"/>
        <v>8.5845000000000002</v>
      </c>
      <c r="M104" s="42">
        <f t="shared" si="52"/>
        <v>1.9232253086419737E-2</v>
      </c>
      <c r="N104" s="42">
        <f t="shared" si="52"/>
        <v>-5.806642746634183E-2</v>
      </c>
    </row>
    <row r="105" spans="1:14" ht="15" thickBot="1">
      <c r="A105" s="50">
        <v>37771</v>
      </c>
      <c r="B105" s="52">
        <v>2.8632</v>
      </c>
      <c r="D105" s="47">
        <v>40241</v>
      </c>
      <c r="E105">
        <v>3.8740999999999999</v>
      </c>
      <c r="I105" s="55">
        <v>41453</v>
      </c>
      <c r="J105" s="57">
        <f t="shared" ref="J105" si="107">+VLOOKUP(I105,$A$2:$B$4120,2,0)</f>
        <v>5.3852000000000002</v>
      </c>
      <c r="K105" s="57">
        <f t="shared" si="68"/>
        <v>7.7831999999999999</v>
      </c>
      <c r="L105" s="58">
        <f t="shared" si="93"/>
        <v>7.7831999999999999</v>
      </c>
      <c r="M105" s="42">
        <f t="shared" si="52"/>
        <v>1.9210023279141675E-2</v>
      </c>
      <c r="N105" s="42">
        <f t="shared" si="52"/>
        <v>-9.334265245500617E-2</v>
      </c>
    </row>
    <row r="106" spans="1:14" ht="15" thickBot="1">
      <c r="A106" s="51">
        <v>37774</v>
      </c>
      <c r="B106" s="53">
        <v>2.8468</v>
      </c>
      <c r="D106" s="47">
        <v>40242</v>
      </c>
      <c r="E106">
        <v>3.8931</v>
      </c>
      <c r="I106" s="55">
        <v>41486</v>
      </c>
      <c r="J106" s="57">
        <f t="shared" ref="J106" si="108">+VLOOKUP(I106,$A$2:$B$4120,2,0)</f>
        <v>5.5065</v>
      </c>
      <c r="K106" s="57">
        <f t="shared" si="68"/>
        <v>8.2194000000000003</v>
      </c>
      <c r="L106" s="58">
        <f t="shared" si="93"/>
        <v>8.2194000000000003</v>
      </c>
      <c r="M106" s="42">
        <f t="shared" si="52"/>
        <v>2.252469731857687E-2</v>
      </c>
      <c r="N106" s="42">
        <f t="shared" si="52"/>
        <v>5.6043786617329783E-2</v>
      </c>
    </row>
    <row r="107" spans="1:14" ht="15" thickBot="1">
      <c r="A107" s="50">
        <v>37775</v>
      </c>
      <c r="B107" s="52">
        <v>2.8380000000000001</v>
      </c>
      <c r="D107" s="47">
        <v>40245</v>
      </c>
      <c r="E107">
        <v>3.8877999999999999</v>
      </c>
      <c r="I107" s="55">
        <v>41516</v>
      </c>
      <c r="J107" s="57">
        <f t="shared" ref="J107" si="109">+VLOOKUP(I107,$A$2:$B$4120,2,0)</f>
        <v>5.6712999999999996</v>
      </c>
      <c r="K107" s="57">
        <f t="shared" si="68"/>
        <v>8.8300999999999998</v>
      </c>
      <c r="L107" s="58">
        <f t="shared" si="93"/>
        <v>8.8300999999999998</v>
      </c>
      <c r="M107" s="42">
        <f t="shared" si="52"/>
        <v>2.9928266594025255E-2</v>
      </c>
      <c r="N107" s="42">
        <f t="shared" si="52"/>
        <v>7.4299827237997773E-2</v>
      </c>
    </row>
    <row r="108" spans="1:14" ht="15" thickBot="1">
      <c r="A108" s="51">
        <v>37776</v>
      </c>
      <c r="B108" s="53">
        <v>2.8254999999999999</v>
      </c>
      <c r="D108" s="47">
        <v>40246</v>
      </c>
      <c r="E108">
        <v>3.8925999999999998</v>
      </c>
      <c r="I108" s="55">
        <v>41547</v>
      </c>
      <c r="J108" s="57">
        <f t="shared" ref="J108" si="110">+VLOOKUP(I108,$A$2:$B$4120,2,0)</f>
        <v>5.7915000000000001</v>
      </c>
      <c r="K108" s="57">
        <f t="shared" si="68"/>
        <v>9.0374999999999996</v>
      </c>
      <c r="L108" s="58">
        <f t="shared" si="93"/>
        <v>9.0374999999999996</v>
      </c>
      <c r="M108" s="42">
        <f t="shared" si="52"/>
        <v>2.1194435138328194E-2</v>
      </c>
      <c r="N108" s="42">
        <f t="shared" si="52"/>
        <v>2.3487842719787988E-2</v>
      </c>
    </row>
    <row r="109" spans="1:14" ht="15" thickBot="1">
      <c r="A109" s="50">
        <v>37777</v>
      </c>
      <c r="B109" s="52">
        <v>2.8224999999999998</v>
      </c>
      <c r="D109" s="47">
        <v>40247</v>
      </c>
      <c r="E109">
        <v>3.8877000000000002</v>
      </c>
      <c r="I109" s="55">
        <v>41578</v>
      </c>
      <c r="J109" s="57">
        <f t="shared" ref="J109" si="111">+VLOOKUP(I109,$A$2:$B$4120,2,0)</f>
        <v>5.9108000000000001</v>
      </c>
      <c r="K109" s="57">
        <f t="shared" si="68"/>
        <v>9.1717999999999993</v>
      </c>
      <c r="L109" s="58">
        <f t="shared" si="93"/>
        <v>9.1717999999999993</v>
      </c>
      <c r="M109" s="42">
        <f t="shared" si="52"/>
        <v>2.0599153932487235E-2</v>
      </c>
      <c r="N109" s="42">
        <f t="shared" si="52"/>
        <v>1.4860304287690251E-2</v>
      </c>
    </row>
    <row r="110" spans="1:14" ht="15" thickBot="1">
      <c r="A110" s="51">
        <v>37778</v>
      </c>
      <c r="B110" s="53">
        <v>2.8243</v>
      </c>
      <c r="D110" s="47">
        <v>40248</v>
      </c>
      <c r="E110">
        <v>3.8932000000000002</v>
      </c>
      <c r="I110" s="55">
        <v>41607</v>
      </c>
      <c r="J110" s="57">
        <f t="shared" ref="J110" si="112">+VLOOKUP(I110,$A$2:$B$4120,2,0)</f>
        <v>6.1360000000000001</v>
      </c>
      <c r="K110" s="57">
        <f t="shared" si="68"/>
        <v>8.5313999999999997</v>
      </c>
      <c r="L110" s="58">
        <f t="shared" si="93"/>
        <v>8.5313999999999997</v>
      </c>
      <c r="M110" s="42">
        <f t="shared" si="52"/>
        <v>3.8099749610881695E-2</v>
      </c>
      <c r="N110" s="42">
        <f t="shared" si="52"/>
        <v>-6.982271746004054E-2</v>
      </c>
    </row>
    <row r="111" spans="1:14" ht="15" thickBot="1">
      <c r="A111" s="50">
        <v>37781</v>
      </c>
      <c r="B111" s="52">
        <v>2.8149999999999999</v>
      </c>
      <c r="D111" s="47">
        <v>40249</v>
      </c>
      <c r="E111">
        <v>3.9012000000000002</v>
      </c>
      <c r="I111" s="55">
        <v>41638</v>
      </c>
      <c r="J111" s="57">
        <f t="shared" ref="J111" si="113">+VLOOKUP(I111,$A$2:$B$4120,2,0)</f>
        <v>6.5179999999999998</v>
      </c>
      <c r="K111" s="57">
        <f t="shared" si="68"/>
        <v>8.8727</v>
      </c>
      <c r="L111" s="58">
        <f t="shared" si="93"/>
        <v>8.8727</v>
      </c>
      <c r="M111" s="42">
        <f t="shared" si="52"/>
        <v>6.2255541069100362E-2</v>
      </c>
      <c r="N111" s="42">
        <f t="shared" si="52"/>
        <v>4.0005157418477655E-2</v>
      </c>
    </row>
    <row r="112" spans="1:14" ht="15" thickBot="1">
      <c r="A112" s="51">
        <v>37782</v>
      </c>
      <c r="B112" s="53">
        <v>2.8109999999999999</v>
      </c>
      <c r="D112" s="47">
        <v>40252</v>
      </c>
      <c r="E112">
        <v>3.9089</v>
      </c>
      <c r="I112" s="55">
        <v>41670</v>
      </c>
      <c r="J112" s="57">
        <f t="shared" ref="J112" si="114">+VLOOKUP(I112,$A$2:$B$4120,2,0)</f>
        <v>8.0182000000000002</v>
      </c>
      <c r="K112" s="57">
        <f t="shared" si="68"/>
        <v>12.2014</v>
      </c>
      <c r="L112" s="58">
        <f t="shared" si="93"/>
        <v>12.2014</v>
      </c>
      <c r="M112" s="42">
        <f t="shared" si="52"/>
        <v>0.23016262657256825</v>
      </c>
      <c r="N112" s="42">
        <f t="shared" si="52"/>
        <v>0.37516201381766545</v>
      </c>
    </row>
    <row r="113" spans="1:14" ht="15" thickBot="1">
      <c r="A113" s="50">
        <v>37783</v>
      </c>
      <c r="B113" s="52">
        <v>2.8111999999999999</v>
      </c>
      <c r="D113" s="47">
        <v>40253</v>
      </c>
      <c r="E113">
        <v>3.9135</v>
      </c>
      <c r="I113" s="55">
        <v>41698</v>
      </c>
      <c r="J113" s="57">
        <f t="shared" ref="J113" si="115">+VLOOKUP(I113,$A$2:$B$4120,2,0)</f>
        <v>7.8781999999999996</v>
      </c>
      <c r="K113" s="57">
        <f t="shared" si="68"/>
        <v>10.1959</v>
      </c>
      <c r="L113" s="58">
        <f t="shared" si="93"/>
        <v>10.1959</v>
      </c>
      <c r="M113" s="42">
        <f t="shared" si="52"/>
        <v>-1.746027786785076E-2</v>
      </c>
      <c r="N113" s="42">
        <f t="shared" si="52"/>
        <v>-0.16436638418542127</v>
      </c>
    </row>
    <row r="114" spans="1:14" ht="15" thickBot="1">
      <c r="A114" s="51">
        <v>37784</v>
      </c>
      <c r="B114" s="53">
        <v>2.8382999999999998</v>
      </c>
      <c r="D114" s="47">
        <v>40254</v>
      </c>
      <c r="E114">
        <v>3.8824999999999998</v>
      </c>
      <c r="I114" s="55">
        <v>41729</v>
      </c>
      <c r="J114" s="57">
        <f t="shared" ref="J114" si="116">+VLOOKUP(I114,$A$2:$B$4120,2,0)</f>
        <v>8.0098000000000003</v>
      </c>
      <c r="K114" s="57">
        <f t="shared" si="68"/>
        <v>9.9075000000000006</v>
      </c>
      <c r="L114" s="58">
        <f t="shared" si="93"/>
        <v>9.9075000000000006</v>
      </c>
      <c r="M114" s="42">
        <f t="shared" si="52"/>
        <v>1.6704323322586534E-2</v>
      </c>
      <c r="N114" s="42">
        <f t="shared" si="52"/>
        <v>-2.8285879618277887E-2</v>
      </c>
    </row>
    <row r="115" spans="1:14" ht="15" thickBot="1">
      <c r="A115" s="50">
        <v>37785</v>
      </c>
      <c r="B115" s="52">
        <v>2.8264999999999998</v>
      </c>
      <c r="D115" s="47">
        <v>40255</v>
      </c>
      <c r="E115">
        <v>3.8967000000000001</v>
      </c>
      <c r="I115" s="55">
        <v>41759</v>
      </c>
      <c r="J115" s="57">
        <f t="shared" ref="J115" si="117">+VLOOKUP(I115,$A$2:$B$4120,2,0)</f>
        <v>8.0015000000000001</v>
      </c>
      <c r="K115" s="57">
        <f t="shared" si="68"/>
        <v>9.8717000000000006</v>
      </c>
      <c r="L115" s="58">
        <f t="shared" si="93"/>
        <v>9.8717000000000006</v>
      </c>
      <c r="M115" s="42">
        <f t="shared" si="52"/>
        <v>-1.0362306174935831E-3</v>
      </c>
      <c r="N115" s="42">
        <f t="shared" si="52"/>
        <v>-3.6134241736058836E-3</v>
      </c>
    </row>
    <row r="116" spans="1:14" ht="15" thickBot="1">
      <c r="A116" s="51">
        <v>37789</v>
      </c>
      <c r="B116" s="53">
        <v>2.8043</v>
      </c>
      <c r="D116" s="47">
        <v>40256</v>
      </c>
      <c r="E116">
        <v>3.9236</v>
      </c>
      <c r="I116" s="55">
        <v>41789</v>
      </c>
      <c r="J116" s="57">
        <f t="shared" ref="J116" si="118">+VLOOKUP(I116,$A$2:$B$4120,2,0)</f>
        <v>8.0777000000000001</v>
      </c>
      <c r="K116" s="57">
        <f t="shared" si="68"/>
        <v>10.895899999999999</v>
      </c>
      <c r="L116" s="58">
        <f t="shared" si="93"/>
        <v>10.895899999999999</v>
      </c>
      <c r="M116" s="42">
        <f t="shared" si="52"/>
        <v>9.5232143973005279E-3</v>
      </c>
      <c r="N116" s="42">
        <f t="shared" si="52"/>
        <v>0.10375112695888222</v>
      </c>
    </row>
    <row r="117" spans="1:14" ht="15" thickBot="1">
      <c r="A117" s="50">
        <v>37790</v>
      </c>
      <c r="B117" s="52">
        <v>2.7949999999999999</v>
      </c>
      <c r="D117" s="47">
        <v>40259</v>
      </c>
      <c r="E117">
        <v>3.8946000000000001</v>
      </c>
      <c r="I117" s="55">
        <v>41820</v>
      </c>
      <c r="J117" s="57">
        <f t="shared" ref="J117" si="119">+VLOOKUP(I117,$A$2:$B$4120,2,0)</f>
        <v>8.1326999999999998</v>
      </c>
      <c r="K117" s="57">
        <f t="shared" si="68"/>
        <v>10.113799999999999</v>
      </c>
      <c r="L117" s="58">
        <f t="shared" si="93"/>
        <v>10.113799999999999</v>
      </c>
      <c r="M117" s="42">
        <f t="shared" ref="M117:N179" si="120">+J117/J116-1</f>
        <v>6.8088688611855908E-3</v>
      </c>
      <c r="N117" s="42">
        <f t="shared" si="120"/>
        <v>-7.1779293128607979E-2</v>
      </c>
    </row>
    <row r="118" spans="1:14" ht="15" thickBot="1">
      <c r="A118" s="51">
        <v>37791</v>
      </c>
      <c r="B118" s="53">
        <v>2.7987000000000002</v>
      </c>
      <c r="D118" s="47">
        <v>40260</v>
      </c>
      <c r="E118">
        <v>3.8887999999999998</v>
      </c>
      <c r="I118" s="55">
        <v>41851</v>
      </c>
      <c r="J118" s="57">
        <f t="shared" ref="J118" si="121">+VLOOKUP(I118,$A$2:$B$4120,2,0)</f>
        <v>8.2102000000000004</v>
      </c>
      <c r="K118" s="57">
        <f t="shared" si="68"/>
        <v>10.004300000000001</v>
      </c>
      <c r="L118" s="58">
        <f t="shared" si="93"/>
        <v>10.004300000000001</v>
      </c>
      <c r="M118" s="42">
        <f t="shared" si="120"/>
        <v>9.5294305704134441E-3</v>
      </c>
      <c r="N118" s="42">
        <f t="shared" si="120"/>
        <v>-1.0826791117087398E-2</v>
      </c>
    </row>
    <row r="119" spans="1:14" ht="15" thickBot="1">
      <c r="A119" s="50">
        <v>37792</v>
      </c>
      <c r="B119" s="52">
        <v>2.8027000000000002</v>
      </c>
      <c r="D119" s="47">
        <v>40261</v>
      </c>
      <c r="E119">
        <v>3.8839999999999999</v>
      </c>
      <c r="I119" s="55">
        <v>41880</v>
      </c>
      <c r="J119" s="57">
        <f t="shared" ref="J119" si="122">+VLOOKUP(I119,$A$2:$B$4120,2,0)</f>
        <v>8.4039999999999999</v>
      </c>
      <c r="K119" s="57">
        <f t="shared" si="68"/>
        <v>12.886699999999999</v>
      </c>
      <c r="L119" s="58">
        <f t="shared" si="93"/>
        <v>12.886699999999999</v>
      </c>
      <c r="M119" s="42">
        <f t="shared" si="120"/>
        <v>2.3604784292708958E-2</v>
      </c>
      <c r="N119" s="42">
        <f t="shared" si="120"/>
        <v>0.28811611007266857</v>
      </c>
    </row>
    <row r="120" spans="1:14" ht="15" thickBot="1">
      <c r="A120" s="51">
        <v>37795</v>
      </c>
      <c r="B120" s="53">
        <v>2.7957000000000001</v>
      </c>
      <c r="D120" s="47">
        <v>40262</v>
      </c>
      <c r="E120">
        <v>3.8721000000000001</v>
      </c>
      <c r="I120" s="55">
        <v>41912</v>
      </c>
      <c r="J120" s="57">
        <f t="shared" ref="J120" si="123">+VLOOKUP(I120,$A$2:$B$4120,2,0)</f>
        <v>8.4642999999999997</v>
      </c>
      <c r="K120" s="57">
        <f t="shared" si="68"/>
        <v>14.895300000000001</v>
      </c>
      <c r="L120" s="58">
        <f t="shared" si="93"/>
        <v>14.895300000000001</v>
      </c>
      <c r="M120" s="42">
        <f t="shared" si="120"/>
        <v>7.1751546882437012E-3</v>
      </c>
      <c r="N120" s="42">
        <f t="shared" si="120"/>
        <v>0.15586612554028578</v>
      </c>
    </row>
    <row r="121" spans="1:14" ht="15" thickBot="1">
      <c r="A121" s="50">
        <v>37796</v>
      </c>
      <c r="B121" s="52">
        <v>2.7728000000000002</v>
      </c>
      <c r="D121" s="47">
        <v>40263</v>
      </c>
      <c r="E121">
        <v>3.8563999999999998</v>
      </c>
      <c r="I121" s="55">
        <v>41943</v>
      </c>
      <c r="J121" s="57">
        <f t="shared" ref="J121" si="124">+VLOOKUP(I121,$A$2:$B$4120,2,0)</f>
        <v>8.5023</v>
      </c>
      <c r="K121" s="57">
        <f t="shared" si="68"/>
        <v>13.2601</v>
      </c>
      <c r="L121" s="58">
        <f t="shared" si="93"/>
        <v>13.2601</v>
      </c>
      <c r="M121" s="42">
        <f t="shared" si="120"/>
        <v>4.4894438996727626E-3</v>
      </c>
      <c r="N121" s="42">
        <f t="shared" si="120"/>
        <v>-0.10977959490577571</v>
      </c>
    </row>
    <row r="122" spans="1:14" ht="15" thickBot="1">
      <c r="A122" s="51">
        <v>37797</v>
      </c>
      <c r="B122" s="53">
        <v>2.7614999999999998</v>
      </c>
      <c r="D122" s="47">
        <v>40266</v>
      </c>
      <c r="E122">
        <v>3.8792</v>
      </c>
      <c r="I122" s="55">
        <v>41971</v>
      </c>
      <c r="J122" s="57">
        <f t="shared" ref="J122" si="125">+VLOOKUP(I122,$A$2:$B$4120,2,0)</f>
        <v>8.5254999999999992</v>
      </c>
      <c r="K122" s="57">
        <f t="shared" si="68"/>
        <v>11.940899999999999</v>
      </c>
      <c r="L122" s="58">
        <f t="shared" si="93"/>
        <v>11.940899999999999</v>
      </c>
      <c r="M122" s="42">
        <f t="shared" si="120"/>
        <v>2.7286734177809358E-3</v>
      </c>
      <c r="N122" s="42">
        <f t="shared" si="120"/>
        <v>-9.9486429212449434E-2</v>
      </c>
    </row>
    <row r="123" spans="1:14" ht="15" thickBot="1">
      <c r="A123" s="50">
        <v>37798</v>
      </c>
      <c r="B123" s="52">
        <v>2.7856999999999998</v>
      </c>
      <c r="D123" s="47">
        <v>40267</v>
      </c>
      <c r="E123">
        <v>3.8778000000000001</v>
      </c>
      <c r="I123" s="55">
        <v>42003</v>
      </c>
      <c r="J123" s="57">
        <f t="shared" ref="J123" si="126">+VLOOKUP(I123,$A$2:$B$4120,2,0)</f>
        <v>8.5519999999999996</v>
      </c>
      <c r="K123" s="57">
        <f t="shared" si="68"/>
        <v>11.762700000000001</v>
      </c>
      <c r="L123" s="58">
        <f t="shared" si="93"/>
        <v>11.762700000000001</v>
      </c>
      <c r="M123" s="42">
        <f t="shared" si="120"/>
        <v>3.1083220925458566E-3</v>
      </c>
      <c r="N123" s="42">
        <f t="shared" si="120"/>
        <v>-1.4923498228776588E-2</v>
      </c>
    </row>
    <row r="124" spans="1:14" ht="15" thickBot="1">
      <c r="A124" s="51">
        <v>37799</v>
      </c>
      <c r="B124" s="53">
        <v>2.794</v>
      </c>
      <c r="D124" s="47">
        <v>40268</v>
      </c>
      <c r="E124">
        <v>3.8685</v>
      </c>
      <c r="I124" s="55">
        <v>42034</v>
      </c>
      <c r="J124" s="57">
        <f t="shared" ref="J124" si="127">+VLOOKUP(I124,$A$2:$B$4120,2,0)</f>
        <v>8.6395</v>
      </c>
      <c r="K124" s="57">
        <f t="shared" si="68"/>
        <v>12.431800000000001</v>
      </c>
      <c r="L124" s="58">
        <f t="shared" si="93"/>
        <v>12.431800000000001</v>
      </c>
      <c r="M124" s="42">
        <f t="shared" si="120"/>
        <v>1.023152478952305E-2</v>
      </c>
      <c r="N124" s="42">
        <f t="shared" si="120"/>
        <v>5.6883198585358841E-2</v>
      </c>
    </row>
    <row r="125" spans="1:14" ht="15" thickBot="1">
      <c r="A125" s="50">
        <v>37802</v>
      </c>
      <c r="B125" s="52">
        <v>2.8075000000000001</v>
      </c>
      <c r="D125" s="47">
        <v>40269</v>
      </c>
      <c r="E125">
        <v>3.8515000000000001</v>
      </c>
      <c r="I125" s="55">
        <v>42062</v>
      </c>
      <c r="J125" s="57">
        <f t="shared" ref="J125" si="128">+VLOOKUP(I125,$A$2:$B$4120,2,0)</f>
        <v>8.7242999999999995</v>
      </c>
      <c r="K125" s="57">
        <f t="shared" si="68"/>
        <v>12.0229</v>
      </c>
      <c r="L125" s="58">
        <f t="shared" si="93"/>
        <v>12.0229</v>
      </c>
      <c r="M125" s="42">
        <f t="shared" si="120"/>
        <v>9.8153828346547733E-3</v>
      </c>
      <c r="N125" s="42">
        <f t="shared" si="120"/>
        <v>-3.2891455782750767E-2</v>
      </c>
    </row>
    <row r="126" spans="1:14" ht="15" thickBot="1">
      <c r="A126" s="51">
        <v>37803</v>
      </c>
      <c r="B126" s="53">
        <v>2.8003</v>
      </c>
      <c r="D126" s="47">
        <v>40273</v>
      </c>
      <c r="E126">
        <v>3.8765999999999998</v>
      </c>
      <c r="I126" s="55">
        <v>42094</v>
      </c>
      <c r="J126" s="57">
        <f t="shared" ref="J126" si="129">+VLOOKUP(I126,$A$2:$B$4120,2,0)</f>
        <v>8.8196999999999992</v>
      </c>
      <c r="K126" s="57">
        <f t="shared" si="68"/>
        <v>12.0412</v>
      </c>
      <c r="L126" s="58">
        <f t="shared" si="93"/>
        <v>12.0412</v>
      </c>
      <c r="M126" s="42">
        <f t="shared" si="120"/>
        <v>1.0934974725765878E-2</v>
      </c>
      <c r="N126" s="42">
        <f t="shared" si="120"/>
        <v>1.5220953347361288E-3</v>
      </c>
    </row>
    <row r="127" spans="1:14" ht="15" thickBot="1">
      <c r="A127" s="50">
        <v>37804</v>
      </c>
      <c r="B127" s="52">
        <v>2.8012000000000001</v>
      </c>
      <c r="D127" s="47">
        <v>40274</v>
      </c>
      <c r="E127">
        <v>3.8736999999999999</v>
      </c>
      <c r="I127" s="55">
        <v>42124</v>
      </c>
      <c r="J127" s="57">
        <f t="shared" ref="J127" si="130">+VLOOKUP(I127,$A$2:$B$4120,2,0)</f>
        <v>8.9047000000000001</v>
      </c>
      <c r="K127" s="57">
        <f t="shared" si="68"/>
        <v>11.9535</v>
      </c>
      <c r="L127" s="58">
        <f t="shared" si="93"/>
        <v>11.9535</v>
      </c>
      <c r="M127" s="42">
        <f t="shared" si="120"/>
        <v>9.6375160152839534E-3</v>
      </c>
      <c r="N127" s="42">
        <f t="shared" si="120"/>
        <v>-7.2833272431318541E-3</v>
      </c>
    </row>
    <row r="128" spans="1:14" ht="15" thickBot="1">
      <c r="A128" s="51">
        <v>37805</v>
      </c>
      <c r="B128" s="53">
        <v>2.7967</v>
      </c>
      <c r="D128" s="47">
        <v>40275</v>
      </c>
      <c r="E128">
        <v>3.8672</v>
      </c>
      <c r="I128" s="55">
        <v>42153</v>
      </c>
      <c r="J128" s="57">
        <f t="shared" ref="J128" si="131">+VLOOKUP(I128,$A$2:$B$4120,2,0)</f>
        <v>8.9893000000000001</v>
      </c>
      <c r="K128" s="57">
        <f t="shared" si="68"/>
        <v>11.770300000000001</v>
      </c>
      <c r="L128" s="58">
        <f t="shared" si="93"/>
        <v>11.770300000000001</v>
      </c>
      <c r="M128" s="42">
        <f t="shared" si="120"/>
        <v>9.5006008063158731E-3</v>
      </c>
      <c r="N128" s="42">
        <f t="shared" si="120"/>
        <v>-1.5326055130296501E-2</v>
      </c>
    </row>
    <row r="129" spans="1:14" ht="15" thickBot="1">
      <c r="A129" s="50">
        <v>37806</v>
      </c>
      <c r="B129" s="52">
        <v>2.7953000000000001</v>
      </c>
      <c r="D129" s="47">
        <v>40276</v>
      </c>
      <c r="E129">
        <v>3.8928000000000003</v>
      </c>
      <c r="I129" s="55">
        <v>42185</v>
      </c>
      <c r="J129" s="57">
        <f t="shared" ref="J129" si="132">+VLOOKUP(I129,$A$2:$B$4120,2,0)</f>
        <v>9.0864999999999991</v>
      </c>
      <c r="K129" s="57">
        <f t="shared" si="68"/>
        <v>12.9465</v>
      </c>
      <c r="L129" s="58">
        <f t="shared" si="93"/>
        <v>12.9465</v>
      </c>
      <c r="M129" s="42">
        <f t="shared" si="120"/>
        <v>1.081285528350362E-2</v>
      </c>
      <c r="N129" s="42">
        <f t="shared" si="120"/>
        <v>9.9929483530581287E-2</v>
      </c>
    </row>
    <row r="130" spans="1:14" ht="15" thickBot="1">
      <c r="A130" s="51">
        <v>37809</v>
      </c>
      <c r="B130" s="53">
        <v>2.7902</v>
      </c>
      <c r="D130" s="47">
        <v>40277</v>
      </c>
      <c r="E130">
        <v>3.8717999999999999</v>
      </c>
      <c r="I130" s="55">
        <v>42216</v>
      </c>
      <c r="J130" s="57">
        <f t="shared" ref="J130" si="133">+VLOOKUP(I130,$A$2:$B$4120,2,0)</f>
        <v>9.1873000000000005</v>
      </c>
      <c r="K130" s="57">
        <f t="shared" si="68"/>
        <v>13.3506</v>
      </c>
      <c r="L130" s="58">
        <f t="shared" si="93"/>
        <v>13.3506</v>
      </c>
      <c r="M130" s="42">
        <f t="shared" si="120"/>
        <v>1.1093380289440624E-2</v>
      </c>
      <c r="N130" s="42">
        <f t="shared" si="120"/>
        <v>3.1213069169273577E-2</v>
      </c>
    </row>
    <row r="131" spans="1:14" ht="15" thickBot="1">
      <c r="A131" s="50">
        <v>37810</v>
      </c>
      <c r="B131" s="52">
        <v>2.7759999999999998</v>
      </c>
      <c r="D131" s="47">
        <v>40280</v>
      </c>
      <c r="E131">
        <v>3.8736000000000002</v>
      </c>
      <c r="I131" s="55">
        <v>42247</v>
      </c>
      <c r="J131" s="57">
        <f t="shared" ref="J131" si="134">+VLOOKUP(I131,$A$2:$B$4120,2,0)</f>
        <v>9.2955000000000005</v>
      </c>
      <c r="K131" s="57">
        <f t="shared" si="68"/>
        <v>13.913499999999999</v>
      </c>
      <c r="L131" s="58">
        <f t="shared" si="93"/>
        <v>13.913499999999999</v>
      </c>
      <c r="M131" s="42">
        <f t="shared" si="120"/>
        <v>1.1777127121134656E-2</v>
      </c>
      <c r="N131" s="42">
        <f t="shared" si="120"/>
        <v>4.2162899045735669E-2</v>
      </c>
    </row>
    <row r="132" spans="1:14" ht="15" thickBot="1">
      <c r="A132" s="51">
        <v>37812</v>
      </c>
      <c r="B132" s="53">
        <v>2.7673000000000001</v>
      </c>
      <c r="D132" s="47">
        <v>40281</v>
      </c>
      <c r="E132">
        <v>3.8885999999999998</v>
      </c>
      <c r="I132" s="55">
        <v>42277</v>
      </c>
      <c r="J132" s="57">
        <f t="shared" ref="J132" si="135">+VLOOKUP(I132,$A$2:$B$4120,2,0)</f>
        <v>9.4192</v>
      </c>
      <c r="K132" s="57">
        <f t="shared" ref="K132:K159" si="136">+VLOOKUP(I132,$D$2:$E$4120,2,0)</f>
        <v>13.9413</v>
      </c>
      <c r="L132" s="58">
        <f t="shared" si="93"/>
        <v>13.9413</v>
      </c>
      <c r="M132" s="42">
        <f t="shared" si="120"/>
        <v>1.3307514388682717E-2</v>
      </c>
      <c r="N132" s="42">
        <f t="shared" si="120"/>
        <v>1.9980594386748152E-3</v>
      </c>
    </row>
    <row r="133" spans="1:14" ht="15" thickBot="1">
      <c r="A133" s="50">
        <v>37813</v>
      </c>
      <c r="B133" s="52">
        <v>2.7582</v>
      </c>
      <c r="D133" s="47">
        <v>40282</v>
      </c>
      <c r="E133">
        <v>3.8852000000000002</v>
      </c>
      <c r="I133" s="55">
        <v>42307</v>
      </c>
      <c r="J133" s="57">
        <f t="shared" ref="J133" si="137">+VLOOKUP(I133,$A$2:$B$4120,2,0)</f>
        <v>9.5459999999999994</v>
      </c>
      <c r="K133" s="57">
        <f t="shared" si="136"/>
        <v>13.595499999999999</v>
      </c>
      <c r="L133" s="58">
        <f t="shared" si="93"/>
        <v>13.595499999999999</v>
      </c>
      <c r="M133" s="42">
        <f t="shared" si="120"/>
        <v>1.3461865126549899E-2</v>
      </c>
      <c r="N133" s="42">
        <f t="shared" si="120"/>
        <v>-2.4803999627007522E-2</v>
      </c>
    </row>
    <row r="134" spans="1:14" ht="15" thickBot="1">
      <c r="A134" s="51">
        <v>37816</v>
      </c>
      <c r="B134" s="53">
        <v>2.7646999999999999</v>
      </c>
      <c r="D134" s="47">
        <v>40283</v>
      </c>
      <c r="E134">
        <v>3.8755999999999999</v>
      </c>
      <c r="I134" s="55">
        <v>42338</v>
      </c>
      <c r="J134" s="57">
        <f t="shared" ref="J134" si="138">+VLOOKUP(I134,$A$2:$B$4120,2,0)</f>
        <v>9.6880000000000006</v>
      </c>
      <c r="K134" s="57">
        <f t="shared" si="136"/>
        <v>14.6937</v>
      </c>
      <c r="L134" s="58">
        <f t="shared" si="93"/>
        <v>14.6937</v>
      </c>
      <c r="M134" s="42">
        <f t="shared" si="120"/>
        <v>1.4875340456735886E-2</v>
      </c>
      <c r="N134" s="42">
        <f t="shared" si="120"/>
        <v>8.0776727593689035E-2</v>
      </c>
    </row>
    <row r="135" spans="1:14" ht="15" thickBot="1">
      <c r="A135" s="50">
        <v>37817</v>
      </c>
      <c r="B135" s="52">
        <v>2.7814999999999999</v>
      </c>
      <c r="D135" s="47">
        <v>40284</v>
      </c>
      <c r="E135">
        <v>3.8910999999999998</v>
      </c>
      <c r="I135" s="55">
        <v>42369</v>
      </c>
      <c r="J135" s="57">
        <f t="shared" ref="J135" si="139">+VLOOKUP(I135,$A$2:$B$4120,2,0)</f>
        <v>13.005000000000001</v>
      </c>
      <c r="K135" s="57">
        <f t="shared" si="136"/>
        <v>13.9367</v>
      </c>
      <c r="L135" s="58">
        <f t="shared" si="93"/>
        <v>13.9367</v>
      </c>
      <c r="M135" s="42">
        <f t="shared" si="120"/>
        <v>0.34238232865400486</v>
      </c>
      <c r="N135" s="42">
        <f>+K135/K134-1</f>
        <v>-5.1518678072915547E-2</v>
      </c>
    </row>
    <row r="136" spans="1:14" ht="15" thickBot="1">
      <c r="A136" s="51">
        <v>37818</v>
      </c>
      <c r="B136" s="53">
        <v>2.7715000000000001</v>
      </c>
      <c r="D136" s="47">
        <v>40287</v>
      </c>
      <c r="E136">
        <v>3.8984999999999999</v>
      </c>
      <c r="I136" s="55">
        <v>42398</v>
      </c>
      <c r="J136" s="57">
        <f t="shared" ref="J136" si="140">+VLOOKUP(I136,$A$2:$B$4120,2,0)</f>
        <v>13.904</v>
      </c>
      <c r="K136" s="57">
        <f t="shared" si="136"/>
        <v>13.994899999999999</v>
      </c>
      <c r="L136" s="58">
        <f t="shared" si="93"/>
        <v>13.994899999999999</v>
      </c>
      <c r="M136" s="42">
        <f>+J136/J135-1</f>
        <v>6.9127258746635833E-2</v>
      </c>
      <c r="N136" s="42">
        <f t="shared" si="120"/>
        <v>4.1760244534214674E-3</v>
      </c>
    </row>
    <row r="137" spans="1:14" ht="15" thickBot="1">
      <c r="A137" s="50">
        <v>37819</v>
      </c>
      <c r="B137" s="52">
        <v>2.7873000000000001</v>
      </c>
      <c r="D137" s="47">
        <v>40288</v>
      </c>
      <c r="E137">
        <v>3.8771</v>
      </c>
      <c r="I137" s="55">
        <v>42429</v>
      </c>
      <c r="J137" s="57">
        <f t="shared" ref="J137" si="141">+VLOOKUP(I137,$A$2:$B$4120,2,0)</f>
        <v>15.584199999999999</v>
      </c>
      <c r="K137" s="57">
        <f t="shared" si="136"/>
        <v>15.7979</v>
      </c>
      <c r="L137" s="58">
        <f t="shared" si="93"/>
        <v>15.7979</v>
      </c>
      <c r="M137" s="42">
        <f t="shared" si="120"/>
        <v>0.12084292289988485</v>
      </c>
      <c r="N137" s="42">
        <f t="shared" si="120"/>
        <v>0.12883264617825074</v>
      </c>
    </row>
    <row r="138" spans="1:14" ht="15" thickBot="1">
      <c r="A138" s="51">
        <v>37820</v>
      </c>
      <c r="B138" s="53">
        <v>2.7989999999999999</v>
      </c>
      <c r="D138" s="47">
        <v>40289</v>
      </c>
      <c r="E138">
        <v>3.8807999999999998</v>
      </c>
      <c r="I138" s="55">
        <v>42460</v>
      </c>
      <c r="J138" s="57">
        <f t="shared" ref="J138" si="142">+VLOOKUP(I138,$A$2:$B$4120,2,0)</f>
        <v>14.5817</v>
      </c>
      <c r="K138" s="57">
        <f t="shared" si="136"/>
        <v>14.670299999999999</v>
      </c>
      <c r="L138" s="58">
        <f t="shared" si="93"/>
        <v>14.670299999999999</v>
      </c>
      <c r="M138" s="42">
        <f t="shared" si="120"/>
        <v>-6.4327973203629263E-2</v>
      </c>
      <c r="N138" s="42">
        <f t="shared" si="120"/>
        <v>-7.1376575367612216E-2</v>
      </c>
    </row>
    <row r="139" spans="1:14" ht="15" thickBot="1">
      <c r="A139" s="50">
        <v>37823</v>
      </c>
      <c r="B139" s="52">
        <v>2.7972999999999999</v>
      </c>
      <c r="D139" s="47">
        <v>40290</v>
      </c>
      <c r="E139">
        <v>3.8726000000000003</v>
      </c>
      <c r="I139" s="55">
        <v>42489</v>
      </c>
      <c r="J139" s="57">
        <f t="shared" ref="J139" si="143">+VLOOKUP(I139,$A$2:$B$4120,2,0)</f>
        <v>14.2582</v>
      </c>
      <c r="K139" s="57">
        <f t="shared" si="136"/>
        <v>14.3979</v>
      </c>
      <c r="L139" s="58">
        <f t="shared" si="93"/>
        <v>14.3979</v>
      </c>
      <c r="M139" s="42">
        <f t="shared" si="120"/>
        <v>-2.2185341901150069E-2</v>
      </c>
      <c r="N139" s="42">
        <f t="shared" si="120"/>
        <v>-1.8568127441156546E-2</v>
      </c>
    </row>
    <row r="140" spans="1:14" ht="15" thickBot="1">
      <c r="A140" s="51">
        <v>37824</v>
      </c>
      <c r="B140" s="53">
        <v>2.7863000000000002</v>
      </c>
      <c r="D140" s="47">
        <v>40291</v>
      </c>
      <c r="E140">
        <v>3.9028</v>
      </c>
      <c r="I140" s="55">
        <v>42521</v>
      </c>
      <c r="J140" s="57">
        <f t="shared" ref="J140" si="144">+VLOOKUP(I140,$A$2:$B$4120,2,0)</f>
        <v>14.012700000000001</v>
      </c>
      <c r="K140" s="57">
        <f t="shared" si="136"/>
        <v>14.045999999999999</v>
      </c>
      <c r="L140" s="58">
        <f t="shared" si="93"/>
        <v>14.045999999999999</v>
      </c>
      <c r="M140" s="42">
        <f t="shared" si="120"/>
        <v>-1.721816218035932E-2</v>
      </c>
      <c r="N140" s="42">
        <f t="shared" si="120"/>
        <v>-2.4441064321880313E-2</v>
      </c>
    </row>
    <row r="141" spans="1:14" ht="15" thickBot="1">
      <c r="A141" s="50">
        <v>37825</v>
      </c>
      <c r="B141" s="52">
        <v>2.7757000000000001</v>
      </c>
      <c r="D141" s="47">
        <v>40294</v>
      </c>
      <c r="E141">
        <v>3.8877000000000002</v>
      </c>
      <c r="I141" s="55">
        <v>42551</v>
      </c>
      <c r="J141" s="57">
        <f t="shared" ref="J141" si="145">+VLOOKUP(I141,$A$2:$B$4120,2,0)</f>
        <v>14.92</v>
      </c>
      <c r="K141" s="57">
        <f t="shared" si="136"/>
        <v>15.1144</v>
      </c>
      <c r="L141" s="58">
        <f t="shared" si="93"/>
        <v>15.1144</v>
      </c>
      <c r="M141" s="42">
        <f t="shared" si="120"/>
        <v>6.4748406802400682E-2</v>
      </c>
      <c r="N141" s="42">
        <f t="shared" si="120"/>
        <v>7.6064359960130945E-2</v>
      </c>
    </row>
    <row r="142" spans="1:14" ht="15" thickBot="1">
      <c r="A142" s="51">
        <v>37826</v>
      </c>
      <c r="B142" s="53">
        <v>2.79</v>
      </c>
      <c r="D142" s="47">
        <v>40295</v>
      </c>
      <c r="E142">
        <v>3.9108000000000001</v>
      </c>
      <c r="I142" s="55">
        <v>42580</v>
      </c>
      <c r="J142" s="57">
        <f t="shared" ref="J142" si="146">+VLOOKUP(I142,$A$2:$B$4120,2,0)</f>
        <v>15.044700000000001</v>
      </c>
      <c r="K142" s="57">
        <f t="shared" si="136"/>
        <v>15.090199999999999</v>
      </c>
      <c r="L142" s="58">
        <f t="shared" si="93"/>
        <v>15.090199999999999</v>
      </c>
      <c r="M142" s="42">
        <f t="shared" si="120"/>
        <v>8.3579088471850138E-3</v>
      </c>
      <c r="N142" s="42">
        <f t="shared" si="120"/>
        <v>-1.6011221087175453E-3</v>
      </c>
    </row>
    <row r="143" spans="1:14" ht="15" thickBot="1">
      <c r="A143" s="50">
        <v>37827</v>
      </c>
      <c r="B143" s="52">
        <v>2.8182999999999998</v>
      </c>
      <c r="D143" s="47">
        <v>40296</v>
      </c>
      <c r="E143">
        <v>3.9041999999999999</v>
      </c>
      <c r="I143" s="55">
        <v>42613</v>
      </c>
      <c r="J143" s="57">
        <f t="shared" ref="J143" si="147">+VLOOKUP(I143,$A$2:$B$4120,2,0)</f>
        <v>14.9008</v>
      </c>
      <c r="K143" s="57">
        <f t="shared" si="136"/>
        <v>15.058199999999999</v>
      </c>
      <c r="L143" s="58">
        <f t="shared" si="93"/>
        <v>15.058199999999999</v>
      </c>
      <c r="M143" s="42">
        <f t="shared" si="120"/>
        <v>-9.5648301395175883E-3</v>
      </c>
      <c r="N143" s="42">
        <f t="shared" si="120"/>
        <v>-2.1205815694954611E-3</v>
      </c>
    </row>
    <row r="144" spans="1:14" ht="15" thickBot="1">
      <c r="A144" s="51">
        <v>37830</v>
      </c>
      <c r="B144" s="53">
        <v>2.8182</v>
      </c>
      <c r="D144" s="47">
        <v>40297</v>
      </c>
      <c r="E144">
        <v>3.875</v>
      </c>
      <c r="I144" s="55">
        <v>42643</v>
      </c>
      <c r="J144" s="57">
        <f t="shared" ref="J144" si="148">+VLOOKUP(I144,$A$2:$B$4120,2,0)</f>
        <v>15.263299999999999</v>
      </c>
      <c r="K144" s="57">
        <f t="shared" si="136"/>
        <v>15.1784</v>
      </c>
      <c r="L144" s="58">
        <f t="shared" si="93"/>
        <v>15.1784</v>
      </c>
      <c r="M144" s="42">
        <f t="shared" si="120"/>
        <v>2.432755288306665E-2</v>
      </c>
      <c r="N144" s="42">
        <f t="shared" si="120"/>
        <v>7.9823617696670457E-3</v>
      </c>
    </row>
    <row r="145" spans="1:14" ht="15" thickBot="1">
      <c r="A145" s="50">
        <v>37831</v>
      </c>
      <c r="B145" s="52">
        <v>2.8422999999999998</v>
      </c>
      <c r="D145" s="47">
        <v>40298</v>
      </c>
      <c r="E145">
        <v>3.9043000000000001</v>
      </c>
      <c r="I145" s="55">
        <v>42674</v>
      </c>
      <c r="J145" s="57">
        <f t="shared" ref="J145" si="149">+VLOOKUP(I145,$A$2:$B$4120,2,0)</f>
        <v>15.1745</v>
      </c>
      <c r="K145" s="57">
        <f t="shared" si="136"/>
        <v>15.1761</v>
      </c>
      <c r="L145" s="58">
        <f t="shared" si="93"/>
        <v>15.1761</v>
      </c>
      <c r="M145" s="42">
        <f t="shared" si="120"/>
        <v>-5.8178768680429149E-3</v>
      </c>
      <c r="N145" s="42">
        <f t="shared" si="120"/>
        <v>-1.5153112317500828E-4</v>
      </c>
    </row>
    <row r="146" spans="1:14" ht="15" thickBot="1">
      <c r="A146" s="51">
        <v>37832</v>
      </c>
      <c r="B146" s="53">
        <v>2.8797000000000001</v>
      </c>
      <c r="D146" s="47">
        <v>40301</v>
      </c>
      <c r="E146">
        <v>3.9069000000000003</v>
      </c>
      <c r="I146" s="55">
        <v>42704</v>
      </c>
      <c r="J146" s="57">
        <f t="shared" ref="J146" si="150">+VLOOKUP(I146,$A$2:$B$4120,2,0)</f>
        <v>15.844200000000001</v>
      </c>
      <c r="K146" s="57">
        <f t="shared" si="136"/>
        <v>16.1418</v>
      </c>
      <c r="L146" s="58">
        <f t="shared" si="93"/>
        <v>16.1418</v>
      </c>
      <c r="M146" s="42">
        <f t="shared" si="120"/>
        <v>4.4133249859962476E-2</v>
      </c>
      <c r="N146" s="42">
        <f t="shared" si="120"/>
        <v>6.3632949176665843E-2</v>
      </c>
    </row>
    <row r="147" spans="1:14" ht="15" thickBot="1">
      <c r="A147" s="50">
        <v>37833</v>
      </c>
      <c r="B147" s="52">
        <v>2.9312999999999998</v>
      </c>
      <c r="D147" s="47">
        <v>40302</v>
      </c>
      <c r="E147">
        <v>3.8828</v>
      </c>
      <c r="I147" s="55">
        <v>42734</v>
      </c>
      <c r="J147" s="57">
        <f t="shared" ref="J147" si="151">+VLOOKUP(I147,$A$2:$B$4120,2,0)</f>
        <v>15.850199999999999</v>
      </c>
      <c r="K147" s="57">
        <f t="shared" si="136"/>
        <v>15.823</v>
      </c>
      <c r="L147" s="58">
        <f t="shared" si="93"/>
        <v>15.823</v>
      </c>
      <c r="M147" s="42">
        <f t="shared" si="120"/>
        <v>3.7868746923153118E-4</v>
      </c>
      <c r="N147" s="42">
        <f t="shared" si="120"/>
        <v>-1.9749965926972202E-2</v>
      </c>
    </row>
    <row r="148" spans="1:14" ht="15" thickBot="1">
      <c r="A148" s="51">
        <v>37834</v>
      </c>
      <c r="B148" s="53">
        <v>2.93</v>
      </c>
      <c r="D148" s="47">
        <v>40303</v>
      </c>
      <c r="E148">
        <v>3.8976999999999999</v>
      </c>
      <c r="I148" s="55">
        <v>42766</v>
      </c>
      <c r="J148" s="57">
        <f t="shared" ref="J148" si="152">+VLOOKUP(I148,$A$2:$B$4120,2,0)</f>
        <v>15.91</v>
      </c>
      <c r="K148" s="57">
        <f t="shared" si="136"/>
        <v>15.882400000000001</v>
      </c>
      <c r="L148" s="58">
        <f t="shared" si="93"/>
        <v>15.882400000000001</v>
      </c>
      <c r="M148" s="42">
        <f t="shared" si="120"/>
        <v>3.7728230558604636E-3</v>
      </c>
      <c r="N148" s="42">
        <f t="shared" si="120"/>
        <v>3.754028945206267E-3</v>
      </c>
    </row>
    <row r="149" spans="1:14" ht="15" thickBot="1">
      <c r="A149" s="50">
        <v>37837</v>
      </c>
      <c r="B149" s="52">
        <v>2.9618000000000002</v>
      </c>
      <c r="D149" s="47">
        <v>40304</v>
      </c>
      <c r="E149">
        <v>3.8982999999999999</v>
      </c>
      <c r="I149" s="55">
        <v>42790</v>
      </c>
      <c r="J149" s="57">
        <f t="shared" ref="J149" si="153">+VLOOKUP(I149,$A$2:$B$4120,2,0)</f>
        <v>15.46</v>
      </c>
      <c r="K149" s="57">
        <f t="shared" si="136"/>
        <v>15.6112</v>
      </c>
      <c r="L149" s="58">
        <f t="shared" si="93"/>
        <v>15.6112</v>
      </c>
      <c r="M149" s="42">
        <f t="shared" si="120"/>
        <v>-2.8284098051539863E-2</v>
      </c>
      <c r="N149" s="42">
        <f t="shared" si="120"/>
        <v>-1.7075504961466814E-2</v>
      </c>
    </row>
    <row r="150" spans="1:14" ht="15" thickBot="1">
      <c r="A150" s="51">
        <v>37838</v>
      </c>
      <c r="B150" s="53">
        <v>2.9384999999999999</v>
      </c>
      <c r="D150" s="47">
        <v>40305</v>
      </c>
      <c r="E150">
        <v>3.9293</v>
      </c>
      <c r="I150" s="55">
        <v>42825</v>
      </c>
      <c r="J150" s="57">
        <f t="shared" ref="J150" si="154">+VLOOKUP(I150,$A$2:$B$4120,2,0)</f>
        <v>15.38</v>
      </c>
      <c r="K150" s="57">
        <f t="shared" si="136"/>
        <v>15.474399999999999</v>
      </c>
      <c r="L150" s="58">
        <f t="shared" si="93"/>
        <v>15.474399999999999</v>
      </c>
      <c r="M150" s="42">
        <f t="shared" si="120"/>
        <v>-5.1746442432082373E-3</v>
      </c>
      <c r="N150" s="42">
        <f t="shared" si="120"/>
        <v>-8.7629394281029116E-3</v>
      </c>
    </row>
    <row r="151" spans="1:14" ht="15" thickBot="1">
      <c r="A151" s="50">
        <v>37839</v>
      </c>
      <c r="B151" s="52">
        <v>2.931</v>
      </c>
      <c r="D151" s="47">
        <v>40308</v>
      </c>
      <c r="E151">
        <v>3.91</v>
      </c>
      <c r="I151" s="55">
        <v>42853</v>
      </c>
      <c r="J151" s="57">
        <f t="shared" ref="J151" si="155">+VLOOKUP(I151,$A$2:$B$4120,2,0)</f>
        <v>15.43</v>
      </c>
      <c r="K151" s="57">
        <f t="shared" si="136"/>
        <v>15.537699999999999</v>
      </c>
      <c r="L151" s="58">
        <f t="shared" si="93"/>
        <v>15.537699999999999</v>
      </c>
      <c r="M151" s="42">
        <f t="shared" si="120"/>
        <v>3.2509752925877766E-3</v>
      </c>
      <c r="N151" s="42">
        <f t="shared" si="120"/>
        <v>4.0906271002429939E-3</v>
      </c>
    </row>
    <row r="152" spans="1:14" ht="15" thickBot="1">
      <c r="A152" s="51">
        <v>37840</v>
      </c>
      <c r="B152" s="53">
        <v>2.9287999999999998</v>
      </c>
      <c r="D152" s="47">
        <v>40309</v>
      </c>
      <c r="E152">
        <v>3.8997000000000002</v>
      </c>
      <c r="I152" s="55">
        <v>42886</v>
      </c>
      <c r="J152" s="57">
        <f t="shared" ref="J152" si="156">+VLOOKUP(I152,$A$2:$B$4120,2,0)</f>
        <v>16.14</v>
      </c>
      <c r="K152" s="57">
        <f t="shared" si="136"/>
        <v>16.180599999999998</v>
      </c>
      <c r="L152" s="58">
        <f t="shared" si="93"/>
        <v>16.180599999999998</v>
      </c>
      <c r="M152" s="42">
        <f t="shared" si="120"/>
        <v>4.6014257939079872E-2</v>
      </c>
      <c r="N152" s="42">
        <f t="shared" si="120"/>
        <v>4.1376780347155639E-2</v>
      </c>
    </row>
    <row r="153" spans="1:14" ht="15" thickBot="1">
      <c r="A153" s="50">
        <v>37841</v>
      </c>
      <c r="B153" s="52">
        <v>2.9247999999999998</v>
      </c>
      <c r="D153" s="47">
        <v>40310</v>
      </c>
      <c r="E153">
        <v>3.9097</v>
      </c>
      <c r="I153" s="55">
        <v>42916</v>
      </c>
      <c r="J153" s="57">
        <f t="shared" ref="J153" si="157">+VLOOKUP(I153,$A$2:$B$4120,2,0)</f>
        <v>16.600000000000001</v>
      </c>
      <c r="K153" s="57">
        <f t="shared" si="136"/>
        <v>16.654199999999999</v>
      </c>
      <c r="L153" s="58">
        <f t="shared" si="93"/>
        <v>16.654199999999999</v>
      </c>
      <c r="M153" s="42">
        <f t="shared" si="120"/>
        <v>2.8500619578686548E-2</v>
      </c>
      <c r="N153" s="42">
        <f t="shared" si="120"/>
        <v>2.9269619173578398E-2</v>
      </c>
    </row>
    <row r="154" spans="1:14" ht="15" thickBot="1">
      <c r="A154" s="51">
        <v>37844</v>
      </c>
      <c r="B154" s="53">
        <v>2.9207000000000001</v>
      </c>
      <c r="D154" s="47">
        <v>40311</v>
      </c>
      <c r="E154">
        <v>3.8860000000000001</v>
      </c>
      <c r="I154" s="55">
        <v>42947</v>
      </c>
      <c r="J154" s="57">
        <f t="shared" ref="J154" si="158">+VLOOKUP(I154,$A$2:$B$4120,2,0)</f>
        <v>17.670000000000002</v>
      </c>
      <c r="K154" s="57">
        <f t="shared" si="136"/>
        <v>17.684899999999999</v>
      </c>
      <c r="L154" s="58">
        <f t="shared" si="93"/>
        <v>17.684899999999999</v>
      </c>
      <c r="M154" s="42">
        <f t="shared" si="120"/>
        <v>6.4457831325301251E-2</v>
      </c>
      <c r="N154" s="42">
        <f t="shared" si="120"/>
        <v>6.1888292442747073E-2</v>
      </c>
    </row>
    <row r="155" spans="1:14" ht="15" thickBot="1">
      <c r="A155" s="50">
        <v>37845</v>
      </c>
      <c r="B155" s="52">
        <v>2.9073000000000002</v>
      </c>
      <c r="D155" s="47">
        <v>40312</v>
      </c>
      <c r="E155">
        <v>3.9329999999999998</v>
      </c>
      <c r="I155" s="55">
        <v>42978</v>
      </c>
      <c r="J155" s="57">
        <f t="shared" ref="J155" si="159">+VLOOKUP(I155,$A$2:$B$4120,2,0)</f>
        <v>17.37</v>
      </c>
      <c r="K155" s="57">
        <f t="shared" si="136"/>
        <v>17.464300000000001</v>
      </c>
      <c r="L155" s="58">
        <f t="shared" si="93"/>
        <v>17.464300000000001</v>
      </c>
      <c r="M155" s="42">
        <f t="shared" si="120"/>
        <v>-1.697792869269954E-2</v>
      </c>
      <c r="N155" s="42">
        <f t="shared" si="120"/>
        <v>-1.247391842758494E-2</v>
      </c>
    </row>
    <row r="156" spans="1:14" ht="15" thickBot="1">
      <c r="A156" s="51">
        <v>37846</v>
      </c>
      <c r="B156" s="53">
        <v>2.8841999999999999</v>
      </c>
      <c r="D156" s="47">
        <v>40315</v>
      </c>
      <c r="E156">
        <v>3.9432</v>
      </c>
      <c r="I156" s="55">
        <v>43007</v>
      </c>
      <c r="J156" s="57">
        <f t="shared" ref="J156" si="160">+VLOOKUP(I156,$A$2:$B$4120,2,0)</f>
        <v>17.32</v>
      </c>
      <c r="K156" s="57">
        <f t="shared" si="136"/>
        <v>17.383800000000001</v>
      </c>
      <c r="L156" s="58">
        <f t="shared" ref="L156:L159" si="161">+K156</f>
        <v>17.383800000000001</v>
      </c>
      <c r="M156" s="42">
        <f t="shared" si="120"/>
        <v>-2.8785261945883933E-3</v>
      </c>
      <c r="N156" s="42">
        <f t="shared" si="120"/>
        <v>-4.6094031824923665E-3</v>
      </c>
    </row>
    <row r="157" spans="1:14" ht="15" thickBot="1">
      <c r="A157" s="50">
        <v>37847</v>
      </c>
      <c r="B157" s="52">
        <v>2.8959999999999999</v>
      </c>
      <c r="D157" s="47">
        <v>40316</v>
      </c>
      <c r="E157">
        <v>3.9378000000000002</v>
      </c>
      <c r="I157" s="55">
        <v>43039</v>
      </c>
      <c r="J157" s="57">
        <f t="shared" ref="J157" si="162">+VLOOKUP(I157,$A$2:$B$4120,2,0)</f>
        <v>17.670000000000002</v>
      </c>
      <c r="K157" s="57">
        <f t="shared" si="136"/>
        <v>17.7606</v>
      </c>
      <c r="L157" s="58">
        <f t="shared" si="161"/>
        <v>17.7606</v>
      </c>
      <c r="M157" s="42">
        <f t="shared" si="120"/>
        <v>2.0207852193995457E-2</v>
      </c>
      <c r="N157" s="42">
        <f t="shared" si="120"/>
        <v>2.167535291478262E-2</v>
      </c>
    </row>
    <row r="158" spans="1:14" ht="15" thickBot="1">
      <c r="A158" s="51">
        <v>37848</v>
      </c>
      <c r="B158" s="53">
        <v>2.9</v>
      </c>
      <c r="D158" s="47">
        <v>40317</v>
      </c>
      <c r="E158">
        <v>3.9588000000000001</v>
      </c>
      <c r="I158" s="55">
        <v>43069</v>
      </c>
      <c r="J158" s="57">
        <f t="shared" ref="J158:J159" si="163">+VLOOKUP(I158,$A$2:$B$4120,2,0)</f>
        <v>17.38</v>
      </c>
      <c r="K158" s="57">
        <f t="shared" si="136"/>
        <v>17.275500000000001</v>
      </c>
      <c r="L158" s="58">
        <f t="shared" si="161"/>
        <v>17.275500000000001</v>
      </c>
      <c r="M158" s="42">
        <f t="shared" si="120"/>
        <v>-1.6411997736276329E-2</v>
      </c>
      <c r="N158" s="42">
        <f t="shared" si="120"/>
        <v>-2.7313266443701134E-2</v>
      </c>
    </row>
    <row r="159" spans="1:14" ht="15" thickBot="1">
      <c r="A159" s="50">
        <v>37852</v>
      </c>
      <c r="B159" s="52">
        <v>2.9020000000000001</v>
      </c>
      <c r="D159" s="47">
        <v>40318</v>
      </c>
      <c r="E159">
        <v>3.9535</v>
      </c>
      <c r="I159" s="55">
        <v>43098</v>
      </c>
      <c r="J159" s="57">
        <f t="shared" si="163"/>
        <v>18.77</v>
      </c>
      <c r="K159" s="57">
        <f t="shared" si="136"/>
        <v>18.550599999999999</v>
      </c>
      <c r="L159" s="58">
        <f t="shared" si="161"/>
        <v>18.550599999999999</v>
      </c>
      <c r="M159" s="42">
        <f t="shared" si="120"/>
        <v>7.9976985040276283E-2</v>
      </c>
      <c r="N159" s="42">
        <f t="shared" si="120"/>
        <v>7.3809730543254792E-2</v>
      </c>
    </row>
    <row r="160" spans="1:14" ht="15" thickBot="1">
      <c r="A160" s="51">
        <v>37853</v>
      </c>
      <c r="B160" s="53">
        <v>2.9060000000000001</v>
      </c>
      <c r="D160" s="47">
        <v>40319</v>
      </c>
      <c r="E160">
        <v>3.9276999999999997</v>
      </c>
      <c r="I160" s="55">
        <v>43131</v>
      </c>
      <c r="J160" s="57">
        <f t="shared" ref="J160" si="164">+VLOOKUP(I160,$A$2:$B$4120,2,0)</f>
        <v>19.649999999999999</v>
      </c>
      <c r="K160" s="57"/>
      <c r="L160" s="59">
        <f>+J160</f>
        <v>19.649999999999999</v>
      </c>
      <c r="M160" s="42">
        <f t="shared" si="120"/>
        <v>4.6883324453915742E-2</v>
      </c>
      <c r="N160" s="42">
        <f t="shared" si="120"/>
        <v>-1</v>
      </c>
    </row>
    <row r="161" spans="1:14" ht="15" thickBot="1">
      <c r="A161" s="50">
        <v>37854</v>
      </c>
      <c r="B161" s="52">
        <v>2.9352</v>
      </c>
      <c r="D161" s="47">
        <v>40322</v>
      </c>
      <c r="E161">
        <v>3.9725000000000001</v>
      </c>
      <c r="I161" s="55">
        <v>43159</v>
      </c>
      <c r="J161" s="57">
        <f t="shared" ref="J161" si="165">+VLOOKUP(I161,$A$2:$B$4120,2,0)</f>
        <v>20.12</v>
      </c>
      <c r="K161" s="57"/>
      <c r="L161" s="59">
        <f t="shared" ref="L161:L171" si="166">+J161</f>
        <v>20.12</v>
      </c>
      <c r="M161" s="42">
        <f t="shared" si="120"/>
        <v>2.3918575063613279E-2</v>
      </c>
      <c r="N161" s="42" t="e">
        <f t="shared" si="120"/>
        <v>#DIV/0!</v>
      </c>
    </row>
    <row r="162" spans="1:14" ht="15" thickBot="1">
      <c r="A162" s="51">
        <v>37855</v>
      </c>
      <c r="B162" s="53">
        <v>2.97</v>
      </c>
      <c r="D162" s="47">
        <v>40323</v>
      </c>
      <c r="E162">
        <v>4.0858999999999996</v>
      </c>
      <c r="I162" s="55">
        <v>43187</v>
      </c>
      <c r="J162" s="57">
        <f t="shared" ref="J162" si="167">+VLOOKUP(I162,$A$2:$B$4120,2,0)</f>
        <v>20.14</v>
      </c>
      <c r="K162" s="57"/>
      <c r="L162" s="59">
        <f t="shared" si="166"/>
        <v>20.14</v>
      </c>
      <c r="M162" s="42">
        <f t="shared" si="120"/>
        <v>9.9403578528822756E-4</v>
      </c>
      <c r="N162" s="42" t="e">
        <f t="shared" si="120"/>
        <v>#DIV/0!</v>
      </c>
    </row>
    <row r="163" spans="1:14" ht="15" thickBot="1">
      <c r="A163" s="50">
        <v>37858</v>
      </c>
      <c r="B163" s="52">
        <v>2.9298000000000002</v>
      </c>
      <c r="D163" s="47">
        <v>40324</v>
      </c>
      <c r="E163">
        <v>3.9655</v>
      </c>
      <c r="I163" s="55">
        <v>43217</v>
      </c>
      <c r="J163" s="57">
        <f t="shared" ref="J163" si="168">+VLOOKUP(I163,$A$2:$B$4120,2,0)</f>
        <v>20.69</v>
      </c>
      <c r="K163" s="57"/>
      <c r="L163" s="59">
        <f t="shared" si="166"/>
        <v>20.69</v>
      </c>
      <c r="M163" s="42">
        <f t="shared" si="120"/>
        <v>2.7308838133068614E-2</v>
      </c>
      <c r="N163" s="42" t="e">
        <f t="shared" si="120"/>
        <v>#DIV/0!</v>
      </c>
    </row>
    <row r="164" spans="1:14" ht="15" thickBot="1">
      <c r="A164" s="51">
        <v>37859</v>
      </c>
      <c r="B164" s="53">
        <v>2.9217</v>
      </c>
      <c r="D164" s="47">
        <v>40325</v>
      </c>
      <c r="E164">
        <v>3.9191000000000003</v>
      </c>
      <c r="I164" s="55">
        <v>43251</v>
      </c>
      <c r="J164" s="57">
        <f t="shared" ref="J164" si="169">+VLOOKUP(I164,$A$2:$B$4120,2,0)</f>
        <v>24.95</v>
      </c>
      <c r="K164" s="57"/>
      <c r="L164" s="59">
        <f t="shared" si="166"/>
        <v>24.95</v>
      </c>
      <c r="M164" s="42">
        <f t="shared" si="120"/>
        <v>0.20589656839052672</v>
      </c>
      <c r="N164" s="42" t="e">
        <f t="shared" si="120"/>
        <v>#DIV/0!</v>
      </c>
    </row>
    <row r="165" spans="1:14" ht="15" thickBot="1">
      <c r="A165" s="50">
        <v>37860</v>
      </c>
      <c r="B165" s="52">
        <v>2.9571999999999998</v>
      </c>
      <c r="D165" s="47">
        <v>40326</v>
      </c>
      <c r="E165">
        <v>3.9504000000000001</v>
      </c>
      <c r="I165" s="55">
        <v>43280</v>
      </c>
      <c r="J165" s="57">
        <f t="shared" ref="J165" si="170">+VLOOKUP(I165,$A$2:$B$4120,2,0)</f>
        <v>28.86</v>
      </c>
      <c r="K165" s="57"/>
      <c r="L165" s="59">
        <f t="shared" si="166"/>
        <v>28.86</v>
      </c>
      <c r="M165" s="42">
        <f t="shared" si="120"/>
        <v>0.15671342685370737</v>
      </c>
      <c r="N165" s="42" t="e">
        <f t="shared" si="120"/>
        <v>#DIV/0!</v>
      </c>
    </row>
    <row r="166" spans="1:14" ht="15" thickBot="1">
      <c r="A166" s="51">
        <v>37861</v>
      </c>
      <c r="B166" s="53">
        <v>2.972</v>
      </c>
      <c r="D166" s="47">
        <v>40329</v>
      </c>
      <c r="E166">
        <v>4.0148999999999999</v>
      </c>
      <c r="I166" s="55">
        <v>43312</v>
      </c>
      <c r="J166" s="57">
        <f t="shared" ref="J166" si="171">+VLOOKUP(I166,$A$2:$B$4120,2,0)</f>
        <v>27.34</v>
      </c>
      <c r="K166" s="57"/>
      <c r="L166" s="59">
        <f t="shared" si="166"/>
        <v>27.34</v>
      </c>
      <c r="M166" s="42">
        <f t="shared" si="120"/>
        <v>-5.2668052668052634E-2</v>
      </c>
      <c r="N166" s="42" t="e">
        <f t="shared" si="120"/>
        <v>#DIV/0!</v>
      </c>
    </row>
    <row r="167" spans="1:14" ht="15" thickBot="1">
      <c r="A167" s="50">
        <v>37862</v>
      </c>
      <c r="B167" s="52">
        <v>2.9527999999999999</v>
      </c>
      <c r="D167" s="47">
        <v>40330</v>
      </c>
      <c r="E167">
        <v>3.9954000000000001</v>
      </c>
      <c r="I167" s="55">
        <v>43343</v>
      </c>
      <c r="J167" s="57">
        <f t="shared" ref="J167" si="172">+VLOOKUP(I167,$A$2:$B$4120,2,0)</f>
        <v>37.130000000000003</v>
      </c>
      <c r="K167" s="57"/>
      <c r="L167" s="59">
        <f t="shared" si="166"/>
        <v>37.130000000000003</v>
      </c>
      <c r="M167" s="42">
        <f t="shared" si="120"/>
        <v>0.35808339429407465</v>
      </c>
      <c r="N167" s="42" t="e">
        <f t="shared" si="120"/>
        <v>#DIV/0!</v>
      </c>
    </row>
    <row r="168" spans="1:14" ht="15" thickBot="1">
      <c r="A168" s="51">
        <v>37865</v>
      </c>
      <c r="B168" s="53">
        <v>2.9630000000000001</v>
      </c>
      <c r="D168" s="47">
        <v>40331</v>
      </c>
      <c r="E168">
        <v>3.9632000000000001</v>
      </c>
      <c r="I168" s="55">
        <v>43371</v>
      </c>
      <c r="J168" s="57">
        <f t="shared" ref="J168" si="173">+VLOOKUP(I168,$A$2:$B$4120,2,0)</f>
        <v>40.9</v>
      </c>
      <c r="K168" s="57"/>
      <c r="L168" s="59">
        <f t="shared" si="166"/>
        <v>40.9</v>
      </c>
      <c r="M168" s="42">
        <f t="shared" si="120"/>
        <v>0.10153514678157816</v>
      </c>
      <c r="N168" s="42" t="e">
        <f t="shared" si="120"/>
        <v>#DIV/0!</v>
      </c>
    </row>
    <row r="169" spans="1:14" ht="15" thickBot="1">
      <c r="A169" s="50">
        <v>37866</v>
      </c>
      <c r="B169" s="52">
        <v>2.9658000000000002</v>
      </c>
      <c r="D169" s="47">
        <v>40332</v>
      </c>
      <c r="E169">
        <v>3.9483000000000001</v>
      </c>
      <c r="I169" s="55">
        <v>43404</v>
      </c>
      <c r="J169" s="57">
        <f t="shared" ref="J169" si="174">+VLOOKUP(I169,$A$2:$B$4120,2,0)</f>
        <v>36.200000000000003</v>
      </c>
      <c r="K169" s="57"/>
      <c r="L169" s="59">
        <f t="shared" si="166"/>
        <v>36.200000000000003</v>
      </c>
      <c r="M169" s="42">
        <f t="shared" si="120"/>
        <v>-0.11491442542787278</v>
      </c>
      <c r="N169" s="42" t="e">
        <f t="shared" si="120"/>
        <v>#DIV/0!</v>
      </c>
    </row>
    <row r="170" spans="1:14" ht="15" thickBot="1">
      <c r="A170" s="51">
        <v>37867</v>
      </c>
      <c r="B170" s="53">
        <v>2.9773000000000001</v>
      </c>
      <c r="D170" s="47">
        <v>40333</v>
      </c>
      <c r="E170">
        <v>3.9996</v>
      </c>
      <c r="I170" s="55">
        <v>43433</v>
      </c>
      <c r="J170" s="57">
        <f t="shared" ref="J170" si="175">+VLOOKUP(I170,$A$2:$B$4120,2,0)</f>
        <v>38.020000000000003</v>
      </c>
      <c r="K170" s="57"/>
      <c r="L170" s="59">
        <f t="shared" si="166"/>
        <v>38.020000000000003</v>
      </c>
      <c r="M170" s="42">
        <f t="shared" si="120"/>
        <v>5.0276243093922757E-2</v>
      </c>
      <c r="N170" s="42" t="e">
        <f t="shared" si="120"/>
        <v>#DIV/0!</v>
      </c>
    </row>
    <row r="171" spans="1:14" ht="15" thickBot="1">
      <c r="A171" s="50">
        <v>37868</v>
      </c>
      <c r="B171" s="52">
        <v>2.9607000000000001</v>
      </c>
      <c r="D171" s="47">
        <v>40336</v>
      </c>
      <c r="E171">
        <v>4.0213999999999999</v>
      </c>
      <c r="I171" s="55">
        <v>43462</v>
      </c>
      <c r="J171" s="57">
        <f t="shared" ref="J171" si="176">+VLOOKUP(I171,$A$2:$B$4120,2,0)</f>
        <v>37.81</v>
      </c>
      <c r="K171" s="57"/>
      <c r="L171" s="59">
        <f t="shared" si="166"/>
        <v>37.81</v>
      </c>
      <c r="M171" s="42">
        <f t="shared" si="120"/>
        <v>-5.5234087322462155E-3</v>
      </c>
      <c r="N171" s="42" t="e">
        <f t="shared" si="120"/>
        <v>#DIV/0!</v>
      </c>
    </row>
    <row r="172" spans="1:14" ht="15" thickBot="1">
      <c r="A172" s="51">
        <v>37869</v>
      </c>
      <c r="B172" s="53">
        <v>2.9369999999999998</v>
      </c>
      <c r="D172" s="47">
        <v>40337</v>
      </c>
      <c r="E172">
        <v>4.0484999999999998</v>
      </c>
      <c r="I172" s="55">
        <v>43496</v>
      </c>
      <c r="J172" s="57">
        <f t="shared" ref="J172" si="177">+VLOOKUP(I172,$A$2:$B$4120,2,0)</f>
        <v>37.04</v>
      </c>
      <c r="K172" s="57"/>
      <c r="L172" s="59">
        <f>+J172</f>
        <v>37.04</v>
      </c>
      <c r="M172" s="42">
        <f t="shared" si="120"/>
        <v>-2.0364982808780852E-2</v>
      </c>
      <c r="N172" s="42" t="e">
        <f t="shared" si="120"/>
        <v>#DIV/0!</v>
      </c>
    </row>
    <row r="173" spans="1:14" ht="15" thickBot="1">
      <c r="A173" s="50">
        <v>37872</v>
      </c>
      <c r="B173" s="52">
        <v>2.9428000000000001</v>
      </c>
      <c r="D173" s="47">
        <v>40338</v>
      </c>
      <c r="E173">
        <v>4.0537000000000001</v>
      </c>
      <c r="I173" s="55">
        <v>43524</v>
      </c>
      <c r="J173" s="57">
        <f t="shared" ref="J173" si="178">+VLOOKUP(I173,$A$2:$B$4120,2,0)</f>
        <v>39</v>
      </c>
      <c r="K173" s="57"/>
      <c r="L173" s="59">
        <f t="shared" ref="L173:L179" si="179">+J173</f>
        <v>39</v>
      </c>
      <c r="M173" s="42">
        <f t="shared" si="120"/>
        <v>5.291576673866083E-2</v>
      </c>
      <c r="N173" s="42" t="e">
        <f t="shared" si="120"/>
        <v>#DIV/0!</v>
      </c>
    </row>
    <row r="174" spans="1:14" ht="15" thickBot="1">
      <c r="A174" s="51">
        <v>37873</v>
      </c>
      <c r="B174" s="53">
        <v>2.9567000000000001</v>
      </c>
      <c r="D174" s="47">
        <v>40339</v>
      </c>
      <c r="E174">
        <v>4.0270999999999999</v>
      </c>
      <c r="I174" s="55">
        <v>43553</v>
      </c>
      <c r="J174" s="57">
        <f t="shared" ref="J174" si="180">+VLOOKUP(I174,$A$2:$B$4120,2,0)</f>
        <v>43.35</v>
      </c>
      <c r="K174" s="57"/>
      <c r="L174" s="59">
        <f t="shared" si="179"/>
        <v>43.35</v>
      </c>
      <c r="M174" s="42">
        <f t="shared" si="120"/>
        <v>0.11153846153846159</v>
      </c>
      <c r="N174" s="42" t="e">
        <f t="shared" si="120"/>
        <v>#DIV/0!</v>
      </c>
    </row>
    <row r="175" spans="1:14" ht="15" thickBot="1">
      <c r="A175" s="50">
        <v>37874</v>
      </c>
      <c r="B175" s="52">
        <v>2.9352999999999998</v>
      </c>
      <c r="D175" s="47">
        <v>40340</v>
      </c>
      <c r="E175">
        <v>4.0084</v>
      </c>
      <c r="I175" s="55">
        <v>43585</v>
      </c>
      <c r="J175" s="57">
        <f t="shared" ref="J175" si="181">+VLOOKUP(I175,$A$2:$B$4120,2,0)</f>
        <v>44.01</v>
      </c>
      <c r="K175" s="57"/>
      <c r="L175" s="59">
        <f t="shared" si="179"/>
        <v>44.01</v>
      </c>
      <c r="M175" s="42">
        <f t="shared" si="120"/>
        <v>1.52249134948097E-2</v>
      </c>
      <c r="N175" s="42" t="e">
        <f t="shared" si="120"/>
        <v>#DIV/0!</v>
      </c>
    </row>
    <row r="176" spans="1:14" ht="15" thickBot="1">
      <c r="A176" s="51">
        <v>37875</v>
      </c>
      <c r="B176" s="53">
        <v>2.9028</v>
      </c>
      <c r="D176" s="47">
        <v>40343</v>
      </c>
      <c r="E176">
        <v>3.9986999999999999</v>
      </c>
      <c r="I176" s="55">
        <v>43616</v>
      </c>
      <c r="J176" s="57">
        <f t="shared" ref="J176" si="182">+VLOOKUP(I176,$A$2:$B$4120,2,0)</f>
        <v>44.87</v>
      </c>
      <c r="K176" s="57"/>
      <c r="L176" s="59">
        <f t="shared" si="179"/>
        <v>44.87</v>
      </c>
      <c r="M176" s="42">
        <f t="shared" si="120"/>
        <v>1.9541013406044083E-2</v>
      </c>
      <c r="N176" s="42" t="e">
        <f t="shared" si="120"/>
        <v>#DIV/0!</v>
      </c>
    </row>
    <row r="177" spans="1:14" ht="15" thickBot="1">
      <c r="A177" s="50">
        <v>37876</v>
      </c>
      <c r="B177" s="52">
        <v>2.8942000000000001</v>
      </c>
      <c r="D177" s="47">
        <v>40344</v>
      </c>
      <c r="E177">
        <v>3.9842</v>
      </c>
      <c r="I177" s="55">
        <v>43644</v>
      </c>
      <c r="J177" s="57">
        <f t="shared" ref="J177" si="183">+VLOOKUP(I177,$A$2:$B$4120,2,0)</f>
        <v>42.45</v>
      </c>
      <c r="K177" s="57"/>
      <c r="L177" s="59">
        <f t="shared" si="179"/>
        <v>42.45</v>
      </c>
      <c r="M177" s="42">
        <f t="shared" si="120"/>
        <v>-5.3933585914865079E-2</v>
      </c>
      <c r="N177" s="42" t="e">
        <f t="shared" si="120"/>
        <v>#DIV/0!</v>
      </c>
    </row>
    <row r="178" spans="1:14" ht="15" thickBot="1">
      <c r="A178" s="51">
        <v>37879</v>
      </c>
      <c r="B178" s="53">
        <v>2.8898000000000001</v>
      </c>
      <c r="D178" s="47">
        <v>40345</v>
      </c>
      <c r="E178">
        <v>3.9716</v>
      </c>
      <c r="I178" s="55">
        <v>43677</v>
      </c>
      <c r="J178" s="57">
        <f t="shared" ref="J178" si="184">+VLOOKUP(I178,$A$2:$B$4120,2,0)</f>
        <v>43.87</v>
      </c>
      <c r="K178" s="57"/>
      <c r="L178" s="59">
        <f t="shared" si="179"/>
        <v>43.87</v>
      </c>
      <c r="M178" s="42">
        <f t="shared" si="120"/>
        <v>3.3451118963486293E-2</v>
      </c>
      <c r="N178" s="42" t="e">
        <f t="shared" si="120"/>
        <v>#DIV/0!</v>
      </c>
    </row>
    <row r="179" spans="1:14" ht="15" thickBot="1">
      <c r="A179" s="50">
        <v>37880</v>
      </c>
      <c r="B179" s="52">
        <v>2.8917000000000002</v>
      </c>
      <c r="D179" s="47">
        <v>40346</v>
      </c>
      <c r="E179">
        <v>3.9849000000000001</v>
      </c>
      <c r="I179" s="55">
        <v>43707</v>
      </c>
      <c r="J179" s="57">
        <f t="shared" ref="J179" si="185">+VLOOKUP(I179,$A$2:$B$4120,2,0)</f>
        <v>59.08</v>
      </c>
      <c r="K179" s="57"/>
      <c r="L179" s="59">
        <f t="shared" si="179"/>
        <v>59.08</v>
      </c>
      <c r="M179" s="42">
        <f t="shared" si="120"/>
        <v>0.34670617734214737</v>
      </c>
      <c r="N179" s="42" t="e">
        <f t="shared" si="120"/>
        <v>#DIV/0!</v>
      </c>
    </row>
    <row r="180" spans="1:14" ht="15" thickBot="1">
      <c r="A180" s="51">
        <v>37881</v>
      </c>
      <c r="B180" s="53">
        <v>2.9066999999999998</v>
      </c>
      <c r="D180" s="47">
        <v>40347</v>
      </c>
      <c r="E180">
        <v>3.9718</v>
      </c>
    </row>
    <row r="181" spans="1:14" ht="15" thickBot="1">
      <c r="A181" s="50">
        <v>37882</v>
      </c>
      <c r="B181" s="52">
        <v>2.9178000000000002</v>
      </c>
      <c r="D181" s="47">
        <v>40350</v>
      </c>
      <c r="E181">
        <v>3.944</v>
      </c>
    </row>
    <row r="182" spans="1:14" ht="15" thickBot="1">
      <c r="A182" s="51">
        <v>37883</v>
      </c>
      <c r="B182" s="53">
        <v>2.9117000000000002</v>
      </c>
      <c r="D182" s="47">
        <v>40351</v>
      </c>
      <c r="E182">
        <v>3.9388999999999998</v>
      </c>
    </row>
    <row r="183" spans="1:14" ht="15" thickBot="1">
      <c r="A183" s="50">
        <v>37886</v>
      </c>
      <c r="B183" s="52">
        <v>2.9106999999999998</v>
      </c>
      <c r="D183" s="47">
        <v>40352</v>
      </c>
      <c r="E183">
        <v>3.9708000000000001</v>
      </c>
    </row>
    <row r="184" spans="1:14" ht="15" thickBot="1">
      <c r="A184" s="51">
        <v>37887</v>
      </c>
      <c r="B184" s="53">
        <v>2.8963000000000001</v>
      </c>
      <c r="D184" s="47">
        <v>40353</v>
      </c>
      <c r="E184">
        <v>3.9912000000000001</v>
      </c>
    </row>
    <row r="185" spans="1:14" ht="15" thickBot="1">
      <c r="A185" s="50">
        <v>37888</v>
      </c>
      <c r="B185" s="52">
        <v>2.8933</v>
      </c>
      <c r="D185" s="47">
        <v>40354</v>
      </c>
      <c r="E185">
        <v>4.0026999999999999</v>
      </c>
    </row>
    <row r="186" spans="1:14" ht="15" thickBot="1">
      <c r="A186" s="51">
        <v>37889</v>
      </c>
      <c r="B186" s="53">
        <v>2.89</v>
      </c>
      <c r="D186" s="47">
        <v>40357</v>
      </c>
      <c r="E186">
        <v>3.992</v>
      </c>
    </row>
    <row r="187" spans="1:14" ht="15" thickBot="1">
      <c r="A187" s="50">
        <v>37890</v>
      </c>
      <c r="B187" s="52">
        <v>2.9007000000000001</v>
      </c>
      <c r="D187" s="47">
        <v>40358</v>
      </c>
      <c r="E187">
        <v>3.9675000000000002</v>
      </c>
    </row>
    <row r="188" spans="1:14" ht="15" thickBot="1">
      <c r="A188" s="51">
        <v>37893</v>
      </c>
      <c r="B188" s="53">
        <v>2.9055</v>
      </c>
      <c r="D188" s="47">
        <v>40359</v>
      </c>
      <c r="E188">
        <v>3.9943</v>
      </c>
    </row>
    <row r="189" spans="1:14" ht="15" thickBot="1">
      <c r="A189" s="50">
        <v>37894</v>
      </c>
      <c r="B189" s="52">
        <v>2.911</v>
      </c>
      <c r="D189" s="47">
        <v>40360</v>
      </c>
      <c r="E189">
        <v>4.0155000000000003</v>
      </c>
    </row>
    <row r="190" spans="1:14" ht="15" thickBot="1">
      <c r="A190" s="51">
        <v>37895</v>
      </c>
      <c r="B190" s="53">
        <v>2.9127000000000001</v>
      </c>
      <c r="D190" s="47">
        <v>40361</v>
      </c>
      <c r="E190">
        <v>4.0087000000000002</v>
      </c>
    </row>
    <row r="191" spans="1:14" ht="15" thickBot="1">
      <c r="A191" s="50">
        <v>37896</v>
      </c>
      <c r="B191" s="52">
        <v>2.9011999999999998</v>
      </c>
      <c r="D191" s="47">
        <v>40364</v>
      </c>
      <c r="E191">
        <v>4.0076999999999998</v>
      </c>
    </row>
    <row r="192" spans="1:14" ht="15" thickBot="1">
      <c r="A192" s="51">
        <v>37897</v>
      </c>
      <c r="B192" s="53">
        <v>2.8952</v>
      </c>
      <c r="D192" s="47">
        <v>40365</v>
      </c>
      <c r="E192">
        <v>3.992</v>
      </c>
    </row>
    <row r="193" spans="1:5" ht="15" thickBot="1">
      <c r="A193" s="50">
        <v>37900</v>
      </c>
      <c r="B193" s="52">
        <v>2.8782000000000001</v>
      </c>
      <c r="D193" s="47">
        <v>40366</v>
      </c>
      <c r="E193">
        <v>3.9534000000000002</v>
      </c>
    </row>
    <row r="194" spans="1:5" ht="15" thickBot="1">
      <c r="A194" s="51">
        <v>37901</v>
      </c>
      <c r="B194" s="53">
        <v>2.8685</v>
      </c>
      <c r="D194" s="47">
        <v>40367</v>
      </c>
      <c r="E194">
        <v>3.9464999999999999</v>
      </c>
    </row>
    <row r="195" spans="1:5" ht="15" thickBot="1">
      <c r="A195" s="50">
        <v>37902</v>
      </c>
      <c r="B195" s="52">
        <v>2.8628</v>
      </c>
      <c r="D195" s="47">
        <v>40368</v>
      </c>
      <c r="E195">
        <v>3.8311000000000002</v>
      </c>
    </row>
    <row r="196" spans="1:5" ht="15" thickBot="1">
      <c r="A196" s="51">
        <v>37903</v>
      </c>
      <c r="B196" s="53">
        <v>2.8496999999999999</v>
      </c>
      <c r="D196" s="47">
        <v>40371</v>
      </c>
      <c r="E196">
        <v>3.9432</v>
      </c>
    </row>
    <row r="197" spans="1:5" ht="15" thickBot="1">
      <c r="A197" s="50">
        <v>37904</v>
      </c>
      <c r="B197" s="52">
        <v>2.8330000000000002</v>
      </c>
      <c r="D197" s="47">
        <v>40372</v>
      </c>
      <c r="E197">
        <v>3.9127000000000001</v>
      </c>
    </row>
    <row r="198" spans="1:5" ht="15" thickBot="1">
      <c r="A198" s="51">
        <v>37908</v>
      </c>
      <c r="B198" s="53">
        <v>2.8372000000000002</v>
      </c>
      <c r="D198" s="47">
        <v>40373</v>
      </c>
      <c r="E198">
        <v>3.9295</v>
      </c>
    </row>
    <row r="199" spans="1:5" ht="15" thickBot="1">
      <c r="A199" s="50">
        <v>37909</v>
      </c>
      <c r="B199" s="52">
        <v>2.8416999999999999</v>
      </c>
      <c r="D199" s="47">
        <v>40374</v>
      </c>
      <c r="E199">
        <v>3.9441999999999999</v>
      </c>
    </row>
    <row r="200" spans="1:5" ht="15" thickBot="1">
      <c r="A200" s="51">
        <v>37910</v>
      </c>
      <c r="B200" s="53">
        <v>2.8443000000000001</v>
      </c>
      <c r="D200" s="47">
        <v>40375</v>
      </c>
      <c r="E200">
        <v>3.9618000000000002</v>
      </c>
    </row>
    <row r="201" spans="1:5" ht="15" thickBot="1">
      <c r="A201" s="50">
        <v>37911</v>
      </c>
      <c r="B201" s="52">
        <v>2.8502000000000001</v>
      </c>
      <c r="D201" s="47">
        <v>40378</v>
      </c>
      <c r="E201">
        <v>3.9093</v>
      </c>
    </row>
    <row r="202" spans="1:5" ht="15" thickBot="1">
      <c r="A202" s="51">
        <v>37914</v>
      </c>
      <c r="B202" s="53">
        <v>2.8513000000000002</v>
      </c>
      <c r="D202" s="47">
        <v>40379</v>
      </c>
      <c r="E202">
        <v>3.9641000000000002</v>
      </c>
    </row>
    <row r="203" spans="1:5" ht="15" thickBot="1">
      <c r="A203" s="50">
        <v>37915</v>
      </c>
      <c r="B203" s="52">
        <v>2.851</v>
      </c>
      <c r="D203" s="47">
        <v>40380</v>
      </c>
      <c r="E203">
        <v>3.9492000000000003</v>
      </c>
    </row>
    <row r="204" spans="1:5" ht="15" thickBot="1">
      <c r="A204" s="51">
        <v>37916</v>
      </c>
      <c r="B204" s="53">
        <v>2.8534999999999999</v>
      </c>
      <c r="D204" s="47">
        <v>40381</v>
      </c>
      <c r="E204">
        <v>3.9137</v>
      </c>
    </row>
    <row r="205" spans="1:5" ht="15" thickBot="1">
      <c r="A205" s="50">
        <v>37917</v>
      </c>
      <c r="B205" s="52">
        <v>2.8460000000000001</v>
      </c>
      <c r="D205" s="47">
        <v>40382</v>
      </c>
      <c r="E205">
        <v>3.9237000000000002</v>
      </c>
    </row>
    <row r="206" spans="1:5" ht="15" thickBot="1">
      <c r="A206" s="51">
        <v>37918</v>
      </c>
      <c r="B206" s="53">
        <v>2.8428</v>
      </c>
      <c r="D206" s="47">
        <v>40385</v>
      </c>
      <c r="E206">
        <v>3.9295999999999998</v>
      </c>
    </row>
    <row r="207" spans="1:5" ht="15" thickBot="1">
      <c r="A207" s="50">
        <v>37921</v>
      </c>
      <c r="B207" s="52">
        <v>2.8382999999999998</v>
      </c>
      <c r="D207" s="47">
        <v>40386</v>
      </c>
      <c r="E207">
        <v>3.9313000000000002</v>
      </c>
    </row>
    <row r="208" spans="1:5" ht="15" thickBot="1">
      <c r="A208" s="51">
        <v>37922</v>
      </c>
      <c r="B208" s="53">
        <v>2.8490000000000002</v>
      </c>
      <c r="D208" s="47">
        <v>40387</v>
      </c>
      <c r="E208">
        <v>3.9300999999999999</v>
      </c>
    </row>
    <row r="209" spans="1:5" ht="15" thickBot="1">
      <c r="A209" s="50">
        <v>37923</v>
      </c>
      <c r="B209" s="52">
        <v>2.8517999999999999</v>
      </c>
      <c r="D209" s="47">
        <v>40388</v>
      </c>
      <c r="E209">
        <v>3.9518</v>
      </c>
    </row>
    <row r="210" spans="1:5" ht="15" thickBot="1">
      <c r="A210" s="51">
        <v>37924</v>
      </c>
      <c r="B210" s="53">
        <v>2.8632</v>
      </c>
      <c r="D210" s="47">
        <v>40389</v>
      </c>
      <c r="E210">
        <v>3.9176000000000002</v>
      </c>
    </row>
    <row r="211" spans="1:5" ht="15" thickBot="1">
      <c r="A211" s="50">
        <v>37925</v>
      </c>
      <c r="B211" s="52">
        <v>2.8774999999999999</v>
      </c>
      <c r="D211" s="47">
        <v>40392</v>
      </c>
      <c r="E211">
        <v>3.9268999999999998</v>
      </c>
    </row>
    <row r="212" spans="1:5" ht="15" thickBot="1">
      <c r="A212" s="51">
        <v>37928</v>
      </c>
      <c r="B212" s="53">
        <v>2.8603000000000001</v>
      </c>
      <c r="D212" s="47">
        <v>40393</v>
      </c>
      <c r="E212">
        <v>3.9256000000000002</v>
      </c>
    </row>
    <row r="213" spans="1:5" ht="15" thickBot="1">
      <c r="A213" s="50">
        <v>37929</v>
      </c>
      <c r="B213" s="52">
        <v>2.8517000000000001</v>
      </c>
      <c r="D213" s="47">
        <v>40394</v>
      </c>
      <c r="E213">
        <v>3.9325000000000001</v>
      </c>
    </row>
    <row r="214" spans="1:5" ht="15" thickBot="1">
      <c r="A214" s="51">
        <v>37930</v>
      </c>
      <c r="B214" s="53">
        <v>2.8603000000000001</v>
      </c>
      <c r="D214" s="47">
        <v>40395</v>
      </c>
      <c r="E214">
        <v>3.9310999999999998</v>
      </c>
    </row>
    <row r="215" spans="1:5" ht="15" thickBot="1">
      <c r="A215" s="50">
        <v>37932</v>
      </c>
      <c r="B215" s="52">
        <v>2.8538000000000001</v>
      </c>
      <c r="D215" s="47">
        <v>40396</v>
      </c>
      <c r="E215">
        <v>3.9525999999999999</v>
      </c>
    </row>
    <row r="216" spans="1:5" ht="15" thickBot="1">
      <c r="A216" s="51">
        <v>37935</v>
      </c>
      <c r="B216" s="53">
        <v>2.8452999999999999</v>
      </c>
      <c r="D216" s="47">
        <v>40399</v>
      </c>
      <c r="E216">
        <v>3.9487000000000001</v>
      </c>
    </row>
    <row r="217" spans="1:5" ht="15" thickBot="1">
      <c r="A217" s="50">
        <v>37936</v>
      </c>
      <c r="B217" s="52">
        <v>2.8534999999999999</v>
      </c>
      <c r="D217" s="47">
        <v>40400</v>
      </c>
      <c r="E217">
        <v>3.9272999999999998</v>
      </c>
    </row>
    <row r="218" spans="1:5" ht="15" thickBot="1">
      <c r="A218" s="51">
        <v>37937</v>
      </c>
      <c r="B218" s="53">
        <v>2.855</v>
      </c>
      <c r="D218" s="47">
        <v>40401</v>
      </c>
      <c r="E218">
        <v>3.9459999999999997</v>
      </c>
    </row>
    <row r="219" spans="1:5" ht="15" thickBot="1">
      <c r="A219" s="50">
        <v>37938</v>
      </c>
      <c r="B219" s="52">
        <v>2.8582999999999998</v>
      </c>
      <c r="D219" s="47">
        <v>40402</v>
      </c>
      <c r="E219">
        <v>3.9537</v>
      </c>
    </row>
    <row r="220" spans="1:5" ht="15" thickBot="1">
      <c r="A220" s="51">
        <v>37939</v>
      </c>
      <c r="B220" s="53">
        <v>2.8717999999999999</v>
      </c>
      <c r="D220" s="47">
        <v>40403</v>
      </c>
      <c r="E220">
        <v>3.9474999999999998</v>
      </c>
    </row>
    <row r="221" spans="1:5" ht="15" thickBot="1">
      <c r="A221" s="50">
        <v>37942</v>
      </c>
      <c r="B221" s="52">
        <v>2.8759999999999999</v>
      </c>
      <c r="D221" s="47">
        <v>40406</v>
      </c>
      <c r="E221">
        <v>3.8849</v>
      </c>
    </row>
    <row r="222" spans="1:5" ht="15" thickBot="1">
      <c r="A222" s="51">
        <v>37943</v>
      </c>
      <c r="B222" s="53">
        <v>2.8624999999999998</v>
      </c>
      <c r="D222" s="47">
        <v>40407</v>
      </c>
      <c r="E222">
        <v>3.9504999999999999</v>
      </c>
    </row>
    <row r="223" spans="1:5" ht="15" thickBot="1">
      <c r="A223" s="50">
        <v>37944</v>
      </c>
      <c r="B223" s="52">
        <v>2.8690000000000002</v>
      </c>
      <c r="D223" s="47">
        <v>40408</v>
      </c>
      <c r="E223">
        <v>3.9670999999999998</v>
      </c>
    </row>
    <row r="224" spans="1:5" ht="15" thickBot="1">
      <c r="A224" s="51">
        <v>37945</v>
      </c>
      <c r="B224" s="53">
        <v>2.8795000000000002</v>
      </c>
      <c r="D224" s="47">
        <v>40409</v>
      </c>
      <c r="E224">
        <v>3.9674</v>
      </c>
    </row>
    <row r="225" spans="1:5" ht="15" thickBot="1">
      <c r="A225" s="50">
        <v>37946</v>
      </c>
      <c r="B225" s="52">
        <v>2.8873000000000002</v>
      </c>
      <c r="D225" s="47">
        <v>40410</v>
      </c>
      <c r="E225">
        <v>3.9712000000000001</v>
      </c>
    </row>
    <row r="226" spans="1:5" ht="15" thickBot="1">
      <c r="A226" s="51">
        <v>37949</v>
      </c>
      <c r="B226" s="53">
        <v>2.8917999999999999</v>
      </c>
      <c r="D226" s="47">
        <v>40413</v>
      </c>
      <c r="E226">
        <v>3.9211</v>
      </c>
    </row>
    <row r="227" spans="1:5" ht="15" thickBot="1">
      <c r="A227" s="50">
        <v>37950</v>
      </c>
      <c r="B227" s="52">
        <v>2.9157000000000002</v>
      </c>
      <c r="D227" s="47">
        <v>40414</v>
      </c>
      <c r="E227">
        <v>3.9470999999999998</v>
      </c>
    </row>
    <row r="228" spans="1:5" ht="15" thickBot="1">
      <c r="A228" s="51">
        <v>37951</v>
      </c>
      <c r="B228" s="53">
        <v>2.9380000000000002</v>
      </c>
      <c r="D228" s="47">
        <v>40415</v>
      </c>
      <c r="E228">
        <v>3.9870000000000001</v>
      </c>
    </row>
    <row r="229" spans="1:5" ht="15" thickBot="1">
      <c r="A229" s="50">
        <v>37952</v>
      </c>
      <c r="B229" s="52">
        <v>2.9769999999999999</v>
      </c>
      <c r="D229" s="47">
        <v>40416</v>
      </c>
      <c r="E229">
        <v>3.9733999999999998</v>
      </c>
    </row>
    <row r="230" spans="1:5" ht="15" thickBot="1">
      <c r="A230" s="51">
        <v>37953</v>
      </c>
      <c r="B230" s="53">
        <v>2.9876999999999998</v>
      </c>
      <c r="D230" s="47">
        <v>40417</v>
      </c>
      <c r="E230">
        <v>3.9626000000000001</v>
      </c>
    </row>
    <row r="231" spans="1:5" ht="15" thickBot="1">
      <c r="A231" s="50">
        <v>37956</v>
      </c>
      <c r="B231" s="52">
        <v>2.9897999999999998</v>
      </c>
      <c r="D231" s="47">
        <v>40420</v>
      </c>
      <c r="E231">
        <v>3.9611999999999998</v>
      </c>
    </row>
    <row r="232" spans="1:5" ht="15" thickBot="1">
      <c r="A232" s="51">
        <v>37957</v>
      </c>
      <c r="B232" s="53">
        <v>2.972</v>
      </c>
      <c r="D232" s="47">
        <v>40421</v>
      </c>
      <c r="E232">
        <v>3.9755000000000003</v>
      </c>
    </row>
    <row r="233" spans="1:5" ht="15" thickBot="1">
      <c r="A233" s="50">
        <v>37958</v>
      </c>
      <c r="B233" s="52">
        <v>2.98</v>
      </c>
      <c r="D233" s="47">
        <v>40422</v>
      </c>
      <c r="E233">
        <v>3.9316</v>
      </c>
    </row>
    <row r="234" spans="1:5" ht="15" thickBot="1">
      <c r="A234" s="51">
        <v>37959</v>
      </c>
      <c r="B234" s="53">
        <v>2.9706999999999999</v>
      </c>
      <c r="D234" s="47">
        <v>40423</v>
      </c>
      <c r="E234">
        <v>3.9487000000000001</v>
      </c>
    </row>
    <row r="235" spans="1:5" ht="15" thickBot="1">
      <c r="A235" s="50">
        <v>37960</v>
      </c>
      <c r="B235" s="52">
        <v>2.9693000000000001</v>
      </c>
      <c r="D235" s="47">
        <v>40424</v>
      </c>
      <c r="E235">
        <v>3.9316</v>
      </c>
    </row>
    <row r="236" spans="1:5" ht="15" thickBot="1">
      <c r="A236" s="51">
        <v>37964</v>
      </c>
      <c r="B236" s="53">
        <v>2.9546999999999999</v>
      </c>
      <c r="D236" s="47">
        <v>40427</v>
      </c>
      <c r="E236">
        <v>3.9537</v>
      </c>
    </row>
    <row r="237" spans="1:5" ht="15" thickBot="1">
      <c r="A237" s="50">
        <v>37965</v>
      </c>
      <c r="B237" s="52">
        <v>2.9377</v>
      </c>
      <c r="D237" s="47">
        <v>40428</v>
      </c>
      <c r="E237">
        <v>3.9586000000000001</v>
      </c>
    </row>
    <row r="238" spans="1:5" ht="15" thickBot="1">
      <c r="A238" s="51">
        <v>37966</v>
      </c>
      <c r="B238" s="53">
        <v>2.9472999999999998</v>
      </c>
      <c r="D238" s="47">
        <v>40429</v>
      </c>
      <c r="E238">
        <v>3.984</v>
      </c>
    </row>
    <row r="239" spans="1:5" ht="15" thickBot="1">
      <c r="A239" s="50">
        <v>37967</v>
      </c>
      <c r="B239" s="52">
        <v>2.9563000000000001</v>
      </c>
      <c r="D239" s="47">
        <v>40430</v>
      </c>
      <c r="E239">
        <v>3.9781</v>
      </c>
    </row>
    <row r="240" spans="1:5" ht="15" thickBot="1">
      <c r="A240" s="51">
        <v>37970</v>
      </c>
      <c r="B240" s="53">
        <v>2.9609999999999999</v>
      </c>
      <c r="D240" s="47">
        <v>40431</v>
      </c>
      <c r="E240">
        <v>3.964</v>
      </c>
    </row>
    <row r="241" spans="1:5" ht="15" thickBot="1">
      <c r="A241" s="50">
        <v>37971</v>
      </c>
      <c r="B241" s="52">
        <v>2.9712999999999998</v>
      </c>
      <c r="D241" s="47">
        <v>40434</v>
      </c>
      <c r="E241">
        <v>3.9351000000000003</v>
      </c>
    </row>
    <row r="242" spans="1:5" ht="15" thickBot="1">
      <c r="A242" s="51">
        <v>37972</v>
      </c>
      <c r="B242" s="53">
        <v>2.9716999999999998</v>
      </c>
      <c r="D242" s="47">
        <v>40435</v>
      </c>
      <c r="E242">
        <v>3.9279999999999999</v>
      </c>
    </row>
    <row r="243" spans="1:5" ht="15" thickBot="1">
      <c r="A243" s="50">
        <v>37973</v>
      </c>
      <c r="B243" s="52">
        <v>2.9658000000000002</v>
      </c>
      <c r="D243" s="47">
        <v>40436</v>
      </c>
      <c r="E243">
        <v>3.9298000000000002</v>
      </c>
    </row>
    <row r="244" spans="1:5" ht="15" thickBot="1">
      <c r="A244" s="51">
        <v>37974</v>
      </c>
      <c r="B244" s="53">
        <v>2.9710000000000001</v>
      </c>
      <c r="D244" s="47">
        <v>40437</v>
      </c>
      <c r="E244">
        <v>3.9504999999999999</v>
      </c>
    </row>
    <row r="245" spans="1:5" ht="15" thickBot="1">
      <c r="A245" s="50">
        <v>37977</v>
      </c>
      <c r="B245" s="52">
        <v>2.9660000000000002</v>
      </c>
      <c r="D245" s="47">
        <v>40438</v>
      </c>
      <c r="E245">
        <v>3.9519000000000002</v>
      </c>
    </row>
    <row r="246" spans="1:5" ht="15" thickBot="1">
      <c r="A246" s="51">
        <v>37978</v>
      </c>
      <c r="B246" s="53">
        <v>2.9567000000000001</v>
      </c>
      <c r="D246" s="47">
        <v>40441</v>
      </c>
      <c r="E246">
        <v>3.9518</v>
      </c>
    </row>
    <row r="247" spans="1:5" ht="15" thickBot="1">
      <c r="A247" s="50">
        <v>37979</v>
      </c>
      <c r="B247" s="52">
        <v>2.9605000000000001</v>
      </c>
      <c r="D247" s="47">
        <v>40442</v>
      </c>
      <c r="E247">
        <v>3.9531000000000001</v>
      </c>
    </row>
    <row r="248" spans="1:5" ht="15" thickBot="1">
      <c r="A248" s="51">
        <v>37981</v>
      </c>
      <c r="B248" s="53">
        <v>2.9535</v>
      </c>
      <c r="D248" s="47">
        <v>40443</v>
      </c>
      <c r="E248">
        <v>3.9611000000000001</v>
      </c>
    </row>
    <row r="249" spans="1:5" ht="15" thickBot="1">
      <c r="A249" s="50">
        <v>37984</v>
      </c>
      <c r="B249" s="52">
        <v>2.9502999999999999</v>
      </c>
      <c r="D249" s="47">
        <v>40444</v>
      </c>
      <c r="E249">
        <v>3.9579</v>
      </c>
    </row>
    <row r="250" spans="1:5" ht="15" thickBot="1">
      <c r="A250" s="51">
        <v>37985</v>
      </c>
      <c r="B250" s="53">
        <v>2.9344999999999999</v>
      </c>
      <c r="D250" s="47">
        <v>40445</v>
      </c>
      <c r="E250">
        <v>3.9306999999999999</v>
      </c>
    </row>
    <row r="251" spans="1:5" ht="15" thickBot="1">
      <c r="A251" s="50">
        <v>37986</v>
      </c>
      <c r="B251" s="52">
        <v>2.9329999999999998</v>
      </c>
      <c r="D251" s="47">
        <v>40448</v>
      </c>
      <c r="E251">
        <v>3.9586999999999999</v>
      </c>
    </row>
    <row r="252" spans="1:5" ht="15" thickBot="1">
      <c r="A252" s="51">
        <v>37988</v>
      </c>
      <c r="B252" s="53">
        <v>2.9243000000000001</v>
      </c>
      <c r="D252" s="47">
        <v>40449</v>
      </c>
      <c r="E252">
        <v>3.9647999999999999</v>
      </c>
    </row>
    <row r="253" spans="1:5" ht="15" thickBot="1">
      <c r="A253" s="50">
        <v>37991</v>
      </c>
      <c r="B253" s="52">
        <v>2.8921999999999999</v>
      </c>
      <c r="D253" s="47">
        <v>40450</v>
      </c>
      <c r="E253">
        <v>3.948</v>
      </c>
    </row>
    <row r="254" spans="1:5" ht="15" thickBot="1">
      <c r="A254" s="51">
        <v>37992</v>
      </c>
      <c r="B254" s="53">
        <v>2.8573</v>
      </c>
      <c r="D254" s="47">
        <v>40451</v>
      </c>
      <c r="E254">
        <v>3.9811999999999999</v>
      </c>
    </row>
    <row r="255" spans="1:5" ht="15" thickBot="1">
      <c r="A255" s="50">
        <v>37993</v>
      </c>
      <c r="B255" s="52">
        <v>2.8730000000000002</v>
      </c>
      <c r="D255" s="47">
        <v>40452</v>
      </c>
      <c r="E255">
        <v>3.9634</v>
      </c>
    </row>
    <row r="256" spans="1:5" ht="15" thickBot="1">
      <c r="A256" s="51">
        <v>37994</v>
      </c>
      <c r="B256" s="53">
        <v>2.8902000000000001</v>
      </c>
      <c r="D256" s="47">
        <v>40455</v>
      </c>
      <c r="E256">
        <v>3.9649000000000001</v>
      </c>
    </row>
    <row r="257" spans="1:5" ht="15" thickBot="1">
      <c r="A257" s="50">
        <v>37995</v>
      </c>
      <c r="B257" s="52">
        <v>2.8892000000000002</v>
      </c>
      <c r="D257" s="47">
        <v>40456</v>
      </c>
      <c r="E257">
        <v>3.9470999999999998</v>
      </c>
    </row>
    <row r="258" spans="1:5" ht="15" thickBot="1">
      <c r="A258" s="51">
        <v>37998</v>
      </c>
      <c r="B258" s="53">
        <v>2.8662999999999998</v>
      </c>
      <c r="D258" s="47">
        <v>40457</v>
      </c>
      <c r="E258">
        <v>3.9523000000000001</v>
      </c>
    </row>
    <row r="259" spans="1:5" ht="15" thickBot="1">
      <c r="A259" s="50">
        <v>37999</v>
      </c>
      <c r="B259" s="52">
        <v>2.8567</v>
      </c>
      <c r="D259" s="47">
        <v>40458</v>
      </c>
      <c r="E259">
        <v>3.9464999999999999</v>
      </c>
    </row>
    <row r="260" spans="1:5" ht="15" thickBot="1">
      <c r="A260" s="51">
        <v>38000</v>
      </c>
      <c r="B260" s="53">
        <v>2.8767</v>
      </c>
      <c r="D260" s="47">
        <v>40459</v>
      </c>
      <c r="E260">
        <v>3.9295</v>
      </c>
    </row>
    <row r="261" spans="1:5" ht="15" thickBot="1">
      <c r="A261" s="50">
        <v>38001</v>
      </c>
      <c r="B261" s="52">
        <v>2.871</v>
      </c>
      <c r="D261" s="47">
        <v>40462</v>
      </c>
      <c r="E261">
        <v>3.9165000000000001</v>
      </c>
    </row>
    <row r="262" spans="1:5" ht="15" thickBot="1">
      <c r="A262" s="51">
        <v>38002</v>
      </c>
      <c r="B262" s="53">
        <v>2.8721999999999999</v>
      </c>
      <c r="D262" s="47">
        <v>40463</v>
      </c>
      <c r="E262">
        <v>3.9491000000000001</v>
      </c>
    </row>
    <row r="263" spans="1:5" ht="15" thickBot="1">
      <c r="A263" s="50">
        <v>38005</v>
      </c>
      <c r="B263" s="52">
        <v>2.8881999999999999</v>
      </c>
      <c r="D263" s="47">
        <v>40464</v>
      </c>
      <c r="E263">
        <v>3.9182000000000001</v>
      </c>
    </row>
    <row r="264" spans="1:5" ht="15" thickBot="1">
      <c r="A264" s="51">
        <v>38006</v>
      </c>
      <c r="B264" s="53">
        <v>2.8858000000000001</v>
      </c>
      <c r="D264" s="47">
        <v>40465</v>
      </c>
      <c r="E264">
        <v>3.9458000000000002</v>
      </c>
    </row>
    <row r="265" spans="1:5" ht="15" thickBot="1">
      <c r="A265" s="50">
        <v>38007</v>
      </c>
      <c r="B265" s="52">
        <v>2.8932000000000002</v>
      </c>
      <c r="D265" s="47">
        <v>40466</v>
      </c>
      <c r="E265">
        <v>3.9308000000000001</v>
      </c>
    </row>
    <row r="266" spans="1:5" ht="15" thickBot="1">
      <c r="A266" s="51">
        <v>38008</v>
      </c>
      <c r="B266" s="53">
        <v>2.9112</v>
      </c>
      <c r="D266" s="47">
        <v>40469</v>
      </c>
      <c r="E266">
        <v>3.9519000000000002</v>
      </c>
    </row>
    <row r="267" spans="1:5" ht="15" thickBot="1">
      <c r="A267" s="50">
        <v>38009</v>
      </c>
      <c r="B267" s="52">
        <v>2.8952</v>
      </c>
      <c r="D267" s="47">
        <v>40470</v>
      </c>
      <c r="E267">
        <v>3.9356</v>
      </c>
    </row>
    <row r="268" spans="1:5" ht="15" thickBot="1">
      <c r="A268" s="51">
        <v>38012</v>
      </c>
      <c r="B268" s="53">
        <v>2.9089999999999998</v>
      </c>
      <c r="D268" s="47">
        <v>40471</v>
      </c>
      <c r="E268">
        <v>3.9523000000000001</v>
      </c>
    </row>
    <row r="269" spans="1:5" ht="15" thickBot="1">
      <c r="A269" s="50">
        <v>38013</v>
      </c>
      <c r="B269" s="52">
        <v>2.9049999999999998</v>
      </c>
      <c r="D269" s="47">
        <v>40472</v>
      </c>
      <c r="E269">
        <v>3.9552</v>
      </c>
    </row>
    <row r="270" spans="1:5" ht="15" thickBot="1">
      <c r="A270" s="51">
        <v>38014</v>
      </c>
      <c r="B270" s="53">
        <v>2.9175</v>
      </c>
      <c r="D270" s="47">
        <v>40473</v>
      </c>
      <c r="E270">
        <v>3.9760999999999997</v>
      </c>
    </row>
    <row r="271" spans="1:5" ht="15" thickBot="1">
      <c r="A271" s="50">
        <v>38015</v>
      </c>
      <c r="B271" s="52">
        <v>2.9428000000000001</v>
      </c>
      <c r="D271" s="47">
        <v>40476</v>
      </c>
      <c r="E271">
        <v>3.9504000000000001</v>
      </c>
    </row>
    <row r="272" spans="1:5" ht="15" thickBot="1">
      <c r="A272" s="51">
        <v>38016</v>
      </c>
      <c r="B272" s="53">
        <v>2.9327000000000001</v>
      </c>
      <c r="D272" s="47">
        <v>40477</v>
      </c>
      <c r="E272">
        <v>3.9714999999999998</v>
      </c>
    </row>
    <row r="273" spans="1:5" ht="15" thickBot="1">
      <c r="A273" s="50">
        <v>38019</v>
      </c>
      <c r="B273" s="52">
        <v>2.9390000000000001</v>
      </c>
      <c r="D273" s="47">
        <v>40478</v>
      </c>
      <c r="E273">
        <v>3.7660999999999998</v>
      </c>
    </row>
    <row r="274" spans="1:5" ht="15" thickBot="1">
      <c r="A274" s="51">
        <v>38020</v>
      </c>
      <c r="B274" s="53">
        <v>2.9251999999999998</v>
      </c>
      <c r="D274" s="47">
        <v>40479</v>
      </c>
      <c r="E274">
        <v>3.9180999999999999</v>
      </c>
    </row>
    <row r="275" spans="1:5" ht="15" thickBot="1">
      <c r="A275" s="50">
        <v>38021</v>
      </c>
      <c r="B275" s="52">
        <v>2.9337</v>
      </c>
      <c r="D275" s="47">
        <v>40480</v>
      </c>
      <c r="E275">
        <v>3.9217</v>
      </c>
    </row>
    <row r="276" spans="1:5" ht="15" thickBot="1">
      <c r="A276" s="51">
        <v>38022</v>
      </c>
      <c r="B276" s="53">
        <v>2.96</v>
      </c>
      <c r="D276" s="47">
        <v>40483</v>
      </c>
      <c r="E276">
        <v>3.9436</v>
      </c>
    </row>
    <row r="277" spans="1:5" ht="15" thickBot="1">
      <c r="A277" s="50">
        <v>38023</v>
      </c>
      <c r="B277" s="52">
        <v>2.9613</v>
      </c>
      <c r="D277" s="47">
        <v>40484</v>
      </c>
      <c r="E277">
        <v>3.9125999999999999</v>
      </c>
    </row>
    <row r="278" spans="1:5" ht="15" thickBot="1">
      <c r="A278" s="51">
        <v>38026</v>
      </c>
      <c r="B278" s="53">
        <v>2.9445000000000001</v>
      </c>
      <c r="D278" s="47">
        <v>40485</v>
      </c>
      <c r="E278">
        <v>3.9336000000000002</v>
      </c>
    </row>
    <row r="279" spans="1:5" ht="15" thickBot="1">
      <c r="A279" s="50">
        <v>38027</v>
      </c>
      <c r="B279" s="52">
        <v>2.9279999999999999</v>
      </c>
      <c r="D279" s="47">
        <v>40486</v>
      </c>
      <c r="E279">
        <v>3.9260000000000002</v>
      </c>
    </row>
    <row r="280" spans="1:5" ht="15" thickBot="1">
      <c r="A280" s="51">
        <v>38028</v>
      </c>
      <c r="B280" s="53">
        <v>2.9428000000000001</v>
      </c>
      <c r="D280" s="47">
        <v>40487</v>
      </c>
      <c r="E280">
        <v>3.9344999999999999</v>
      </c>
    </row>
    <row r="281" spans="1:5" ht="15" thickBot="1">
      <c r="A281" s="50">
        <v>38029</v>
      </c>
      <c r="B281" s="52">
        <v>2.9275000000000002</v>
      </c>
      <c r="D281" s="47">
        <v>40490</v>
      </c>
      <c r="E281">
        <v>3.9556</v>
      </c>
    </row>
    <row r="282" spans="1:5" ht="15" thickBot="1">
      <c r="A282" s="51">
        <v>38030</v>
      </c>
      <c r="B282" s="53">
        <v>2.9173</v>
      </c>
      <c r="D282" s="47">
        <v>40491</v>
      </c>
      <c r="E282">
        <v>4.0004</v>
      </c>
    </row>
    <row r="283" spans="1:5" ht="15" thickBot="1">
      <c r="A283" s="50">
        <v>38033</v>
      </c>
      <c r="B283" s="52">
        <v>2.9167999999999998</v>
      </c>
      <c r="D283" s="47">
        <v>40492</v>
      </c>
      <c r="E283">
        <v>3.9382999999999999</v>
      </c>
    </row>
    <row r="284" spans="1:5" ht="15" thickBot="1">
      <c r="A284" s="51">
        <v>38034</v>
      </c>
      <c r="B284" s="53">
        <v>2.9165000000000001</v>
      </c>
      <c r="D284" s="47">
        <v>40493</v>
      </c>
      <c r="E284">
        <v>3.9755000000000003</v>
      </c>
    </row>
    <row r="285" spans="1:5" ht="15" thickBot="1">
      <c r="A285" s="50">
        <v>38035</v>
      </c>
      <c r="B285" s="52">
        <v>2.9342000000000001</v>
      </c>
      <c r="D285" s="47">
        <v>40494</v>
      </c>
      <c r="E285">
        <v>3.9397000000000002</v>
      </c>
    </row>
    <row r="286" spans="1:5" ht="15" thickBot="1">
      <c r="A286" s="51">
        <v>38036</v>
      </c>
      <c r="B286" s="53">
        <v>2.9398</v>
      </c>
      <c r="D286" s="47">
        <v>40497</v>
      </c>
      <c r="E286">
        <v>3.9744000000000002</v>
      </c>
    </row>
    <row r="287" spans="1:5" ht="15" thickBot="1">
      <c r="A287" s="50">
        <v>38037</v>
      </c>
      <c r="B287" s="52">
        <v>2.9411999999999998</v>
      </c>
      <c r="D287" s="47">
        <v>40498</v>
      </c>
      <c r="E287">
        <v>3.9885999999999999</v>
      </c>
    </row>
    <row r="288" spans="1:5" ht="15" thickBot="1">
      <c r="A288" s="51">
        <v>38040</v>
      </c>
      <c r="B288" s="53">
        <v>2.9218000000000002</v>
      </c>
      <c r="D288" s="47">
        <v>40499</v>
      </c>
      <c r="E288">
        <v>4.0099</v>
      </c>
    </row>
    <row r="289" spans="1:5" ht="15" thickBot="1">
      <c r="A289" s="50">
        <v>38041</v>
      </c>
      <c r="B289" s="52">
        <v>2.9218000000000002</v>
      </c>
      <c r="D289" s="47">
        <v>40500</v>
      </c>
      <c r="E289">
        <v>4.0098000000000003</v>
      </c>
    </row>
    <row r="290" spans="1:5" ht="15" thickBot="1">
      <c r="A290" s="51">
        <v>38042</v>
      </c>
      <c r="B290" s="53">
        <v>2.9192</v>
      </c>
      <c r="D290" s="47">
        <v>40501</v>
      </c>
      <c r="E290">
        <v>4.0075000000000003</v>
      </c>
    </row>
    <row r="291" spans="1:5" ht="15" thickBot="1">
      <c r="A291" s="50">
        <v>38043</v>
      </c>
      <c r="B291" s="52">
        <v>2.9243000000000001</v>
      </c>
      <c r="D291" s="47">
        <v>40504</v>
      </c>
      <c r="E291">
        <v>3.9784999999999999</v>
      </c>
    </row>
    <row r="292" spans="1:5" ht="15" thickBot="1">
      <c r="A292" s="51">
        <v>38044</v>
      </c>
      <c r="B292" s="53">
        <v>2.9235000000000002</v>
      </c>
      <c r="D292" s="47">
        <v>40505</v>
      </c>
      <c r="E292">
        <v>3.9843000000000002</v>
      </c>
    </row>
    <row r="293" spans="1:5" ht="15" thickBot="1">
      <c r="A293" s="50">
        <v>38047</v>
      </c>
      <c r="B293" s="52">
        <v>2.9163000000000001</v>
      </c>
      <c r="D293" s="47">
        <v>40506</v>
      </c>
      <c r="E293">
        <v>3.9557000000000002</v>
      </c>
    </row>
    <row r="294" spans="1:5" ht="15" thickBot="1">
      <c r="A294" s="51">
        <v>38048</v>
      </c>
      <c r="B294" s="53">
        <v>2.9232999999999998</v>
      </c>
      <c r="D294" s="47">
        <v>40507</v>
      </c>
      <c r="E294">
        <v>4.0422000000000002</v>
      </c>
    </row>
    <row r="295" spans="1:5" ht="15" thickBot="1">
      <c r="A295" s="50">
        <v>38049</v>
      </c>
      <c r="B295" s="52">
        <v>2.9121999999999999</v>
      </c>
      <c r="D295" s="47">
        <v>40508</v>
      </c>
      <c r="E295">
        <v>4.0026000000000002</v>
      </c>
    </row>
    <row r="296" spans="1:5" ht="15" thickBot="1">
      <c r="A296" s="51">
        <v>38050</v>
      </c>
      <c r="B296" s="53">
        <v>2.9165000000000001</v>
      </c>
      <c r="D296" s="47">
        <v>40511</v>
      </c>
      <c r="E296">
        <v>3.9771000000000001</v>
      </c>
    </row>
    <row r="297" spans="1:5" ht="15" thickBot="1">
      <c r="A297" s="50">
        <v>38051</v>
      </c>
      <c r="B297" s="52">
        <v>2.9325000000000001</v>
      </c>
      <c r="D297" s="47">
        <v>40512</v>
      </c>
      <c r="E297">
        <v>4.0016999999999996</v>
      </c>
    </row>
    <row r="298" spans="1:5" ht="15" thickBot="1">
      <c r="A298" s="51">
        <v>38054</v>
      </c>
      <c r="B298" s="53">
        <v>2.9386999999999999</v>
      </c>
      <c r="D298" s="47">
        <v>40513</v>
      </c>
      <c r="E298">
        <v>4.0068000000000001</v>
      </c>
    </row>
    <row r="299" spans="1:5" ht="15" thickBot="1">
      <c r="A299" s="50">
        <v>38055</v>
      </c>
      <c r="B299" s="52">
        <v>2.9249999999999998</v>
      </c>
      <c r="D299" s="47">
        <v>40514</v>
      </c>
      <c r="E299">
        <v>3.9965999999999999</v>
      </c>
    </row>
    <row r="300" spans="1:5" ht="15" thickBot="1">
      <c r="A300" s="51">
        <v>38056</v>
      </c>
      <c r="B300" s="53">
        <v>2.9041999999999999</v>
      </c>
      <c r="D300" s="47">
        <v>40515</v>
      </c>
      <c r="E300">
        <v>3.9910000000000001</v>
      </c>
    </row>
    <row r="301" spans="1:5" ht="15" thickBot="1">
      <c r="A301" s="50">
        <v>38057</v>
      </c>
      <c r="B301" s="52">
        <v>2.9182000000000001</v>
      </c>
      <c r="D301" s="47">
        <v>40518</v>
      </c>
      <c r="E301">
        <v>3.9887000000000001</v>
      </c>
    </row>
    <row r="302" spans="1:5" ht="15" thickBot="1">
      <c r="A302" s="51">
        <v>38058</v>
      </c>
      <c r="B302" s="53">
        <v>2.9119999999999999</v>
      </c>
      <c r="D302" s="47">
        <v>40519</v>
      </c>
      <c r="E302">
        <v>4.0453000000000001</v>
      </c>
    </row>
    <row r="303" spans="1:5" ht="15" thickBot="1">
      <c r="A303" s="50">
        <v>38061</v>
      </c>
      <c r="B303" s="52">
        <v>2.9117999999999999</v>
      </c>
      <c r="D303" s="47">
        <v>40520</v>
      </c>
      <c r="E303">
        <v>4.0731999999999999</v>
      </c>
    </row>
    <row r="304" spans="1:5" ht="15" thickBot="1">
      <c r="A304" s="51">
        <v>38062</v>
      </c>
      <c r="B304" s="53">
        <v>2.9026999999999998</v>
      </c>
      <c r="D304" s="47">
        <v>40521</v>
      </c>
      <c r="E304">
        <v>4.0186999999999999</v>
      </c>
    </row>
    <row r="305" spans="1:5" ht="15" thickBot="1">
      <c r="A305" s="50">
        <v>38063</v>
      </c>
      <c r="B305" s="52">
        <v>2.8932000000000002</v>
      </c>
      <c r="D305" s="47">
        <v>40522</v>
      </c>
      <c r="E305">
        <v>4.0164</v>
      </c>
    </row>
    <row r="306" spans="1:5" ht="15" thickBot="1">
      <c r="A306" s="51">
        <v>38064</v>
      </c>
      <c r="B306" s="53">
        <v>2.8832</v>
      </c>
      <c r="D306" s="47">
        <v>40525</v>
      </c>
      <c r="E306">
        <v>4.0251999999999999</v>
      </c>
    </row>
    <row r="307" spans="1:5" ht="15" thickBot="1">
      <c r="A307" s="50">
        <v>38065</v>
      </c>
      <c r="B307" s="52">
        <v>2.8824999999999998</v>
      </c>
      <c r="D307" s="47">
        <v>40526</v>
      </c>
      <c r="E307">
        <v>4.0115999999999996</v>
      </c>
    </row>
    <row r="308" spans="1:5" ht="15" thickBot="1">
      <c r="A308" s="51">
        <v>38068</v>
      </c>
      <c r="B308" s="53">
        <v>2.8666999999999998</v>
      </c>
      <c r="D308" s="47">
        <v>40527</v>
      </c>
      <c r="E308">
        <v>4.0129999999999999</v>
      </c>
    </row>
    <row r="309" spans="1:5" ht="15" thickBot="1">
      <c r="A309" s="50">
        <v>38069</v>
      </c>
      <c r="B309" s="52">
        <v>2.8658000000000001</v>
      </c>
      <c r="D309" s="47">
        <v>40528</v>
      </c>
      <c r="E309">
        <v>4.0137999999999998</v>
      </c>
    </row>
    <row r="310" spans="1:5" ht="15" thickBot="1">
      <c r="A310" s="51">
        <v>38070</v>
      </c>
      <c r="B310" s="53">
        <v>2.8752</v>
      </c>
      <c r="D310" s="47">
        <v>40529</v>
      </c>
      <c r="E310">
        <v>4.0316999999999998</v>
      </c>
    </row>
    <row r="311" spans="1:5" ht="15" thickBot="1">
      <c r="A311" s="50">
        <v>38071</v>
      </c>
      <c r="B311" s="52">
        <v>2.8818000000000001</v>
      </c>
      <c r="D311" s="47">
        <v>40532</v>
      </c>
      <c r="E311">
        <v>4.0738000000000003</v>
      </c>
    </row>
    <row r="312" spans="1:5" ht="15" thickBot="1">
      <c r="A312" s="51">
        <v>38072</v>
      </c>
      <c r="B312" s="53">
        <v>2.8782000000000001</v>
      </c>
      <c r="D312" s="47">
        <v>40533</v>
      </c>
      <c r="E312">
        <v>4.0202</v>
      </c>
    </row>
    <row r="313" spans="1:5" ht="15" thickBot="1">
      <c r="A313" s="50">
        <v>38075</v>
      </c>
      <c r="B313" s="52">
        <v>2.8839999999999999</v>
      </c>
      <c r="D313" s="47">
        <v>40534</v>
      </c>
      <c r="E313">
        <v>4.0265000000000004</v>
      </c>
    </row>
    <row r="314" spans="1:5" ht="15" thickBot="1">
      <c r="A314" s="51">
        <v>38076</v>
      </c>
      <c r="B314" s="53">
        <v>2.8650000000000002</v>
      </c>
      <c r="D314" s="47">
        <v>40535</v>
      </c>
      <c r="E314">
        <v>4.0486000000000004</v>
      </c>
    </row>
    <row r="315" spans="1:5" ht="15" thickBot="1">
      <c r="A315" s="50">
        <v>38077</v>
      </c>
      <c r="B315" s="52">
        <v>2.855</v>
      </c>
      <c r="D315" s="47">
        <v>40539</v>
      </c>
      <c r="E315">
        <v>4.0545999999999998</v>
      </c>
    </row>
    <row r="316" spans="1:5" ht="15" thickBot="1">
      <c r="A316" s="51">
        <v>38078</v>
      </c>
      <c r="B316" s="53">
        <v>2.8521999999999998</v>
      </c>
      <c r="D316" s="47">
        <v>40540</v>
      </c>
      <c r="E316">
        <v>4.0456000000000003</v>
      </c>
    </row>
    <row r="317" spans="1:5" ht="15" thickBot="1">
      <c r="A317" s="50">
        <v>38079</v>
      </c>
      <c r="B317" s="52">
        <v>2.8456999999999999</v>
      </c>
      <c r="D317" s="47">
        <v>40541</v>
      </c>
      <c r="E317">
        <v>4.0159000000000002</v>
      </c>
    </row>
    <row r="318" spans="1:5" ht="15" thickBot="1">
      <c r="A318" s="51">
        <v>38083</v>
      </c>
      <c r="B318" s="53">
        <v>2.8445</v>
      </c>
      <c r="D318" s="47">
        <v>40542</v>
      </c>
      <c r="E318">
        <v>4.0023999999999997</v>
      </c>
    </row>
    <row r="319" spans="1:5" ht="15" thickBot="1">
      <c r="A319" s="50">
        <v>38084</v>
      </c>
      <c r="B319" s="52">
        <v>2.8108</v>
      </c>
      <c r="D319" s="47">
        <v>40543</v>
      </c>
      <c r="E319">
        <v>3.9779999999999998</v>
      </c>
    </row>
    <row r="320" spans="1:5" ht="15" thickBot="1">
      <c r="A320" s="51">
        <v>38089</v>
      </c>
      <c r="B320" s="53">
        <v>2.8037000000000001</v>
      </c>
      <c r="D320" s="47">
        <v>40546</v>
      </c>
      <c r="E320">
        <v>4.0292000000000003</v>
      </c>
    </row>
    <row r="321" spans="1:5" ht="15" thickBot="1">
      <c r="A321" s="50">
        <v>38090</v>
      </c>
      <c r="B321" s="52">
        <v>2.8161999999999998</v>
      </c>
      <c r="D321" s="47">
        <v>40547</v>
      </c>
      <c r="E321">
        <v>4.0358000000000001</v>
      </c>
    </row>
    <row r="322" spans="1:5" ht="15" thickBot="1">
      <c r="A322" s="51">
        <v>38091</v>
      </c>
      <c r="B322" s="53">
        <v>2.8167</v>
      </c>
      <c r="D322" s="47">
        <v>40548</v>
      </c>
      <c r="E322">
        <v>4.0418000000000003</v>
      </c>
    </row>
    <row r="323" spans="1:5" ht="15" thickBot="1">
      <c r="A323" s="50">
        <v>38092</v>
      </c>
      <c r="B323" s="52">
        <v>2.8142</v>
      </c>
      <c r="D323" s="47">
        <v>40549</v>
      </c>
      <c r="E323">
        <v>4.0575000000000001</v>
      </c>
    </row>
    <row r="324" spans="1:5" ht="15" thickBot="1">
      <c r="A324" s="51">
        <v>38093</v>
      </c>
      <c r="B324" s="53">
        <v>2.8195000000000001</v>
      </c>
      <c r="D324" s="47">
        <v>40550</v>
      </c>
      <c r="E324">
        <v>4.0444000000000004</v>
      </c>
    </row>
    <row r="325" spans="1:5" ht="15" thickBot="1">
      <c r="A325" s="50">
        <v>38096</v>
      </c>
      <c r="B325" s="52">
        <v>2.823</v>
      </c>
      <c r="D325" s="47">
        <v>40553</v>
      </c>
      <c r="E325">
        <v>4.0881999999999996</v>
      </c>
    </row>
    <row r="326" spans="1:5" ht="15" thickBot="1">
      <c r="A326" s="51">
        <v>38097</v>
      </c>
      <c r="B326" s="53">
        <v>2.8355000000000001</v>
      </c>
      <c r="D326" s="47">
        <v>40554</v>
      </c>
      <c r="E326">
        <v>4.0564</v>
      </c>
    </row>
    <row r="327" spans="1:5" ht="15" thickBot="1">
      <c r="A327" s="50">
        <v>38098</v>
      </c>
      <c r="B327" s="52">
        <v>2.8517999999999999</v>
      </c>
      <c r="D327" s="47">
        <v>40555</v>
      </c>
      <c r="E327">
        <v>4.0747</v>
      </c>
    </row>
    <row r="328" spans="1:5" ht="15" thickBot="1">
      <c r="A328" s="51">
        <v>38099</v>
      </c>
      <c r="B328" s="53">
        <v>2.8633000000000002</v>
      </c>
      <c r="D328" s="47">
        <v>40556</v>
      </c>
      <c r="E328">
        <v>4.0613999999999999</v>
      </c>
    </row>
    <row r="329" spans="1:5" ht="15" thickBot="1">
      <c r="A329" s="50">
        <v>38100</v>
      </c>
      <c r="B329" s="52">
        <v>2.8582999999999998</v>
      </c>
      <c r="D329" s="47">
        <v>40557</v>
      </c>
      <c r="E329">
        <v>4.0597000000000003</v>
      </c>
    </row>
    <row r="330" spans="1:5" ht="15" thickBot="1">
      <c r="A330" s="51">
        <v>38103</v>
      </c>
      <c r="B330" s="53">
        <v>2.8407</v>
      </c>
      <c r="D330" s="47">
        <v>40560</v>
      </c>
      <c r="E330">
        <v>4.1090999999999998</v>
      </c>
    </row>
    <row r="331" spans="1:5" ht="15" thickBot="1">
      <c r="A331" s="50">
        <v>38104</v>
      </c>
      <c r="B331" s="52">
        <v>2.8298000000000001</v>
      </c>
      <c r="D331" s="47">
        <v>40561</v>
      </c>
      <c r="E331">
        <v>4.0507</v>
      </c>
    </row>
    <row r="332" spans="1:5" ht="15" thickBot="1">
      <c r="A332" s="51">
        <v>38105</v>
      </c>
      <c r="B332" s="53">
        <v>2.8483000000000001</v>
      </c>
      <c r="D332" s="47">
        <v>40562</v>
      </c>
      <c r="E332">
        <v>4.0286999999999997</v>
      </c>
    </row>
    <row r="333" spans="1:5" ht="15" thickBot="1">
      <c r="A333" s="50">
        <v>38106</v>
      </c>
      <c r="B333" s="52">
        <v>2.863</v>
      </c>
      <c r="D333" s="47">
        <v>40563</v>
      </c>
      <c r="E333">
        <v>4.0922000000000001</v>
      </c>
    </row>
    <row r="334" spans="1:5" ht="15" thickBot="1">
      <c r="A334" s="51">
        <v>38107</v>
      </c>
      <c r="B334" s="53">
        <v>2.8452000000000002</v>
      </c>
      <c r="D334" s="47">
        <v>40564</v>
      </c>
      <c r="E334">
        <v>4.0712999999999999</v>
      </c>
    </row>
    <row r="335" spans="1:5" ht="15" thickBot="1">
      <c r="A335" s="50">
        <v>38110</v>
      </c>
      <c r="B335" s="52">
        <v>2.8437999999999999</v>
      </c>
      <c r="D335" s="47">
        <v>40567</v>
      </c>
      <c r="E335">
        <v>4.0955000000000004</v>
      </c>
    </row>
    <row r="336" spans="1:5" ht="15" thickBot="1">
      <c r="A336" s="51">
        <v>38111</v>
      </c>
      <c r="B336" s="53">
        <v>2.8592</v>
      </c>
      <c r="D336" s="47">
        <v>40568</v>
      </c>
      <c r="E336">
        <v>4.0651999999999999</v>
      </c>
    </row>
    <row r="337" spans="1:5" ht="15" thickBot="1">
      <c r="A337" s="50">
        <v>38112</v>
      </c>
      <c r="B337" s="52">
        <v>2.8639999999999999</v>
      </c>
      <c r="D337" s="47">
        <v>40569</v>
      </c>
      <c r="E337">
        <v>4.0751999999999997</v>
      </c>
    </row>
    <row r="338" spans="1:5" ht="15" thickBot="1">
      <c r="A338" s="51">
        <v>38113</v>
      </c>
      <c r="B338" s="53">
        <v>2.8837000000000002</v>
      </c>
      <c r="D338" s="47">
        <v>40570</v>
      </c>
      <c r="E338">
        <v>4.0845000000000002</v>
      </c>
    </row>
    <row r="339" spans="1:5" ht="15" thickBot="1">
      <c r="A339" s="50">
        <v>38114</v>
      </c>
      <c r="B339" s="52">
        <v>2.9182999999999999</v>
      </c>
      <c r="D339" s="47">
        <v>40571</v>
      </c>
      <c r="E339">
        <v>4.1658999999999997</v>
      </c>
    </row>
    <row r="340" spans="1:5" ht="15" thickBot="1">
      <c r="A340" s="51">
        <v>38117</v>
      </c>
      <c r="B340" s="53">
        <v>2.9597000000000002</v>
      </c>
      <c r="D340" s="47">
        <v>40574</v>
      </c>
      <c r="E340">
        <v>4.0853000000000002</v>
      </c>
    </row>
    <row r="341" spans="1:5" ht="15" thickBot="1">
      <c r="A341" s="50">
        <v>38118</v>
      </c>
      <c r="B341" s="52">
        <v>2.9142999999999999</v>
      </c>
      <c r="D341" s="47">
        <v>40575</v>
      </c>
      <c r="E341">
        <v>4.1237000000000004</v>
      </c>
    </row>
    <row r="342" spans="1:5" ht="15" thickBot="1">
      <c r="A342" s="51">
        <v>38119</v>
      </c>
      <c r="B342" s="53">
        <v>2.9098000000000002</v>
      </c>
      <c r="D342" s="47">
        <v>40576</v>
      </c>
      <c r="E342">
        <v>4.1329000000000002</v>
      </c>
    </row>
    <row r="343" spans="1:5" ht="15" thickBot="1">
      <c r="A343" s="50">
        <v>38120</v>
      </c>
      <c r="B343" s="52">
        <v>2.9278</v>
      </c>
      <c r="D343" s="47">
        <v>40577</v>
      </c>
      <c r="E343">
        <v>4.1349</v>
      </c>
    </row>
    <row r="344" spans="1:5" ht="15" thickBot="1">
      <c r="A344" s="51">
        <v>38121</v>
      </c>
      <c r="B344" s="53">
        <v>2.9097</v>
      </c>
      <c r="D344" s="47">
        <v>40578</v>
      </c>
      <c r="E344">
        <v>4.1443000000000003</v>
      </c>
    </row>
    <row r="345" spans="1:5" ht="15" thickBot="1">
      <c r="A345" s="50">
        <v>38124</v>
      </c>
      <c r="B345" s="52">
        <v>2.9097</v>
      </c>
      <c r="D345" s="47">
        <v>40581</v>
      </c>
      <c r="E345">
        <v>4.1143000000000001</v>
      </c>
    </row>
    <row r="346" spans="1:5" ht="15" thickBot="1">
      <c r="A346" s="51">
        <v>38125</v>
      </c>
      <c r="B346" s="53">
        <v>2.9056999999999999</v>
      </c>
      <c r="D346" s="47">
        <v>40582</v>
      </c>
      <c r="E346">
        <v>4.1173999999999999</v>
      </c>
    </row>
    <row r="347" spans="1:5" ht="15" thickBot="1">
      <c r="A347" s="50">
        <v>38126</v>
      </c>
      <c r="B347" s="52">
        <v>2.9102000000000001</v>
      </c>
      <c r="D347" s="47">
        <v>40583</v>
      </c>
      <c r="E347">
        <v>4.1047000000000002</v>
      </c>
    </row>
    <row r="348" spans="1:5" ht="15" thickBot="1">
      <c r="A348" s="51">
        <v>38127</v>
      </c>
      <c r="B348" s="53">
        <v>2.9312999999999998</v>
      </c>
      <c r="D348" s="47">
        <v>40584</v>
      </c>
      <c r="E348">
        <v>4.1295000000000002</v>
      </c>
    </row>
    <row r="349" spans="1:5" ht="15" thickBot="1">
      <c r="A349" s="50">
        <v>38128</v>
      </c>
      <c r="B349" s="52">
        <v>2.9525000000000001</v>
      </c>
      <c r="D349" s="47">
        <v>40585</v>
      </c>
      <c r="E349">
        <v>4.1528999999999998</v>
      </c>
    </row>
    <row r="350" spans="1:5" ht="15" thickBot="1">
      <c r="A350" s="51">
        <v>38131</v>
      </c>
      <c r="B350" s="53">
        <v>2.9512</v>
      </c>
      <c r="D350" s="47">
        <v>40588</v>
      </c>
      <c r="E350">
        <v>4.1653000000000002</v>
      </c>
    </row>
    <row r="351" spans="1:5" ht="15" thickBot="1">
      <c r="A351" s="50">
        <v>38133</v>
      </c>
      <c r="B351" s="52">
        <v>2.9535</v>
      </c>
      <c r="D351" s="47">
        <v>40589</v>
      </c>
      <c r="E351">
        <v>4.1767000000000003</v>
      </c>
    </row>
    <row r="352" spans="1:5" ht="15" thickBot="1">
      <c r="A352" s="51">
        <v>38134</v>
      </c>
      <c r="B352" s="53">
        <v>2.9622000000000002</v>
      </c>
      <c r="D352" s="47">
        <v>40590</v>
      </c>
      <c r="E352">
        <v>4.2034000000000002</v>
      </c>
    </row>
    <row r="353" spans="1:5" ht="15" thickBot="1">
      <c r="A353" s="50">
        <v>38135</v>
      </c>
      <c r="B353" s="52">
        <v>2.9626999999999999</v>
      </c>
      <c r="D353" s="47">
        <v>40591</v>
      </c>
      <c r="E353">
        <v>4.1791999999999998</v>
      </c>
    </row>
    <row r="354" spans="1:5" ht="15" thickBot="1">
      <c r="A354" s="51">
        <v>38138</v>
      </c>
      <c r="B354" s="53">
        <v>2.9641999999999999</v>
      </c>
      <c r="D354" s="47">
        <v>40592</v>
      </c>
      <c r="E354">
        <v>4.1539000000000001</v>
      </c>
    </row>
    <row r="355" spans="1:5" ht="15" thickBot="1">
      <c r="A355" s="50">
        <v>38139</v>
      </c>
      <c r="B355" s="52">
        <v>2.9658000000000002</v>
      </c>
      <c r="D355" s="47">
        <v>40595</v>
      </c>
      <c r="E355">
        <v>4.1219999999999999</v>
      </c>
    </row>
    <row r="356" spans="1:5" ht="15" thickBot="1">
      <c r="A356" s="51">
        <v>38140</v>
      </c>
      <c r="B356" s="53">
        <v>2.9537</v>
      </c>
      <c r="D356" s="47">
        <v>40596</v>
      </c>
      <c r="E356">
        <v>4.1788999999999996</v>
      </c>
    </row>
    <row r="357" spans="1:5" ht="15" thickBot="1">
      <c r="A357" s="50">
        <v>38141</v>
      </c>
      <c r="B357" s="52">
        <v>2.9533</v>
      </c>
      <c r="D357" s="47">
        <v>40597</v>
      </c>
      <c r="E357">
        <v>4.2436999999999996</v>
      </c>
    </row>
    <row r="358" spans="1:5" ht="15" thickBot="1">
      <c r="A358" s="51">
        <v>38142</v>
      </c>
      <c r="B358" s="53">
        <v>2.9689999999999999</v>
      </c>
      <c r="D358" s="47">
        <v>40598</v>
      </c>
      <c r="E358">
        <v>4.2252999999999998</v>
      </c>
    </row>
    <row r="359" spans="1:5" ht="15" thickBot="1">
      <c r="A359" s="50">
        <v>38145</v>
      </c>
      <c r="B359" s="52">
        <v>2.9649999999999999</v>
      </c>
      <c r="D359" s="47">
        <v>40599</v>
      </c>
      <c r="E359">
        <v>4.1992000000000003</v>
      </c>
    </row>
    <row r="360" spans="1:5" ht="15" thickBot="1">
      <c r="A360" s="51">
        <v>38146</v>
      </c>
      <c r="B360" s="53">
        <v>2.9742999999999999</v>
      </c>
      <c r="D360" s="47">
        <v>40602</v>
      </c>
      <c r="E360">
        <v>4.1989999999999998</v>
      </c>
    </row>
    <row r="361" spans="1:5" ht="15" thickBot="1">
      <c r="A361" s="50">
        <v>38147</v>
      </c>
      <c r="B361" s="52">
        <v>2.9620000000000002</v>
      </c>
      <c r="D361" s="47">
        <v>40603</v>
      </c>
      <c r="E361">
        <v>4.2119</v>
      </c>
    </row>
    <row r="362" spans="1:5" ht="15" thickBot="1">
      <c r="A362" s="51">
        <v>38148</v>
      </c>
      <c r="B362" s="53">
        <v>2.9638</v>
      </c>
      <c r="D362" s="47">
        <v>40604</v>
      </c>
      <c r="E362">
        <v>4.2081</v>
      </c>
    </row>
    <row r="363" spans="1:5" ht="15" thickBot="1">
      <c r="A363" s="50">
        <v>38149</v>
      </c>
      <c r="B363" s="52">
        <v>2.9695</v>
      </c>
      <c r="D363" s="47">
        <v>40605</v>
      </c>
      <c r="E363">
        <v>4.1993999999999998</v>
      </c>
    </row>
    <row r="364" spans="1:5" ht="15" thickBot="1">
      <c r="A364" s="51">
        <v>38152</v>
      </c>
      <c r="B364" s="53">
        <v>2.9708000000000001</v>
      </c>
      <c r="D364" s="47">
        <v>40606</v>
      </c>
      <c r="E364">
        <v>4.1820000000000004</v>
      </c>
    </row>
    <row r="365" spans="1:5" ht="15" thickBot="1">
      <c r="A365" s="50">
        <v>38153</v>
      </c>
      <c r="B365" s="52">
        <v>2.9552</v>
      </c>
      <c r="D365" s="47">
        <v>40609</v>
      </c>
      <c r="E365">
        <v>4.1980000000000004</v>
      </c>
    </row>
    <row r="366" spans="1:5" ht="15" thickBot="1">
      <c r="A366" s="51">
        <v>38154</v>
      </c>
      <c r="B366" s="53">
        <v>2.9542999999999999</v>
      </c>
      <c r="D366" s="47">
        <v>40610</v>
      </c>
      <c r="E366">
        <v>4.1750999999999996</v>
      </c>
    </row>
    <row r="367" spans="1:5" ht="15" thickBot="1">
      <c r="A367" s="50">
        <v>38155</v>
      </c>
      <c r="B367" s="52">
        <v>2.9554999999999998</v>
      </c>
      <c r="D367" s="47">
        <v>40611</v>
      </c>
      <c r="E367">
        <v>4.2081999999999997</v>
      </c>
    </row>
    <row r="368" spans="1:5" ht="15" thickBot="1">
      <c r="A368" s="51">
        <v>38156</v>
      </c>
      <c r="B368" s="53">
        <v>2.9632000000000001</v>
      </c>
      <c r="D368" s="47">
        <v>40612</v>
      </c>
      <c r="E368">
        <v>4.2413999999999996</v>
      </c>
    </row>
    <row r="369" spans="1:5" ht="15" thickBot="1">
      <c r="A369" s="50">
        <v>38160</v>
      </c>
      <c r="B369" s="52">
        <v>2.9632000000000001</v>
      </c>
      <c r="D369" s="47">
        <v>40613</v>
      </c>
      <c r="E369">
        <v>4.2370000000000001</v>
      </c>
    </row>
    <row r="370" spans="1:5" ht="15" thickBot="1">
      <c r="A370" s="51">
        <v>38161</v>
      </c>
      <c r="B370" s="53">
        <v>2.9504999999999999</v>
      </c>
      <c r="D370" s="47">
        <v>40616</v>
      </c>
      <c r="E370">
        <v>4.2267000000000001</v>
      </c>
    </row>
    <row r="371" spans="1:5" ht="15" thickBot="1">
      <c r="A371" s="50">
        <v>38162</v>
      </c>
      <c r="B371" s="52">
        <v>2.9378000000000002</v>
      </c>
      <c r="D371" s="47">
        <v>40617</v>
      </c>
      <c r="E371">
        <v>4.2138</v>
      </c>
    </row>
    <row r="372" spans="1:5" ht="15" thickBot="1">
      <c r="A372" s="51">
        <v>38163</v>
      </c>
      <c r="B372" s="53">
        <v>2.9542999999999999</v>
      </c>
      <c r="D372" s="47">
        <v>40618</v>
      </c>
      <c r="E372">
        <v>4.2050999999999998</v>
      </c>
    </row>
    <row r="373" spans="1:5" ht="15" thickBot="1">
      <c r="A373" s="50">
        <v>38166</v>
      </c>
      <c r="B373" s="52">
        <v>2.9592999999999998</v>
      </c>
      <c r="D373" s="47">
        <v>40619</v>
      </c>
      <c r="E373">
        <v>4.2186000000000003</v>
      </c>
    </row>
    <row r="374" spans="1:5" ht="15" thickBot="1">
      <c r="A374" s="51">
        <v>38167</v>
      </c>
      <c r="B374" s="53">
        <v>2.9641999999999999</v>
      </c>
      <c r="D374" s="47">
        <v>40620</v>
      </c>
      <c r="E374">
        <v>4.2329999999999997</v>
      </c>
    </row>
    <row r="375" spans="1:5" ht="15" thickBot="1">
      <c r="A375" s="50">
        <v>38168</v>
      </c>
      <c r="B375" s="52">
        <v>2.9607000000000001</v>
      </c>
      <c r="D375" s="47">
        <v>40623</v>
      </c>
      <c r="E375">
        <v>4.2362000000000002</v>
      </c>
    </row>
    <row r="376" spans="1:5" ht="15" thickBot="1">
      <c r="A376" s="51">
        <v>38169</v>
      </c>
      <c r="B376" s="53">
        <v>2.9504999999999999</v>
      </c>
      <c r="D376" s="47">
        <v>40624</v>
      </c>
      <c r="E376">
        <v>4.2373000000000003</v>
      </c>
    </row>
    <row r="377" spans="1:5" ht="15" thickBot="1">
      <c r="A377" s="50">
        <v>38170</v>
      </c>
      <c r="B377" s="52">
        <v>2.9472</v>
      </c>
      <c r="D377" s="47">
        <v>40625</v>
      </c>
      <c r="E377">
        <v>4.2710999999999997</v>
      </c>
    </row>
    <row r="378" spans="1:5" ht="15" thickBot="1">
      <c r="A378" s="51">
        <v>38173</v>
      </c>
      <c r="B378" s="53">
        <v>2.9485000000000001</v>
      </c>
      <c r="D378" s="47">
        <v>40626</v>
      </c>
      <c r="E378">
        <v>4.2450000000000001</v>
      </c>
    </row>
    <row r="379" spans="1:5" ht="15" thickBot="1">
      <c r="A379" s="50">
        <v>38174</v>
      </c>
      <c r="B379" s="52">
        <v>2.9417</v>
      </c>
      <c r="D379" s="47">
        <v>40627</v>
      </c>
      <c r="E379">
        <v>4.2492999999999999</v>
      </c>
    </row>
    <row r="380" spans="1:5" ht="15" thickBot="1">
      <c r="A380" s="51">
        <v>38175</v>
      </c>
      <c r="B380" s="53">
        <v>2.9428000000000001</v>
      </c>
      <c r="D380" s="47">
        <v>40630</v>
      </c>
      <c r="E380">
        <v>4.2165999999999997</v>
      </c>
    </row>
    <row r="381" spans="1:5" ht="15" thickBot="1">
      <c r="A381" s="50">
        <v>38176</v>
      </c>
      <c r="B381" s="52">
        <v>2.9531999999999998</v>
      </c>
      <c r="D381" s="47">
        <v>40631</v>
      </c>
      <c r="E381">
        <v>4.2297000000000002</v>
      </c>
    </row>
    <row r="382" spans="1:5" ht="15" thickBot="1">
      <c r="A382" s="51">
        <v>38180</v>
      </c>
      <c r="B382" s="53">
        <v>2.9569999999999999</v>
      </c>
      <c r="D382" s="47">
        <v>40632</v>
      </c>
      <c r="E382">
        <v>4.2339000000000002</v>
      </c>
    </row>
    <row r="383" spans="1:5" ht="15" thickBot="1">
      <c r="A383" s="50">
        <v>38181</v>
      </c>
      <c r="B383" s="52">
        <v>2.9512999999999998</v>
      </c>
      <c r="D383" s="47">
        <v>40633</v>
      </c>
      <c r="E383">
        <v>4.2519</v>
      </c>
    </row>
    <row r="384" spans="1:5" ht="15" thickBot="1">
      <c r="A384" s="51">
        <v>38182</v>
      </c>
      <c r="B384" s="53">
        <v>2.9472999999999998</v>
      </c>
      <c r="D384" s="47">
        <v>40634</v>
      </c>
      <c r="E384">
        <v>4.2403000000000004</v>
      </c>
    </row>
    <row r="385" spans="1:5" ht="15" thickBot="1">
      <c r="A385" s="50">
        <v>38183</v>
      </c>
      <c r="B385" s="52">
        <v>2.9462999999999999</v>
      </c>
      <c r="D385" s="47">
        <v>40637</v>
      </c>
      <c r="E385">
        <v>4.2141000000000002</v>
      </c>
    </row>
    <row r="386" spans="1:5" ht="15" thickBot="1">
      <c r="A386" s="51">
        <v>38184</v>
      </c>
      <c r="B386" s="53">
        <v>2.9382000000000001</v>
      </c>
      <c r="D386" s="47">
        <v>40638</v>
      </c>
      <c r="E386">
        <v>4.2050999999999998</v>
      </c>
    </row>
    <row r="387" spans="1:5" ht="15" thickBot="1">
      <c r="A387" s="50">
        <v>38187</v>
      </c>
      <c r="B387" s="52">
        <v>2.9443000000000001</v>
      </c>
      <c r="D387" s="47">
        <v>40639</v>
      </c>
      <c r="E387">
        <v>4.2168999999999999</v>
      </c>
    </row>
    <row r="388" spans="1:5" ht="15" thickBot="1">
      <c r="A388" s="51">
        <v>38188</v>
      </c>
      <c r="B388" s="53">
        <v>2.9497</v>
      </c>
      <c r="D388" s="47">
        <v>40640</v>
      </c>
      <c r="E388">
        <v>4.2161</v>
      </c>
    </row>
    <row r="389" spans="1:5" ht="15" thickBot="1">
      <c r="A389" s="50">
        <v>38189</v>
      </c>
      <c r="B389" s="52">
        <v>2.9521999999999999</v>
      </c>
      <c r="D389" s="47">
        <v>40641</v>
      </c>
      <c r="E389">
        <v>4.2187999999999999</v>
      </c>
    </row>
    <row r="390" spans="1:5" ht="15" thickBot="1">
      <c r="A390" s="51">
        <v>38190</v>
      </c>
      <c r="B390" s="53">
        <v>2.9550000000000001</v>
      </c>
      <c r="D390" s="47">
        <v>40644</v>
      </c>
      <c r="E390">
        <v>4.2224000000000004</v>
      </c>
    </row>
    <row r="391" spans="1:5" ht="15" thickBot="1">
      <c r="A391" s="50">
        <v>38191</v>
      </c>
      <c r="B391" s="52">
        <v>2.9620000000000002</v>
      </c>
      <c r="D391" s="47">
        <v>40645</v>
      </c>
      <c r="E391">
        <v>4.2301000000000002</v>
      </c>
    </row>
    <row r="392" spans="1:5" ht="15" thickBot="1">
      <c r="A392" s="51">
        <v>38194</v>
      </c>
      <c r="B392" s="53">
        <v>2.9729999999999999</v>
      </c>
      <c r="D392" s="47">
        <v>40646</v>
      </c>
      <c r="E392">
        <v>4.2549000000000001</v>
      </c>
    </row>
    <row r="393" spans="1:5" ht="15" thickBot="1">
      <c r="A393" s="50">
        <v>38195</v>
      </c>
      <c r="B393" s="52">
        <v>2.9744999999999999</v>
      </c>
      <c r="D393" s="47">
        <v>40647</v>
      </c>
      <c r="E393">
        <v>4.2737999999999996</v>
      </c>
    </row>
    <row r="394" spans="1:5" ht="15" thickBot="1">
      <c r="A394" s="51">
        <v>38196</v>
      </c>
      <c r="B394" s="53">
        <v>2.9712999999999998</v>
      </c>
      <c r="D394" s="47">
        <v>40648</v>
      </c>
      <c r="E394">
        <v>4.2411000000000003</v>
      </c>
    </row>
    <row r="395" spans="1:5" ht="15" thickBot="1">
      <c r="A395" s="50">
        <v>38197</v>
      </c>
      <c r="B395" s="52">
        <v>2.9775</v>
      </c>
      <c r="D395" s="47">
        <v>40651</v>
      </c>
      <c r="E395">
        <v>4.2538</v>
      </c>
    </row>
    <row r="396" spans="1:5" ht="15" thickBot="1">
      <c r="A396" s="51">
        <v>38198</v>
      </c>
      <c r="B396" s="53">
        <v>2.976</v>
      </c>
      <c r="D396" s="47">
        <v>40652</v>
      </c>
      <c r="E396">
        <v>4.2031999999999998</v>
      </c>
    </row>
    <row r="397" spans="1:5" ht="15" thickBot="1">
      <c r="A397" s="50">
        <v>38201</v>
      </c>
      <c r="B397" s="52">
        <v>2.9851999999999999</v>
      </c>
      <c r="D397" s="47">
        <v>40653</v>
      </c>
      <c r="E397">
        <v>4.2419000000000002</v>
      </c>
    </row>
    <row r="398" spans="1:5" ht="15" thickBot="1">
      <c r="A398" s="51">
        <v>38202</v>
      </c>
      <c r="B398" s="53">
        <v>2.9931999999999999</v>
      </c>
      <c r="D398" s="47">
        <v>40654</v>
      </c>
      <c r="E398">
        <v>4.2358000000000002</v>
      </c>
    </row>
    <row r="399" spans="1:5" ht="15" thickBot="1">
      <c r="A399" s="50">
        <v>38203</v>
      </c>
      <c r="B399" s="52">
        <v>3.0118</v>
      </c>
      <c r="D399" s="47">
        <v>40658</v>
      </c>
      <c r="E399">
        <v>4.2366999999999999</v>
      </c>
    </row>
    <row r="400" spans="1:5" ht="15" thickBot="1">
      <c r="A400" s="51">
        <v>38204</v>
      </c>
      <c r="B400" s="53">
        <v>3.04</v>
      </c>
      <c r="D400" s="47">
        <v>40659</v>
      </c>
      <c r="E400">
        <v>4.2572999999999999</v>
      </c>
    </row>
    <row r="401" spans="1:5" ht="15" thickBot="1">
      <c r="A401" s="50">
        <v>38205</v>
      </c>
      <c r="B401" s="52">
        <v>3.0718000000000001</v>
      </c>
      <c r="D401" s="47">
        <v>40660</v>
      </c>
      <c r="E401">
        <v>4.2709999999999999</v>
      </c>
    </row>
    <row r="402" spans="1:5" ht="15" thickBot="1">
      <c r="A402" s="51">
        <v>38208</v>
      </c>
      <c r="B402" s="53">
        <v>3.0449999999999999</v>
      </c>
      <c r="D402" s="47">
        <v>40661</v>
      </c>
      <c r="E402">
        <v>4.2817999999999996</v>
      </c>
    </row>
    <row r="403" spans="1:5" ht="15" thickBot="1">
      <c r="A403" s="50">
        <v>38209</v>
      </c>
      <c r="B403" s="52">
        <v>3.0230000000000001</v>
      </c>
      <c r="D403" s="47">
        <v>40662</v>
      </c>
      <c r="E403">
        <v>4.2701000000000002</v>
      </c>
    </row>
    <row r="404" spans="1:5" ht="15" thickBot="1">
      <c r="A404" s="51">
        <v>38210</v>
      </c>
      <c r="B404" s="53">
        <v>3.028</v>
      </c>
      <c r="D404" s="47">
        <v>40665</v>
      </c>
      <c r="E404">
        <v>4.2721999999999998</v>
      </c>
    </row>
    <row r="405" spans="1:5" ht="15" thickBot="1">
      <c r="A405" s="50">
        <v>38211</v>
      </c>
      <c r="B405" s="52">
        <v>3.0207000000000002</v>
      </c>
      <c r="D405" s="47">
        <v>40666</v>
      </c>
      <c r="E405">
        <v>4.2773000000000003</v>
      </c>
    </row>
    <row r="406" spans="1:5" ht="15" thickBot="1">
      <c r="A406" s="51">
        <v>38212</v>
      </c>
      <c r="B406" s="53">
        <v>3.0112000000000001</v>
      </c>
      <c r="D406" s="47">
        <v>40667</v>
      </c>
      <c r="E406">
        <v>4.2938999999999998</v>
      </c>
    </row>
    <row r="407" spans="1:5" ht="15" thickBot="1">
      <c r="A407" s="50">
        <v>38216</v>
      </c>
      <c r="B407" s="52">
        <v>3.0106999999999999</v>
      </c>
      <c r="D407" s="47">
        <v>40668</v>
      </c>
      <c r="E407">
        <v>4.3263999999999996</v>
      </c>
    </row>
    <row r="408" spans="1:5" ht="15" thickBot="1">
      <c r="A408" s="51">
        <v>38217</v>
      </c>
      <c r="B408" s="53">
        <v>3.0179999999999998</v>
      </c>
      <c r="D408" s="47">
        <v>40669</v>
      </c>
      <c r="E408">
        <v>4.3211000000000004</v>
      </c>
    </row>
    <row r="409" spans="1:5" ht="15" thickBot="1">
      <c r="A409" s="50">
        <v>38218</v>
      </c>
      <c r="B409" s="52">
        <v>3.0070000000000001</v>
      </c>
      <c r="D409" s="47">
        <v>40672</v>
      </c>
      <c r="E409">
        <v>4.3167999999999997</v>
      </c>
    </row>
    <row r="410" spans="1:5" ht="15" thickBot="1">
      <c r="A410" s="51">
        <v>38219</v>
      </c>
      <c r="B410" s="53">
        <v>3.0087000000000002</v>
      </c>
      <c r="D410" s="47">
        <v>40673</v>
      </c>
      <c r="E410">
        <v>4.3315000000000001</v>
      </c>
    </row>
    <row r="411" spans="1:5" ht="15" thickBot="1">
      <c r="A411" s="50">
        <v>38222</v>
      </c>
      <c r="B411" s="52">
        <v>3.0076999999999998</v>
      </c>
      <c r="D411" s="47">
        <v>40674</v>
      </c>
      <c r="E411">
        <v>4.3566000000000003</v>
      </c>
    </row>
    <row r="412" spans="1:5" ht="15" thickBot="1">
      <c r="A412" s="51">
        <v>38223</v>
      </c>
      <c r="B412" s="53">
        <v>3.0019999999999998</v>
      </c>
      <c r="D412" s="47">
        <v>40675</v>
      </c>
      <c r="E412">
        <v>4.3677999999999999</v>
      </c>
    </row>
    <row r="413" spans="1:5" ht="15" thickBot="1">
      <c r="A413" s="50">
        <v>38224</v>
      </c>
      <c r="B413" s="52">
        <v>2.9891999999999999</v>
      </c>
      <c r="D413" s="47">
        <v>40676</v>
      </c>
      <c r="E413">
        <v>4.3625999999999996</v>
      </c>
    </row>
    <row r="414" spans="1:5" ht="15" thickBot="1">
      <c r="A414" s="51">
        <v>38225</v>
      </c>
      <c r="B414" s="53">
        <v>2.9937999999999998</v>
      </c>
      <c r="D414" s="47">
        <v>40679</v>
      </c>
      <c r="E414">
        <v>4.3878000000000004</v>
      </c>
    </row>
    <row r="415" spans="1:5" ht="15" thickBot="1">
      <c r="A415" s="50">
        <v>38226</v>
      </c>
      <c r="B415" s="52">
        <v>3.0097</v>
      </c>
      <c r="D415" s="47">
        <v>40680</v>
      </c>
      <c r="E415">
        <v>4.3952999999999998</v>
      </c>
    </row>
    <row r="416" spans="1:5" ht="15" thickBot="1">
      <c r="A416" s="51">
        <v>38229</v>
      </c>
      <c r="B416" s="53">
        <v>3.0082</v>
      </c>
      <c r="D416" s="47">
        <v>40681</v>
      </c>
      <c r="E416">
        <v>4.3875999999999999</v>
      </c>
    </row>
    <row r="417" spans="1:5" ht="15" thickBot="1">
      <c r="A417" s="50">
        <v>38230</v>
      </c>
      <c r="B417" s="52">
        <v>3.0003000000000002</v>
      </c>
      <c r="D417" s="47">
        <v>40682</v>
      </c>
      <c r="E417">
        <v>4.4135999999999997</v>
      </c>
    </row>
    <row r="418" spans="1:5" ht="15" thickBot="1">
      <c r="A418" s="51">
        <v>38231</v>
      </c>
      <c r="B418" s="53">
        <v>2.9977</v>
      </c>
      <c r="D418" s="47">
        <v>40683</v>
      </c>
      <c r="E418">
        <v>4.4406999999999996</v>
      </c>
    </row>
    <row r="419" spans="1:5" ht="15" thickBot="1">
      <c r="A419" s="50">
        <v>38232</v>
      </c>
      <c r="B419" s="52">
        <v>3.0017</v>
      </c>
      <c r="D419" s="47">
        <v>40686</v>
      </c>
      <c r="E419">
        <v>4.4469000000000003</v>
      </c>
    </row>
    <row r="420" spans="1:5" ht="15" thickBot="1">
      <c r="A420" s="51">
        <v>38233</v>
      </c>
      <c r="B420" s="53">
        <v>3.0019999999999998</v>
      </c>
      <c r="D420" s="47">
        <v>40687</v>
      </c>
      <c r="E420">
        <v>4.4458000000000002</v>
      </c>
    </row>
    <row r="421" spans="1:5" ht="15" thickBot="1">
      <c r="A421" s="50">
        <v>38236</v>
      </c>
      <c r="B421" s="52">
        <v>2.9927999999999999</v>
      </c>
      <c r="D421" s="47">
        <v>40688</v>
      </c>
      <c r="E421">
        <v>4.4570999999999996</v>
      </c>
    </row>
    <row r="422" spans="1:5" ht="15" thickBot="1">
      <c r="A422" s="51">
        <v>38237</v>
      </c>
      <c r="B422" s="53">
        <v>2.9931999999999999</v>
      </c>
      <c r="D422" s="47">
        <v>40689</v>
      </c>
      <c r="E422">
        <v>4.4406999999999996</v>
      </c>
    </row>
    <row r="423" spans="1:5" ht="15" thickBot="1">
      <c r="A423" s="50">
        <v>38238</v>
      </c>
      <c r="B423" s="52">
        <v>2.9948000000000001</v>
      </c>
      <c r="D423" s="47">
        <v>40690</v>
      </c>
      <c r="E423">
        <v>4.4196999999999997</v>
      </c>
    </row>
    <row r="424" spans="1:5" ht="15" thickBot="1">
      <c r="A424" s="51">
        <v>38239</v>
      </c>
      <c r="B424" s="53">
        <v>3.0045000000000002</v>
      </c>
      <c r="D424" s="47">
        <v>40693</v>
      </c>
      <c r="E424">
        <v>4.3933</v>
      </c>
    </row>
    <row r="425" spans="1:5" ht="15" thickBot="1">
      <c r="A425" s="50">
        <v>38240</v>
      </c>
      <c r="B425" s="52">
        <v>3.0095000000000001</v>
      </c>
      <c r="D425" s="47">
        <v>40694</v>
      </c>
      <c r="E425">
        <v>4.4025999999999996</v>
      </c>
    </row>
    <row r="426" spans="1:5" ht="15" thickBot="1">
      <c r="A426" s="51">
        <v>38243</v>
      </c>
      <c r="B426" s="53">
        <v>3.0087000000000002</v>
      </c>
      <c r="D426" s="47">
        <v>40695</v>
      </c>
      <c r="E426">
        <v>4.4146000000000001</v>
      </c>
    </row>
    <row r="427" spans="1:5" ht="15" thickBot="1">
      <c r="A427" s="50">
        <v>38244</v>
      </c>
      <c r="B427" s="52">
        <v>2.9956999999999998</v>
      </c>
      <c r="D427" s="47">
        <v>40696</v>
      </c>
      <c r="E427">
        <v>4.3720999999999997</v>
      </c>
    </row>
    <row r="428" spans="1:5" ht="15" thickBot="1">
      <c r="A428" s="51">
        <v>38245</v>
      </c>
      <c r="B428" s="53">
        <v>2.9832000000000001</v>
      </c>
      <c r="D428" s="47">
        <v>40697</v>
      </c>
      <c r="E428">
        <v>4.3479000000000001</v>
      </c>
    </row>
    <row r="429" spans="1:5" ht="15" thickBot="1">
      <c r="A429" s="50">
        <v>38246</v>
      </c>
      <c r="B429" s="52">
        <v>2.9803000000000002</v>
      </c>
      <c r="D429" s="47">
        <v>40700</v>
      </c>
      <c r="E429">
        <v>4.3544999999999998</v>
      </c>
    </row>
    <row r="430" spans="1:5" ht="15" thickBot="1">
      <c r="A430" s="51">
        <v>38247</v>
      </c>
      <c r="B430" s="53">
        <v>3.0047999999999999</v>
      </c>
      <c r="D430" s="47">
        <v>40701</v>
      </c>
      <c r="E430">
        <v>4.3331</v>
      </c>
    </row>
    <row r="431" spans="1:5" ht="15" thickBot="1">
      <c r="A431" s="50">
        <v>38250</v>
      </c>
      <c r="B431" s="52">
        <v>2.9937999999999998</v>
      </c>
      <c r="D431" s="47">
        <v>40702</v>
      </c>
      <c r="E431">
        <v>4.3487</v>
      </c>
    </row>
    <row r="432" spans="1:5" ht="15" thickBot="1">
      <c r="A432" s="51">
        <v>38251</v>
      </c>
      <c r="B432" s="53">
        <v>3.0028000000000001</v>
      </c>
      <c r="D432" s="47">
        <v>40703</v>
      </c>
      <c r="E432">
        <v>4.3532999999999999</v>
      </c>
    </row>
    <row r="433" spans="1:5" ht="15" thickBot="1">
      <c r="A433" s="50">
        <v>38252</v>
      </c>
      <c r="B433" s="52">
        <v>3.0009999999999999</v>
      </c>
      <c r="D433" s="47">
        <v>40704</v>
      </c>
      <c r="E433">
        <v>4.3654999999999999</v>
      </c>
    </row>
    <row r="434" spans="1:5" ht="15" thickBot="1">
      <c r="A434" s="51">
        <v>38253</v>
      </c>
      <c r="B434" s="53">
        <v>2.9925000000000002</v>
      </c>
      <c r="D434" s="47">
        <v>40707</v>
      </c>
      <c r="E434">
        <v>4.3512000000000004</v>
      </c>
    </row>
    <row r="435" spans="1:5" ht="15" thickBot="1">
      <c r="A435" s="50">
        <v>38254</v>
      </c>
      <c r="B435" s="52">
        <v>2.9983</v>
      </c>
      <c r="D435" s="47">
        <v>40708</v>
      </c>
      <c r="E435">
        <v>4.3243999999999998</v>
      </c>
    </row>
    <row r="436" spans="1:5" ht="15" thickBot="1">
      <c r="A436" s="51">
        <v>38257</v>
      </c>
      <c r="B436" s="53">
        <v>2.9948000000000001</v>
      </c>
      <c r="D436" s="47">
        <v>40709</v>
      </c>
      <c r="E436">
        <v>4.3285</v>
      </c>
    </row>
    <row r="437" spans="1:5" ht="15" thickBot="1">
      <c r="A437" s="50">
        <v>38258</v>
      </c>
      <c r="B437" s="52">
        <v>2.9910000000000001</v>
      </c>
      <c r="D437" s="47">
        <v>40710</v>
      </c>
      <c r="E437">
        <v>4.3486000000000002</v>
      </c>
    </row>
    <row r="438" spans="1:5" ht="15" thickBot="1">
      <c r="A438" s="51">
        <v>38259</v>
      </c>
      <c r="B438" s="53">
        <v>2.9866999999999999</v>
      </c>
      <c r="D438" s="47">
        <v>40711</v>
      </c>
      <c r="E438">
        <v>4.3262999999999998</v>
      </c>
    </row>
    <row r="439" spans="1:5" ht="15" thickBot="1">
      <c r="A439" s="50">
        <v>38260</v>
      </c>
      <c r="B439" s="52">
        <v>2.9824999999999999</v>
      </c>
      <c r="D439" s="47">
        <v>40714</v>
      </c>
      <c r="E439">
        <v>4.3265000000000002</v>
      </c>
    </row>
    <row r="440" spans="1:5" ht="15" thickBot="1">
      <c r="A440" s="51">
        <v>38261</v>
      </c>
      <c r="B440" s="53">
        <v>2.9790000000000001</v>
      </c>
      <c r="D440" s="47">
        <v>40715</v>
      </c>
      <c r="E440">
        <v>4.3301999999999996</v>
      </c>
    </row>
    <row r="441" spans="1:5" ht="15" thickBot="1">
      <c r="A441" s="50">
        <v>38264</v>
      </c>
      <c r="B441" s="52">
        <v>2.9729999999999999</v>
      </c>
      <c r="D441" s="47">
        <v>40716</v>
      </c>
      <c r="E441">
        <v>4.3490000000000002</v>
      </c>
    </row>
    <row r="442" spans="1:5" ht="15" thickBot="1">
      <c r="A442" s="51">
        <v>38265</v>
      </c>
      <c r="B442" s="53">
        <v>2.9698000000000002</v>
      </c>
      <c r="D442" s="47">
        <v>40717</v>
      </c>
      <c r="E442">
        <v>4.3327</v>
      </c>
    </row>
    <row r="443" spans="1:5" ht="15" thickBot="1">
      <c r="A443" s="50">
        <v>38266</v>
      </c>
      <c r="B443" s="52">
        <v>2.972</v>
      </c>
      <c r="D443" s="47">
        <v>40718</v>
      </c>
      <c r="E443">
        <v>4.3004999999999995</v>
      </c>
    </row>
    <row r="444" spans="1:5" ht="15" thickBot="1">
      <c r="A444" s="51">
        <v>38267</v>
      </c>
      <c r="B444" s="53">
        <v>2.9742999999999999</v>
      </c>
      <c r="D444" s="47">
        <v>40721</v>
      </c>
      <c r="E444">
        <v>4.2994000000000003</v>
      </c>
    </row>
    <row r="445" spans="1:5" ht="15" thickBot="1">
      <c r="A445" s="50">
        <v>38268</v>
      </c>
      <c r="B445" s="52">
        <v>2.9657</v>
      </c>
      <c r="D445" s="47">
        <v>40722</v>
      </c>
      <c r="E445">
        <v>4.2637</v>
      </c>
    </row>
    <row r="446" spans="1:5" ht="15" thickBot="1">
      <c r="A446" s="51">
        <v>38272</v>
      </c>
      <c r="B446" s="53">
        <v>2.9662999999999999</v>
      </c>
      <c r="D446" s="47">
        <v>40723</v>
      </c>
      <c r="E446">
        <v>4.2603</v>
      </c>
    </row>
    <row r="447" spans="1:5" ht="15" thickBot="1">
      <c r="A447" s="50">
        <v>38273</v>
      </c>
      <c r="B447" s="52">
        <v>2.9735</v>
      </c>
      <c r="D447" s="47">
        <v>40724</v>
      </c>
      <c r="E447">
        <v>4.2413999999999996</v>
      </c>
    </row>
    <row r="448" spans="1:5" ht="15" thickBot="1">
      <c r="A448" s="51">
        <v>38274</v>
      </c>
      <c r="B448" s="53">
        <v>2.9752000000000001</v>
      </c>
      <c r="D448" s="47">
        <v>40725</v>
      </c>
      <c r="E448">
        <v>4.2148000000000003</v>
      </c>
    </row>
    <row r="449" spans="1:5" ht="15" thickBot="1">
      <c r="A449" s="50">
        <v>38275</v>
      </c>
      <c r="B449" s="52">
        <v>2.9718</v>
      </c>
      <c r="D449" s="47">
        <v>40728</v>
      </c>
      <c r="E449">
        <v>4.2382</v>
      </c>
    </row>
    <row r="450" spans="1:5" ht="15" thickBot="1">
      <c r="A450" s="51">
        <v>38278</v>
      </c>
      <c r="B450" s="53">
        <v>2.9609999999999999</v>
      </c>
      <c r="D450" s="47">
        <v>40729</v>
      </c>
      <c r="E450">
        <v>4.2233000000000001</v>
      </c>
    </row>
    <row r="451" spans="1:5" ht="15" thickBot="1">
      <c r="A451" s="50">
        <v>38279</v>
      </c>
      <c r="B451" s="52">
        <v>2.9558</v>
      </c>
      <c r="D451" s="47">
        <v>40730</v>
      </c>
      <c r="E451">
        <v>4.2393000000000001</v>
      </c>
    </row>
    <row r="452" spans="1:5" ht="15" thickBot="1">
      <c r="A452" s="51">
        <v>38280</v>
      </c>
      <c r="B452" s="53">
        <v>2.9632999999999998</v>
      </c>
      <c r="D452" s="47">
        <v>40731</v>
      </c>
      <c r="E452">
        <v>4.2526999999999999</v>
      </c>
    </row>
    <row r="453" spans="1:5" ht="15" thickBot="1">
      <c r="A453" s="50">
        <v>38281</v>
      </c>
      <c r="B453" s="52">
        <v>2.9563000000000001</v>
      </c>
      <c r="D453" s="47">
        <v>40732</v>
      </c>
      <c r="E453">
        <v>4.2488000000000001</v>
      </c>
    </row>
    <row r="454" spans="1:5" ht="15" thickBot="1">
      <c r="A454" s="51">
        <v>38282</v>
      </c>
      <c r="B454" s="53">
        <v>2.9588000000000001</v>
      </c>
      <c r="D454" s="47">
        <v>40735</v>
      </c>
      <c r="E454">
        <v>4.2812999999999999</v>
      </c>
    </row>
    <row r="455" spans="1:5" ht="15" thickBot="1">
      <c r="A455" s="50">
        <v>38285</v>
      </c>
      <c r="B455" s="52">
        <v>2.9687999999999999</v>
      </c>
      <c r="D455" s="47">
        <v>40736</v>
      </c>
      <c r="E455">
        <v>4.2634999999999996</v>
      </c>
    </row>
    <row r="456" spans="1:5" ht="15" thickBot="1">
      <c r="A456" s="51">
        <v>38286</v>
      </c>
      <c r="B456" s="53">
        <v>2.9712999999999998</v>
      </c>
      <c r="D456" s="47">
        <v>40737</v>
      </c>
      <c r="E456">
        <v>4.258</v>
      </c>
    </row>
    <row r="457" spans="1:5" ht="15" thickBot="1">
      <c r="A457" s="50">
        <v>38287</v>
      </c>
      <c r="B457" s="52">
        <v>2.9737</v>
      </c>
      <c r="D457" s="47">
        <v>40738</v>
      </c>
      <c r="E457">
        <v>4.2473000000000001</v>
      </c>
    </row>
    <row r="458" spans="1:5" ht="15" thickBot="1">
      <c r="A458" s="51">
        <v>38288</v>
      </c>
      <c r="B458" s="53">
        <v>2.9758</v>
      </c>
      <c r="D458" s="47">
        <v>40739</v>
      </c>
      <c r="E458">
        <v>4.2483000000000004</v>
      </c>
    </row>
    <row r="459" spans="1:5" ht="15" thickBot="1">
      <c r="A459" s="50">
        <v>38289</v>
      </c>
      <c r="B459" s="52">
        <v>2.9782000000000002</v>
      </c>
      <c r="D459" s="47">
        <v>40742</v>
      </c>
      <c r="E459">
        <v>4.2595000000000001</v>
      </c>
    </row>
    <row r="460" spans="1:5" ht="15" thickBot="1">
      <c r="A460" s="51">
        <v>38292</v>
      </c>
      <c r="B460" s="53">
        <v>2.968</v>
      </c>
      <c r="D460" s="47">
        <v>40743</v>
      </c>
      <c r="E460">
        <v>4.2614000000000001</v>
      </c>
    </row>
    <row r="461" spans="1:5" ht="15" thickBot="1">
      <c r="A461" s="50">
        <v>38293</v>
      </c>
      <c r="B461" s="52">
        <v>2.9590000000000001</v>
      </c>
      <c r="D461" s="47">
        <v>40744</v>
      </c>
      <c r="E461">
        <v>4.2576000000000001</v>
      </c>
    </row>
    <row r="462" spans="1:5" ht="15" thickBot="1">
      <c r="A462" s="51">
        <v>38294</v>
      </c>
      <c r="B462" s="53">
        <v>2.9558</v>
      </c>
      <c r="D462" s="47">
        <v>40745</v>
      </c>
      <c r="E462">
        <v>4.2434000000000003</v>
      </c>
    </row>
    <row r="463" spans="1:5" ht="15" thickBot="1">
      <c r="A463" s="50">
        <v>38295</v>
      </c>
      <c r="B463" s="52">
        <v>2.9586999999999999</v>
      </c>
      <c r="D463" s="47">
        <v>40746</v>
      </c>
      <c r="E463">
        <v>4.2399000000000004</v>
      </c>
    </row>
    <row r="464" spans="1:5" ht="15" thickBot="1">
      <c r="A464" s="51">
        <v>38296</v>
      </c>
      <c r="B464" s="53">
        <v>2.9622000000000002</v>
      </c>
      <c r="D464" s="47">
        <v>40749</v>
      </c>
      <c r="E464">
        <v>4.2073</v>
      </c>
    </row>
    <row r="465" spans="1:5" ht="15" thickBot="1">
      <c r="A465" s="50">
        <v>38299</v>
      </c>
      <c r="B465" s="52">
        <v>2.9672999999999998</v>
      </c>
      <c r="D465" s="47">
        <v>40750</v>
      </c>
      <c r="E465">
        <v>4.2286000000000001</v>
      </c>
    </row>
    <row r="466" spans="1:5" ht="15" thickBot="1">
      <c r="A466" s="51">
        <v>38300</v>
      </c>
      <c r="B466" s="53">
        <v>2.9756999999999998</v>
      </c>
      <c r="D466" s="47">
        <v>40751</v>
      </c>
      <c r="E466">
        <v>4.2036999999999995</v>
      </c>
    </row>
    <row r="467" spans="1:5" ht="15" thickBot="1">
      <c r="A467" s="50">
        <v>38301</v>
      </c>
      <c r="B467" s="52">
        <v>2.9689999999999999</v>
      </c>
      <c r="D467" s="47">
        <v>40752</v>
      </c>
      <c r="E467">
        <v>4.2268999999999997</v>
      </c>
    </row>
    <row r="468" spans="1:5" ht="15" thickBot="1">
      <c r="A468" s="51">
        <v>38302</v>
      </c>
      <c r="B468" s="53">
        <v>2.9678</v>
      </c>
      <c r="D468" s="47">
        <v>40753</v>
      </c>
      <c r="E468">
        <v>4.2484999999999999</v>
      </c>
    </row>
    <row r="469" spans="1:5" ht="15" thickBot="1">
      <c r="A469" s="50">
        <v>38303</v>
      </c>
      <c r="B469" s="52">
        <v>2.9638</v>
      </c>
      <c r="D469" s="47">
        <v>40756</v>
      </c>
      <c r="E469">
        <v>4.2701000000000002</v>
      </c>
    </row>
    <row r="470" spans="1:5" ht="15" thickBot="1">
      <c r="A470" s="51">
        <v>38306</v>
      </c>
      <c r="B470" s="53">
        <v>2.9552999999999998</v>
      </c>
      <c r="D470" s="47">
        <v>40757</v>
      </c>
      <c r="E470">
        <v>4.2820999999999998</v>
      </c>
    </row>
    <row r="471" spans="1:5" ht="15" thickBot="1">
      <c r="A471" s="50">
        <v>38307</v>
      </c>
      <c r="B471" s="52">
        <v>2.9517000000000002</v>
      </c>
      <c r="D471" s="47">
        <v>40758</v>
      </c>
      <c r="E471">
        <v>4.2716000000000003</v>
      </c>
    </row>
    <row r="472" spans="1:5" ht="15" thickBot="1">
      <c r="A472" s="51">
        <v>38308</v>
      </c>
      <c r="B472" s="53">
        <v>2.9426999999999999</v>
      </c>
      <c r="D472" s="47">
        <v>40759</v>
      </c>
      <c r="E472">
        <v>4.3075999999999999</v>
      </c>
    </row>
    <row r="473" spans="1:5" ht="15" thickBot="1">
      <c r="A473" s="50">
        <v>38309</v>
      </c>
      <c r="B473" s="52">
        <v>2.9342999999999999</v>
      </c>
      <c r="D473" s="47">
        <v>40760</v>
      </c>
      <c r="E473">
        <v>4.3236999999999997</v>
      </c>
    </row>
    <row r="474" spans="1:5" ht="15" thickBot="1">
      <c r="A474" s="51">
        <v>38310</v>
      </c>
      <c r="B474" s="53">
        <v>2.9443000000000001</v>
      </c>
      <c r="D474" s="47">
        <v>40763</v>
      </c>
      <c r="E474">
        <v>4.3326000000000002</v>
      </c>
    </row>
    <row r="475" spans="1:5" ht="15" thickBot="1">
      <c r="A475" s="50">
        <v>38313</v>
      </c>
      <c r="B475" s="52">
        <v>2.9542999999999999</v>
      </c>
      <c r="D475" s="47">
        <v>40764</v>
      </c>
      <c r="E475">
        <v>4.3258999999999999</v>
      </c>
    </row>
    <row r="476" spans="1:5" ht="15" thickBot="1">
      <c r="A476" s="51">
        <v>38314</v>
      </c>
      <c r="B476" s="53">
        <v>2.9489999999999998</v>
      </c>
      <c r="D476" s="47">
        <v>40765</v>
      </c>
      <c r="E476">
        <v>4.3467000000000002</v>
      </c>
    </row>
    <row r="477" spans="1:5" ht="15" thickBot="1">
      <c r="A477" s="50">
        <v>38315</v>
      </c>
      <c r="B477" s="52">
        <v>2.9426999999999999</v>
      </c>
      <c r="D477" s="47">
        <v>40766</v>
      </c>
      <c r="E477">
        <v>4.3662000000000001</v>
      </c>
    </row>
    <row r="478" spans="1:5" ht="15" thickBot="1">
      <c r="A478" s="51">
        <v>38316</v>
      </c>
      <c r="B478" s="53">
        <v>2.9437000000000002</v>
      </c>
      <c r="D478" s="47">
        <v>40767</v>
      </c>
      <c r="E478">
        <v>4.3654000000000002</v>
      </c>
    </row>
    <row r="479" spans="1:5" ht="15" thickBot="1">
      <c r="A479" s="50">
        <v>38317</v>
      </c>
      <c r="B479" s="52">
        <v>2.9401999999999999</v>
      </c>
      <c r="D479" s="47">
        <v>40770</v>
      </c>
      <c r="E479">
        <v>4.3629999999999995</v>
      </c>
    </row>
    <row r="480" spans="1:5" ht="15" thickBot="1">
      <c r="A480" s="51">
        <v>38320</v>
      </c>
      <c r="B480" s="53">
        <v>2.9455</v>
      </c>
      <c r="D480" s="47">
        <v>40771</v>
      </c>
      <c r="E480">
        <v>4.3848000000000003</v>
      </c>
    </row>
    <row r="481" spans="1:5" ht="15" thickBot="1">
      <c r="A481" s="50">
        <v>38321</v>
      </c>
      <c r="B481" s="52">
        <v>2.9510000000000001</v>
      </c>
      <c r="D481" s="47">
        <v>40772</v>
      </c>
      <c r="E481">
        <v>4.3539000000000003</v>
      </c>
    </row>
    <row r="482" spans="1:5" ht="15" thickBot="1">
      <c r="A482" s="51">
        <v>38322</v>
      </c>
      <c r="B482" s="53">
        <v>2.9418000000000002</v>
      </c>
      <c r="D482" s="47">
        <v>40773</v>
      </c>
      <c r="E482">
        <v>4.3911999999999995</v>
      </c>
    </row>
    <row r="483" spans="1:5" ht="15" thickBot="1">
      <c r="A483" s="50">
        <v>38323</v>
      </c>
      <c r="B483" s="52">
        <v>2.9537</v>
      </c>
      <c r="D483" s="47">
        <v>40774</v>
      </c>
      <c r="E483">
        <v>4.3951000000000002</v>
      </c>
    </row>
    <row r="484" spans="1:5" ht="15" thickBot="1">
      <c r="A484" s="51">
        <v>38324</v>
      </c>
      <c r="B484" s="53">
        <v>2.9714999999999998</v>
      </c>
      <c r="D484" s="47">
        <v>40777</v>
      </c>
      <c r="E484">
        <v>4.3860000000000001</v>
      </c>
    </row>
    <row r="485" spans="1:5" ht="15" thickBot="1">
      <c r="A485" s="50">
        <v>38327</v>
      </c>
      <c r="B485" s="52">
        <v>2.9830000000000001</v>
      </c>
      <c r="D485" s="47">
        <v>40778</v>
      </c>
      <c r="E485">
        <v>4.4146000000000001</v>
      </c>
    </row>
    <row r="486" spans="1:5" ht="15" thickBot="1">
      <c r="A486" s="51">
        <v>38328</v>
      </c>
      <c r="B486" s="53">
        <v>2.9912999999999998</v>
      </c>
      <c r="D486" s="47">
        <v>40779</v>
      </c>
      <c r="E486">
        <v>4.4120999999999997</v>
      </c>
    </row>
    <row r="487" spans="1:5" ht="15" thickBot="1">
      <c r="A487" s="50">
        <v>38330</v>
      </c>
      <c r="B487" s="52">
        <v>2.9796999999999998</v>
      </c>
      <c r="D487" s="47">
        <v>40780</v>
      </c>
      <c r="E487">
        <v>4.4278000000000004</v>
      </c>
    </row>
    <row r="488" spans="1:5" ht="15" thickBot="1">
      <c r="A488" s="51">
        <v>38331</v>
      </c>
      <c r="B488" s="53">
        <v>2.9758</v>
      </c>
      <c r="D488" s="47">
        <v>40781</v>
      </c>
      <c r="E488">
        <v>4.4359999999999999</v>
      </c>
    </row>
    <row r="489" spans="1:5" ht="15" thickBot="1">
      <c r="A489" s="50">
        <v>38334</v>
      </c>
      <c r="B489" s="52">
        <v>2.9762</v>
      </c>
      <c r="D489" s="47">
        <v>40784</v>
      </c>
      <c r="E489">
        <v>4.4447999999999999</v>
      </c>
    </row>
    <row r="490" spans="1:5" ht="15" thickBot="1">
      <c r="A490" s="51">
        <v>38335</v>
      </c>
      <c r="B490" s="53">
        <v>2.9725000000000001</v>
      </c>
      <c r="D490" s="47">
        <v>40785</v>
      </c>
      <c r="E490">
        <v>4.4435000000000002</v>
      </c>
    </row>
    <row r="491" spans="1:5" ht="15" thickBot="1">
      <c r="A491" s="50">
        <v>38336</v>
      </c>
      <c r="B491" s="52">
        <v>2.9794999999999998</v>
      </c>
      <c r="D491" s="47">
        <v>40786</v>
      </c>
      <c r="E491">
        <v>4.4428000000000001</v>
      </c>
    </row>
    <row r="492" spans="1:5" ht="15" thickBot="1">
      <c r="A492" s="51">
        <v>38337</v>
      </c>
      <c r="B492" s="53">
        <v>2.9863</v>
      </c>
      <c r="D492" s="47">
        <v>40787</v>
      </c>
      <c r="E492">
        <v>4.4393000000000002</v>
      </c>
    </row>
    <row r="493" spans="1:5" ht="15" thickBot="1">
      <c r="A493" s="50">
        <v>38338</v>
      </c>
      <c r="B493" s="52">
        <v>2.9868000000000001</v>
      </c>
      <c r="D493" s="47">
        <v>40788</v>
      </c>
      <c r="E493">
        <v>4.4777000000000005</v>
      </c>
    </row>
    <row r="494" spans="1:5" ht="15" thickBot="1">
      <c r="A494" s="51">
        <v>38341</v>
      </c>
      <c r="B494" s="53">
        <v>2.9706999999999999</v>
      </c>
      <c r="D494" s="47">
        <v>40791</v>
      </c>
      <c r="E494">
        <v>4.3559000000000001</v>
      </c>
    </row>
    <row r="495" spans="1:5" ht="15" thickBot="1">
      <c r="A495" s="50">
        <v>38342</v>
      </c>
      <c r="B495" s="52">
        <v>2.9537</v>
      </c>
      <c r="D495" s="47">
        <v>40792</v>
      </c>
      <c r="E495">
        <v>4.4946000000000002</v>
      </c>
    </row>
    <row r="496" spans="1:5" ht="15" thickBot="1">
      <c r="A496" s="51">
        <v>38343</v>
      </c>
      <c r="B496" s="53">
        <v>2.9617</v>
      </c>
      <c r="D496" s="47">
        <v>40793</v>
      </c>
      <c r="E496">
        <v>4.5099</v>
      </c>
    </row>
    <row r="497" spans="1:5" ht="15" thickBot="1">
      <c r="A497" s="50">
        <v>38344</v>
      </c>
      <c r="B497" s="52">
        <v>2.9607000000000001</v>
      </c>
      <c r="D497" s="47">
        <v>40794</v>
      </c>
      <c r="E497">
        <v>4.5705</v>
      </c>
    </row>
    <row r="498" spans="1:5" ht="15" thickBot="1">
      <c r="A498" s="51">
        <v>38345</v>
      </c>
      <c r="B498" s="53">
        <v>2.9550000000000001</v>
      </c>
      <c r="D498" s="47">
        <v>40795</v>
      </c>
      <c r="E498">
        <v>4.5649999999999995</v>
      </c>
    </row>
    <row r="499" spans="1:5" ht="15" thickBot="1">
      <c r="A499" s="51">
        <v>38348</v>
      </c>
      <c r="B499" s="53">
        <v>2.9582999999999999</v>
      </c>
      <c r="D499" s="47">
        <v>40798</v>
      </c>
      <c r="E499">
        <v>4.5559000000000003</v>
      </c>
    </row>
    <row r="500" spans="1:5" ht="15" thickBot="1">
      <c r="A500" s="50">
        <v>38349</v>
      </c>
      <c r="B500" s="52">
        <v>2.9681999999999999</v>
      </c>
      <c r="D500" s="47">
        <v>40799</v>
      </c>
      <c r="E500">
        <v>4.5849000000000002</v>
      </c>
    </row>
    <row r="501" spans="1:5" ht="15" thickBot="1">
      <c r="A501" s="51">
        <v>38350</v>
      </c>
      <c r="B501" s="53">
        <v>2.9830000000000001</v>
      </c>
      <c r="D501" s="47">
        <v>40800</v>
      </c>
      <c r="E501">
        <v>4.5574000000000003</v>
      </c>
    </row>
    <row r="502" spans="1:5" ht="15" thickBot="1">
      <c r="A502" s="50">
        <v>38351</v>
      </c>
      <c r="B502" s="52">
        <v>2.9769999999999999</v>
      </c>
      <c r="D502" s="47">
        <v>40801</v>
      </c>
      <c r="E502">
        <v>4.5701000000000001</v>
      </c>
    </row>
    <row r="503" spans="1:5" ht="15" thickBot="1">
      <c r="A503" s="51">
        <v>38352</v>
      </c>
      <c r="B503" s="53">
        <v>2.9738000000000002</v>
      </c>
      <c r="D503" s="47">
        <v>40802</v>
      </c>
      <c r="E503">
        <v>4.5686</v>
      </c>
    </row>
    <row r="504" spans="1:5" ht="15" thickBot="1">
      <c r="A504" s="50">
        <v>38355</v>
      </c>
      <c r="B504" s="52">
        <v>2.9653</v>
      </c>
      <c r="D504" s="47">
        <v>40805</v>
      </c>
      <c r="E504">
        <v>4.6067999999999998</v>
      </c>
    </row>
    <row r="505" spans="1:5" ht="15" thickBot="1">
      <c r="A505" s="51">
        <v>38356</v>
      </c>
      <c r="B505" s="53">
        <v>2.9704999999999999</v>
      </c>
      <c r="D505" s="47">
        <v>40806</v>
      </c>
      <c r="E505">
        <v>4.6239999999999997</v>
      </c>
    </row>
    <row r="506" spans="1:5" ht="15" thickBot="1">
      <c r="A506" s="50">
        <v>38357</v>
      </c>
      <c r="B506" s="52">
        <v>2.9712000000000001</v>
      </c>
      <c r="D506" s="47">
        <v>40807</v>
      </c>
      <c r="E506">
        <v>4.6661000000000001</v>
      </c>
    </row>
    <row r="507" spans="1:5" ht="15" thickBot="1">
      <c r="A507" s="51">
        <v>38358</v>
      </c>
      <c r="B507" s="53">
        <v>2.9718</v>
      </c>
      <c r="D507" s="47">
        <v>40808</v>
      </c>
      <c r="E507">
        <v>4.6695000000000002</v>
      </c>
    </row>
    <row r="508" spans="1:5" ht="15" thickBot="1">
      <c r="A508" s="50">
        <v>38359</v>
      </c>
      <c r="B508" s="52">
        <v>2.9653</v>
      </c>
      <c r="D508" s="47">
        <v>40809</v>
      </c>
      <c r="E508">
        <v>4.6626000000000003</v>
      </c>
    </row>
    <row r="509" spans="1:5" ht="15" thickBot="1">
      <c r="A509" s="51">
        <v>38362</v>
      </c>
      <c r="B509" s="53">
        <v>2.9670000000000001</v>
      </c>
      <c r="D509" s="47">
        <v>40812</v>
      </c>
      <c r="E509">
        <v>4.6715</v>
      </c>
    </row>
    <row r="510" spans="1:5" ht="15" thickBot="1">
      <c r="A510" s="50">
        <v>38363</v>
      </c>
      <c r="B510" s="52">
        <v>2.9653</v>
      </c>
      <c r="D510" s="47">
        <v>40813</v>
      </c>
      <c r="E510">
        <v>4.6798999999999999</v>
      </c>
    </row>
    <row r="511" spans="1:5" ht="15" thickBot="1">
      <c r="A511" s="51">
        <v>38364</v>
      </c>
      <c r="B511" s="53">
        <v>2.9538000000000002</v>
      </c>
      <c r="D511" s="47">
        <v>40814</v>
      </c>
      <c r="E511">
        <v>4.7374999999999998</v>
      </c>
    </row>
    <row r="512" spans="1:5" ht="15" thickBot="1">
      <c r="A512" s="50">
        <v>38365</v>
      </c>
      <c r="B512" s="52">
        <v>2.9375</v>
      </c>
      <c r="D512" s="47">
        <v>40815</v>
      </c>
      <c r="E512">
        <v>4.7309999999999999</v>
      </c>
    </row>
    <row r="513" spans="1:5" ht="15" thickBot="1">
      <c r="A513" s="51">
        <v>38366</v>
      </c>
      <c r="B513" s="53">
        <v>2.9388000000000001</v>
      </c>
      <c r="D513" s="47">
        <v>40816</v>
      </c>
      <c r="E513">
        <v>4.8408999999999995</v>
      </c>
    </row>
    <row r="514" spans="1:5" ht="15" thickBot="1">
      <c r="A514" s="50">
        <v>38369</v>
      </c>
      <c r="B514" s="52">
        <v>2.9331999999999998</v>
      </c>
      <c r="D514" s="47">
        <v>40819</v>
      </c>
      <c r="E514">
        <v>4.7176999999999998</v>
      </c>
    </row>
    <row r="515" spans="1:5" ht="15" thickBot="1">
      <c r="A515" s="51">
        <v>38370</v>
      </c>
      <c r="B515" s="53">
        <v>2.9375</v>
      </c>
      <c r="D515" s="47">
        <v>40820</v>
      </c>
      <c r="E515">
        <v>4.6288999999999998</v>
      </c>
    </row>
    <row r="516" spans="1:5" ht="15" thickBot="1">
      <c r="A516" s="50">
        <v>38371</v>
      </c>
      <c r="B516" s="52">
        <v>2.9365000000000001</v>
      </c>
      <c r="D516" s="47">
        <v>40821</v>
      </c>
      <c r="E516">
        <v>4.5881999999999996</v>
      </c>
    </row>
    <row r="517" spans="1:5" ht="15" thickBot="1">
      <c r="A517" s="51">
        <v>38372</v>
      </c>
      <c r="B517" s="53">
        <v>2.9443000000000001</v>
      </c>
      <c r="D517" s="47">
        <v>40822</v>
      </c>
      <c r="E517">
        <v>4.5426000000000002</v>
      </c>
    </row>
    <row r="518" spans="1:5" ht="15" thickBot="1">
      <c r="A518" s="50">
        <v>38373</v>
      </c>
      <c r="B518" s="52">
        <v>2.9432</v>
      </c>
      <c r="D518" s="47">
        <v>40823</v>
      </c>
      <c r="E518">
        <v>4.5458999999999996</v>
      </c>
    </row>
    <row r="519" spans="1:5" ht="15" thickBot="1">
      <c r="A519" s="51">
        <v>38376</v>
      </c>
      <c r="B519" s="53">
        <v>2.9392</v>
      </c>
      <c r="D519" s="47">
        <v>40826</v>
      </c>
      <c r="E519">
        <v>4.3263999999999996</v>
      </c>
    </row>
    <row r="520" spans="1:5" ht="15" thickBot="1">
      <c r="A520" s="50">
        <v>38377</v>
      </c>
      <c r="B520" s="52">
        <v>2.9258000000000002</v>
      </c>
      <c r="D520" s="47">
        <v>40827</v>
      </c>
      <c r="E520">
        <v>4.5260999999999996</v>
      </c>
    </row>
    <row r="521" spans="1:5" ht="15" thickBot="1">
      <c r="A521" s="51">
        <v>38378</v>
      </c>
      <c r="B521" s="53">
        <v>2.9232999999999998</v>
      </c>
      <c r="D521" s="47">
        <v>40828</v>
      </c>
      <c r="E521">
        <v>4.5777999999999999</v>
      </c>
    </row>
    <row r="522" spans="1:5" ht="15" thickBot="1">
      <c r="A522" s="50">
        <v>38379</v>
      </c>
      <c r="B522" s="52">
        <v>2.9258000000000002</v>
      </c>
      <c r="D522" s="47">
        <v>40829</v>
      </c>
      <c r="E522">
        <v>4.6078999999999999</v>
      </c>
    </row>
    <row r="523" spans="1:5" ht="15" thickBot="1">
      <c r="A523" s="51">
        <v>38380</v>
      </c>
      <c r="B523" s="53">
        <v>2.9260000000000002</v>
      </c>
      <c r="D523" s="47">
        <v>40830</v>
      </c>
      <c r="E523">
        <v>4.6261000000000001</v>
      </c>
    </row>
    <row r="524" spans="1:5" ht="15" thickBot="1">
      <c r="A524" s="50">
        <v>38383</v>
      </c>
      <c r="B524" s="52">
        <v>2.9253</v>
      </c>
      <c r="D524" s="47">
        <v>40833</v>
      </c>
      <c r="E524">
        <v>4.6886000000000001</v>
      </c>
    </row>
    <row r="525" spans="1:5" ht="15" thickBot="1">
      <c r="A525" s="51">
        <v>38384</v>
      </c>
      <c r="B525" s="53">
        <v>2.9201999999999999</v>
      </c>
      <c r="D525" s="47">
        <v>40834</v>
      </c>
      <c r="E525">
        <v>4.7145999999999999</v>
      </c>
    </row>
    <row r="526" spans="1:5" ht="15" thickBot="1">
      <c r="A526" s="50">
        <v>38385</v>
      </c>
      <c r="B526" s="52">
        <v>2.9243000000000001</v>
      </c>
      <c r="D526" s="47">
        <v>40835</v>
      </c>
      <c r="E526">
        <v>4.8273999999999999</v>
      </c>
    </row>
    <row r="527" spans="1:5" ht="15" thickBot="1">
      <c r="A527" s="51">
        <v>38386</v>
      </c>
      <c r="B527" s="53">
        <v>2.9213</v>
      </c>
      <c r="D527" s="47">
        <v>40836</v>
      </c>
      <c r="E527">
        <v>4.8414000000000001</v>
      </c>
    </row>
    <row r="528" spans="1:5" ht="15" thickBot="1">
      <c r="A528" s="50">
        <v>38387</v>
      </c>
      <c r="B528" s="52">
        <v>2.9177</v>
      </c>
      <c r="D528" s="47">
        <v>40837</v>
      </c>
      <c r="E528">
        <v>4.7915999999999999</v>
      </c>
    </row>
    <row r="529" spans="1:5" ht="15" thickBot="1">
      <c r="A529" s="51">
        <v>38390</v>
      </c>
      <c r="B529" s="53">
        <v>2.919</v>
      </c>
      <c r="D529" s="47">
        <v>40840</v>
      </c>
      <c r="E529">
        <v>4.8102</v>
      </c>
    </row>
    <row r="530" spans="1:5" ht="15" thickBot="1">
      <c r="A530" s="50">
        <v>38391</v>
      </c>
      <c r="B530" s="52">
        <v>2.915</v>
      </c>
      <c r="D530" s="47">
        <v>40841</v>
      </c>
      <c r="E530">
        <v>4.8269000000000002</v>
      </c>
    </row>
    <row r="531" spans="1:5" ht="15" thickBot="1">
      <c r="A531" s="51">
        <v>38392</v>
      </c>
      <c r="B531" s="53">
        <v>2.9087000000000001</v>
      </c>
      <c r="D531" s="47">
        <v>40842</v>
      </c>
      <c r="E531">
        <v>4.8560999999999996</v>
      </c>
    </row>
    <row r="532" spans="1:5" ht="15" thickBot="1">
      <c r="A532" s="50">
        <v>38393</v>
      </c>
      <c r="B532" s="52">
        <v>2.9087000000000001</v>
      </c>
      <c r="D532" s="47">
        <v>40843</v>
      </c>
      <c r="E532">
        <v>4.8342000000000001</v>
      </c>
    </row>
    <row r="533" spans="1:5" ht="15" thickBot="1">
      <c r="A533" s="51">
        <v>38394</v>
      </c>
      <c r="B533" s="53">
        <v>2.9121999999999999</v>
      </c>
      <c r="D533" s="47">
        <v>40844</v>
      </c>
      <c r="E533">
        <v>4.8905000000000003</v>
      </c>
    </row>
    <row r="534" spans="1:5" ht="15" thickBot="1">
      <c r="A534" s="50">
        <v>38397</v>
      </c>
      <c r="B534" s="52">
        <v>2.9060000000000001</v>
      </c>
      <c r="D534" s="47">
        <v>40847</v>
      </c>
      <c r="E534">
        <v>5.0800999999999998</v>
      </c>
    </row>
    <row r="535" spans="1:5" ht="15" thickBot="1">
      <c r="A535" s="51">
        <v>38398</v>
      </c>
      <c r="B535" s="53">
        <v>2.9056999999999999</v>
      </c>
      <c r="D535" s="47">
        <v>40848</v>
      </c>
      <c r="E535">
        <v>5.0393999999999997</v>
      </c>
    </row>
    <row r="536" spans="1:5" ht="15" thickBot="1">
      <c r="A536" s="50">
        <v>38399</v>
      </c>
      <c r="B536" s="52">
        <v>2.8973</v>
      </c>
      <c r="D536" s="47">
        <v>40849</v>
      </c>
      <c r="E536">
        <v>4.7708000000000004</v>
      </c>
    </row>
    <row r="537" spans="1:5" ht="15" thickBot="1">
      <c r="A537" s="51">
        <v>38400</v>
      </c>
      <c r="B537" s="53">
        <v>2.8893</v>
      </c>
      <c r="D537" s="47">
        <v>40850</v>
      </c>
      <c r="E537">
        <v>4.7835999999999999</v>
      </c>
    </row>
    <row r="538" spans="1:5" ht="15" thickBot="1">
      <c r="A538" s="50">
        <v>38401</v>
      </c>
      <c r="B538" s="52">
        <v>2.9049999999999998</v>
      </c>
      <c r="D538" s="47">
        <v>40851</v>
      </c>
      <c r="E538">
        <v>4.8029000000000002</v>
      </c>
    </row>
    <row r="539" spans="1:5" ht="15" thickBot="1">
      <c r="A539" s="51">
        <v>38404</v>
      </c>
      <c r="B539" s="53">
        <v>2.9104999999999999</v>
      </c>
      <c r="D539" s="47">
        <v>40854</v>
      </c>
      <c r="E539">
        <v>4.7343000000000002</v>
      </c>
    </row>
    <row r="540" spans="1:5" ht="15" thickBot="1">
      <c r="A540" s="50">
        <v>38405</v>
      </c>
      <c r="B540" s="52">
        <v>2.9155000000000002</v>
      </c>
      <c r="D540" s="47">
        <v>40855</v>
      </c>
      <c r="E540">
        <v>4.7160000000000002</v>
      </c>
    </row>
    <row r="541" spans="1:5" ht="15" thickBot="1">
      <c r="A541" s="51">
        <v>38406</v>
      </c>
      <c r="B541" s="53">
        <v>2.9279999999999999</v>
      </c>
      <c r="D541" s="47">
        <v>40856</v>
      </c>
      <c r="E541">
        <v>4.7454000000000001</v>
      </c>
    </row>
    <row r="542" spans="1:5" ht="15" thickBot="1">
      <c r="A542" s="50">
        <v>38407</v>
      </c>
      <c r="B542" s="52">
        <v>2.9352999999999998</v>
      </c>
      <c r="D542" s="47">
        <v>40857</v>
      </c>
      <c r="E542">
        <v>4.7562999999999995</v>
      </c>
    </row>
    <row r="543" spans="1:5" ht="15" thickBot="1">
      <c r="A543" s="51">
        <v>38408</v>
      </c>
      <c r="B543" s="53">
        <v>2.9344999999999999</v>
      </c>
      <c r="D543" s="47">
        <v>40858</v>
      </c>
      <c r="E543">
        <v>4.7546999999999997</v>
      </c>
    </row>
    <row r="544" spans="1:5" ht="15" thickBot="1">
      <c r="A544" s="50">
        <v>38411</v>
      </c>
      <c r="B544" s="52">
        <v>2.9327000000000001</v>
      </c>
      <c r="D544" s="47">
        <v>40861</v>
      </c>
      <c r="E544">
        <v>4.6806000000000001</v>
      </c>
    </row>
    <row r="545" spans="1:5" ht="15" thickBot="1">
      <c r="A545" s="51">
        <v>38412</v>
      </c>
      <c r="B545" s="53">
        <v>2.9422000000000001</v>
      </c>
      <c r="D545" s="47">
        <v>40862</v>
      </c>
      <c r="E545">
        <v>4.7047999999999996</v>
      </c>
    </row>
    <row r="546" spans="1:5" ht="15" thickBot="1">
      <c r="A546" s="50">
        <v>38413</v>
      </c>
      <c r="B546" s="52">
        <v>2.9518</v>
      </c>
      <c r="D546" s="47">
        <v>40863</v>
      </c>
      <c r="E546">
        <v>4.6952999999999996</v>
      </c>
    </row>
    <row r="547" spans="1:5" ht="15" thickBot="1">
      <c r="A547" s="51">
        <v>38414</v>
      </c>
      <c r="B547" s="53">
        <v>2.9521999999999999</v>
      </c>
      <c r="D547" s="47">
        <v>40864</v>
      </c>
      <c r="E547">
        <v>4.6798000000000002</v>
      </c>
    </row>
    <row r="548" spans="1:5" ht="15" thickBot="1">
      <c r="A548" s="50">
        <v>38415</v>
      </c>
      <c r="B548" s="52">
        <v>2.9397000000000002</v>
      </c>
      <c r="D548" s="47">
        <v>40865</v>
      </c>
      <c r="E548">
        <v>4.6608999999999998</v>
      </c>
    </row>
    <row r="549" spans="1:5" ht="15" thickBot="1">
      <c r="A549" s="51">
        <v>38418</v>
      </c>
      <c r="B549" s="53">
        <v>2.9253</v>
      </c>
      <c r="D549" s="47">
        <v>40868</v>
      </c>
      <c r="E549">
        <v>4.6797000000000004</v>
      </c>
    </row>
    <row r="550" spans="1:5" ht="15" thickBot="1">
      <c r="A550" s="50">
        <v>38419</v>
      </c>
      <c r="B550" s="52">
        <v>2.9312</v>
      </c>
      <c r="D550" s="47">
        <v>40869</v>
      </c>
      <c r="E550">
        <v>4.7003000000000004</v>
      </c>
    </row>
    <row r="551" spans="1:5" ht="15" thickBot="1">
      <c r="A551" s="51">
        <v>38420</v>
      </c>
      <c r="B551" s="53">
        <v>2.9355000000000002</v>
      </c>
      <c r="D551" s="47">
        <v>40870</v>
      </c>
      <c r="E551">
        <v>4.7298</v>
      </c>
    </row>
    <row r="552" spans="1:5" ht="15" thickBot="1">
      <c r="A552" s="50">
        <v>38421</v>
      </c>
      <c r="B552" s="52">
        <v>2.9352999999999998</v>
      </c>
      <c r="D552" s="47">
        <v>40871</v>
      </c>
      <c r="E552">
        <v>4.7600999999999996</v>
      </c>
    </row>
    <row r="553" spans="1:5" ht="15" thickBot="1">
      <c r="A553" s="51">
        <v>38422</v>
      </c>
      <c r="B553" s="53">
        <v>2.9232</v>
      </c>
      <c r="D553" s="47">
        <v>40872</v>
      </c>
      <c r="E553">
        <v>4.7615999999999996</v>
      </c>
    </row>
    <row r="554" spans="1:5" ht="15" thickBot="1">
      <c r="A554" s="50">
        <v>38425</v>
      </c>
      <c r="B554" s="52">
        <v>2.9182999999999999</v>
      </c>
      <c r="D554" s="47">
        <v>40875</v>
      </c>
      <c r="E554">
        <v>4.6547000000000001</v>
      </c>
    </row>
    <row r="555" spans="1:5" ht="15" thickBot="1">
      <c r="A555" s="51">
        <v>38426</v>
      </c>
      <c r="B555" s="53">
        <v>2.9178000000000002</v>
      </c>
      <c r="D555" s="47">
        <v>40876</v>
      </c>
      <c r="E555">
        <v>4.6695000000000002</v>
      </c>
    </row>
    <row r="556" spans="1:5" ht="15" thickBot="1">
      <c r="A556" s="50">
        <v>38427</v>
      </c>
      <c r="B556" s="52">
        <v>2.923</v>
      </c>
      <c r="D556" s="47">
        <v>40877</v>
      </c>
      <c r="E556">
        <v>4.6669</v>
      </c>
    </row>
    <row r="557" spans="1:5" ht="15" thickBot="1">
      <c r="A557" s="51">
        <v>38428</v>
      </c>
      <c r="B557" s="53">
        <v>2.92</v>
      </c>
      <c r="D557" s="47">
        <v>40878</v>
      </c>
      <c r="E557">
        <v>4.7275999999999998</v>
      </c>
    </row>
    <row r="558" spans="1:5" ht="15" thickBot="1">
      <c r="A558" s="50">
        <v>38429</v>
      </c>
      <c r="B558" s="52">
        <v>2.9144999999999999</v>
      </c>
      <c r="D558" s="47">
        <v>40879</v>
      </c>
      <c r="E558">
        <v>4.7257999999999996</v>
      </c>
    </row>
    <row r="559" spans="1:5" ht="15" thickBot="1">
      <c r="A559" s="51">
        <v>38432</v>
      </c>
      <c r="B559" s="53">
        <v>2.9163000000000001</v>
      </c>
      <c r="D559" s="47">
        <v>40882</v>
      </c>
      <c r="E559">
        <v>4.7237</v>
      </c>
    </row>
    <row r="560" spans="1:5" ht="15" thickBot="1">
      <c r="A560" s="50">
        <v>38433</v>
      </c>
      <c r="B560" s="52">
        <v>2.9142000000000001</v>
      </c>
      <c r="D560" s="47">
        <v>40883</v>
      </c>
      <c r="E560">
        <v>4.7041000000000004</v>
      </c>
    </row>
    <row r="561" spans="1:5" ht="15" thickBot="1">
      <c r="A561" s="51">
        <v>38434</v>
      </c>
      <c r="B561" s="53">
        <v>2.9165000000000001</v>
      </c>
      <c r="D561" s="47">
        <v>40884</v>
      </c>
      <c r="E561">
        <v>4.6574999999999998</v>
      </c>
    </row>
    <row r="562" spans="1:5" ht="15" thickBot="1">
      <c r="A562" s="50">
        <v>38439</v>
      </c>
      <c r="B562" s="52">
        <v>2.9188000000000001</v>
      </c>
      <c r="D562" s="47">
        <v>40885</v>
      </c>
      <c r="E562">
        <v>4.8155999999999999</v>
      </c>
    </row>
    <row r="563" spans="1:5" ht="15" thickBot="1">
      <c r="A563" s="51">
        <v>38440</v>
      </c>
      <c r="B563" s="53">
        <v>2.9222000000000001</v>
      </c>
      <c r="D563" s="47">
        <v>40886</v>
      </c>
      <c r="E563">
        <v>4.6997</v>
      </c>
    </row>
    <row r="564" spans="1:5" ht="15" thickBot="1">
      <c r="A564" s="50">
        <v>38441</v>
      </c>
      <c r="B564" s="52">
        <v>2.9163000000000001</v>
      </c>
      <c r="D564" s="47">
        <v>40889</v>
      </c>
      <c r="E564">
        <v>4.6730999999999998</v>
      </c>
    </row>
    <row r="565" spans="1:5" ht="15" thickBot="1">
      <c r="A565" s="51">
        <v>38442</v>
      </c>
      <c r="B565" s="53">
        <v>2.9232999999999998</v>
      </c>
      <c r="D565" s="47">
        <v>40890</v>
      </c>
      <c r="E565">
        <v>4.7521000000000004</v>
      </c>
    </row>
    <row r="566" spans="1:5" ht="15" thickBot="1">
      <c r="A566" s="50">
        <v>38443</v>
      </c>
      <c r="B566" s="52">
        <v>2.9188000000000001</v>
      </c>
      <c r="D566" s="47">
        <v>40891</v>
      </c>
      <c r="E566">
        <v>4.7216000000000005</v>
      </c>
    </row>
    <row r="567" spans="1:5" ht="15" thickBot="1">
      <c r="A567" s="51">
        <v>38446</v>
      </c>
      <c r="B567" s="53">
        <v>2.9186999999999999</v>
      </c>
      <c r="D567" s="47">
        <v>40892</v>
      </c>
      <c r="E567">
        <v>4.6833</v>
      </c>
    </row>
    <row r="568" spans="1:5" ht="15" thickBot="1">
      <c r="A568" s="50">
        <v>38447</v>
      </c>
      <c r="B568" s="52">
        <v>2.9157999999999999</v>
      </c>
      <c r="D568" s="47">
        <v>40893</v>
      </c>
      <c r="E568">
        <v>4.7056000000000004</v>
      </c>
    </row>
    <row r="569" spans="1:5" ht="15" thickBot="1">
      <c r="A569" s="51">
        <v>38448</v>
      </c>
      <c r="B569" s="53">
        <v>2.9066999999999998</v>
      </c>
      <c r="D569" s="47">
        <v>40896</v>
      </c>
      <c r="E569">
        <v>4.7785000000000002</v>
      </c>
    </row>
    <row r="570" spans="1:5" ht="15" thickBot="1">
      <c r="A570" s="50">
        <v>38449</v>
      </c>
      <c r="B570" s="52">
        <v>2.8925000000000001</v>
      </c>
      <c r="D570" s="47">
        <v>40897</v>
      </c>
      <c r="E570">
        <v>4.7321</v>
      </c>
    </row>
    <row r="571" spans="1:5" ht="15" thickBot="1">
      <c r="A571" s="51">
        <v>38450</v>
      </c>
      <c r="B571" s="53">
        <v>2.8938000000000001</v>
      </c>
      <c r="D571" s="47">
        <v>40898</v>
      </c>
      <c r="E571">
        <v>4.7286999999999999</v>
      </c>
    </row>
    <row r="572" spans="1:5" ht="15" thickBot="1">
      <c r="A572" s="50">
        <v>38453</v>
      </c>
      <c r="B572" s="52">
        <v>2.8927</v>
      </c>
      <c r="D572" s="47">
        <v>40899</v>
      </c>
      <c r="E572">
        <v>4.7359999999999998</v>
      </c>
    </row>
    <row r="573" spans="1:5" ht="15" thickBot="1">
      <c r="A573" s="51">
        <v>38454</v>
      </c>
      <c r="B573" s="53">
        <v>2.8896999999999999</v>
      </c>
      <c r="D573" s="47">
        <v>40900</v>
      </c>
      <c r="E573">
        <v>4.7309000000000001</v>
      </c>
    </row>
    <row r="574" spans="1:5" ht="15" thickBot="1">
      <c r="A574" s="50">
        <v>38455</v>
      </c>
      <c r="B574" s="52">
        <v>2.8822999999999999</v>
      </c>
      <c r="D574" s="47">
        <v>40904</v>
      </c>
      <c r="E574">
        <v>4.7233999999999998</v>
      </c>
    </row>
    <row r="575" spans="1:5" ht="15" thickBot="1">
      <c r="A575" s="51">
        <v>38456</v>
      </c>
      <c r="B575" s="53">
        <v>2.8837999999999999</v>
      </c>
      <c r="D575" s="47">
        <v>40905</v>
      </c>
      <c r="E575">
        <v>4.7491000000000003</v>
      </c>
    </row>
    <row r="576" spans="1:5" ht="15" thickBot="1">
      <c r="A576" s="50">
        <v>38457</v>
      </c>
      <c r="B576" s="52">
        <v>2.8938000000000001</v>
      </c>
      <c r="D576" s="47">
        <v>40906</v>
      </c>
      <c r="E576">
        <v>4.7561999999999998</v>
      </c>
    </row>
    <row r="577" spans="1:5" ht="15" thickBot="1">
      <c r="A577" s="51">
        <v>38460</v>
      </c>
      <c r="B577" s="53">
        <v>2.9011999999999998</v>
      </c>
      <c r="D577" s="47">
        <v>40907</v>
      </c>
      <c r="E577">
        <v>4.7621000000000002</v>
      </c>
    </row>
    <row r="578" spans="1:5" ht="15" thickBot="1">
      <c r="A578" s="50">
        <v>38461</v>
      </c>
      <c r="B578" s="52">
        <v>2.8982999999999999</v>
      </c>
      <c r="D578" s="47">
        <v>40911</v>
      </c>
      <c r="E578">
        <v>4.6890999999999998</v>
      </c>
    </row>
    <row r="579" spans="1:5" ht="15" thickBot="1">
      <c r="A579" s="51">
        <v>38462</v>
      </c>
      <c r="B579" s="53">
        <v>2.9024999999999999</v>
      </c>
      <c r="D579" s="47">
        <v>40912</v>
      </c>
      <c r="E579">
        <v>4.7058</v>
      </c>
    </row>
    <row r="580" spans="1:5" ht="15" thickBot="1">
      <c r="A580" s="50">
        <v>38463</v>
      </c>
      <c r="B580" s="52">
        <v>2.9001999999999999</v>
      </c>
      <c r="D580" s="47">
        <v>40913</v>
      </c>
      <c r="E580">
        <v>4.7104999999999997</v>
      </c>
    </row>
    <row r="581" spans="1:5" ht="15" thickBot="1">
      <c r="A581" s="51">
        <v>38464</v>
      </c>
      <c r="B581" s="53">
        <v>2.9011999999999998</v>
      </c>
      <c r="D581" s="47">
        <v>40914</v>
      </c>
      <c r="E581">
        <v>4.7385000000000002</v>
      </c>
    </row>
    <row r="582" spans="1:5" ht="15" thickBot="1">
      <c r="A582" s="50">
        <v>38467</v>
      </c>
      <c r="B582" s="52">
        <v>2.9013</v>
      </c>
      <c r="D582" s="47">
        <v>40917</v>
      </c>
      <c r="E582">
        <v>4.7244999999999999</v>
      </c>
    </row>
    <row r="583" spans="1:5" ht="15" thickBot="1">
      <c r="A583" s="51">
        <v>38468</v>
      </c>
      <c r="B583" s="53">
        <v>2.9001999999999999</v>
      </c>
      <c r="D583" s="47">
        <v>40918</v>
      </c>
      <c r="E583">
        <v>4.7064000000000004</v>
      </c>
    </row>
    <row r="584" spans="1:5" ht="15" thickBot="1">
      <c r="A584" s="50">
        <v>38469</v>
      </c>
      <c r="B584" s="52">
        <v>2.8982000000000001</v>
      </c>
      <c r="D584" s="47">
        <v>40919</v>
      </c>
      <c r="E584">
        <v>4.7096999999999998</v>
      </c>
    </row>
    <row r="585" spans="1:5" ht="15" thickBot="1">
      <c r="A585" s="51">
        <v>38470</v>
      </c>
      <c r="B585" s="53">
        <v>2.9037000000000002</v>
      </c>
      <c r="D585" s="47">
        <v>40920</v>
      </c>
      <c r="E585">
        <v>4.7080000000000002</v>
      </c>
    </row>
    <row r="586" spans="1:5" ht="15" thickBot="1">
      <c r="A586" s="50">
        <v>38471</v>
      </c>
      <c r="B586" s="52">
        <v>2.9133</v>
      </c>
      <c r="D586" s="47">
        <v>40921</v>
      </c>
      <c r="E586">
        <v>4.7058</v>
      </c>
    </row>
    <row r="587" spans="1:5" ht="15" thickBot="1">
      <c r="A587" s="51">
        <v>38474</v>
      </c>
      <c r="B587" s="53">
        <v>2.9039999999999999</v>
      </c>
      <c r="D587" s="47">
        <v>40924</v>
      </c>
      <c r="E587">
        <v>4.6763000000000003</v>
      </c>
    </row>
    <row r="588" spans="1:5" ht="15" thickBot="1">
      <c r="A588" s="50">
        <v>38475</v>
      </c>
      <c r="B588" s="52">
        <v>2.8967999999999998</v>
      </c>
      <c r="D588" s="47">
        <v>40925</v>
      </c>
      <c r="E588">
        <v>4.7339000000000002</v>
      </c>
    </row>
    <row r="589" spans="1:5" ht="15" thickBot="1">
      <c r="A589" s="51">
        <v>38476</v>
      </c>
      <c r="B589" s="53">
        <v>2.8963000000000001</v>
      </c>
      <c r="D589" s="47">
        <v>40926</v>
      </c>
      <c r="E589">
        <v>4.7167000000000003</v>
      </c>
    </row>
    <row r="590" spans="1:5" ht="15" thickBot="1">
      <c r="A590" s="50">
        <v>38477</v>
      </c>
      <c r="B590" s="52">
        <v>2.8957000000000002</v>
      </c>
      <c r="D590" s="47">
        <v>40927</v>
      </c>
      <c r="E590">
        <v>4.6524999999999999</v>
      </c>
    </row>
    <row r="591" spans="1:5" ht="15" thickBot="1">
      <c r="A591" s="51">
        <v>38478</v>
      </c>
      <c r="B591" s="53">
        <v>2.8969999999999998</v>
      </c>
      <c r="D591" s="47">
        <v>40928</v>
      </c>
      <c r="E591">
        <v>4.5928000000000004</v>
      </c>
    </row>
    <row r="592" spans="1:5" ht="15" thickBot="1">
      <c r="A592" s="50">
        <v>38481</v>
      </c>
      <c r="B592" s="52">
        <v>2.8969999999999998</v>
      </c>
      <c r="D592" s="47">
        <v>40931</v>
      </c>
      <c r="E592">
        <v>4.6471</v>
      </c>
    </row>
    <row r="593" spans="1:5" ht="15" thickBot="1">
      <c r="A593" s="51">
        <v>38482</v>
      </c>
      <c r="B593" s="53">
        <v>2.8917000000000002</v>
      </c>
      <c r="D593" s="47">
        <v>40932</v>
      </c>
      <c r="E593">
        <v>4.6352000000000002</v>
      </c>
    </row>
    <row r="594" spans="1:5" ht="15" thickBot="1">
      <c r="A594" s="50">
        <v>38483</v>
      </c>
      <c r="B594" s="52">
        <v>2.8940000000000001</v>
      </c>
      <c r="D594" s="47">
        <v>40933</v>
      </c>
      <c r="E594">
        <v>4.6094999999999997</v>
      </c>
    </row>
    <row r="595" spans="1:5" ht="15" thickBot="1">
      <c r="A595" s="51">
        <v>38484</v>
      </c>
      <c r="B595" s="53">
        <v>2.8965000000000001</v>
      </c>
      <c r="D595" s="47">
        <v>40934</v>
      </c>
      <c r="E595">
        <v>4.6021000000000001</v>
      </c>
    </row>
    <row r="596" spans="1:5" ht="15" thickBot="1">
      <c r="A596" s="50">
        <v>38485</v>
      </c>
      <c r="B596" s="52">
        <v>2.8967999999999998</v>
      </c>
      <c r="D596" s="47">
        <v>40935</v>
      </c>
      <c r="E596">
        <v>4.5690999999999997</v>
      </c>
    </row>
    <row r="597" spans="1:5" ht="15" thickBot="1">
      <c r="A597" s="51">
        <v>38488</v>
      </c>
      <c r="B597" s="53">
        <v>2.8856999999999999</v>
      </c>
      <c r="D597" s="47">
        <v>40938</v>
      </c>
      <c r="E597">
        <v>4.6093999999999999</v>
      </c>
    </row>
    <row r="598" spans="1:5" ht="15" thickBot="1">
      <c r="A598" s="50">
        <v>38489</v>
      </c>
      <c r="B598" s="52">
        <v>2.8849999999999998</v>
      </c>
      <c r="D598" s="47">
        <v>40939</v>
      </c>
      <c r="E598">
        <v>4.6078999999999999</v>
      </c>
    </row>
    <row r="599" spans="1:5" ht="15" thickBot="1">
      <c r="A599" s="51">
        <v>38490</v>
      </c>
      <c r="B599" s="53">
        <v>2.8873000000000002</v>
      </c>
      <c r="D599" s="47">
        <v>40940</v>
      </c>
      <c r="E599">
        <v>4.6452</v>
      </c>
    </row>
    <row r="600" spans="1:5" ht="15" thickBot="1">
      <c r="A600" s="50">
        <v>38491</v>
      </c>
      <c r="B600" s="52">
        <v>2.8843000000000001</v>
      </c>
      <c r="D600" s="47">
        <v>40941</v>
      </c>
      <c r="E600">
        <v>4.6349</v>
      </c>
    </row>
    <row r="601" spans="1:5" ht="15" thickBot="1">
      <c r="A601" s="51">
        <v>38492</v>
      </c>
      <c r="B601" s="53">
        <v>2.8875000000000002</v>
      </c>
      <c r="D601" s="47">
        <v>40942</v>
      </c>
      <c r="E601">
        <v>4.6707000000000001</v>
      </c>
    </row>
    <row r="602" spans="1:5" ht="15" thickBot="1">
      <c r="A602" s="50">
        <v>38495</v>
      </c>
      <c r="B602" s="52">
        <v>2.8862000000000001</v>
      </c>
      <c r="D602" s="47">
        <v>40945</v>
      </c>
      <c r="E602">
        <v>4.6913999999999998</v>
      </c>
    </row>
    <row r="603" spans="1:5" ht="15" thickBot="1">
      <c r="A603" s="51">
        <v>38496</v>
      </c>
      <c r="B603" s="53">
        <v>2.8839999999999999</v>
      </c>
      <c r="D603" s="47">
        <v>40946</v>
      </c>
      <c r="E603">
        <v>4.7351999999999999</v>
      </c>
    </row>
    <row r="604" spans="1:5" ht="15" thickBot="1">
      <c r="A604" s="50">
        <v>38498</v>
      </c>
      <c r="B604" s="52">
        <v>2.8862000000000001</v>
      </c>
      <c r="D604" s="47">
        <v>40947</v>
      </c>
      <c r="E604">
        <v>4.6924000000000001</v>
      </c>
    </row>
    <row r="605" spans="1:5" ht="15" thickBot="1">
      <c r="A605" s="51">
        <v>38499</v>
      </c>
      <c r="B605" s="53">
        <v>2.8849999999999998</v>
      </c>
      <c r="D605" s="47">
        <v>40948</v>
      </c>
      <c r="E605">
        <v>4.7499000000000002</v>
      </c>
    </row>
    <row r="606" spans="1:5" ht="15" thickBot="1">
      <c r="A606" s="50">
        <v>38502</v>
      </c>
      <c r="B606" s="52">
        <v>2.8852000000000002</v>
      </c>
      <c r="D606" s="47">
        <v>40949</v>
      </c>
      <c r="E606">
        <v>4.7827000000000002</v>
      </c>
    </row>
    <row r="607" spans="1:5" ht="15" thickBot="1">
      <c r="A607" s="51">
        <v>38503</v>
      </c>
      <c r="B607" s="53">
        <v>2.8877000000000002</v>
      </c>
      <c r="D607" s="47">
        <v>40952</v>
      </c>
      <c r="E607">
        <v>4.7958999999999996</v>
      </c>
    </row>
    <row r="608" spans="1:5" ht="15" thickBot="1">
      <c r="A608" s="50">
        <v>38504</v>
      </c>
      <c r="B608" s="52">
        <v>2.8820000000000001</v>
      </c>
      <c r="D608" s="47">
        <v>40953</v>
      </c>
      <c r="E608">
        <v>4.8190999999999997</v>
      </c>
    </row>
    <row r="609" spans="1:5" ht="15" thickBot="1">
      <c r="A609" s="51">
        <v>38505</v>
      </c>
      <c r="B609" s="53">
        <v>2.8845000000000001</v>
      </c>
      <c r="D609" s="47">
        <v>40954</v>
      </c>
      <c r="E609">
        <v>4.8155000000000001</v>
      </c>
    </row>
    <row r="610" spans="1:5" ht="15" thickBot="1">
      <c r="A610" s="50">
        <v>38506</v>
      </c>
      <c r="B610" s="52">
        <v>2.8856999999999999</v>
      </c>
      <c r="D610" s="47">
        <v>40955</v>
      </c>
      <c r="E610">
        <v>4.7954999999999997</v>
      </c>
    </row>
    <row r="611" spans="1:5" ht="15" thickBot="1">
      <c r="A611" s="51">
        <v>38509</v>
      </c>
      <c r="B611" s="53">
        <v>2.8948</v>
      </c>
      <c r="D611" s="47">
        <v>40956</v>
      </c>
      <c r="E611">
        <v>4.7629000000000001</v>
      </c>
    </row>
    <row r="612" spans="1:5" ht="15" thickBot="1">
      <c r="A612" s="50">
        <v>38510</v>
      </c>
      <c r="B612" s="52">
        <v>2.8948</v>
      </c>
      <c r="D612" s="47">
        <v>40960</v>
      </c>
      <c r="E612">
        <v>4.6885000000000003</v>
      </c>
    </row>
    <row r="613" spans="1:5" ht="15" thickBot="1">
      <c r="A613" s="51">
        <v>38511</v>
      </c>
      <c r="B613" s="53">
        <v>2.8927</v>
      </c>
      <c r="D613" s="47">
        <v>40961</v>
      </c>
      <c r="E613">
        <v>4.7572000000000001</v>
      </c>
    </row>
    <row r="614" spans="1:5" ht="15" thickBot="1">
      <c r="A614" s="50">
        <v>38512</v>
      </c>
      <c r="B614" s="52">
        <v>2.8963000000000001</v>
      </c>
      <c r="D614" s="47">
        <v>40962</v>
      </c>
      <c r="E614">
        <v>4.7664999999999997</v>
      </c>
    </row>
    <row r="615" spans="1:5" ht="15" thickBot="1">
      <c r="A615" s="51">
        <v>38513</v>
      </c>
      <c r="B615" s="53">
        <v>2.8929999999999998</v>
      </c>
      <c r="D615" s="47">
        <v>40963</v>
      </c>
      <c r="E615">
        <v>4.8170999999999999</v>
      </c>
    </row>
    <row r="616" spans="1:5" ht="15" thickBot="1">
      <c r="A616" s="50">
        <v>38516</v>
      </c>
      <c r="B616" s="52">
        <v>2.8902000000000001</v>
      </c>
      <c r="D616" s="47">
        <v>40966</v>
      </c>
      <c r="E616">
        <v>4.9572000000000003</v>
      </c>
    </row>
    <row r="617" spans="1:5" ht="15" thickBot="1">
      <c r="A617" s="51">
        <v>38517</v>
      </c>
      <c r="B617" s="53">
        <v>2.8780000000000001</v>
      </c>
      <c r="D617" s="47">
        <v>40967</v>
      </c>
      <c r="E617">
        <v>4.8029999999999999</v>
      </c>
    </row>
    <row r="618" spans="1:5" ht="15" thickBot="1">
      <c r="A618" s="50">
        <v>38518</v>
      </c>
      <c r="B618" s="52">
        <v>2.8677999999999999</v>
      </c>
      <c r="D618" s="47">
        <v>40968</v>
      </c>
      <c r="E618">
        <v>4.8445999999999998</v>
      </c>
    </row>
    <row r="619" spans="1:5" ht="15" thickBot="1">
      <c r="A619" s="51">
        <v>38519</v>
      </c>
      <c r="B619" s="53">
        <v>2.875</v>
      </c>
      <c r="D619" s="47">
        <v>40969</v>
      </c>
      <c r="E619">
        <v>4.8665000000000003</v>
      </c>
    </row>
    <row r="620" spans="1:5" ht="15" thickBot="1">
      <c r="A620" s="50">
        <v>38520</v>
      </c>
      <c r="B620" s="52">
        <v>2.8725000000000001</v>
      </c>
      <c r="D620" s="47">
        <v>40970</v>
      </c>
      <c r="E620">
        <v>4.8922999999999996</v>
      </c>
    </row>
    <row r="621" spans="1:5" ht="15" thickBot="1">
      <c r="A621" s="51">
        <v>38524</v>
      </c>
      <c r="B621" s="53">
        <v>2.8702999999999999</v>
      </c>
      <c r="D621" s="47">
        <v>40973</v>
      </c>
      <c r="E621">
        <v>4.8466000000000005</v>
      </c>
    </row>
    <row r="622" spans="1:5" ht="15" thickBot="1">
      <c r="A622" s="50">
        <v>38525</v>
      </c>
      <c r="B622" s="52">
        <v>2.8650000000000002</v>
      </c>
      <c r="D622" s="47">
        <v>40974</v>
      </c>
      <c r="E622">
        <v>4.9051999999999998</v>
      </c>
    </row>
    <row r="623" spans="1:5" ht="15" thickBot="1">
      <c r="A623" s="51">
        <v>38526</v>
      </c>
      <c r="B623" s="53">
        <v>2.8692000000000002</v>
      </c>
      <c r="D623" s="47">
        <v>40975</v>
      </c>
      <c r="E623">
        <v>4.8753000000000002</v>
      </c>
    </row>
    <row r="624" spans="1:5" ht="15" thickBot="1">
      <c r="A624" s="50">
        <v>38527</v>
      </c>
      <c r="B624" s="52">
        <v>2.879</v>
      </c>
      <c r="D624" s="47">
        <v>40976</v>
      </c>
      <c r="E624">
        <v>4.8499999999999996</v>
      </c>
    </row>
    <row r="625" spans="1:5" ht="15" thickBot="1">
      <c r="A625" s="51">
        <v>38530</v>
      </c>
      <c r="B625" s="53">
        <v>2.8845000000000001</v>
      </c>
      <c r="D625" s="47">
        <v>40977</v>
      </c>
      <c r="E625">
        <v>4.8650000000000002</v>
      </c>
    </row>
    <row r="626" spans="1:5" ht="15" thickBot="1">
      <c r="A626" s="50">
        <v>38531</v>
      </c>
      <c r="B626" s="52">
        <v>2.8940000000000001</v>
      </c>
      <c r="D626" s="47">
        <v>40980</v>
      </c>
      <c r="E626">
        <v>4.9206000000000003</v>
      </c>
    </row>
    <row r="627" spans="1:5" ht="15" thickBot="1">
      <c r="A627" s="51">
        <v>38532</v>
      </c>
      <c r="B627" s="53">
        <v>2.8953000000000002</v>
      </c>
      <c r="D627" s="47">
        <v>40981</v>
      </c>
      <c r="E627">
        <v>4.9166999999999996</v>
      </c>
    </row>
    <row r="628" spans="1:5" ht="15" thickBot="1">
      <c r="A628" s="50">
        <v>38533</v>
      </c>
      <c r="B628" s="52">
        <v>2.8908</v>
      </c>
      <c r="D628" s="47">
        <v>40982</v>
      </c>
      <c r="E628">
        <v>4.9583000000000004</v>
      </c>
    </row>
    <row r="629" spans="1:5" ht="15" thickBot="1">
      <c r="A629" s="51">
        <v>38534</v>
      </c>
      <c r="B629" s="53">
        <v>2.8845000000000001</v>
      </c>
      <c r="D629" s="47">
        <v>40983</v>
      </c>
      <c r="E629">
        <v>4.9661999999999997</v>
      </c>
    </row>
    <row r="630" spans="1:5" ht="15" thickBot="1">
      <c r="A630" s="50">
        <v>38537</v>
      </c>
      <c r="B630" s="52">
        <v>2.8835000000000002</v>
      </c>
      <c r="D630" s="47">
        <v>40984</v>
      </c>
      <c r="E630">
        <v>4.9843999999999999</v>
      </c>
    </row>
    <row r="631" spans="1:5" ht="15" thickBot="1">
      <c r="A631" s="51">
        <v>38538</v>
      </c>
      <c r="B631" s="53">
        <v>2.8864999999999998</v>
      </c>
      <c r="D631" s="47">
        <v>40987</v>
      </c>
      <c r="E631">
        <v>4.9965999999999999</v>
      </c>
    </row>
    <row r="632" spans="1:5" ht="15" thickBot="1">
      <c r="A632" s="50">
        <v>38539</v>
      </c>
      <c r="B632" s="52">
        <v>2.8839999999999999</v>
      </c>
      <c r="D632" s="47">
        <v>40988</v>
      </c>
      <c r="E632">
        <v>5.0030999999999999</v>
      </c>
    </row>
    <row r="633" spans="1:5" ht="15" thickBot="1">
      <c r="A633" s="51">
        <v>38540</v>
      </c>
      <c r="B633" s="53">
        <v>2.8801999999999999</v>
      </c>
      <c r="D633" s="47">
        <v>40989</v>
      </c>
      <c r="E633">
        <v>5.0281000000000002</v>
      </c>
    </row>
    <row r="634" spans="1:5" ht="15" thickBot="1">
      <c r="A634" s="50">
        <v>38541</v>
      </c>
      <c r="B634" s="52">
        <v>2.8723000000000001</v>
      </c>
      <c r="D634" s="47">
        <v>40990</v>
      </c>
      <c r="E634">
        <v>5.0511999999999997</v>
      </c>
    </row>
    <row r="635" spans="1:5" ht="15" thickBot="1">
      <c r="A635" s="51">
        <v>38544</v>
      </c>
      <c r="B635" s="53">
        <v>2.8633000000000002</v>
      </c>
      <c r="D635" s="47">
        <v>40991</v>
      </c>
      <c r="E635">
        <v>5.0941999999999998</v>
      </c>
    </row>
    <row r="636" spans="1:5" ht="15" thickBot="1">
      <c r="A636" s="50">
        <v>38545</v>
      </c>
      <c r="B636" s="52">
        <v>2.8759999999999999</v>
      </c>
      <c r="D636" s="47">
        <v>40994</v>
      </c>
      <c r="E636">
        <v>5.1851000000000003</v>
      </c>
    </row>
    <row r="637" spans="1:5" ht="15" thickBot="1">
      <c r="A637" s="51">
        <v>38546</v>
      </c>
      <c r="B637" s="53">
        <v>2.8694999999999999</v>
      </c>
      <c r="D637" s="47">
        <v>40995</v>
      </c>
      <c r="E637">
        <v>5.2386999999999997</v>
      </c>
    </row>
    <row r="638" spans="1:5" ht="15" thickBot="1">
      <c r="A638" s="50">
        <v>38547</v>
      </c>
      <c r="B638" s="52">
        <v>2.8687</v>
      </c>
      <c r="D638" s="47">
        <v>40996</v>
      </c>
      <c r="E638">
        <v>5.2983000000000002</v>
      </c>
    </row>
    <row r="639" spans="1:5" ht="15" thickBot="1">
      <c r="A639" s="51">
        <v>38548</v>
      </c>
      <c r="B639" s="53">
        <v>2.8620000000000001</v>
      </c>
      <c r="D639" s="47">
        <v>40997</v>
      </c>
      <c r="E639">
        <v>5.23</v>
      </c>
    </row>
    <row r="640" spans="1:5" ht="15" thickBot="1">
      <c r="A640" s="50">
        <v>38551</v>
      </c>
      <c r="B640" s="52">
        <v>2.8681999999999999</v>
      </c>
      <c r="D640" s="47">
        <v>40998</v>
      </c>
      <c r="E640">
        <v>5.2316000000000003</v>
      </c>
    </row>
    <row r="641" spans="1:5" ht="15" thickBot="1">
      <c r="A641" s="51">
        <v>38552</v>
      </c>
      <c r="B641" s="53">
        <v>2.8622000000000001</v>
      </c>
      <c r="D641" s="47">
        <v>41001</v>
      </c>
      <c r="E641">
        <v>5.4086999999999996</v>
      </c>
    </row>
    <row r="642" spans="1:5" ht="15" thickBot="1">
      <c r="A642" s="50">
        <v>38553</v>
      </c>
      <c r="B642" s="52">
        <v>2.8610000000000002</v>
      </c>
      <c r="D642" s="47">
        <v>41002</v>
      </c>
      <c r="E642">
        <v>5.2797999999999998</v>
      </c>
    </row>
    <row r="643" spans="1:5" ht="15" thickBot="1">
      <c r="A643" s="51">
        <v>38554</v>
      </c>
      <c r="B643" s="53">
        <v>2.8597999999999999</v>
      </c>
      <c r="D643" s="47">
        <v>41003</v>
      </c>
      <c r="E643">
        <v>5.3672000000000004</v>
      </c>
    </row>
    <row r="644" spans="1:5" ht="15" thickBot="1">
      <c r="A644" s="50">
        <v>38555</v>
      </c>
      <c r="B644" s="52">
        <v>2.8637000000000001</v>
      </c>
      <c r="D644" s="47">
        <v>41004</v>
      </c>
      <c r="E644">
        <v>5.3895999999999997</v>
      </c>
    </row>
    <row r="645" spans="1:5" ht="15" thickBot="1">
      <c r="A645" s="51">
        <v>38558</v>
      </c>
      <c r="B645" s="53">
        <v>2.8647999999999998</v>
      </c>
      <c r="D645" s="47">
        <v>41008</v>
      </c>
      <c r="E645">
        <v>5.3849999999999998</v>
      </c>
    </row>
    <row r="646" spans="1:5" ht="15" thickBot="1">
      <c r="A646" s="50">
        <v>38559</v>
      </c>
      <c r="B646" s="52">
        <v>2.8612000000000002</v>
      </c>
      <c r="D646" s="47">
        <v>41009</v>
      </c>
      <c r="E646">
        <v>5.4213000000000005</v>
      </c>
    </row>
    <row r="647" spans="1:5" ht="15" thickBot="1">
      <c r="A647" s="51">
        <v>38560</v>
      </c>
      <c r="B647" s="53">
        <v>2.8614999999999999</v>
      </c>
      <c r="D647" s="47">
        <v>41010</v>
      </c>
      <c r="E647">
        <v>5.3586</v>
      </c>
    </row>
    <row r="648" spans="1:5" ht="15" thickBot="1">
      <c r="A648" s="50">
        <v>38561</v>
      </c>
      <c r="B648" s="52">
        <v>2.8652000000000002</v>
      </c>
      <c r="D648" s="47">
        <v>41011</v>
      </c>
      <c r="E648">
        <v>5.3232999999999997</v>
      </c>
    </row>
    <row r="649" spans="1:5" ht="15" thickBot="1">
      <c r="A649" s="51">
        <v>38562</v>
      </c>
      <c r="B649" s="53">
        <v>2.8628</v>
      </c>
      <c r="D649" s="47">
        <v>41012</v>
      </c>
      <c r="E649">
        <v>5.3897000000000004</v>
      </c>
    </row>
    <row r="650" spans="1:5" ht="15" thickBot="1">
      <c r="A650" s="50">
        <v>38565</v>
      </c>
      <c r="B650" s="52">
        <v>2.8592</v>
      </c>
      <c r="D650" s="47">
        <v>41015</v>
      </c>
      <c r="E650">
        <v>5.4861000000000004</v>
      </c>
    </row>
    <row r="651" spans="1:5" ht="15" thickBot="1">
      <c r="A651" s="51">
        <v>38566</v>
      </c>
      <c r="B651" s="53">
        <v>2.8593000000000002</v>
      </c>
      <c r="D651" s="47">
        <v>41016</v>
      </c>
      <c r="E651">
        <v>5.5255999999999998</v>
      </c>
    </row>
    <row r="652" spans="1:5" ht="15" thickBot="1">
      <c r="A652" s="50">
        <v>38567</v>
      </c>
      <c r="B652" s="52">
        <v>2.86</v>
      </c>
      <c r="D652" s="47">
        <v>41017</v>
      </c>
      <c r="E652">
        <v>5.7088000000000001</v>
      </c>
    </row>
    <row r="653" spans="1:5" ht="15" thickBot="1">
      <c r="A653" s="51">
        <v>38568</v>
      </c>
      <c r="B653" s="53">
        <v>2.8613</v>
      </c>
      <c r="D653" s="47">
        <v>41018</v>
      </c>
      <c r="E653">
        <v>5.6303000000000001</v>
      </c>
    </row>
    <row r="654" spans="1:5" ht="15" thickBot="1">
      <c r="A654" s="50">
        <v>38569</v>
      </c>
      <c r="B654" s="52">
        <v>2.8645</v>
      </c>
      <c r="D654" s="47">
        <v>41019</v>
      </c>
      <c r="E654">
        <v>5.5537000000000001</v>
      </c>
    </row>
    <row r="655" spans="1:5" ht="15" thickBot="1">
      <c r="A655" s="51">
        <v>38572</v>
      </c>
      <c r="B655" s="53">
        <v>2.8677000000000001</v>
      </c>
      <c r="D655" s="47">
        <v>41022</v>
      </c>
      <c r="E655">
        <v>5.5564999999999998</v>
      </c>
    </row>
    <row r="656" spans="1:5" ht="15" thickBot="1">
      <c r="A656" s="50">
        <v>38573</v>
      </c>
      <c r="B656" s="52">
        <v>2.8730000000000002</v>
      </c>
      <c r="D656" s="47">
        <v>41023</v>
      </c>
      <c r="E656">
        <v>5.4364999999999997</v>
      </c>
    </row>
    <row r="657" spans="1:5" ht="15" thickBot="1">
      <c r="A657" s="51">
        <v>38574</v>
      </c>
      <c r="B657" s="53">
        <v>2.8738000000000001</v>
      </c>
      <c r="D657" s="47">
        <v>41024</v>
      </c>
      <c r="E657">
        <v>5.3487999999999998</v>
      </c>
    </row>
    <row r="658" spans="1:5" ht="15" thickBot="1">
      <c r="A658" s="50">
        <v>38575</v>
      </c>
      <c r="B658" s="52">
        <v>2.8782999999999999</v>
      </c>
      <c r="D658" s="47">
        <v>41025</v>
      </c>
      <c r="E658">
        <v>5.3612000000000002</v>
      </c>
    </row>
    <row r="659" spans="1:5" ht="15" thickBot="1">
      <c r="A659" s="51">
        <v>38576</v>
      </c>
      <c r="B659" s="53">
        <v>2.8820000000000001</v>
      </c>
      <c r="D659" s="47">
        <v>41026</v>
      </c>
      <c r="E659">
        <v>5.3685</v>
      </c>
    </row>
    <row r="660" spans="1:5" ht="15" thickBot="1">
      <c r="A660" s="50">
        <v>38580</v>
      </c>
      <c r="B660" s="52">
        <v>2.8864999999999998</v>
      </c>
      <c r="D660" s="47">
        <v>41029</v>
      </c>
      <c r="E660">
        <v>5.3437000000000001</v>
      </c>
    </row>
    <row r="661" spans="1:5" ht="15" thickBot="1">
      <c r="A661" s="51">
        <v>38581</v>
      </c>
      <c r="B661" s="53">
        <v>2.8927999999999998</v>
      </c>
      <c r="D661" s="47">
        <v>41030</v>
      </c>
      <c r="E661">
        <v>5.3356000000000003</v>
      </c>
    </row>
    <row r="662" spans="1:5" ht="15" thickBot="1">
      <c r="A662" s="50">
        <v>38582</v>
      </c>
      <c r="B662" s="52">
        <v>2.8957000000000002</v>
      </c>
      <c r="D662" s="47">
        <v>41031</v>
      </c>
      <c r="E662">
        <v>5.3959000000000001</v>
      </c>
    </row>
    <row r="663" spans="1:5" ht="15" thickBot="1">
      <c r="A663" s="51">
        <v>38583</v>
      </c>
      <c r="B663" s="53">
        <v>2.9072</v>
      </c>
      <c r="D663" s="47">
        <v>41032</v>
      </c>
      <c r="E663">
        <v>5.4424000000000001</v>
      </c>
    </row>
    <row r="664" spans="1:5" ht="15" thickBot="1">
      <c r="A664" s="50">
        <v>38586</v>
      </c>
      <c r="B664" s="52">
        <v>2.9064999999999999</v>
      </c>
      <c r="D664" s="47">
        <v>41033</v>
      </c>
      <c r="E664">
        <v>5.5227000000000004</v>
      </c>
    </row>
    <row r="665" spans="1:5" ht="15" thickBot="1">
      <c r="A665" s="51">
        <v>38587</v>
      </c>
      <c r="B665" s="53">
        <v>2.9089999999999998</v>
      </c>
      <c r="D665" s="47">
        <v>41036</v>
      </c>
      <c r="E665">
        <v>5.5222999999999995</v>
      </c>
    </row>
    <row r="666" spans="1:5" ht="15" thickBot="1">
      <c r="A666" s="50">
        <v>38588</v>
      </c>
      <c r="B666" s="52">
        <v>2.9098000000000002</v>
      </c>
      <c r="D666" s="47">
        <v>41037</v>
      </c>
      <c r="E666">
        <v>5.6562999999999999</v>
      </c>
    </row>
    <row r="667" spans="1:5" ht="15" thickBot="1">
      <c r="A667" s="51">
        <v>38589</v>
      </c>
      <c r="B667" s="53">
        <v>2.9077999999999999</v>
      </c>
      <c r="D667" s="47">
        <v>41038</v>
      </c>
      <c r="E667">
        <v>5.6035000000000004</v>
      </c>
    </row>
    <row r="668" spans="1:5" ht="15" thickBot="1">
      <c r="A668" s="50">
        <v>38590</v>
      </c>
      <c r="B668" s="52">
        <v>2.9083000000000001</v>
      </c>
      <c r="D668" s="47">
        <v>41039</v>
      </c>
      <c r="E668">
        <v>5.6154000000000002</v>
      </c>
    </row>
    <row r="669" spans="1:5" ht="15" thickBot="1">
      <c r="A669" s="51">
        <v>38593</v>
      </c>
      <c r="B669" s="53">
        <v>2.9108000000000001</v>
      </c>
      <c r="D669" s="47">
        <v>41040</v>
      </c>
      <c r="E669">
        <v>5.6957000000000004</v>
      </c>
    </row>
    <row r="670" spans="1:5" ht="15" thickBot="1">
      <c r="A670" s="50">
        <v>38594</v>
      </c>
      <c r="B670" s="52">
        <v>2.9112</v>
      </c>
      <c r="D670" s="47">
        <v>41043</v>
      </c>
      <c r="E670">
        <v>5.8456999999999999</v>
      </c>
    </row>
    <row r="671" spans="1:5" ht="15" thickBot="1">
      <c r="A671" s="51">
        <v>38595</v>
      </c>
      <c r="B671" s="53">
        <v>2.9117000000000002</v>
      </c>
      <c r="D671" s="47">
        <v>41044</v>
      </c>
      <c r="E671">
        <v>5.8255999999999997</v>
      </c>
    </row>
    <row r="672" spans="1:5" ht="15" thickBot="1">
      <c r="A672" s="50">
        <v>38596</v>
      </c>
      <c r="B672" s="52">
        <v>2.9098000000000002</v>
      </c>
      <c r="D672" s="47">
        <v>41045</v>
      </c>
      <c r="E672">
        <v>5.8588000000000005</v>
      </c>
    </row>
    <row r="673" spans="1:5" ht="15" thickBot="1">
      <c r="A673" s="51">
        <v>38597</v>
      </c>
      <c r="B673" s="53">
        <v>2.9104999999999999</v>
      </c>
      <c r="D673" s="47">
        <v>41046</v>
      </c>
      <c r="E673">
        <v>5.8591999999999995</v>
      </c>
    </row>
    <row r="674" spans="1:5" ht="15" thickBot="1">
      <c r="A674" s="50">
        <v>38600</v>
      </c>
      <c r="B674" s="52">
        <v>2.9075000000000002</v>
      </c>
      <c r="D674" s="47">
        <v>41047</v>
      </c>
      <c r="E674">
        <v>5.9162999999999997</v>
      </c>
    </row>
    <row r="675" spans="1:5" ht="15" thickBot="1">
      <c r="A675" s="51">
        <v>38601</v>
      </c>
      <c r="B675" s="53">
        <v>2.9072</v>
      </c>
      <c r="D675" s="47">
        <v>41050</v>
      </c>
      <c r="E675">
        <v>5.9408000000000003</v>
      </c>
    </row>
    <row r="676" spans="1:5" ht="15" thickBot="1">
      <c r="A676" s="50">
        <v>38602</v>
      </c>
      <c r="B676" s="52">
        <v>2.9055</v>
      </c>
      <c r="D676" s="47">
        <v>41051</v>
      </c>
      <c r="E676">
        <v>6.0129999999999999</v>
      </c>
    </row>
    <row r="677" spans="1:5" ht="15" thickBot="1">
      <c r="A677" s="51">
        <v>38603</v>
      </c>
      <c r="B677" s="53">
        <v>2.9043000000000001</v>
      </c>
      <c r="D677" s="47">
        <v>41052</v>
      </c>
      <c r="E677">
        <v>6.181</v>
      </c>
    </row>
    <row r="678" spans="1:5" ht="15" thickBot="1">
      <c r="A678" s="50">
        <v>38604</v>
      </c>
      <c r="B678" s="52">
        <v>2.9087000000000001</v>
      </c>
      <c r="D678" s="47">
        <v>41053</v>
      </c>
      <c r="E678">
        <v>6.2314999999999996</v>
      </c>
    </row>
    <row r="679" spans="1:5" ht="15" thickBot="1">
      <c r="A679" s="51">
        <v>38607</v>
      </c>
      <c r="B679" s="53">
        <v>2.9152999999999998</v>
      </c>
      <c r="D679" s="47">
        <v>41054</v>
      </c>
      <c r="E679">
        <v>6.218</v>
      </c>
    </row>
    <row r="680" spans="1:5" ht="15" thickBot="1">
      <c r="A680" s="50">
        <v>38608</v>
      </c>
      <c r="B680" s="52">
        <v>2.9195000000000002</v>
      </c>
      <c r="D680" s="47">
        <v>41057</v>
      </c>
      <c r="E680">
        <v>6.2568999999999999</v>
      </c>
    </row>
    <row r="681" spans="1:5" ht="15" thickBot="1">
      <c r="A681" s="51">
        <v>38609</v>
      </c>
      <c r="B681" s="53">
        <v>2.9192999999999998</v>
      </c>
      <c r="D681" s="47">
        <v>41058</v>
      </c>
      <c r="E681">
        <v>6.1196000000000002</v>
      </c>
    </row>
    <row r="682" spans="1:5" ht="15" thickBot="1">
      <c r="A682" s="50">
        <v>38610</v>
      </c>
      <c r="B682" s="52">
        <v>2.9165000000000001</v>
      </c>
      <c r="D682" s="47">
        <v>41059</v>
      </c>
      <c r="E682">
        <v>6.2661999999999995</v>
      </c>
    </row>
    <row r="683" spans="1:5" ht="15" thickBot="1">
      <c r="A683" s="51">
        <v>38611</v>
      </c>
      <c r="B683" s="53">
        <v>2.9135</v>
      </c>
      <c r="D683" s="47">
        <v>41060</v>
      </c>
      <c r="E683">
        <v>6.3620000000000001</v>
      </c>
    </row>
    <row r="684" spans="1:5" ht="15" thickBot="1">
      <c r="A684" s="50">
        <v>38614</v>
      </c>
      <c r="B684" s="52">
        <v>2.9097</v>
      </c>
      <c r="D684" s="47">
        <v>41061</v>
      </c>
      <c r="E684">
        <v>6.3509000000000002</v>
      </c>
    </row>
    <row r="685" spans="1:5" ht="15" thickBot="1">
      <c r="A685" s="51">
        <v>38615</v>
      </c>
      <c r="B685" s="53">
        <v>2.9140000000000001</v>
      </c>
      <c r="D685" s="47">
        <v>41064</v>
      </c>
      <c r="E685">
        <v>6.3089000000000004</v>
      </c>
    </row>
    <row r="686" spans="1:5" ht="15" thickBot="1">
      <c r="A686" s="50">
        <v>38616</v>
      </c>
      <c r="B686" s="52">
        <v>2.9140000000000001</v>
      </c>
      <c r="D686" s="47">
        <v>41065</v>
      </c>
      <c r="E686">
        <v>6.2408999999999999</v>
      </c>
    </row>
    <row r="687" spans="1:5" ht="15" thickBot="1">
      <c r="A687" s="51">
        <v>38617</v>
      </c>
      <c r="B687" s="53">
        <v>2.9131999999999998</v>
      </c>
      <c r="D687" s="47">
        <v>41066</v>
      </c>
      <c r="E687">
        <v>6.1586999999999996</v>
      </c>
    </row>
    <row r="688" spans="1:5" ht="15" thickBot="1">
      <c r="A688" s="50">
        <v>38618</v>
      </c>
      <c r="B688" s="52">
        <v>2.9108000000000001</v>
      </c>
      <c r="D688" s="47">
        <v>41067</v>
      </c>
      <c r="E688">
        <v>6.2873000000000001</v>
      </c>
    </row>
    <row r="689" spans="1:5" ht="15" thickBot="1">
      <c r="A689" s="51">
        <v>38621</v>
      </c>
      <c r="B689" s="53">
        <v>2.9098000000000002</v>
      </c>
      <c r="D689" s="47">
        <v>41068</v>
      </c>
      <c r="E689">
        <v>6.3075999999999999</v>
      </c>
    </row>
    <row r="690" spans="1:5" ht="15" thickBot="1">
      <c r="A690" s="50">
        <v>38622</v>
      </c>
      <c r="B690" s="52">
        <v>2.9085000000000001</v>
      </c>
      <c r="D690" s="47">
        <v>41071</v>
      </c>
      <c r="E690">
        <v>6.5193000000000003</v>
      </c>
    </row>
    <row r="691" spans="1:5" ht="15" thickBot="1">
      <c r="A691" s="51">
        <v>38623</v>
      </c>
      <c r="B691" s="53">
        <v>2.9127999999999998</v>
      </c>
      <c r="D691" s="47">
        <v>41072</v>
      </c>
      <c r="E691">
        <v>6.5346000000000002</v>
      </c>
    </row>
    <row r="692" spans="1:5" ht="15" thickBot="1">
      <c r="A692" s="50">
        <v>38624</v>
      </c>
      <c r="B692" s="52">
        <v>2.9148000000000001</v>
      </c>
      <c r="D692" s="47">
        <v>41073</v>
      </c>
      <c r="E692">
        <v>6.4939</v>
      </c>
    </row>
    <row r="693" spans="1:5" ht="15" thickBot="1">
      <c r="A693" s="51">
        <v>38625</v>
      </c>
      <c r="B693" s="53">
        <v>2.9125000000000001</v>
      </c>
      <c r="D693" s="47">
        <v>41074</v>
      </c>
      <c r="E693">
        <v>6.5316999999999998</v>
      </c>
    </row>
    <row r="694" spans="1:5" ht="15" thickBot="1">
      <c r="A694" s="50">
        <v>38628</v>
      </c>
      <c r="B694" s="52">
        <v>2.9081999999999999</v>
      </c>
      <c r="D694" s="47">
        <v>41075</v>
      </c>
      <c r="E694">
        <v>6.7790999999999997</v>
      </c>
    </row>
    <row r="695" spans="1:5" ht="15" thickBot="1">
      <c r="A695" s="51">
        <v>38629</v>
      </c>
      <c r="B695" s="53">
        <v>2.9112</v>
      </c>
      <c r="D695" s="47">
        <v>41078</v>
      </c>
      <c r="E695">
        <v>6.6508000000000003</v>
      </c>
    </row>
    <row r="696" spans="1:5" ht="15" thickBot="1">
      <c r="A696" s="50">
        <v>38630</v>
      </c>
      <c r="B696" s="52">
        <v>2.9186999999999999</v>
      </c>
      <c r="D696" s="47">
        <v>41079</v>
      </c>
      <c r="E696">
        <v>6.6246</v>
      </c>
    </row>
    <row r="697" spans="1:5" ht="15" thickBot="1">
      <c r="A697" s="51">
        <v>38631</v>
      </c>
      <c r="B697" s="53">
        <v>2.9297</v>
      </c>
      <c r="D697" s="47">
        <v>41080</v>
      </c>
      <c r="E697">
        <v>6.6647999999999996</v>
      </c>
    </row>
    <row r="698" spans="1:5" ht="15" thickBot="1">
      <c r="A698" s="50">
        <v>38632</v>
      </c>
      <c r="B698" s="52">
        <v>2.9365000000000001</v>
      </c>
      <c r="D698" s="47">
        <v>41081</v>
      </c>
      <c r="E698">
        <v>6.7450999999999999</v>
      </c>
    </row>
    <row r="699" spans="1:5" ht="15" thickBot="1">
      <c r="A699" s="51">
        <v>38636</v>
      </c>
      <c r="B699" s="53">
        <v>2.9415</v>
      </c>
      <c r="D699" s="47">
        <v>41082</v>
      </c>
      <c r="E699">
        <v>6.6388999999999996</v>
      </c>
    </row>
    <row r="700" spans="1:5" ht="15" thickBot="1">
      <c r="A700" s="50">
        <v>38637</v>
      </c>
      <c r="B700" s="52">
        <v>2.9622000000000002</v>
      </c>
      <c r="D700" s="47">
        <v>41085</v>
      </c>
      <c r="E700">
        <v>6.7450999999999999</v>
      </c>
    </row>
    <row r="701" spans="1:5" ht="15" thickBot="1">
      <c r="A701" s="51">
        <v>38638</v>
      </c>
      <c r="B701" s="53">
        <v>2.9773000000000001</v>
      </c>
      <c r="D701" s="47">
        <v>41086</v>
      </c>
      <c r="E701">
        <v>6.6998999999999995</v>
      </c>
    </row>
    <row r="702" spans="1:5" ht="15" thickBot="1">
      <c r="A702" s="50">
        <v>38639</v>
      </c>
      <c r="B702" s="52">
        <v>2.9805000000000001</v>
      </c>
      <c r="D702" s="47">
        <v>41087</v>
      </c>
      <c r="E702">
        <v>6.6774000000000004</v>
      </c>
    </row>
    <row r="703" spans="1:5" ht="15" thickBot="1">
      <c r="A703" s="51">
        <v>38642</v>
      </c>
      <c r="B703" s="53">
        <v>2.968</v>
      </c>
      <c r="D703" s="47">
        <v>41088</v>
      </c>
      <c r="E703">
        <v>6.6036000000000001</v>
      </c>
    </row>
    <row r="704" spans="1:5" ht="15" thickBot="1">
      <c r="A704" s="50">
        <v>38643</v>
      </c>
      <c r="B704" s="52">
        <v>2.9666999999999999</v>
      </c>
      <c r="D704" s="47">
        <v>41089</v>
      </c>
      <c r="E704">
        <v>6.6035000000000004</v>
      </c>
    </row>
    <row r="705" spans="1:5" ht="15" thickBot="1">
      <c r="A705" s="51">
        <v>38644</v>
      </c>
      <c r="B705" s="53">
        <v>2.9740000000000002</v>
      </c>
      <c r="D705" s="47">
        <v>41092</v>
      </c>
      <c r="E705">
        <v>6.5465999999999998</v>
      </c>
    </row>
    <row r="706" spans="1:5" ht="15" thickBot="1">
      <c r="A706" s="50">
        <v>38645</v>
      </c>
      <c r="B706" s="52">
        <v>2.9762</v>
      </c>
      <c r="D706" s="47">
        <v>41093</v>
      </c>
      <c r="E706">
        <v>6.4940999999999995</v>
      </c>
    </row>
    <row r="707" spans="1:5" ht="15" thickBot="1">
      <c r="A707" s="51">
        <v>38646</v>
      </c>
      <c r="B707" s="53">
        <v>2.9855</v>
      </c>
      <c r="D707" s="47">
        <v>41094</v>
      </c>
      <c r="E707">
        <v>6.5289999999999999</v>
      </c>
    </row>
    <row r="708" spans="1:5" ht="15" thickBot="1">
      <c r="A708" s="50">
        <v>38649</v>
      </c>
      <c r="B708" s="52">
        <v>2.9777999999999998</v>
      </c>
      <c r="D708" s="47">
        <v>41095</v>
      </c>
      <c r="E708">
        <v>6.6394000000000002</v>
      </c>
    </row>
    <row r="709" spans="1:5" ht="15" thickBot="1">
      <c r="A709" s="51">
        <v>38650</v>
      </c>
      <c r="B709" s="53">
        <v>2.9790000000000001</v>
      </c>
      <c r="D709" s="47">
        <v>41096</v>
      </c>
      <c r="E709">
        <v>6.7065000000000001</v>
      </c>
    </row>
    <row r="710" spans="1:5" ht="15" thickBot="1">
      <c r="A710" s="50">
        <v>38651</v>
      </c>
      <c r="B710" s="52">
        <v>2.9952000000000001</v>
      </c>
      <c r="D710" s="47">
        <v>41099</v>
      </c>
      <c r="E710">
        <v>6.8227000000000002</v>
      </c>
    </row>
    <row r="711" spans="1:5" ht="15" thickBot="1">
      <c r="A711" s="51">
        <v>38652</v>
      </c>
      <c r="B711" s="53">
        <v>3.0125000000000002</v>
      </c>
      <c r="D711" s="47">
        <v>41100</v>
      </c>
      <c r="E711">
        <v>6.6798000000000002</v>
      </c>
    </row>
    <row r="712" spans="1:5" ht="15" thickBot="1">
      <c r="A712" s="50">
        <v>38653</v>
      </c>
      <c r="B712" s="52">
        <v>3.0105</v>
      </c>
      <c r="D712" s="47">
        <v>41101</v>
      </c>
      <c r="E712">
        <v>6.6691000000000003</v>
      </c>
    </row>
    <row r="713" spans="1:5" ht="15" thickBot="1">
      <c r="A713" s="51">
        <v>38656</v>
      </c>
      <c r="B713" s="53">
        <v>3.0097</v>
      </c>
      <c r="D713" s="47">
        <v>41102</v>
      </c>
      <c r="E713">
        <v>6.7428999999999997</v>
      </c>
    </row>
    <row r="714" spans="1:5" ht="15" thickBot="1">
      <c r="A714" s="50">
        <v>38657</v>
      </c>
      <c r="B714" s="52">
        <v>2.9952000000000001</v>
      </c>
      <c r="D714" s="47">
        <v>41103</v>
      </c>
      <c r="E714">
        <v>6.6666999999999996</v>
      </c>
    </row>
    <row r="715" spans="1:5" ht="15" thickBot="1">
      <c r="A715" s="51">
        <v>38658</v>
      </c>
      <c r="B715" s="53">
        <v>2.9927000000000001</v>
      </c>
      <c r="D715" s="47">
        <v>41106</v>
      </c>
      <c r="E715">
        <v>6.7648999999999999</v>
      </c>
    </row>
    <row r="716" spans="1:5" ht="15" thickBot="1">
      <c r="A716" s="50">
        <v>38659</v>
      </c>
      <c r="B716" s="52">
        <v>2.9836999999999998</v>
      </c>
      <c r="D716" s="47">
        <v>41107</v>
      </c>
      <c r="E716">
        <v>6.7733999999999996</v>
      </c>
    </row>
    <row r="717" spans="1:5" ht="15" thickBot="1">
      <c r="A717" s="51">
        <v>38660</v>
      </c>
      <c r="B717" s="53">
        <v>2.9842</v>
      </c>
      <c r="D717" s="47">
        <v>41108</v>
      </c>
      <c r="E717">
        <v>6.8426999999999998</v>
      </c>
    </row>
    <row r="718" spans="1:5" ht="15" thickBot="1">
      <c r="A718" s="50">
        <v>38663</v>
      </c>
      <c r="B718" s="52">
        <v>2.9763000000000002</v>
      </c>
      <c r="D718" s="47">
        <v>41109</v>
      </c>
      <c r="E718">
        <v>6.8449</v>
      </c>
    </row>
    <row r="719" spans="1:5" ht="15" thickBot="1">
      <c r="A719" s="51">
        <v>38664</v>
      </c>
      <c r="B719" s="53">
        <v>2.9668000000000001</v>
      </c>
      <c r="D719" s="47">
        <v>41110</v>
      </c>
      <c r="E719">
        <v>6.9006999999999996</v>
      </c>
    </row>
    <row r="720" spans="1:5" ht="15" thickBot="1">
      <c r="A720" s="50">
        <v>38665</v>
      </c>
      <c r="B720" s="52">
        <v>2.9638</v>
      </c>
      <c r="D720" s="47">
        <v>41113</v>
      </c>
      <c r="E720">
        <v>6.9260000000000002</v>
      </c>
    </row>
    <row r="721" spans="1:5" ht="15" thickBot="1">
      <c r="A721" s="51">
        <v>38666</v>
      </c>
      <c r="B721" s="53">
        <v>2.9731999999999998</v>
      </c>
      <c r="D721" s="47">
        <v>41114</v>
      </c>
      <c r="E721">
        <v>6.8487</v>
      </c>
    </row>
    <row r="722" spans="1:5" ht="15" thickBot="1">
      <c r="A722" s="50">
        <v>38667</v>
      </c>
      <c r="B722" s="52">
        <v>2.9693000000000001</v>
      </c>
      <c r="D722" s="47">
        <v>41115</v>
      </c>
      <c r="E722">
        <v>6.7991999999999999</v>
      </c>
    </row>
    <row r="723" spans="1:5" ht="15" thickBot="1">
      <c r="A723" s="51">
        <v>38670</v>
      </c>
      <c r="B723" s="53">
        <v>2.9653</v>
      </c>
      <c r="D723" s="47">
        <v>41116</v>
      </c>
      <c r="E723">
        <v>6.7447999999999997</v>
      </c>
    </row>
    <row r="724" spans="1:5" ht="15" thickBot="1">
      <c r="A724" s="50">
        <v>38671</v>
      </c>
      <c r="B724" s="52">
        <v>2.9598</v>
      </c>
      <c r="D724" s="47">
        <v>41117</v>
      </c>
      <c r="E724">
        <v>6.6707000000000001</v>
      </c>
    </row>
    <row r="725" spans="1:5" ht="15" thickBot="1">
      <c r="A725" s="51">
        <v>38672</v>
      </c>
      <c r="B725" s="53">
        <v>2.9483000000000001</v>
      </c>
      <c r="D725" s="47">
        <v>41120</v>
      </c>
      <c r="E725">
        <v>6.6776</v>
      </c>
    </row>
    <row r="726" spans="1:5" ht="15" thickBot="1">
      <c r="A726" s="50">
        <v>38673</v>
      </c>
      <c r="B726" s="52">
        <v>2.9477000000000002</v>
      </c>
      <c r="D726" s="47">
        <v>41121</v>
      </c>
      <c r="E726">
        <v>6.6925999999999997</v>
      </c>
    </row>
    <row r="727" spans="1:5" ht="15" thickBot="1">
      <c r="A727" s="51">
        <v>38674</v>
      </c>
      <c r="B727" s="53">
        <v>2.9430000000000001</v>
      </c>
      <c r="D727" s="47">
        <v>41122</v>
      </c>
      <c r="E727">
        <v>6.74</v>
      </c>
    </row>
    <row r="728" spans="1:5" ht="15" thickBot="1">
      <c r="A728" s="50">
        <v>38677</v>
      </c>
      <c r="B728" s="52">
        <v>2.9405000000000001</v>
      </c>
      <c r="D728" s="47">
        <v>41123</v>
      </c>
      <c r="E728">
        <v>6.7194000000000003</v>
      </c>
    </row>
    <row r="729" spans="1:5" ht="15" thickBot="1">
      <c r="A729" s="51">
        <v>38678</v>
      </c>
      <c r="B729" s="53">
        <v>2.9434999999999998</v>
      </c>
      <c r="D729" s="47">
        <v>41124</v>
      </c>
      <c r="E729">
        <v>6.6939000000000002</v>
      </c>
    </row>
    <row r="730" spans="1:5" ht="15" thickBot="1">
      <c r="A730" s="50">
        <v>38679</v>
      </c>
      <c r="B730" s="52">
        <v>2.9458000000000002</v>
      </c>
      <c r="D730" s="47">
        <v>41127</v>
      </c>
      <c r="E730">
        <v>6.6670999999999996</v>
      </c>
    </row>
    <row r="731" spans="1:5" ht="15" thickBot="1">
      <c r="A731" s="51">
        <v>38680</v>
      </c>
      <c r="B731" s="53">
        <v>2.9538000000000002</v>
      </c>
      <c r="D731" s="47">
        <v>41128</v>
      </c>
      <c r="E731">
        <v>6.5834999999999999</v>
      </c>
    </row>
    <row r="732" spans="1:5" ht="15" thickBot="1">
      <c r="A732" s="50">
        <v>38681</v>
      </c>
      <c r="B732" s="52">
        <v>2.9672999999999998</v>
      </c>
      <c r="D732" s="47">
        <v>41129</v>
      </c>
      <c r="E732">
        <v>6.5389999999999997</v>
      </c>
    </row>
    <row r="733" spans="1:5" ht="15" thickBot="1">
      <c r="A733" s="51">
        <v>38684</v>
      </c>
      <c r="B733" s="53">
        <v>2.9923000000000002</v>
      </c>
      <c r="D733" s="47">
        <v>41130</v>
      </c>
      <c r="E733">
        <v>6.3063000000000002</v>
      </c>
    </row>
    <row r="734" spans="1:5" ht="15" thickBot="1">
      <c r="A734" s="50">
        <v>38685</v>
      </c>
      <c r="B734" s="52">
        <v>2.9927999999999999</v>
      </c>
      <c r="D734" s="47">
        <v>41131</v>
      </c>
      <c r="E734">
        <v>6.3536000000000001</v>
      </c>
    </row>
    <row r="735" spans="1:5" ht="15" thickBot="1">
      <c r="A735" s="51">
        <v>38686</v>
      </c>
      <c r="B735" s="53">
        <v>2.9735</v>
      </c>
      <c r="D735" s="47">
        <v>41134</v>
      </c>
      <c r="E735">
        <v>6.3875999999999999</v>
      </c>
    </row>
    <row r="736" spans="1:5" ht="15" thickBot="1">
      <c r="A736" s="50">
        <v>38687</v>
      </c>
      <c r="B736" s="52">
        <v>2.97</v>
      </c>
      <c r="D736" s="47">
        <v>41135</v>
      </c>
      <c r="E736">
        <v>6.3971999999999998</v>
      </c>
    </row>
    <row r="737" spans="1:5" ht="15" thickBot="1">
      <c r="A737" s="51">
        <v>38688</v>
      </c>
      <c r="B737" s="53">
        <v>2.9765000000000001</v>
      </c>
      <c r="D737" s="47">
        <v>41136</v>
      </c>
      <c r="E737">
        <v>6.5237999999999996</v>
      </c>
    </row>
    <row r="738" spans="1:5" ht="15" thickBot="1">
      <c r="A738" s="50">
        <v>38691</v>
      </c>
      <c r="B738" s="52">
        <v>2.9885000000000002</v>
      </c>
      <c r="D738" s="47">
        <v>41137</v>
      </c>
      <c r="E738">
        <v>6.5018000000000002</v>
      </c>
    </row>
    <row r="739" spans="1:5" ht="15" thickBot="1">
      <c r="A739" s="51">
        <v>38692</v>
      </c>
      <c r="B739" s="53">
        <v>2.9983</v>
      </c>
      <c r="D739" s="47">
        <v>41138</v>
      </c>
      <c r="E739">
        <v>6.4664999999999999</v>
      </c>
    </row>
    <row r="740" spans="1:5" ht="15" thickBot="1">
      <c r="A740" s="50">
        <v>38693</v>
      </c>
      <c r="B740" s="52">
        <v>2.9878</v>
      </c>
      <c r="D740" s="47">
        <v>41141</v>
      </c>
      <c r="E740">
        <v>6.5649999999999995</v>
      </c>
    </row>
    <row r="741" spans="1:5" ht="15" thickBot="1">
      <c r="A741" s="51">
        <v>38695</v>
      </c>
      <c r="B741" s="53">
        <v>3.0009999999999999</v>
      </c>
      <c r="D741" s="47">
        <v>41142</v>
      </c>
      <c r="E741">
        <v>6.5156000000000001</v>
      </c>
    </row>
    <row r="742" spans="1:5" ht="15" thickBot="1">
      <c r="A742" s="50">
        <v>38698</v>
      </c>
      <c r="B742" s="52">
        <v>3.0093000000000001</v>
      </c>
      <c r="D742" s="47">
        <v>41143</v>
      </c>
      <c r="E742">
        <v>6.5037000000000003</v>
      </c>
    </row>
    <row r="743" spans="1:5" ht="15" thickBot="1">
      <c r="A743" s="51">
        <v>38699</v>
      </c>
      <c r="B743" s="53">
        <v>3.0082</v>
      </c>
      <c r="D743" s="47">
        <v>41144</v>
      </c>
      <c r="E743">
        <v>6.5491000000000001</v>
      </c>
    </row>
    <row r="744" spans="1:5" ht="15" thickBot="1">
      <c r="A744" s="50">
        <v>38700</v>
      </c>
      <c r="B744" s="52">
        <v>2.9990000000000001</v>
      </c>
      <c r="D744" s="47">
        <v>41145</v>
      </c>
      <c r="E744">
        <v>6.5697000000000001</v>
      </c>
    </row>
    <row r="745" spans="1:5" ht="15" thickBot="1">
      <c r="A745" s="51">
        <v>38701</v>
      </c>
      <c r="B745" s="53">
        <v>3.0065</v>
      </c>
      <c r="D745" s="47">
        <v>41148</v>
      </c>
      <c r="E745">
        <v>6.5582000000000003</v>
      </c>
    </row>
    <row r="746" spans="1:5" ht="15" thickBot="1">
      <c r="A746" s="50">
        <v>38702</v>
      </c>
      <c r="B746" s="52">
        <v>3.0522999999999998</v>
      </c>
      <c r="D746" s="47">
        <v>41149</v>
      </c>
      <c r="E746">
        <v>6.5195999999999996</v>
      </c>
    </row>
    <row r="747" spans="1:5" ht="15" thickBot="1">
      <c r="A747" s="51">
        <v>38705</v>
      </c>
      <c r="B747" s="53">
        <v>3.0427</v>
      </c>
      <c r="D747" s="47">
        <v>41150</v>
      </c>
      <c r="E747">
        <v>6.4988000000000001</v>
      </c>
    </row>
    <row r="748" spans="1:5" ht="15" thickBot="1">
      <c r="A748" s="50">
        <v>38706</v>
      </c>
      <c r="B748" s="52">
        <v>3.028</v>
      </c>
      <c r="D748" s="47">
        <v>41151</v>
      </c>
      <c r="E748">
        <v>6.5379000000000005</v>
      </c>
    </row>
    <row r="749" spans="1:5" ht="15" thickBot="1">
      <c r="A749" s="51">
        <v>38707</v>
      </c>
      <c r="B749" s="53">
        <v>3.0337999999999998</v>
      </c>
      <c r="D749" s="47">
        <v>41152</v>
      </c>
      <c r="E749">
        <v>6.5219000000000005</v>
      </c>
    </row>
    <row r="750" spans="1:5" ht="15" thickBot="1">
      <c r="A750" s="50">
        <v>38708</v>
      </c>
      <c r="B750" s="52">
        <v>3.0310000000000001</v>
      </c>
      <c r="D750" s="47">
        <v>41155</v>
      </c>
      <c r="E750">
        <v>6.4858000000000002</v>
      </c>
    </row>
    <row r="751" spans="1:5" ht="15" thickBot="1">
      <c r="A751" s="51">
        <v>38709</v>
      </c>
      <c r="B751" s="53">
        <v>3.02</v>
      </c>
      <c r="D751" s="47">
        <v>41156</v>
      </c>
      <c r="E751">
        <v>6.5418000000000003</v>
      </c>
    </row>
    <row r="752" spans="1:5" ht="15" thickBot="1">
      <c r="A752" s="50">
        <v>38712</v>
      </c>
      <c r="B752" s="52">
        <v>3.0223</v>
      </c>
      <c r="D752" s="47">
        <v>41157</v>
      </c>
      <c r="E752">
        <v>6.5682999999999998</v>
      </c>
    </row>
    <row r="753" spans="1:5" ht="15" thickBot="1">
      <c r="A753" s="51">
        <v>38713</v>
      </c>
      <c r="B753" s="53">
        <v>3.0243000000000002</v>
      </c>
      <c r="D753" s="47">
        <v>41158</v>
      </c>
      <c r="E753">
        <v>6.4417999999999997</v>
      </c>
    </row>
    <row r="754" spans="1:5" ht="15" thickBot="1">
      <c r="A754" s="50">
        <v>38714</v>
      </c>
      <c r="B754" s="52">
        <v>3.0409999999999999</v>
      </c>
      <c r="D754" s="47">
        <v>41159</v>
      </c>
      <c r="E754">
        <v>6.4001000000000001</v>
      </c>
    </row>
    <row r="755" spans="1:5" ht="15" thickBot="1">
      <c r="A755" s="51">
        <v>38715</v>
      </c>
      <c r="B755" s="53">
        <v>3.0314999999999999</v>
      </c>
      <c r="D755" s="47">
        <v>41162</v>
      </c>
      <c r="E755">
        <v>6.4307999999999996</v>
      </c>
    </row>
    <row r="756" spans="1:5" ht="15" thickBot="1">
      <c r="A756" s="50">
        <v>38716</v>
      </c>
      <c r="B756" s="52">
        <v>3.0314999999999999</v>
      </c>
      <c r="D756" s="47">
        <v>41163</v>
      </c>
      <c r="E756">
        <v>6.4307999999999996</v>
      </c>
    </row>
    <row r="757" spans="1:5" ht="15" thickBot="1">
      <c r="A757" s="51">
        <v>38719</v>
      </c>
      <c r="B757" s="53">
        <v>3.0305</v>
      </c>
      <c r="D757" s="47">
        <v>41164</v>
      </c>
      <c r="E757">
        <v>6.407</v>
      </c>
    </row>
    <row r="758" spans="1:5" ht="15" thickBot="1">
      <c r="A758" s="50">
        <v>38720</v>
      </c>
      <c r="B758" s="52">
        <v>3.0373000000000001</v>
      </c>
      <c r="D758" s="47">
        <v>41165</v>
      </c>
      <c r="E758">
        <v>6.3773</v>
      </c>
    </row>
    <row r="759" spans="1:5" ht="15" thickBot="1">
      <c r="A759" s="51">
        <v>38721</v>
      </c>
      <c r="B759" s="53">
        <v>3.0417000000000001</v>
      </c>
      <c r="D759" s="47">
        <v>41166</v>
      </c>
      <c r="E759">
        <v>6.3384999999999998</v>
      </c>
    </row>
    <row r="760" spans="1:5" ht="15" thickBot="1">
      <c r="A760" s="50">
        <v>38722</v>
      </c>
      <c r="B760" s="52">
        <v>3.0445000000000002</v>
      </c>
      <c r="D760" s="47">
        <v>41169</v>
      </c>
      <c r="E760">
        <v>6.3771000000000004</v>
      </c>
    </row>
    <row r="761" spans="1:5" ht="15" thickBot="1">
      <c r="A761" s="51">
        <v>38723</v>
      </c>
      <c r="B761" s="53">
        <v>3.0510000000000002</v>
      </c>
      <c r="D761" s="47">
        <v>41170</v>
      </c>
      <c r="E761">
        <v>6.3411999999999997</v>
      </c>
    </row>
    <row r="762" spans="1:5" ht="15" thickBot="1">
      <c r="A762" s="50">
        <v>38726</v>
      </c>
      <c r="B762" s="52">
        <v>3.0632000000000001</v>
      </c>
      <c r="D762" s="47">
        <v>41171</v>
      </c>
      <c r="E762">
        <v>6.3310000000000004</v>
      </c>
    </row>
    <row r="763" spans="1:5" ht="15" thickBot="1">
      <c r="A763" s="51">
        <v>38727</v>
      </c>
      <c r="B763" s="53">
        <v>3.0613000000000001</v>
      </c>
      <c r="D763" s="47">
        <v>41172</v>
      </c>
      <c r="E763">
        <v>6.3219000000000003</v>
      </c>
    </row>
    <row r="764" spans="1:5" ht="15" thickBot="1">
      <c r="A764" s="50">
        <v>38728</v>
      </c>
      <c r="B764" s="52">
        <v>3.0522</v>
      </c>
      <c r="D764" s="47">
        <v>41173</v>
      </c>
      <c r="E764">
        <v>6.2732000000000001</v>
      </c>
    </row>
    <row r="765" spans="1:5" ht="15" thickBot="1">
      <c r="A765" s="51">
        <v>38729</v>
      </c>
      <c r="B765" s="53">
        <v>3.0438000000000001</v>
      </c>
      <c r="D765" s="47">
        <v>41176</v>
      </c>
      <c r="E765">
        <v>6.1071</v>
      </c>
    </row>
    <row r="766" spans="1:5" ht="15" thickBot="1">
      <c r="A766" s="50">
        <v>38730</v>
      </c>
      <c r="B766" s="52">
        <v>3.0407000000000002</v>
      </c>
      <c r="D766" s="47">
        <v>41177</v>
      </c>
      <c r="E766">
        <v>6.2946999999999997</v>
      </c>
    </row>
    <row r="767" spans="1:5" ht="15" thickBot="1">
      <c r="A767" s="51">
        <v>38733</v>
      </c>
      <c r="B767" s="53">
        <v>3.0363000000000002</v>
      </c>
      <c r="D767" s="47">
        <v>41178</v>
      </c>
      <c r="E767">
        <v>6.2792000000000003</v>
      </c>
    </row>
    <row r="768" spans="1:5" ht="15" thickBot="1">
      <c r="A768" s="50">
        <v>38734</v>
      </c>
      <c r="B768" s="52">
        <v>3.0390000000000001</v>
      </c>
      <c r="D768" s="47">
        <v>41179</v>
      </c>
      <c r="E768">
        <v>6.2938999999999998</v>
      </c>
    </row>
    <row r="769" spans="1:5" ht="15" thickBot="1">
      <c r="A769" s="51">
        <v>38735</v>
      </c>
      <c r="B769" s="53">
        <v>3.0476999999999999</v>
      </c>
      <c r="D769" s="47">
        <v>41180</v>
      </c>
      <c r="E769">
        <v>6.2771999999999997</v>
      </c>
    </row>
    <row r="770" spans="1:5" ht="15" thickBot="1">
      <c r="A770" s="50">
        <v>38736</v>
      </c>
      <c r="B770" s="52">
        <v>3.0465</v>
      </c>
      <c r="D770" s="47">
        <v>41183</v>
      </c>
      <c r="E770">
        <v>6.2678000000000003</v>
      </c>
    </row>
    <row r="771" spans="1:5" ht="15" thickBot="1">
      <c r="A771" s="51">
        <v>38737</v>
      </c>
      <c r="B771" s="53">
        <v>3.0369999999999999</v>
      </c>
      <c r="D771" s="47">
        <v>41184</v>
      </c>
      <c r="E771">
        <v>6.2602000000000002</v>
      </c>
    </row>
    <row r="772" spans="1:5" ht="15" thickBot="1">
      <c r="A772" s="50">
        <v>38740</v>
      </c>
      <c r="B772" s="52">
        <v>3.0356999999999998</v>
      </c>
      <c r="D772" s="47">
        <v>41185</v>
      </c>
      <c r="E772">
        <v>6.3021000000000003</v>
      </c>
    </row>
    <row r="773" spans="1:5" ht="15" thickBot="1">
      <c r="A773" s="51">
        <v>38741</v>
      </c>
      <c r="B773" s="53">
        <v>3.0356999999999998</v>
      </c>
      <c r="D773" s="47">
        <v>41186</v>
      </c>
      <c r="E773">
        <v>6.2544000000000004</v>
      </c>
    </row>
    <row r="774" spans="1:5" ht="15" thickBot="1">
      <c r="A774" s="50">
        <v>38742</v>
      </c>
      <c r="B774" s="52">
        <v>3.0415000000000001</v>
      </c>
      <c r="D774" s="47">
        <v>41187</v>
      </c>
      <c r="E774">
        <v>6.2872000000000003</v>
      </c>
    </row>
    <row r="775" spans="1:5" ht="15" thickBot="1">
      <c r="A775" s="51">
        <v>38743</v>
      </c>
      <c r="B775" s="53">
        <v>3.0531999999999999</v>
      </c>
      <c r="D775" s="47">
        <v>41190</v>
      </c>
      <c r="E775">
        <v>6.4024000000000001</v>
      </c>
    </row>
    <row r="776" spans="1:5" ht="15" thickBot="1">
      <c r="A776" s="50">
        <v>38744</v>
      </c>
      <c r="B776" s="52">
        <v>3.0535000000000001</v>
      </c>
      <c r="D776" s="47">
        <v>41191</v>
      </c>
      <c r="E776">
        <v>6.383</v>
      </c>
    </row>
    <row r="777" spans="1:5" ht="15" thickBot="1">
      <c r="A777" s="51">
        <v>38747</v>
      </c>
      <c r="B777" s="53">
        <v>3.0568</v>
      </c>
      <c r="D777" s="47">
        <v>41192</v>
      </c>
      <c r="E777">
        <v>6.3624000000000001</v>
      </c>
    </row>
    <row r="778" spans="1:5" ht="15" thickBot="1">
      <c r="A778" s="50">
        <v>38748</v>
      </c>
      <c r="B778" s="52">
        <v>3.0636999999999999</v>
      </c>
      <c r="D778" s="47">
        <v>41193</v>
      </c>
      <c r="E778">
        <v>6.3596000000000004</v>
      </c>
    </row>
    <row r="779" spans="1:5" ht="15" thickBot="1">
      <c r="A779" s="51">
        <v>38749</v>
      </c>
      <c r="B779" s="53">
        <v>3.0625</v>
      </c>
      <c r="D779" s="47">
        <v>41194</v>
      </c>
      <c r="E779">
        <v>6.3582999999999998</v>
      </c>
    </row>
    <row r="780" spans="1:5" ht="15" thickBot="1">
      <c r="A780" s="50">
        <v>38750</v>
      </c>
      <c r="B780" s="52">
        <v>3.0678000000000001</v>
      </c>
      <c r="D780" s="47">
        <v>41197</v>
      </c>
      <c r="E780">
        <v>6.3308999999999997</v>
      </c>
    </row>
    <row r="781" spans="1:5" ht="15" thickBot="1">
      <c r="A781" s="51">
        <v>38751</v>
      </c>
      <c r="B781" s="53">
        <v>3.0663</v>
      </c>
      <c r="D781" s="47">
        <v>41198</v>
      </c>
      <c r="E781">
        <v>6.2983000000000002</v>
      </c>
    </row>
    <row r="782" spans="1:5" ht="15" thickBot="1">
      <c r="A782" s="50">
        <v>38754</v>
      </c>
      <c r="B782" s="52">
        <v>3.0642999999999998</v>
      </c>
      <c r="D782" s="47">
        <v>41199</v>
      </c>
      <c r="E782">
        <v>6.3417000000000003</v>
      </c>
    </row>
    <row r="783" spans="1:5" ht="15" thickBot="1">
      <c r="A783" s="51">
        <v>38755</v>
      </c>
      <c r="B783" s="53">
        <v>3.0697000000000001</v>
      </c>
      <c r="D783" s="47">
        <v>41200</v>
      </c>
      <c r="E783">
        <v>6.4001000000000001</v>
      </c>
    </row>
    <row r="784" spans="1:5" ht="15" thickBot="1">
      <c r="A784" s="50">
        <v>38756</v>
      </c>
      <c r="B784" s="52">
        <v>3.0756999999999999</v>
      </c>
      <c r="D784" s="47">
        <v>41201</v>
      </c>
      <c r="E784">
        <v>6.4349999999999996</v>
      </c>
    </row>
    <row r="785" spans="1:5" ht="15" thickBot="1">
      <c r="A785" s="51">
        <v>38757</v>
      </c>
      <c r="B785" s="53">
        <v>3.0672999999999999</v>
      </c>
      <c r="D785" s="47">
        <v>41204</v>
      </c>
      <c r="E785">
        <v>6.4335000000000004</v>
      </c>
    </row>
    <row r="786" spans="1:5" ht="15" thickBot="1">
      <c r="A786" s="50">
        <v>38758</v>
      </c>
      <c r="B786" s="52">
        <v>3.0634999999999999</v>
      </c>
      <c r="D786" s="47">
        <v>41205</v>
      </c>
      <c r="E786">
        <v>6.4223999999999997</v>
      </c>
    </row>
    <row r="787" spans="1:5" ht="15" thickBot="1">
      <c r="A787" s="51">
        <v>38761</v>
      </c>
      <c r="B787" s="53">
        <v>3.0678000000000001</v>
      </c>
      <c r="D787" s="47">
        <v>41206</v>
      </c>
      <c r="E787">
        <v>6.4634</v>
      </c>
    </row>
    <row r="788" spans="1:5" ht="15" thickBot="1">
      <c r="A788" s="50">
        <v>38762</v>
      </c>
      <c r="B788" s="52">
        <v>3.0701999999999998</v>
      </c>
      <c r="D788" s="47">
        <v>41207</v>
      </c>
      <c r="E788">
        <v>6.4215</v>
      </c>
    </row>
    <row r="789" spans="1:5" ht="15" thickBot="1">
      <c r="A789" s="51">
        <v>38763</v>
      </c>
      <c r="B789" s="53">
        <v>3.0697999999999999</v>
      </c>
      <c r="D789" s="47">
        <v>41208</v>
      </c>
      <c r="E789">
        <v>6.5343999999999998</v>
      </c>
    </row>
    <row r="790" spans="1:5" ht="15" thickBot="1">
      <c r="A790" s="50">
        <v>38764</v>
      </c>
      <c r="B790" s="52">
        <v>3.0674999999999999</v>
      </c>
      <c r="D790" s="47">
        <v>41211</v>
      </c>
      <c r="E790">
        <v>6.4135999999999997</v>
      </c>
    </row>
    <row r="791" spans="1:5" ht="15" thickBot="1">
      <c r="A791" s="51">
        <v>38765</v>
      </c>
      <c r="B791" s="53">
        <v>3.0657000000000001</v>
      </c>
      <c r="D791" s="47">
        <v>41212</v>
      </c>
      <c r="E791">
        <v>6.3785999999999996</v>
      </c>
    </row>
    <row r="792" spans="1:5" ht="15" thickBot="1">
      <c r="A792" s="50">
        <v>38768</v>
      </c>
      <c r="B792" s="52">
        <v>3.0670000000000002</v>
      </c>
      <c r="D792" s="47">
        <v>41213</v>
      </c>
      <c r="E792">
        <v>6.5900999999999996</v>
      </c>
    </row>
    <row r="793" spans="1:5" ht="15" thickBot="1">
      <c r="A793" s="51">
        <v>38769</v>
      </c>
      <c r="B793" s="53">
        <v>3.0672000000000001</v>
      </c>
      <c r="D793" s="47">
        <v>41214</v>
      </c>
      <c r="E793">
        <v>6.6347000000000005</v>
      </c>
    </row>
    <row r="794" spans="1:5" ht="15" thickBot="1">
      <c r="A794" s="50">
        <v>38770</v>
      </c>
      <c r="B794" s="52">
        <v>3.0712999999999999</v>
      </c>
      <c r="D794" s="47">
        <v>41215</v>
      </c>
      <c r="E794">
        <v>6.7806999999999995</v>
      </c>
    </row>
    <row r="795" spans="1:5" ht="15" thickBot="1">
      <c r="A795" s="51">
        <v>38771</v>
      </c>
      <c r="B795" s="53">
        <v>3.0722999999999998</v>
      </c>
      <c r="D795" s="47">
        <v>41218</v>
      </c>
      <c r="E795">
        <v>6.8408999999999995</v>
      </c>
    </row>
    <row r="796" spans="1:5" ht="15" thickBot="1">
      <c r="A796" s="50">
        <v>38772</v>
      </c>
      <c r="B796" s="52">
        <v>3.0752000000000002</v>
      </c>
      <c r="D796" s="47">
        <v>41219</v>
      </c>
      <c r="E796">
        <v>6.8033000000000001</v>
      </c>
    </row>
    <row r="797" spans="1:5" ht="15" thickBot="1">
      <c r="A797" s="51">
        <v>38775</v>
      </c>
      <c r="B797" s="53">
        <v>3.0741999999999998</v>
      </c>
      <c r="D797" s="47">
        <v>41220</v>
      </c>
      <c r="E797">
        <v>6.8891999999999998</v>
      </c>
    </row>
    <row r="798" spans="1:5" ht="15" thickBot="1">
      <c r="A798" s="50">
        <v>38776</v>
      </c>
      <c r="B798" s="52">
        <v>3.0728</v>
      </c>
      <c r="D798" s="47">
        <v>41221</v>
      </c>
      <c r="E798">
        <v>7.0204000000000004</v>
      </c>
    </row>
    <row r="799" spans="1:5" ht="15" thickBot="1">
      <c r="A799" s="51">
        <v>38777</v>
      </c>
      <c r="B799" s="53">
        <v>3.0697999999999999</v>
      </c>
      <c r="D799" s="47">
        <v>41222</v>
      </c>
      <c r="E799">
        <v>6.968</v>
      </c>
    </row>
    <row r="800" spans="1:5" ht="15" thickBot="1">
      <c r="A800" s="50">
        <v>38778</v>
      </c>
      <c r="B800" s="52">
        <v>3.0649999999999999</v>
      </c>
      <c r="D800" s="47">
        <v>41225</v>
      </c>
      <c r="E800">
        <v>7.0115999999999996</v>
      </c>
    </row>
    <row r="801" spans="1:5" ht="15" thickBot="1">
      <c r="A801" s="51">
        <v>38779</v>
      </c>
      <c r="B801" s="53">
        <v>3.0680000000000001</v>
      </c>
      <c r="D801" s="47">
        <v>41226</v>
      </c>
      <c r="E801">
        <v>7.0472999999999999</v>
      </c>
    </row>
    <row r="802" spans="1:5" ht="15" thickBot="1">
      <c r="A802" s="50">
        <v>38782</v>
      </c>
      <c r="B802" s="52">
        <v>3.0758000000000001</v>
      </c>
      <c r="D802" s="47">
        <v>41227</v>
      </c>
      <c r="E802">
        <v>6.9984999999999999</v>
      </c>
    </row>
    <row r="803" spans="1:5" ht="15" thickBot="1">
      <c r="A803" s="51">
        <v>38783</v>
      </c>
      <c r="B803" s="53">
        <v>3.0792000000000002</v>
      </c>
      <c r="D803" s="47">
        <v>41228</v>
      </c>
      <c r="E803">
        <v>6.9861000000000004</v>
      </c>
    </row>
    <row r="804" spans="1:5" ht="15" thickBot="1">
      <c r="A804" s="50">
        <v>38784</v>
      </c>
      <c r="B804" s="52">
        <v>3.0823</v>
      </c>
      <c r="D804" s="47">
        <v>41229</v>
      </c>
      <c r="E804">
        <v>6.8929</v>
      </c>
    </row>
    <row r="805" spans="1:5" ht="15" thickBot="1">
      <c r="A805" s="51">
        <v>38785</v>
      </c>
      <c r="B805" s="53">
        <v>3.0796999999999999</v>
      </c>
      <c r="D805" s="47">
        <v>41232</v>
      </c>
      <c r="E805">
        <v>6.7658000000000005</v>
      </c>
    </row>
    <row r="806" spans="1:5" ht="15" thickBot="1">
      <c r="A806" s="50">
        <v>38786</v>
      </c>
      <c r="B806" s="52">
        <v>3.0815000000000001</v>
      </c>
      <c r="D806" s="47">
        <v>41233</v>
      </c>
      <c r="E806">
        <v>6.8051000000000004</v>
      </c>
    </row>
    <row r="807" spans="1:5" ht="15" thickBot="1">
      <c r="A807" s="51">
        <v>38789</v>
      </c>
      <c r="B807" s="53">
        <v>3.0817000000000001</v>
      </c>
      <c r="D807" s="47">
        <v>41234</v>
      </c>
      <c r="E807">
        <v>6.8190999999999997</v>
      </c>
    </row>
    <row r="808" spans="1:5" ht="15" thickBot="1">
      <c r="A808" s="50">
        <v>38790</v>
      </c>
      <c r="B808" s="52">
        <v>3.0773000000000001</v>
      </c>
      <c r="D808" s="47">
        <v>41235</v>
      </c>
      <c r="E808">
        <v>6.5358000000000001</v>
      </c>
    </row>
    <row r="809" spans="1:5" ht="15" thickBot="1">
      <c r="A809" s="51">
        <v>38791</v>
      </c>
      <c r="B809" s="53">
        <v>3.073</v>
      </c>
      <c r="D809" s="47">
        <v>41236</v>
      </c>
      <c r="E809">
        <v>6.8220999999999998</v>
      </c>
    </row>
    <row r="810" spans="1:5" ht="15" thickBot="1">
      <c r="A810" s="50">
        <v>38792</v>
      </c>
      <c r="B810" s="52">
        <v>3.0714999999999999</v>
      </c>
      <c r="D810" s="47">
        <v>41239</v>
      </c>
      <c r="E810">
        <v>6.7190000000000003</v>
      </c>
    </row>
    <row r="811" spans="1:5" ht="15" thickBot="1">
      <c r="A811" s="51">
        <v>38793</v>
      </c>
      <c r="B811" s="53">
        <v>3.073</v>
      </c>
      <c r="D811" s="47">
        <v>41240</v>
      </c>
      <c r="E811">
        <v>6.8296000000000001</v>
      </c>
    </row>
    <row r="812" spans="1:5" ht="15" thickBot="1">
      <c r="A812" s="50">
        <v>38796</v>
      </c>
      <c r="B812" s="52">
        <v>3.0731999999999999</v>
      </c>
      <c r="D812" s="47">
        <v>41241</v>
      </c>
      <c r="E812">
        <v>6.6853999999999996</v>
      </c>
    </row>
    <row r="813" spans="1:5" ht="15" thickBot="1">
      <c r="A813" s="51">
        <v>38797</v>
      </c>
      <c r="B813" s="53">
        <v>3.0748000000000002</v>
      </c>
      <c r="D813" s="47">
        <v>41242</v>
      </c>
      <c r="E813">
        <v>6.6501000000000001</v>
      </c>
    </row>
    <row r="814" spans="1:5" ht="15" thickBot="1">
      <c r="A814" s="50">
        <v>38798</v>
      </c>
      <c r="B814" s="52">
        <v>3.0752000000000002</v>
      </c>
      <c r="D814" s="47">
        <v>41243</v>
      </c>
      <c r="E814">
        <v>6.6901999999999999</v>
      </c>
    </row>
    <row r="815" spans="1:5" ht="15" thickBot="1">
      <c r="A815" s="51">
        <v>38799</v>
      </c>
      <c r="B815" s="53">
        <v>3.0752999999999999</v>
      </c>
      <c r="D815" s="47">
        <v>41246</v>
      </c>
      <c r="E815">
        <v>6.7426000000000004</v>
      </c>
    </row>
    <row r="816" spans="1:5" ht="15" thickBot="1">
      <c r="A816" s="50">
        <v>38803</v>
      </c>
      <c r="B816" s="52">
        <v>3.0794999999999999</v>
      </c>
      <c r="D816" s="47">
        <v>41247</v>
      </c>
      <c r="E816">
        <v>6.6925999999999997</v>
      </c>
    </row>
    <row r="817" spans="1:5" ht="15" thickBot="1">
      <c r="A817" s="51">
        <v>38804</v>
      </c>
      <c r="B817" s="53">
        <v>3.0844999999999998</v>
      </c>
      <c r="D817" s="47">
        <v>41248</v>
      </c>
      <c r="E817">
        <v>6.6741000000000001</v>
      </c>
    </row>
    <row r="818" spans="1:5" ht="15" thickBot="1">
      <c r="A818" s="50">
        <v>38805</v>
      </c>
      <c r="B818" s="52">
        <v>3.0783</v>
      </c>
      <c r="D818" s="47">
        <v>41249</v>
      </c>
      <c r="E818">
        <v>6.6323999999999996</v>
      </c>
    </row>
    <row r="819" spans="1:5" ht="15" thickBot="1">
      <c r="A819" s="51">
        <v>38806</v>
      </c>
      <c r="B819" s="53">
        <v>3.0798000000000001</v>
      </c>
      <c r="D819" s="47">
        <v>41250</v>
      </c>
      <c r="E819">
        <v>6.6283000000000003</v>
      </c>
    </row>
    <row r="820" spans="1:5" ht="15" thickBot="1">
      <c r="A820" s="50">
        <v>38807</v>
      </c>
      <c r="B820" s="52">
        <v>3.0808</v>
      </c>
      <c r="D820" s="47">
        <v>41253</v>
      </c>
      <c r="E820">
        <v>6.3787000000000003</v>
      </c>
    </row>
    <row r="821" spans="1:5" ht="15" thickBot="1">
      <c r="A821" s="51">
        <v>38810</v>
      </c>
      <c r="B821" s="53">
        <v>3.0817999999999999</v>
      </c>
      <c r="D821" s="47">
        <v>41254</v>
      </c>
      <c r="E821">
        <v>6.5145</v>
      </c>
    </row>
    <row r="822" spans="1:5" ht="15" thickBot="1">
      <c r="A822" s="50">
        <v>38811</v>
      </c>
      <c r="B822" s="52">
        <v>3.0828000000000002</v>
      </c>
      <c r="D822" s="47">
        <v>41255</v>
      </c>
      <c r="E822">
        <v>6.5117000000000003</v>
      </c>
    </row>
    <row r="823" spans="1:5" ht="15" thickBot="1">
      <c r="A823" s="51">
        <v>38812</v>
      </c>
      <c r="B823" s="53">
        <v>3.0807000000000002</v>
      </c>
      <c r="D823" s="47">
        <v>41256</v>
      </c>
      <c r="E823">
        <v>6.5853999999999999</v>
      </c>
    </row>
    <row r="824" spans="1:5" ht="15" thickBot="1">
      <c r="A824" s="50">
        <v>38813</v>
      </c>
      <c r="B824" s="52">
        <v>3.0787</v>
      </c>
      <c r="D824" s="47">
        <v>41257</v>
      </c>
      <c r="E824">
        <v>6.5632000000000001</v>
      </c>
    </row>
    <row r="825" spans="1:5" ht="15" thickBot="1">
      <c r="A825" s="51">
        <v>38814</v>
      </c>
      <c r="B825" s="53">
        <v>3.0790000000000002</v>
      </c>
      <c r="D825" s="47">
        <v>41260</v>
      </c>
      <c r="E825">
        <v>6.6902999999999997</v>
      </c>
    </row>
    <row r="826" spans="1:5" ht="15" thickBot="1">
      <c r="A826" s="50">
        <v>38817</v>
      </c>
      <c r="B826" s="52">
        <v>3.08</v>
      </c>
      <c r="D826" s="47">
        <v>41261</v>
      </c>
      <c r="E826">
        <v>6.6752000000000002</v>
      </c>
    </row>
    <row r="827" spans="1:5" ht="15" thickBot="1">
      <c r="A827" s="51">
        <v>38818</v>
      </c>
      <c r="B827" s="53">
        <v>3.0788000000000002</v>
      </c>
      <c r="D827" s="47">
        <v>41262</v>
      </c>
      <c r="E827">
        <v>6.6391999999999998</v>
      </c>
    </row>
    <row r="828" spans="1:5" ht="15" thickBot="1">
      <c r="A828" s="50">
        <v>38819</v>
      </c>
      <c r="B828" s="52">
        <v>3.077</v>
      </c>
      <c r="D828" s="47">
        <v>41263</v>
      </c>
      <c r="E828">
        <v>6.6929999999999996</v>
      </c>
    </row>
    <row r="829" spans="1:5" ht="15" thickBot="1">
      <c r="A829" s="51">
        <v>38824</v>
      </c>
      <c r="B829" s="53">
        <v>3.077</v>
      </c>
      <c r="D829" s="47">
        <v>41264</v>
      </c>
      <c r="E829">
        <v>6.8052999999999999</v>
      </c>
    </row>
    <row r="830" spans="1:5" ht="15" thickBot="1">
      <c r="A830" s="50">
        <v>38825</v>
      </c>
      <c r="B830" s="52">
        <v>3.0716999999999999</v>
      </c>
      <c r="D830" s="47">
        <v>41267</v>
      </c>
      <c r="E830">
        <v>6.6978999999999997</v>
      </c>
    </row>
    <row r="831" spans="1:5" ht="15" thickBot="1">
      <c r="A831" s="51">
        <v>38826</v>
      </c>
      <c r="B831" s="53">
        <v>3.0687000000000002</v>
      </c>
      <c r="D831" s="47">
        <v>41269</v>
      </c>
      <c r="E831">
        <v>6.7324999999999999</v>
      </c>
    </row>
    <row r="832" spans="1:5" ht="15" thickBot="1">
      <c r="A832" s="50">
        <v>38827</v>
      </c>
      <c r="B832" s="52">
        <v>3.0625</v>
      </c>
      <c r="D832" s="47">
        <v>41270</v>
      </c>
      <c r="E832">
        <v>6.6997999999999998</v>
      </c>
    </row>
    <row r="833" spans="1:5" ht="15" thickBot="1">
      <c r="A833" s="51">
        <v>38828</v>
      </c>
      <c r="B833" s="53">
        <v>3.0573000000000001</v>
      </c>
      <c r="D833" s="47">
        <v>41271</v>
      </c>
      <c r="E833">
        <v>6.8850999999999996</v>
      </c>
    </row>
    <row r="834" spans="1:5" ht="15" thickBot="1">
      <c r="A834" s="50">
        <v>38831</v>
      </c>
      <c r="B834" s="52">
        <v>3.0537999999999998</v>
      </c>
      <c r="D834" s="47">
        <v>41274</v>
      </c>
      <c r="E834">
        <v>6.7992999999999997</v>
      </c>
    </row>
    <row r="835" spans="1:5" ht="15" thickBot="1">
      <c r="A835" s="51">
        <v>38832</v>
      </c>
      <c r="B835" s="53">
        <v>3.0417999999999998</v>
      </c>
      <c r="D835" s="47">
        <v>41276</v>
      </c>
      <c r="E835">
        <v>6.7453000000000003</v>
      </c>
    </row>
    <row r="836" spans="1:5" ht="15" thickBot="1">
      <c r="A836" s="50">
        <v>38833</v>
      </c>
      <c r="B836" s="52">
        <v>3.0407000000000002</v>
      </c>
      <c r="D836" s="47">
        <v>41277</v>
      </c>
      <c r="E836">
        <v>6.7999000000000001</v>
      </c>
    </row>
    <row r="837" spans="1:5" ht="15" thickBot="1">
      <c r="A837" s="51">
        <v>38834</v>
      </c>
      <c r="B837" s="53">
        <v>3.0367000000000002</v>
      </c>
      <c r="D837" s="47">
        <v>41278</v>
      </c>
      <c r="E837">
        <v>6.8623000000000003</v>
      </c>
    </row>
    <row r="838" spans="1:5" ht="15" thickBot="1">
      <c r="A838" s="50">
        <v>38835</v>
      </c>
      <c r="B838" s="52">
        <v>3.0438000000000001</v>
      </c>
      <c r="D838" s="47">
        <v>41281</v>
      </c>
      <c r="E838">
        <v>6.8639000000000001</v>
      </c>
    </row>
    <row r="839" spans="1:5" ht="15" thickBot="1">
      <c r="A839" s="51">
        <v>38839</v>
      </c>
      <c r="B839" s="53">
        <v>3.0442</v>
      </c>
      <c r="D839" s="47">
        <v>41282</v>
      </c>
      <c r="E839">
        <v>7.0110000000000001</v>
      </c>
    </row>
    <row r="840" spans="1:5" ht="15" thickBot="1">
      <c r="A840" s="50">
        <v>38840</v>
      </c>
      <c r="B840" s="52">
        <v>3.0432999999999999</v>
      </c>
      <c r="D840" s="47">
        <v>41283</v>
      </c>
      <c r="E840">
        <v>7.0586000000000002</v>
      </c>
    </row>
    <row r="841" spans="1:5" ht="15" thickBot="1">
      <c r="A841" s="51">
        <v>38841</v>
      </c>
      <c r="B841" s="53">
        <v>3.0383</v>
      </c>
      <c r="D841" s="47">
        <v>41284</v>
      </c>
      <c r="E841">
        <v>7.0896999999999997</v>
      </c>
    </row>
    <row r="842" spans="1:5" ht="15" thickBot="1">
      <c r="A842" s="50">
        <v>38842</v>
      </c>
      <c r="B842" s="52">
        <v>3.0402999999999998</v>
      </c>
      <c r="D842" s="47">
        <v>41285</v>
      </c>
      <c r="E842">
        <v>7.1365999999999996</v>
      </c>
    </row>
    <row r="843" spans="1:5" ht="15" thickBot="1">
      <c r="A843" s="51">
        <v>38845</v>
      </c>
      <c r="B843" s="53">
        <v>3.0387</v>
      </c>
      <c r="D843" s="47">
        <v>41288</v>
      </c>
      <c r="E843">
        <v>7.1980000000000004</v>
      </c>
    </row>
    <row r="844" spans="1:5" ht="15" thickBot="1">
      <c r="A844" s="50">
        <v>38846</v>
      </c>
      <c r="B844" s="52">
        <v>3.0398000000000001</v>
      </c>
      <c r="D844" s="47">
        <v>41289</v>
      </c>
      <c r="E844">
        <v>7.2637</v>
      </c>
    </row>
    <row r="845" spans="1:5" ht="15" thickBot="1">
      <c r="A845" s="51">
        <v>38847</v>
      </c>
      <c r="B845" s="53">
        <v>3.0407000000000002</v>
      </c>
      <c r="D845" s="47">
        <v>41290</v>
      </c>
      <c r="E845">
        <v>7.2751000000000001</v>
      </c>
    </row>
    <row r="846" spans="1:5" ht="15" thickBot="1">
      <c r="A846" s="50">
        <v>38848</v>
      </c>
      <c r="B846" s="52">
        <v>3.0373000000000001</v>
      </c>
      <c r="D846" s="47">
        <v>41291</v>
      </c>
      <c r="E846">
        <v>7.3033999999999999</v>
      </c>
    </row>
    <row r="847" spans="1:5" ht="15" thickBot="1">
      <c r="A847" s="51">
        <v>38849</v>
      </c>
      <c r="B847" s="53">
        <v>3.0367000000000002</v>
      </c>
      <c r="D847" s="47">
        <v>41292</v>
      </c>
      <c r="E847">
        <v>7.3278999999999996</v>
      </c>
    </row>
    <row r="848" spans="1:5" ht="15" thickBot="1">
      <c r="A848" s="50">
        <v>38852</v>
      </c>
      <c r="B848" s="52">
        <v>3.0407999999999999</v>
      </c>
      <c r="D848" s="47">
        <v>41295</v>
      </c>
      <c r="E848">
        <v>7.4351000000000003</v>
      </c>
    </row>
    <row r="849" spans="1:5" ht="15" thickBot="1">
      <c r="A849" s="51">
        <v>38853</v>
      </c>
      <c r="B849" s="53">
        <v>3.0402</v>
      </c>
      <c r="D849" s="47">
        <v>41296</v>
      </c>
      <c r="E849">
        <v>7.4314</v>
      </c>
    </row>
    <row r="850" spans="1:5" ht="15" thickBot="1">
      <c r="A850" s="50">
        <v>38854</v>
      </c>
      <c r="B850" s="52">
        <v>3.0453000000000001</v>
      </c>
      <c r="D850" s="47">
        <v>41297</v>
      </c>
      <c r="E850">
        <v>7.4695</v>
      </c>
    </row>
    <row r="851" spans="1:5" ht="15" thickBot="1">
      <c r="A851" s="51">
        <v>38855</v>
      </c>
      <c r="B851" s="53">
        <v>3.0516999999999999</v>
      </c>
      <c r="D851" s="47">
        <v>41298</v>
      </c>
      <c r="E851">
        <v>7.4951999999999996</v>
      </c>
    </row>
    <row r="852" spans="1:5" ht="15" thickBot="1">
      <c r="A852" s="50">
        <v>38856</v>
      </c>
      <c r="B852" s="52">
        <v>3.0550000000000002</v>
      </c>
      <c r="D852" s="47">
        <v>41299</v>
      </c>
      <c r="E852">
        <v>7.5012999999999996</v>
      </c>
    </row>
    <row r="853" spans="1:5" ht="15" thickBot="1">
      <c r="A853" s="51">
        <v>38859</v>
      </c>
      <c r="B853" s="53">
        <v>3.0674999999999999</v>
      </c>
      <c r="D853" s="47">
        <v>41302</v>
      </c>
      <c r="E853">
        <v>7.5235000000000003</v>
      </c>
    </row>
    <row r="854" spans="1:5" ht="15" thickBot="1">
      <c r="A854" s="50">
        <v>38860</v>
      </c>
      <c r="B854" s="52">
        <v>3.0687000000000002</v>
      </c>
      <c r="D854" s="47">
        <v>41303</v>
      </c>
      <c r="E854">
        <v>7.5808</v>
      </c>
    </row>
    <row r="855" spans="1:5" ht="15" thickBot="1">
      <c r="A855" s="51">
        <v>38861</v>
      </c>
      <c r="B855" s="53">
        <v>3.0798000000000001</v>
      </c>
      <c r="D855" s="47">
        <v>41304</v>
      </c>
      <c r="E855">
        <v>7.6765999999999996</v>
      </c>
    </row>
    <row r="856" spans="1:5" ht="15" thickBot="1">
      <c r="A856" s="50">
        <v>38863</v>
      </c>
      <c r="B856" s="52">
        <v>3.0697000000000001</v>
      </c>
      <c r="D856" s="47">
        <v>41305</v>
      </c>
      <c r="E856">
        <v>7.6355000000000004</v>
      </c>
    </row>
    <row r="857" spans="1:5" ht="15" thickBot="1">
      <c r="A857" s="51">
        <v>38866</v>
      </c>
      <c r="B857" s="53">
        <v>3.0775000000000001</v>
      </c>
      <c r="D857" s="47">
        <v>41306</v>
      </c>
      <c r="E857">
        <v>7.7632000000000003</v>
      </c>
    </row>
    <row r="858" spans="1:5" ht="15" thickBot="1">
      <c r="A858" s="50">
        <v>38867</v>
      </c>
      <c r="B858" s="52">
        <v>3.0808</v>
      </c>
      <c r="D858" s="47">
        <v>41309</v>
      </c>
      <c r="E858">
        <v>7.8452999999999999</v>
      </c>
    </row>
    <row r="859" spans="1:5" ht="15" thickBot="1">
      <c r="A859" s="51">
        <v>38868</v>
      </c>
      <c r="B859" s="53">
        <v>3.0868000000000002</v>
      </c>
      <c r="D859" s="47">
        <v>41310</v>
      </c>
      <c r="E859">
        <v>7.6836000000000002</v>
      </c>
    </row>
    <row r="860" spans="1:5" ht="15" thickBot="1">
      <c r="A860" s="50">
        <v>38869</v>
      </c>
      <c r="B860" s="52">
        <v>3.0802999999999998</v>
      </c>
      <c r="D860" s="47">
        <v>41311</v>
      </c>
      <c r="E860">
        <v>7.5594000000000001</v>
      </c>
    </row>
    <row r="861" spans="1:5" ht="15" thickBot="1">
      <c r="A861" s="51">
        <v>38870</v>
      </c>
      <c r="B861" s="53">
        <v>3.0760000000000001</v>
      </c>
      <c r="D861" s="47">
        <v>41312</v>
      </c>
      <c r="E861">
        <v>7.7115</v>
      </c>
    </row>
    <row r="862" spans="1:5" ht="15" thickBot="1">
      <c r="A862" s="50">
        <v>38873</v>
      </c>
      <c r="B862" s="52">
        <v>3.0779999999999998</v>
      </c>
      <c r="D862" s="47">
        <v>41313</v>
      </c>
      <c r="E862">
        <v>7.6786000000000003</v>
      </c>
    </row>
    <row r="863" spans="1:5" ht="15" thickBot="1">
      <c r="A863" s="51">
        <v>38874</v>
      </c>
      <c r="B863" s="53">
        <v>3.0823</v>
      </c>
      <c r="D863" s="47">
        <v>41316</v>
      </c>
      <c r="E863">
        <v>7.7042999999999999</v>
      </c>
    </row>
    <row r="864" spans="1:5" ht="15" thickBot="1">
      <c r="A864" s="50">
        <v>38875</v>
      </c>
      <c r="B864" s="52">
        <v>3.0804999999999998</v>
      </c>
      <c r="D864" s="47">
        <v>41317</v>
      </c>
      <c r="E864">
        <v>7.7013999999999996</v>
      </c>
    </row>
    <row r="865" spans="1:5" ht="15" thickBot="1">
      <c r="A865" s="51">
        <v>38876</v>
      </c>
      <c r="B865" s="53">
        <v>3.0827</v>
      </c>
      <c r="D865" s="47">
        <v>41318</v>
      </c>
      <c r="E865">
        <v>7.7295999999999996</v>
      </c>
    </row>
    <row r="866" spans="1:5" ht="15" thickBot="1">
      <c r="A866" s="50">
        <v>38877</v>
      </c>
      <c r="B866" s="52">
        <v>3.0813000000000001</v>
      </c>
      <c r="D866" s="47">
        <v>41319</v>
      </c>
      <c r="E866">
        <v>7.7184999999999997</v>
      </c>
    </row>
    <row r="867" spans="1:5" ht="15" thickBot="1">
      <c r="A867" s="51">
        <v>38880</v>
      </c>
      <c r="B867" s="53">
        <v>3.0817000000000001</v>
      </c>
      <c r="D867" s="47">
        <v>41320</v>
      </c>
      <c r="E867">
        <v>7.7557</v>
      </c>
    </row>
    <row r="868" spans="1:5" ht="15" thickBot="1">
      <c r="A868" s="50">
        <v>38881</v>
      </c>
      <c r="B868" s="52">
        <v>3.0821999999999998</v>
      </c>
      <c r="D868" s="47">
        <v>41323</v>
      </c>
      <c r="E868">
        <v>7.5913000000000004</v>
      </c>
    </row>
    <row r="869" spans="1:5" ht="15" thickBot="1">
      <c r="A869" s="51">
        <v>38882</v>
      </c>
      <c r="B869" s="53">
        <v>3.081</v>
      </c>
      <c r="D869" s="47">
        <v>41324</v>
      </c>
      <c r="E869">
        <v>7.7023000000000001</v>
      </c>
    </row>
    <row r="870" spans="1:5" ht="15" thickBot="1">
      <c r="A870" s="50">
        <v>38883</v>
      </c>
      <c r="B870" s="52">
        <v>3.0777999999999999</v>
      </c>
      <c r="D870" s="47">
        <v>41325</v>
      </c>
      <c r="E870">
        <v>7.8346</v>
      </c>
    </row>
    <row r="871" spans="1:5" ht="15" thickBot="1">
      <c r="A871" s="51">
        <v>38884</v>
      </c>
      <c r="B871" s="53">
        <v>3.0785</v>
      </c>
      <c r="D871" s="47">
        <v>41326</v>
      </c>
      <c r="E871">
        <v>7.8064999999999998</v>
      </c>
    </row>
    <row r="872" spans="1:5" ht="15" thickBot="1">
      <c r="A872" s="50">
        <v>38888</v>
      </c>
      <c r="B872" s="52">
        <v>3.0796999999999999</v>
      </c>
      <c r="D872" s="47">
        <v>41327</v>
      </c>
      <c r="E872">
        <v>7.7036999999999995</v>
      </c>
    </row>
    <row r="873" spans="1:5" ht="15" thickBot="1">
      <c r="A873" s="51">
        <v>38889</v>
      </c>
      <c r="B873" s="53">
        <v>3.0767000000000002</v>
      </c>
      <c r="D873" s="47">
        <v>41330</v>
      </c>
      <c r="E873">
        <v>7.8452999999999999</v>
      </c>
    </row>
    <row r="874" spans="1:5" ht="15" thickBot="1">
      <c r="A874" s="50">
        <v>38890</v>
      </c>
      <c r="B874" s="52">
        <v>3.0752999999999999</v>
      </c>
      <c r="D874" s="47">
        <v>41331</v>
      </c>
      <c r="E874">
        <v>7.8243999999999998</v>
      </c>
    </row>
    <row r="875" spans="1:5" ht="15" thickBot="1">
      <c r="A875" s="51">
        <v>38891</v>
      </c>
      <c r="B875" s="53">
        <v>3.0804999999999998</v>
      </c>
      <c r="D875" s="47">
        <v>41332</v>
      </c>
      <c r="E875">
        <v>7.7643000000000004</v>
      </c>
    </row>
    <row r="876" spans="1:5" ht="15" thickBot="1">
      <c r="A876" s="50">
        <v>38894</v>
      </c>
      <c r="B876" s="52">
        <v>3.0823</v>
      </c>
      <c r="D876" s="47">
        <v>41333</v>
      </c>
      <c r="E876">
        <v>8.1123999999999992</v>
      </c>
    </row>
    <row r="877" spans="1:5" ht="15" thickBot="1">
      <c r="A877" s="51">
        <v>38895</v>
      </c>
      <c r="B877" s="53">
        <v>3.0884999999999998</v>
      </c>
      <c r="D877" s="47">
        <v>41334</v>
      </c>
      <c r="E877">
        <v>8.0732999999999997</v>
      </c>
    </row>
    <row r="878" spans="1:5" ht="15" thickBot="1">
      <c r="A878" s="50">
        <v>38896</v>
      </c>
      <c r="B878" s="52">
        <v>3.0897999999999999</v>
      </c>
      <c r="D878" s="47">
        <v>41337</v>
      </c>
      <c r="E878">
        <v>7.9768999999999997</v>
      </c>
    </row>
    <row r="879" spans="1:5" ht="15" thickBot="1">
      <c r="A879" s="51">
        <v>38897</v>
      </c>
      <c r="B879" s="53">
        <v>3.0867</v>
      </c>
      <c r="D879" s="47">
        <v>41338</v>
      </c>
      <c r="E879">
        <v>7.9953000000000003</v>
      </c>
    </row>
    <row r="880" spans="1:5" ht="15" thickBot="1">
      <c r="A880" s="50">
        <v>38898</v>
      </c>
      <c r="B880" s="52">
        <v>3.0848</v>
      </c>
      <c r="D880" s="47">
        <v>41339</v>
      </c>
      <c r="E880">
        <v>7.9542000000000002</v>
      </c>
    </row>
    <row r="881" spans="1:5" ht="15" thickBot="1">
      <c r="A881" s="51">
        <v>38901</v>
      </c>
      <c r="B881" s="53">
        <v>3.0844999999999998</v>
      </c>
      <c r="D881" s="47">
        <v>41340</v>
      </c>
      <c r="E881">
        <v>8.1156000000000006</v>
      </c>
    </row>
    <row r="882" spans="1:5" ht="15" thickBot="1">
      <c r="A882" s="50">
        <v>38902</v>
      </c>
      <c r="B882" s="52">
        <v>3.0848</v>
      </c>
      <c r="D882" s="47">
        <v>41341</v>
      </c>
      <c r="E882">
        <v>8.1128999999999998</v>
      </c>
    </row>
    <row r="883" spans="1:5" ht="15" thickBot="1">
      <c r="A883" s="51">
        <v>38903</v>
      </c>
      <c r="B883" s="53">
        <v>3.0857999999999999</v>
      </c>
      <c r="D883" s="47">
        <v>41344</v>
      </c>
      <c r="E883">
        <v>8.2143999999999995</v>
      </c>
    </row>
    <row r="884" spans="1:5" ht="15" thickBot="1">
      <c r="A884" s="50">
        <v>38904</v>
      </c>
      <c r="B884" s="52">
        <v>3.0857999999999999</v>
      </c>
      <c r="D884" s="47">
        <v>41345</v>
      </c>
      <c r="E884">
        <v>8.1818000000000008</v>
      </c>
    </row>
    <row r="885" spans="1:5" ht="15" thickBot="1">
      <c r="A885" s="51">
        <v>38905</v>
      </c>
      <c r="B885" s="53">
        <v>3.085</v>
      </c>
      <c r="D885" s="47">
        <v>41346</v>
      </c>
      <c r="E885">
        <v>8.3660999999999994</v>
      </c>
    </row>
    <row r="886" spans="1:5" ht="15" thickBot="1">
      <c r="A886" s="50">
        <v>38908</v>
      </c>
      <c r="B886" s="52">
        <v>3.0865</v>
      </c>
      <c r="D886" s="47">
        <v>41347</v>
      </c>
      <c r="E886">
        <v>8.3865999999999996</v>
      </c>
    </row>
    <row r="887" spans="1:5" ht="15" thickBot="1">
      <c r="A887" s="51">
        <v>38909</v>
      </c>
      <c r="B887" s="53">
        <v>3.0857000000000001</v>
      </c>
      <c r="D887" s="47">
        <v>41348</v>
      </c>
      <c r="E887">
        <v>8.3059999999999992</v>
      </c>
    </row>
    <row r="888" spans="1:5" ht="15" thickBot="1">
      <c r="A888" s="50">
        <v>38910</v>
      </c>
      <c r="B888" s="52">
        <v>3.0823</v>
      </c>
      <c r="D888" s="47">
        <v>41351</v>
      </c>
      <c r="E888">
        <v>8.2787000000000006</v>
      </c>
    </row>
    <row r="889" spans="1:5" ht="15" thickBot="1">
      <c r="A889" s="51">
        <v>38911</v>
      </c>
      <c r="B889" s="53">
        <v>3.0847000000000002</v>
      </c>
      <c r="D889" s="47">
        <v>41352</v>
      </c>
      <c r="E889">
        <v>8.3056999999999999</v>
      </c>
    </row>
    <row r="890" spans="1:5" ht="15" thickBot="1">
      <c r="A890" s="50">
        <v>38912</v>
      </c>
      <c r="B890" s="52">
        <v>3.0842999999999998</v>
      </c>
      <c r="D890" s="47">
        <v>41353</v>
      </c>
      <c r="E890">
        <v>8.4704999999999995</v>
      </c>
    </row>
    <row r="891" spans="1:5" ht="15" thickBot="1">
      <c r="A891" s="51">
        <v>38915</v>
      </c>
      <c r="B891" s="53">
        <v>3.0832000000000002</v>
      </c>
      <c r="D891" s="47">
        <v>41354</v>
      </c>
      <c r="E891">
        <v>8.4946000000000002</v>
      </c>
    </row>
    <row r="892" spans="1:5" ht="15" thickBot="1">
      <c r="A892" s="50">
        <v>38916</v>
      </c>
      <c r="B892" s="52">
        <v>3.0817999999999999</v>
      </c>
      <c r="D892" s="47">
        <v>41355</v>
      </c>
      <c r="E892">
        <v>8.3324999999999996</v>
      </c>
    </row>
    <row r="893" spans="1:5" ht="15" thickBot="1">
      <c r="A893" s="51">
        <v>38917</v>
      </c>
      <c r="B893" s="53">
        <v>3.0807000000000002</v>
      </c>
      <c r="D893" s="47">
        <v>41358</v>
      </c>
      <c r="E893">
        <v>8.3396000000000008</v>
      </c>
    </row>
    <row r="894" spans="1:5" ht="15" thickBot="1">
      <c r="A894" s="50">
        <v>38918</v>
      </c>
      <c r="B894" s="52">
        <v>3.0802999999999998</v>
      </c>
      <c r="D894" s="47">
        <v>41359</v>
      </c>
      <c r="E894">
        <v>8.5276999999999994</v>
      </c>
    </row>
    <row r="895" spans="1:5" ht="15" thickBot="1">
      <c r="A895" s="51">
        <v>38919</v>
      </c>
      <c r="B895" s="53">
        <v>3.0813000000000001</v>
      </c>
      <c r="D895" s="47">
        <v>41360</v>
      </c>
      <c r="E895">
        <v>8.4292999999999996</v>
      </c>
    </row>
    <row r="896" spans="1:5" ht="15" thickBot="1">
      <c r="A896" s="50">
        <v>38922</v>
      </c>
      <c r="B896" s="52">
        <v>3.0817999999999999</v>
      </c>
      <c r="D896" s="47">
        <v>41361</v>
      </c>
      <c r="E896">
        <v>8.4427000000000003</v>
      </c>
    </row>
    <row r="897" spans="1:5" ht="15" thickBot="1">
      <c r="A897" s="51">
        <v>38923</v>
      </c>
      <c r="B897" s="53">
        <v>3.0787</v>
      </c>
      <c r="D897" s="47">
        <v>41365</v>
      </c>
      <c r="E897">
        <v>8.6013000000000002</v>
      </c>
    </row>
    <row r="898" spans="1:5" ht="15" thickBot="1">
      <c r="A898" s="50">
        <v>38924</v>
      </c>
      <c r="B898" s="52">
        <v>3.0760000000000001</v>
      </c>
      <c r="D898" s="47">
        <v>41366</v>
      </c>
      <c r="E898">
        <v>8.6356000000000002</v>
      </c>
    </row>
    <row r="899" spans="1:5" ht="15" thickBot="1">
      <c r="A899" s="51">
        <v>38925</v>
      </c>
      <c r="B899" s="53">
        <v>3.0752000000000002</v>
      </c>
      <c r="D899" s="47">
        <v>41367</v>
      </c>
      <c r="E899">
        <v>8.4134999999999991</v>
      </c>
    </row>
    <row r="900" spans="1:5" ht="15" thickBot="1">
      <c r="A900" s="50">
        <v>38926</v>
      </c>
      <c r="B900" s="52">
        <v>3.0779999999999998</v>
      </c>
      <c r="D900" s="47">
        <v>41368</v>
      </c>
      <c r="E900">
        <v>8.4290000000000003</v>
      </c>
    </row>
    <row r="901" spans="1:5" ht="15" thickBot="1">
      <c r="A901" s="51">
        <v>38929</v>
      </c>
      <c r="B901" s="53">
        <v>3.0748000000000002</v>
      </c>
      <c r="D901" s="47">
        <v>41369</v>
      </c>
      <c r="E901">
        <v>8.4267000000000003</v>
      </c>
    </row>
    <row r="902" spans="1:5" ht="15" thickBot="1">
      <c r="A902" s="50">
        <v>38930</v>
      </c>
      <c r="B902" s="52">
        <v>3.0708000000000002</v>
      </c>
      <c r="D902" s="47">
        <v>41372</v>
      </c>
      <c r="E902">
        <v>8.4215999999999998</v>
      </c>
    </row>
    <row r="903" spans="1:5" ht="15" thickBot="1">
      <c r="A903" s="51">
        <v>38931</v>
      </c>
      <c r="B903" s="53">
        <v>3.0716999999999999</v>
      </c>
      <c r="D903" s="47">
        <v>41373</v>
      </c>
      <c r="E903">
        <v>8.4438999999999993</v>
      </c>
    </row>
    <row r="904" spans="1:5" ht="15" thickBot="1">
      <c r="A904" s="50">
        <v>38932</v>
      </c>
      <c r="B904" s="52">
        <v>3.0705</v>
      </c>
      <c r="D904" s="47">
        <v>41374</v>
      </c>
      <c r="E904">
        <v>8.4634</v>
      </c>
    </row>
    <row r="905" spans="1:5" ht="15" thickBot="1">
      <c r="A905" s="51">
        <v>38933</v>
      </c>
      <c r="B905" s="53">
        <v>3.0657999999999999</v>
      </c>
      <c r="D905" s="47">
        <v>41375</v>
      </c>
      <c r="E905">
        <v>8.6196999999999999</v>
      </c>
    </row>
    <row r="906" spans="1:5" ht="15" thickBot="1">
      <c r="A906" s="50">
        <v>38936</v>
      </c>
      <c r="B906" s="52">
        <v>3.0705</v>
      </c>
      <c r="D906" s="47">
        <v>41376</v>
      </c>
      <c r="E906">
        <v>8.6636000000000006</v>
      </c>
    </row>
    <row r="907" spans="1:5" ht="15" thickBot="1">
      <c r="A907" s="51">
        <v>38937</v>
      </c>
      <c r="B907" s="53">
        <v>3.0724999999999998</v>
      </c>
      <c r="D907" s="47">
        <v>41379</v>
      </c>
      <c r="E907">
        <v>8.7368000000000006</v>
      </c>
    </row>
    <row r="908" spans="1:5" ht="15" thickBot="1">
      <c r="A908" s="50">
        <v>38938</v>
      </c>
      <c r="B908" s="52">
        <v>3.0697999999999999</v>
      </c>
      <c r="D908" s="47">
        <v>41380</v>
      </c>
      <c r="E908">
        <v>8.9275000000000002</v>
      </c>
    </row>
    <row r="909" spans="1:5" ht="15" thickBot="1">
      <c r="A909" s="51">
        <v>38939</v>
      </c>
      <c r="B909" s="53">
        <v>3.0695000000000001</v>
      </c>
      <c r="D909" s="47">
        <v>41381</v>
      </c>
      <c r="E909">
        <v>8.9989000000000008</v>
      </c>
    </row>
    <row r="910" spans="1:5" ht="15" thickBot="1">
      <c r="A910" s="50">
        <v>38940</v>
      </c>
      <c r="B910" s="52">
        <v>3.0691999999999999</v>
      </c>
      <c r="D910" s="47">
        <v>41382</v>
      </c>
      <c r="E910">
        <v>9.0023</v>
      </c>
    </row>
    <row r="911" spans="1:5" ht="15" thickBot="1">
      <c r="A911" s="51">
        <v>38943</v>
      </c>
      <c r="B911" s="53">
        <v>3.0724999999999998</v>
      </c>
      <c r="D911" s="47">
        <v>41383</v>
      </c>
      <c r="E911">
        <v>8.9642999999999997</v>
      </c>
    </row>
    <row r="912" spans="1:5" ht="15" thickBot="1">
      <c r="A912" s="50">
        <v>38944</v>
      </c>
      <c r="B912" s="52">
        <v>3.0760000000000001</v>
      </c>
      <c r="D912" s="47">
        <v>41386</v>
      </c>
      <c r="E912">
        <v>8.9997000000000007</v>
      </c>
    </row>
    <row r="913" spans="1:5" ht="15" thickBot="1">
      <c r="A913" s="51">
        <v>38945</v>
      </c>
      <c r="B913" s="53">
        <v>3.0768</v>
      </c>
      <c r="D913" s="47">
        <v>41387</v>
      </c>
      <c r="E913">
        <v>8.9322999999999997</v>
      </c>
    </row>
    <row r="914" spans="1:5" ht="15" thickBot="1">
      <c r="A914" s="50">
        <v>38946</v>
      </c>
      <c r="B914" s="52">
        <v>3.0754999999999999</v>
      </c>
      <c r="D914" s="47">
        <v>41388</v>
      </c>
      <c r="E914">
        <v>8.8354999999999997</v>
      </c>
    </row>
    <row r="915" spans="1:5" ht="15" thickBot="1">
      <c r="A915" s="51">
        <v>38947</v>
      </c>
      <c r="B915" s="53">
        <v>3.0811999999999999</v>
      </c>
      <c r="D915" s="47">
        <v>41389</v>
      </c>
      <c r="E915">
        <v>9.0355000000000008</v>
      </c>
    </row>
    <row r="916" spans="1:5" ht="15" thickBot="1">
      <c r="A916" s="50">
        <v>38951</v>
      </c>
      <c r="B916" s="52">
        <v>3.0838000000000001</v>
      </c>
      <c r="D916" s="47">
        <v>41390</v>
      </c>
      <c r="E916">
        <v>9.2521000000000004</v>
      </c>
    </row>
    <row r="917" spans="1:5" ht="15" thickBot="1">
      <c r="A917" s="51">
        <v>38952</v>
      </c>
      <c r="B917" s="53">
        <v>3.0857999999999999</v>
      </c>
      <c r="D917" s="47">
        <v>41393</v>
      </c>
      <c r="E917">
        <v>9.1717999999999993</v>
      </c>
    </row>
    <row r="918" spans="1:5" ht="15" thickBot="1">
      <c r="A918" s="50">
        <v>38953</v>
      </c>
      <c r="B918" s="52">
        <v>3.0859999999999999</v>
      </c>
      <c r="D918" s="47">
        <v>41394</v>
      </c>
      <c r="E918">
        <v>9.1136999999999997</v>
      </c>
    </row>
    <row r="919" spans="1:5" ht="15" thickBot="1">
      <c r="A919" s="51">
        <v>38954</v>
      </c>
      <c r="B919" s="53">
        <v>3.0895000000000001</v>
      </c>
      <c r="D919" s="47">
        <v>41395</v>
      </c>
      <c r="E919">
        <v>9.2014999999999993</v>
      </c>
    </row>
    <row r="920" spans="1:5" ht="15" thickBot="1">
      <c r="A920" s="50">
        <v>38957</v>
      </c>
      <c r="B920" s="52">
        <v>3.0952999999999999</v>
      </c>
      <c r="D920" s="47">
        <v>41396</v>
      </c>
      <c r="E920">
        <v>9.2432999999999996</v>
      </c>
    </row>
    <row r="921" spans="1:5" ht="15" thickBot="1">
      <c r="A921" s="51">
        <v>38958</v>
      </c>
      <c r="B921" s="53">
        <v>3.093</v>
      </c>
      <c r="D921" s="47">
        <v>41397</v>
      </c>
      <c r="E921">
        <v>9.4286999999999992</v>
      </c>
    </row>
    <row r="922" spans="1:5" ht="15" thickBot="1">
      <c r="A922" s="50">
        <v>38959</v>
      </c>
      <c r="B922" s="52">
        <v>3.0945</v>
      </c>
      <c r="D922" s="47">
        <v>41400</v>
      </c>
      <c r="E922">
        <v>9.4674999999999994</v>
      </c>
    </row>
    <row r="923" spans="1:5" ht="15" thickBot="1">
      <c r="A923" s="51">
        <v>38960</v>
      </c>
      <c r="B923" s="53">
        <v>3.0972</v>
      </c>
      <c r="D923" s="47">
        <v>41401</v>
      </c>
      <c r="E923">
        <v>9.5747999999999998</v>
      </c>
    </row>
    <row r="924" spans="1:5" ht="15" thickBot="1">
      <c r="A924" s="50">
        <v>38961</v>
      </c>
      <c r="B924" s="52">
        <v>3.0943000000000001</v>
      </c>
      <c r="D924" s="47">
        <v>41402</v>
      </c>
      <c r="E924">
        <v>9.5554000000000006</v>
      </c>
    </row>
    <row r="925" spans="1:5" ht="15" thickBot="1">
      <c r="A925" s="51">
        <v>38964</v>
      </c>
      <c r="B925" s="53">
        <v>3.0948000000000002</v>
      </c>
      <c r="D925" s="47">
        <v>41403</v>
      </c>
      <c r="E925">
        <v>9.3000000000000007</v>
      </c>
    </row>
    <row r="926" spans="1:5" ht="15" thickBot="1">
      <c r="A926" s="50">
        <v>38965</v>
      </c>
      <c r="B926" s="52">
        <v>3.0952999999999999</v>
      </c>
      <c r="D926" s="47">
        <v>41404</v>
      </c>
      <c r="E926">
        <v>9.0573999999999995</v>
      </c>
    </row>
    <row r="927" spans="1:5" ht="15" thickBot="1">
      <c r="A927" s="51">
        <v>38966</v>
      </c>
      <c r="B927" s="53">
        <v>3.1002999999999998</v>
      </c>
      <c r="D927" s="47">
        <v>41407</v>
      </c>
      <c r="E927">
        <v>8.6841000000000008</v>
      </c>
    </row>
    <row r="928" spans="1:5" ht="15" thickBot="1">
      <c r="A928" s="50">
        <v>38967</v>
      </c>
      <c r="B928" s="52">
        <v>3.1023000000000001</v>
      </c>
      <c r="D928" s="47">
        <v>41408</v>
      </c>
      <c r="E928">
        <v>8.6022999999999996</v>
      </c>
    </row>
    <row r="929" spans="1:5" ht="15" thickBot="1">
      <c r="A929" s="51">
        <v>38968</v>
      </c>
      <c r="B929" s="53">
        <v>3.0990000000000002</v>
      </c>
      <c r="D929" s="47">
        <v>41409</v>
      </c>
      <c r="E929">
        <v>8.9703999999999997</v>
      </c>
    </row>
    <row r="930" spans="1:5" ht="15" thickBot="1">
      <c r="A930" s="50">
        <v>38971</v>
      </c>
      <c r="B930" s="52">
        <v>3.1015000000000001</v>
      </c>
      <c r="D930" s="47">
        <v>41410</v>
      </c>
      <c r="E930">
        <v>9.0685000000000002</v>
      </c>
    </row>
    <row r="931" spans="1:5" ht="15" thickBot="1">
      <c r="A931" s="51">
        <v>38972</v>
      </c>
      <c r="B931" s="53">
        <v>3.105</v>
      </c>
      <c r="D931" s="47">
        <v>41411</v>
      </c>
      <c r="E931">
        <v>8.9552999999999994</v>
      </c>
    </row>
    <row r="932" spans="1:5" ht="15" thickBot="1">
      <c r="A932" s="50">
        <v>38973</v>
      </c>
      <c r="B932" s="52">
        <v>3.1067999999999998</v>
      </c>
      <c r="D932" s="47">
        <v>41414</v>
      </c>
      <c r="E932">
        <v>8.8912999999999993</v>
      </c>
    </row>
    <row r="933" spans="1:5" ht="15" thickBot="1">
      <c r="A933" s="51">
        <v>38974</v>
      </c>
      <c r="B933" s="53">
        <v>3.101</v>
      </c>
      <c r="D933" s="47">
        <v>41415</v>
      </c>
      <c r="E933">
        <v>8.6982999999999997</v>
      </c>
    </row>
    <row r="934" spans="1:5" ht="15" thickBot="1">
      <c r="A934" s="50">
        <v>38975</v>
      </c>
      <c r="B934" s="52">
        <v>3.0983000000000001</v>
      </c>
      <c r="D934" s="47">
        <v>41416</v>
      </c>
      <c r="E934">
        <v>8.6006</v>
      </c>
    </row>
    <row r="935" spans="1:5" ht="15" thickBot="1">
      <c r="A935" s="51">
        <v>38978</v>
      </c>
      <c r="B935" s="53">
        <v>3.0977999999999999</v>
      </c>
      <c r="D935" s="47">
        <v>41417</v>
      </c>
      <c r="E935">
        <v>8.6333000000000002</v>
      </c>
    </row>
    <row r="936" spans="1:5" ht="15" thickBot="1">
      <c r="A936" s="50">
        <v>38979</v>
      </c>
      <c r="B936" s="52">
        <v>3.0972</v>
      </c>
      <c r="D936" s="47">
        <v>41418</v>
      </c>
      <c r="E936">
        <v>8.5105000000000004</v>
      </c>
    </row>
    <row r="937" spans="1:5" ht="15" thickBot="1">
      <c r="A937" s="51">
        <v>38980</v>
      </c>
      <c r="B937" s="53">
        <v>3.0988000000000002</v>
      </c>
      <c r="D937" s="47">
        <v>41421</v>
      </c>
      <c r="E937">
        <v>8.5891999999999999</v>
      </c>
    </row>
    <row r="938" spans="1:5" ht="15" thickBot="1">
      <c r="A938" s="50">
        <v>38981</v>
      </c>
      <c r="B938" s="52">
        <v>3.0994999999999999</v>
      </c>
      <c r="D938" s="47">
        <v>41422</v>
      </c>
      <c r="E938">
        <v>8.3298000000000005</v>
      </c>
    </row>
    <row r="939" spans="1:5" ht="15" thickBot="1">
      <c r="A939" s="51">
        <v>38982</v>
      </c>
      <c r="B939" s="53">
        <v>3.0998000000000001</v>
      </c>
      <c r="D939" s="47">
        <v>41423</v>
      </c>
      <c r="E939">
        <v>8.3949999999999996</v>
      </c>
    </row>
    <row r="940" spans="1:5" ht="15" thickBot="1">
      <c r="A940" s="50">
        <v>38985</v>
      </c>
      <c r="B940" s="52">
        <v>3.0981999999999998</v>
      </c>
      <c r="D940" s="47">
        <v>41424</v>
      </c>
      <c r="E940">
        <v>8.4977</v>
      </c>
    </row>
    <row r="941" spans="1:5" ht="15" thickBot="1">
      <c r="A941" s="51">
        <v>38986</v>
      </c>
      <c r="B941" s="53">
        <v>3.1008</v>
      </c>
      <c r="D941" s="47">
        <v>41425</v>
      </c>
      <c r="E941">
        <v>8.5845000000000002</v>
      </c>
    </row>
    <row r="942" spans="1:5" ht="15" thickBot="1">
      <c r="A942" s="50">
        <v>38987</v>
      </c>
      <c r="B942" s="52">
        <v>3.1032000000000002</v>
      </c>
      <c r="D942" s="47">
        <v>41428</v>
      </c>
      <c r="E942">
        <v>8.4548000000000005</v>
      </c>
    </row>
    <row r="943" spans="1:5" ht="15" thickBot="1">
      <c r="A943" s="51">
        <v>38988</v>
      </c>
      <c r="B943" s="53">
        <v>3.1032999999999999</v>
      </c>
      <c r="D943" s="47">
        <v>41429</v>
      </c>
      <c r="E943">
        <v>8.3315000000000001</v>
      </c>
    </row>
    <row r="944" spans="1:5" ht="15" thickBot="1">
      <c r="A944" s="50">
        <v>38989</v>
      </c>
      <c r="B944" s="52">
        <v>3.1042999999999998</v>
      </c>
      <c r="D944" s="47">
        <v>41430</v>
      </c>
      <c r="E944">
        <v>8.3108000000000004</v>
      </c>
    </row>
    <row r="945" spans="1:5" ht="15" thickBot="1">
      <c r="A945" s="51">
        <v>38992</v>
      </c>
      <c r="B945" s="53">
        <v>3.1023000000000001</v>
      </c>
      <c r="D945" s="47">
        <v>41431</v>
      </c>
      <c r="E945">
        <v>8.4206000000000003</v>
      </c>
    </row>
    <row r="946" spans="1:5" ht="15" thickBot="1">
      <c r="A946" s="50">
        <v>38993</v>
      </c>
      <c r="B946" s="52">
        <v>3.1032999999999999</v>
      </c>
      <c r="D946" s="47">
        <v>41432</v>
      </c>
      <c r="E946">
        <v>8.3150999999999993</v>
      </c>
    </row>
    <row r="947" spans="1:5" ht="15" thickBot="1">
      <c r="A947" s="51">
        <v>38994</v>
      </c>
      <c r="B947" s="53">
        <v>3.1055000000000001</v>
      </c>
      <c r="D947" s="47">
        <v>41435</v>
      </c>
      <c r="E947">
        <v>8.2098999999999993</v>
      </c>
    </row>
    <row r="948" spans="1:5" ht="15" thickBot="1">
      <c r="A948" s="50">
        <v>38995</v>
      </c>
      <c r="B948" s="52">
        <v>3.1042000000000001</v>
      </c>
      <c r="D948" s="47">
        <v>41436</v>
      </c>
      <c r="E948">
        <v>8.2302</v>
      </c>
    </row>
    <row r="949" spans="1:5" ht="15" thickBot="1">
      <c r="A949" s="51">
        <v>38996</v>
      </c>
      <c r="B949" s="53">
        <v>3.1057999999999999</v>
      </c>
      <c r="D949" s="47">
        <v>41437</v>
      </c>
      <c r="E949">
        <v>8.1312999999999995</v>
      </c>
    </row>
    <row r="950" spans="1:5" ht="15" thickBot="1">
      <c r="A950" s="50">
        <v>38999</v>
      </c>
      <c r="B950" s="52">
        <v>3.1061999999999999</v>
      </c>
      <c r="D950" s="47">
        <v>41438</v>
      </c>
      <c r="E950">
        <v>8.0685000000000002</v>
      </c>
    </row>
    <row r="951" spans="1:5" ht="15" thickBot="1">
      <c r="A951" s="51">
        <v>39000</v>
      </c>
      <c r="B951" s="53">
        <v>3.1059999999999999</v>
      </c>
      <c r="D951" s="47">
        <v>41439</v>
      </c>
      <c r="E951">
        <v>8.0907</v>
      </c>
    </row>
    <row r="952" spans="1:5" ht="15" thickBot="1">
      <c r="A952" s="50">
        <v>39001</v>
      </c>
      <c r="B952" s="52">
        <v>3.1072000000000002</v>
      </c>
      <c r="D952" s="47">
        <v>41442</v>
      </c>
      <c r="E952">
        <v>7.8565000000000005</v>
      </c>
    </row>
    <row r="953" spans="1:5" ht="15" thickBot="1">
      <c r="A953" s="51">
        <v>39002</v>
      </c>
      <c r="B953" s="53">
        <v>3.1052</v>
      </c>
      <c r="D953" s="47">
        <v>41443</v>
      </c>
      <c r="E953">
        <v>7.7876000000000003</v>
      </c>
    </row>
    <row r="954" spans="1:5" ht="15" thickBot="1">
      <c r="A954" s="50">
        <v>39003</v>
      </c>
      <c r="B954" s="52">
        <v>3.1027999999999998</v>
      </c>
      <c r="D954" s="47">
        <v>41444</v>
      </c>
      <c r="E954">
        <v>7.9919000000000002</v>
      </c>
    </row>
    <row r="955" spans="1:5" ht="15" thickBot="1">
      <c r="A955" s="51">
        <v>39007</v>
      </c>
      <c r="B955" s="53">
        <v>3.1019999999999999</v>
      </c>
      <c r="D955" s="47">
        <v>41445</v>
      </c>
      <c r="E955">
        <v>8.1873000000000005</v>
      </c>
    </row>
    <row r="956" spans="1:5" ht="15" thickBot="1">
      <c r="A956" s="50">
        <v>39008</v>
      </c>
      <c r="B956" s="52">
        <v>3.0956999999999999</v>
      </c>
      <c r="D956" s="47">
        <v>41446</v>
      </c>
      <c r="E956">
        <v>8.2775999999999996</v>
      </c>
    </row>
    <row r="957" spans="1:5" ht="15" thickBot="1">
      <c r="A957" s="51">
        <v>39009</v>
      </c>
      <c r="B957" s="53">
        <v>3.09</v>
      </c>
      <c r="D957" s="47">
        <v>41449</v>
      </c>
      <c r="E957">
        <v>8.1388999999999996</v>
      </c>
    </row>
    <row r="958" spans="1:5" ht="15" thickBot="1">
      <c r="A958" s="50">
        <v>39010</v>
      </c>
      <c r="B958" s="52">
        <v>3.0910000000000002</v>
      </c>
      <c r="D958" s="47">
        <v>41450</v>
      </c>
      <c r="E958">
        <v>8.1338000000000008</v>
      </c>
    </row>
    <row r="959" spans="1:5" ht="15" thickBot="1">
      <c r="A959" s="51">
        <v>39013</v>
      </c>
      <c r="B959" s="53">
        <v>3.0908000000000002</v>
      </c>
      <c r="D959" s="47">
        <v>41451</v>
      </c>
      <c r="E959">
        <v>7.915</v>
      </c>
    </row>
    <row r="960" spans="1:5" ht="15" thickBot="1">
      <c r="A960" s="50">
        <v>39014</v>
      </c>
      <c r="B960" s="52">
        <v>3.0897000000000001</v>
      </c>
      <c r="D960" s="47">
        <v>41452</v>
      </c>
      <c r="E960">
        <v>7.7205000000000004</v>
      </c>
    </row>
    <row r="961" spans="1:5" ht="15" thickBot="1">
      <c r="A961" s="51">
        <v>39015</v>
      </c>
      <c r="B961" s="53">
        <v>3.0920000000000001</v>
      </c>
      <c r="D961" s="47">
        <v>41453</v>
      </c>
      <c r="E961">
        <v>7.7831999999999999</v>
      </c>
    </row>
    <row r="962" spans="1:5" ht="15" thickBot="1">
      <c r="A962" s="50">
        <v>39016</v>
      </c>
      <c r="B962" s="52">
        <v>3.0907</v>
      </c>
      <c r="D962" s="47">
        <v>41456</v>
      </c>
      <c r="E962">
        <v>7.8021000000000003</v>
      </c>
    </row>
    <row r="963" spans="1:5" ht="15" thickBot="1">
      <c r="A963" s="51">
        <v>39017</v>
      </c>
      <c r="B963" s="53">
        <v>3.089</v>
      </c>
      <c r="D963" s="47">
        <v>41457</v>
      </c>
      <c r="E963">
        <v>7.6653000000000002</v>
      </c>
    </row>
    <row r="964" spans="1:5" ht="15" thickBot="1">
      <c r="A964" s="50">
        <v>39020</v>
      </c>
      <c r="B964" s="52">
        <v>3.0952999999999999</v>
      </c>
      <c r="D964" s="47">
        <v>41458</v>
      </c>
      <c r="E964">
        <v>7.7279999999999998</v>
      </c>
    </row>
    <row r="965" spans="1:5" ht="15" thickBot="1">
      <c r="A965" s="51">
        <v>39021</v>
      </c>
      <c r="B965" s="53">
        <v>3.0933000000000002</v>
      </c>
      <c r="D965" s="47">
        <v>41459</v>
      </c>
      <c r="E965">
        <v>7.8933999999999997</v>
      </c>
    </row>
    <row r="966" spans="1:5" ht="15" thickBot="1">
      <c r="A966" s="50">
        <v>39022</v>
      </c>
      <c r="B966" s="52">
        <v>3.0886999999999998</v>
      </c>
      <c r="D966" s="47">
        <v>41460</v>
      </c>
      <c r="E966">
        <v>7.9314</v>
      </c>
    </row>
    <row r="967" spans="1:5" ht="15" thickBot="1">
      <c r="A967" s="51">
        <v>39023</v>
      </c>
      <c r="B967" s="53">
        <v>3.0857999999999999</v>
      </c>
      <c r="D967" s="47">
        <v>41463</v>
      </c>
      <c r="E967">
        <v>8.0512999999999995</v>
      </c>
    </row>
    <row r="968" spans="1:5" ht="15" thickBot="1">
      <c r="A968" s="50">
        <v>39024</v>
      </c>
      <c r="B968" s="52">
        <v>3.0830000000000002</v>
      </c>
      <c r="D968" s="47">
        <v>41464</v>
      </c>
      <c r="E968">
        <v>8.0746000000000002</v>
      </c>
    </row>
    <row r="969" spans="1:5" ht="15" thickBot="1">
      <c r="A969" s="51">
        <v>39028</v>
      </c>
      <c r="B969" s="53">
        <v>3.0802999999999998</v>
      </c>
      <c r="D969" s="47">
        <v>41465</v>
      </c>
      <c r="E969">
        <v>8.0693999999999999</v>
      </c>
    </row>
    <row r="970" spans="1:5" ht="15" thickBot="1">
      <c r="A970" s="50">
        <v>39029</v>
      </c>
      <c r="B970" s="52">
        <v>3.0722</v>
      </c>
      <c r="D970" s="47">
        <v>41466</v>
      </c>
      <c r="E970">
        <v>8.1998999999999995</v>
      </c>
    </row>
    <row r="971" spans="1:5" ht="15" thickBot="1">
      <c r="A971" s="51">
        <v>39030</v>
      </c>
      <c r="B971" s="53">
        <v>3.0687000000000002</v>
      </c>
      <c r="D971" s="47">
        <v>41467</v>
      </c>
      <c r="E971">
        <v>8.3122000000000007</v>
      </c>
    </row>
    <row r="972" spans="1:5" ht="15" thickBot="1">
      <c r="A972" s="50">
        <v>39031</v>
      </c>
      <c r="B972" s="52">
        <v>3.0710000000000002</v>
      </c>
      <c r="D972" s="47">
        <v>41470</v>
      </c>
      <c r="E972">
        <v>8.4507999999999992</v>
      </c>
    </row>
    <row r="973" spans="1:5" ht="15" thickBot="1">
      <c r="A973" s="51">
        <v>39034</v>
      </c>
      <c r="B973" s="53">
        <v>3.0760000000000001</v>
      </c>
      <c r="D973" s="47">
        <v>41471</v>
      </c>
      <c r="E973">
        <v>8.4567999999999994</v>
      </c>
    </row>
    <row r="974" spans="1:5" ht="15" thickBot="1">
      <c r="A974" s="50">
        <v>39035</v>
      </c>
      <c r="B974" s="52">
        <v>3.0752999999999999</v>
      </c>
      <c r="D974" s="47">
        <v>41472</v>
      </c>
      <c r="E974">
        <v>8.5033999999999992</v>
      </c>
    </row>
    <row r="975" spans="1:5" ht="15" thickBot="1">
      <c r="A975" s="51">
        <v>39036</v>
      </c>
      <c r="B975" s="53">
        <v>3.0691999999999999</v>
      </c>
      <c r="D975" s="47">
        <v>41473</v>
      </c>
      <c r="E975">
        <v>8.1966999999999999</v>
      </c>
    </row>
    <row r="976" spans="1:5" ht="15" thickBot="1">
      <c r="A976" s="50">
        <v>39037</v>
      </c>
      <c r="B976" s="52">
        <v>3.0680000000000001</v>
      </c>
      <c r="D976" s="47">
        <v>41474</v>
      </c>
      <c r="E976">
        <v>8.2742000000000004</v>
      </c>
    </row>
    <row r="977" spans="1:5" ht="15" thickBot="1">
      <c r="A977" s="51">
        <v>39038</v>
      </c>
      <c r="B977" s="53">
        <v>3.0731999999999999</v>
      </c>
      <c r="D977" s="47">
        <v>41477</v>
      </c>
      <c r="E977">
        <v>8.2967999999999993</v>
      </c>
    </row>
    <row r="978" spans="1:5" ht="15" thickBot="1">
      <c r="A978" s="50">
        <v>39041</v>
      </c>
      <c r="B978" s="52">
        <v>3.0737999999999999</v>
      </c>
      <c r="D978" s="47">
        <v>41478</v>
      </c>
      <c r="E978">
        <v>8.2979000000000003</v>
      </c>
    </row>
    <row r="979" spans="1:5" ht="15" thickBot="1">
      <c r="A979" s="51">
        <v>39042</v>
      </c>
      <c r="B979" s="53">
        <v>3.0790000000000002</v>
      </c>
      <c r="D979" s="47">
        <v>41479</v>
      </c>
      <c r="E979">
        <v>8.3946000000000005</v>
      </c>
    </row>
    <row r="980" spans="1:5" ht="15" thickBot="1">
      <c r="A980" s="50">
        <v>39043</v>
      </c>
      <c r="B980" s="52">
        <v>3.0785</v>
      </c>
      <c r="D980" s="47">
        <v>41480</v>
      </c>
      <c r="E980">
        <v>8.3713999999999995</v>
      </c>
    </row>
    <row r="981" spans="1:5" ht="15" thickBot="1">
      <c r="A981" s="51">
        <v>39044</v>
      </c>
      <c r="B981" s="53">
        <v>3.0727000000000002</v>
      </c>
      <c r="D981" s="47">
        <v>41481</v>
      </c>
      <c r="E981">
        <v>8.3714999999999993</v>
      </c>
    </row>
    <row r="982" spans="1:5" ht="15" thickBot="1">
      <c r="A982" s="50">
        <v>39045</v>
      </c>
      <c r="B982" s="52">
        <v>3.0735000000000001</v>
      </c>
      <c r="D982" s="47">
        <v>41484</v>
      </c>
      <c r="E982">
        <v>8.3574999999999999</v>
      </c>
    </row>
    <row r="983" spans="1:5" ht="15" thickBot="1">
      <c r="A983" s="51">
        <v>39048</v>
      </c>
      <c r="B983" s="53">
        <v>3.077</v>
      </c>
      <c r="D983" s="47">
        <v>41485</v>
      </c>
      <c r="E983">
        <v>8.3139000000000003</v>
      </c>
    </row>
    <row r="984" spans="1:5" ht="15" thickBot="1">
      <c r="A984" s="50">
        <v>39049</v>
      </c>
      <c r="B984" s="52">
        <v>3.0790000000000002</v>
      </c>
      <c r="D984" s="47">
        <v>41486</v>
      </c>
      <c r="E984">
        <v>8.2194000000000003</v>
      </c>
    </row>
    <row r="985" spans="1:5" ht="15" thickBot="1">
      <c r="A985" s="51">
        <v>39050</v>
      </c>
      <c r="B985" s="53">
        <v>3.0762999999999998</v>
      </c>
      <c r="D985" s="47">
        <v>41487</v>
      </c>
      <c r="E985">
        <v>8.2695000000000007</v>
      </c>
    </row>
    <row r="986" spans="1:5" ht="15" thickBot="1">
      <c r="A986" s="50">
        <v>39051</v>
      </c>
      <c r="B986" s="52">
        <v>3.0693000000000001</v>
      </c>
      <c r="D986" s="47">
        <v>41488</v>
      </c>
      <c r="E986">
        <v>8.2981999999999996</v>
      </c>
    </row>
    <row r="987" spans="1:5" ht="15" thickBot="1">
      <c r="A987" s="51">
        <v>39052</v>
      </c>
      <c r="B987" s="53">
        <v>3.0659999999999998</v>
      </c>
      <c r="D987" s="47">
        <v>41491</v>
      </c>
      <c r="E987">
        <v>8.3729999999999993</v>
      </c>
    </row>
    <row r="988" spans="1:5" ht="15" thickBot="1">
      <c r="A988" s="50">
        <v>39055</v>
      </c>
      <c r="B988" s="52">
        <v>3.0630000000000002</v>
      </c>
      <c r="D988" s="47">
        <v>41492</v>
      </c>
      <c r="E988">
        <v>8.4560999999999993</v>
      </c>
    </row>
    <row r="989" spans="1:5" ht="15" thickBot="1">
      <c r="A989" s="51">
        <v>39056</v>
      </c>
      <c r="B989" s="53">
        <v>3.0562999999999998</v>
      </c>
      <c r="D989" s="47">
        <v>41493</v>
      </c>
      <c r="E989">
        <v>8.5746000000000002</v>
      </c>
    </row>
    <row r="990" spans="1:5" ht="15" thickBot="1">
      <c r="A990" s="50">
        <v>39057</v>
      </c>
      <c r="B990" s="52">
        <v>3.0562</v>
      </c>
      <c r="D990" s="47">
        <v>41494</v>
      </c>
      <c r="E990">
        <v>8.5023</v>
      </c>
    </row>
    <row r="991" spans="1:5" ht="15" thickBot="1">
      <c r="A991" s="51">
        <v>39058</v>
      </c>
      <c r="B991" s="53">
        <v>3.0592999999999999</v>
      </c>
      <c r="D991" s="47">
        <v>41495</v>
      </c>
      <c r="E991">
        <v>8.5227000000000004</v>
      </c>
    </row>
    <row r="992" spans="1:5" ht="15" thickBot="1">
      <c r="A992" s="50">
        <v>39062</v>
      </c>
      <c r="B992" s="52">
        <v>3.0607000000000002</v>
      </c>
      <c r="D992" s="47">
        <v>41498</v>
      </c>
      <c r="E992">
        <v>8.5175999999999998</v>
      </c>
    </row>
    <row r="993" spans="1:5" ht="15" thickBot="1">
      <c r="A993" s="51">
        <v>39063</v>
      </c>
      <c r="B993" s="53">
        <v>3.0562</v>
      </c>
      <c r="D993" s="47">
        <v>41499</v>
      </c>
      <c r="E993">
        <v>8.5185999999999993</v>
      </c>
    </row>
    <row r="994" spans="1:5" ht="15" thickBot="1">
      <c r="A994" s="50">
        <v>39064</v>
      </c>
      <c r="B994" s="52">
        <v>3.0556999999999999</v>
      </c>
      <c r="D994" s="47">
        <v>41500</v>
      </c>
      <c r="E994">
        <v>8.5593000000000004</v>
      </c>
    </row>
    <row r="995" spans="1:5" ht="15" thickBot="1">
      <c r="A995" s="51">
        <v>39065</v>
      </c>
      <c r="B995" s="53">
        <v>3.0577999999999999</v>
      </c>
      <c r="D995" s="47">
        <v>41501</v>
      </c>
      <c r="E995">
        <v>8.4855</v>
      </c>
    </row>
    <row r="996" spans="1:5" ht="15" thickBot="1">
      <c r="A996" s="50">
        <v>39066</v>
      </c>
      <c r="B996" s="52">
        <v>3.0573000000000001</v>
      </c>
      <c r="D996" s="47">
        <v>41502</v>
      </c>
      <c r="E996">
        <v>8.4840999999999998</v>
      </c>
    </row>
    <row r="997" spans="1:5" ht="15" thickBot="1">
      <c r="A997" s="51">
        <v>39069</v>
      </c>
      <c r="B997" s="53">
        <v>3.0568</v>
      </c>
      <c r="D997" s="47">
        <v>41505</v>
      </c>
      <c r="E997">
        <v>8.4880999999999993</v>
      </c>
    </row>
    <row r="998" spans="1:5" ht="15" thickBot="1">
      <c r="A998" s="50">
        <v>39070</v>
      </c>
      <c r="B998" s="52">
        <v>3.0577999999999999</v>
      </c>
      <c r="D998" s="47">
        <v>41506</v>
      </c>
      <c r="E998">
        <v>8.5609000000000002</v>
      </c>
    </row>
    <row r="999" spans="1:5" ht="15" thickBot="1">
      <c r="A999" s="51">
        <v>39071</v>
      </c>
      <c r="B999" s="53">
        <v>3.0529999999999999</v>
      </c>
      <c r="D999" s="47">
        <v>41507</v>
      </c>
      <c r="E999">
        <v>8.6059000000000001</v>
      </c>
    </row>
    <row r="1000" spans="1:5" ht="15" thickBot="1">
      <c r="A1000" s="50">
        <v>39072</v>
      </c>
      <c r="B1000" s="52">
        <v>3.0491999999999999</v>
      </c>
      <c r="D1000" s="47">
        <v>41508</v>
      </c>
      <c r="E1000">
        <v>8.5088000000000008</v>
      </c>
    </row>
    <row r="1001" spans="1:5" ht="15" thickBot="1">
      <c r="A1001" s="51">
        <v>39073</v>
      </c>
      <c r="B1001" s="53">
        <v>3.0516999999999999</v>
      </c>
      <c r="D1001" s="47">
        <v>41509</v>
      </c>
      <c r="E1001">
        <v>8.4955999999999996</v>
      </c>
    </row>
    <row r="1002" spans="1:5" ht="15" thickBot="1">
      <c r="A1002" s="50">
        <v>39077</v>
      </c>
      <c r="B1002" s="52">
        <v>3.0661999999999998</v>
      </c>
      <c r="D1002" s="47">
        <v>41512</v>
      </c>
      <c r="E1002">
        <v>8.5734999999999992</v>
      </c>
    </row>
    <row r="1003" spans="1:5" ht="15" thickBot="1">
      <c r="A1003" s="51">
        <v>39078</v>
      </c>
      <c r="B1003" s="53">
        <v>3.0792000000000002</v>
      </c>
      <c r="D1003" s="47">
        <v>41513</v>
      </c>
      <c r="E1003">
        <v>8.6644000000000005</v>
      </c>
    </row>
    <row r="1004" spans="1:5" ht="15" thickBot="1">
      <c r="A1004" s="50">
        <v>39079</v>
      </c>
      <c r="B1004" s="52">
        <v>3.0731999999999999</v>
      </c>
      <c r="D1004" s="47">
        <v>41514</v>
      </c>
      <c r="E1004">
        <v>8.8124000000000002</v>
      </c>
    </row>
    <row r="1005" spans="1:5" ht="15" thickBot="1">
      <c r="A1005" s="51">
        <v>39080</v>
      </c>
      <c r="B1005" s="53">
        <v>3.0695000000000001</v>
      </c>
      <c r="D1005" s="47">
        <v>41515</v>
      </c>
      <c r="E1005">
        <v>8.7627000000000006</v>
      </c>
    </row>
    <row r="1006" spans="1:5" ht="15" thickBot="1">
      <c r="A1006" s="50">
        <v>39084</v>
      </c>
      <c r="B1006" s="52">
        <v>3.0577000000000001</v>
      </c>
      <c r="D1006" s="47">
        <v>41516</v>
      </c>
      <c r="E1006">
        <v>8.8300999999999998</v>
      </c>
    </row>
    <row r="1007" spans="1:5" ht="15" thickBot="1">
      <c r="A1007" s="51">
        <v>39085</v>
      </c>
      <c r="B1007" s="53">
        <v>3.0552999999999999</v>
      </c>
      <c r="D1007" s="47">
        <v>41519</v>
      </c>
      <c r="E1007">
        <v>8.8735999999999997</v>
      </c>
    </row>
    <row r="1008" spans="1:5" ht="15" thickBot="1">
      <c r="A1008" s="50">
        <v>39086</v>
      </c>
      <c r="B1008" s="52">
        <v>3.07</v>
      </c>
      <c r="D1008" s="47">
        <v>41520</v>
      </c>
      <c r="E1008">
        <v>8.8954000000000004</v>
      </c>
    </row>
    <row r="1009" spans="1:5" ht="15" thickBot="1">
      <c r="A1009" s="51">
        <v>39087</v>
      </c>
      <c r="B1009" s="53">
        <v>3.0771999999999999</v>
      </c>
      <c r="D1009" s="47">
        <v>41521</v>
      </c>
      <c r="E1009">
        <v>8.9412000000000003</v>
      </c>
    </row>
    <row r="1010" spans="1:5" ht="15" thickBot="1">
      <c r="A1010" s="50">
        <v>39090</v>
      </c>
      <c r="B1010" s="52">
        <v>3.0802</v>
      </c>
      <c r="D1010" s="47">
        <v>41522</v>
      </c>
      <c r="E1010">
        <v>8.9690999999999992</v>
      </c>
    </row>
    <row r="1011" spans="1:5" ht="15" thickBot="1">
      <c r="A1011" s="51">
        <v>39091</v>
      </c>
      <c r="B1011" s="53">
        <v>3.0832000000000002</v>
      </c>
      <c r="D1011" s="47">
        <v>41523</v>
      </c>
      <c r="E1011">
        <v>8.8765999999999998</v>
      </c>
    </row>
    <row r="1012" spans="1:5" ht="15" thickBot="1">
      <c r="A1012" s="50">
        <v>39092</v>
      </c>
      <c r="B1012" s="52">
        <v>3.0840000000000001</v>
      </c>
      <c r="D1012" s="47">
        <v>41526</v>
      </c>
      <c r="E1012">
        <v>8.8643000000000001</v>
      </c>
    </row>
    <row r="1013" spans="1:5" ht="15" thickBot="1">
      <c r="A1013" s="51">
        <v>39093</v>
      </c>
      <c r="B1013" s="53">
        <v>3.0804999999999998</v>
      </c>
      <c r="D1013" s="47">
        <v>41527</v>
      </c>
      <c r="E1013">
        <v>8.9901999999999997</v>
      </c>
    </row>
    <row r="1014" spans="1:5" ht="15" thickBot="1">
      <c r="A1014" s="50">
        <v>39094</v>
      </c>
      <c r="B1014" s="52">
        <v>3.0811999999999999</v>
      </c>
      <c r="D1014" s="47">
        <v>41528</v>
      </c>
      <c r="E1014">
        <v>8.9928000000000008</v>
      </c>
    </row>
    <row r="1015" spans="1:5" ht="15" thickBot="1">
      <c r="A1015" s="51">
        <v>39097</v>
      </c>
      <c r="B1015" s="53">
        <v>3.0788000000000002</v>
      </c>
      <c r="D1015" s="47">
        <v>41529</v>
      </c>
      <c r="E1015">
        <v>9.1122999999999994</v>
      </c>
    </row>
    <row r="1016" spans="1:5" ht="15" thickBot="1">
      <c r="A1016" s="50">
        <v>39098</v>
      </c>
      <c r="B1016" s="52">
        <v>3.0804999999999998</v>
      </c>
      <c r="D1016" s="47">
        <v>41530</v>
      </c>
      <c r="E1016">
        <v>9.2097999999999995</v>
      </c>
    </row>
    <row r="1017" spans="1:5" ht="15" thickBot="1">
      <c r="A1017" s="51">
        <v>39099</v>
      </c>
      <c r="B1017" s="53">
        <v>3.0781999999999998</v>
      </c>
      <c r="D1017" s="47">
        <v>41533</v>
      </c>
      <c r="E1017">
        <v>9.4275000000000002</v>
      </c>
    </row>
    <row r="1018" spans="1:5" ht="15" thickBot="1">
      <c r="A1018" s="50">
        <v>39100</v>
      </c>
      <c r="B1018" s="52">
        <v>3.0792999999999999</v>
      </c>
      <c r="D1018" s="47">
        <v>41534</v>
      </c>
      <c r="E1018">
        <v>9.3010999999999999</v>
      </c>
    </row>
    <row r="1019" spans="1:5" ht="15" thickBot="1">
      <c r="A1019" s="51">
        <v>39101</v>
      </c>
      <c r="B1019" s="53">
        <v>3.0844999999999998</v>
      </c>
      <c r="D1019" s="47">
        <v>41535</v>
      </c>
      <c r="E1019">
        <v>9.2909000000000006</v>
      </c>
    </row>
    <row r="1020" spans="1:5" ht="15" thickBot="1">
      <c r="A1020" s="50">
        <v>39104</v>
      </c>
      <c r="B1020" s="52">
        <v>3.0882999999999998</v>
      </c>
      <c r="D1020" s="47">
        <v>41536</v>
      </c>
      <c r="E1020">
        <v>9.3118999999999996</v>
      </c>
    </row>
    <row r="1021" spans="1:5" ht="15" thickBot="1">
      <c r="A1021" s="51">
        <v>39105</v>
      </c>
      <c r="B1021" s="53">
        <v>3.0972</v>
      </c>
      <c r="D1021" s="47">
        <v>41537</v>
      </c>
      <c r="E1021">
        <v>9.2171000000000003</v>
      </c>
    </row>
    <row r="1022" spans="1:5" ht="15" thickBot="1">
      <c r="A1022" s="50">
        <v>39106</v>
      </c>
      <c r="B1022" s="52">
        <v>3.0975000000000001</v>
      </c>
      <c r="D1022" s="47">
        <v>41540</v>
      </c>
      <c r="E1022">
        <v>9.2591000000000001</v>
      </c>
    </row>
    <row r="1023" spans="1:5" ht="15" thickBot="1">
      <c r="A1023" s="51">
        <v>39107</v>
      </c>
      <c r="B1023" s="53">
        <v>3.0948000000000002</v>
      </c>
      <c r="D1023" s="47">
        <v>41541</v>
      </c>
      <c r="E1023">
        <v>9.0520999999999994</v>
      </c>
    </row>
    <row r="1024" spans="1:5" ht="15" thickBot="1">
      <c r="A1024" s="50">
        <v>39108</v>
      </c>
      <c r="B1024" s="52">
        <v>3.1032000000000002</v>
      </c>
      <c r="D1024" s="47">
        <v>41542</v>
      </c>
      <c r="E1024">
        <v>9.0850000000000009</v>
      </c>
    </row>
    <row r="1025" spans="1:5" ht="15" thickBot="1">
      <c r="A1025" s="51">
        <v>39111</v>
      </c>
      <c r="B1025" s="53">
        <v>3.1067999999999998</v>
      </c>
      <c r="D1025" s="47">
        <v>41543</v>
      </c>
      <c r="E1025">
        <v>9.0489999999999995</v>
      </c>
    </row>
    <row r="1026" spans="1:5" ht="15" thickBot="1">
      <c r="A1026" s="50">
        <v>39112</v>
      </c>
      <c r="B1026" s="52">
        <v>3.1061999999999999</v>
      </c>
      <c r="D1026" s="47">
        <v>41544</v>
      </c>
      <c r="E1026">
        <v>8.9436999999999998</v>
      </c>
    </row>
    <row r="1027" spans="1:5" ht="15" thickBot="1">
      <c r="A1027" s="51">
        <v>39113</v>
      </c>
      <c r="B1027" s="53">
        <v>3.1063000000000001</v>
      </c>
      <c r="D1027" s="47">
        <v>41547</v>
      </c>
      <c r="E1027">
        <v>9.0374999999999996</v>
      </c>
    </row>
    <row r="1028" spans="1:5" ht="15" thickBot="1">
      <c r="A1028" s="50">
        <v>39114</v>
      </c>
      <c r="B1028" s="52">
        <v>3.1040000000000001</v>
      </c>
      <c r="D1028" s="47">
        <v>41548</v>
      </c>
      <c r="E1028">
        <v>9.0886999999999993</v>
      </c>
    </row>
    <row r="1029" spans="1:5" ht="15" thickBot="1">
      <c r="A1029" s="51">
        <v>39115</v>
      </c>
      <c r="B1029" s="53">
        <v>3.0988000000000002</v>
      </c>
      <c r="D1029" s="47">
        <v>41549</v>
      </c>
      <c r="E1029">
        <v>9.0911000000000008</v>
      </c>
    </row>
    <row r="1030" spans="1:5" ht="15" thickBot="1">
      <c r="A1030" s="50">
        <v>39118</v>
      </c>
      <c r="B1030" s="52">
        <v>3.1002000000000001</v>
      </c>
      <c r="D1030" s="47">
        <v>41550</v>
      </c>
      <c r="E1030">
        <v>9.1262000000000008</v>
      </c>
    </row>
    <row r="1031" spans="1:5" ht="15" thickBot="1">
      <c r="A1031" s="51">
        <v>39119</v>
      </c>
      <c r="B1031" s="53">
        <v>3.1032999999999999</v>
      </c>
      <c r="D1031" s="47">
        <v>41551</v>
      </c>
      <c r="E1031">
        <v>9.1288</v>
      </c>
    </row>
    <row r="1032" spans="1:5" ht="15" thickBot="1">
      <c r="A1032" s="50">
        <v>39120</v>
      </c>
      <c r="B1032" s="52">
        <v>3.1008</v>
      </c>
      <c r="D1032" s="47">
        <v>41554</v>
      </c>
      <c r="E1032">
        <v>9.1303000000000001</v>
      </c>
    </row>
    <row r="1033" spans="1:5" ht="15" thickBot="1">
      <c r="A1033" s="51">
        <v>39121</v>
      </c>
      <c r="B1033" s="53">
        <v>3.1044999999999998</v>
      </c>
      <c r="D1033" s="47">
        <v>41555</v>
      </c>
      <c r="E1033">
        <v>9.1646999999999998</v>
      </c>
    </row>
    <row r="1034" spans="1:5" ht="15" thickBot="1">
      <c r="A1034" s="50">
        <v>39122</v>
      </c>
      <c r="B1034" s="52">
        <v>3.1044999999999998</v>
      </c>
      <c r="D1034" s="47">
        <v>41556</v>
      </c>
      <c r="E1034">
        <v>9.1273</v>
      </c>
    </row>
    <row r="1035" spans="1:5" ht="15" thickBot="1">
      <c r="A1035" s="51">
        <v>39125</v>
      </c>
      <c r="B1035" s="53">
        <v>3.1057999999999999</v>
      </c>
      <c r="D1035" s="47">
        <v>41557</v>
      </c>
      <c r="E1035">
        <v>9.1770999999999994</v>
      </c>
    </row>
    <row r="1036" spans="1:5" ht="15" thickBot="1">
      <c r="A1036" s="50">
        <v>39126</v>
      </c>
      <c r="B1036" s="52">
        <v>3.1008</v>
      </c>
      <c r="D1036" s="47">
        <v>41558</v>
      </c>
      <c r="E1036">
        <v>9.1684000000000001</v>
      </c>
    </row>
    <row r="1037" spans="1:5" ht="15" thickBot="1">
      <c r="A1037" s="51">
        <v>39127</v>
      </c>
      <c r="B1037" s="53">
        <v>3.0994999999999999</v>
      </c>
      <c r="D1037" s="47">
        <v>41561</v>
      </c>
      <c r="E1037">
        <v>8.8448999999999991</v>
      </c>
    </row>
    <row r="1038" spans="1:5" ht="15" thickBot="1">
      <c r="A1038" s="50">
        <v>39128</v>
      </c>
      <c r="B1038" s="52">
        <v>3.0975000000000001</v>
      </c>
      <c r="D1038" s="47">
        <v>41562</v>
      </c>
      <c r="E1038">
        <v>9.0612999999999992</v>
      </c>
    </row>
    <row r="1039" spans="1:5" ht="15" thickBot="1">
      <c r="A1039" s="51">
        <v>39129</v>
      </c>
      <c r="B1039" s="53">
        <v>3.1034999999999999</v>
      </c>
      <c r="D1039" s="47">
        <v>41563</v>
      </c>
      <c r="E1039">
        <v>9.0939999999999994</v>
      </c>
    </row>
    <row r="1040" spans="1:5" ht="15" thickBot="1">
      <c r="A1040" s="50">
        <v>39132</v>
      </c>
      <c r="B1040" s="52">
        <v>3.1034999999999999</v>
      </c>
      <c r="D1040" s="47">
        <v>41564</v>
      </c>
      <c r="E1040">
        <v>9.2706999999999997</v>
      </c>
    </row>
    <row r="1041" spans="1:5" ht="15" thickBot="1">
      <c r="A1041" s="51">
        <v>39133</v>
      </c>
      <c r="B1041" s="53">
        <v>3.1044999999999998</v>
      </c>
      <c r="D1041" s="47">
        <v>41565</v>
      </c>
      <c r="E1041">
        <v>9.2628000000000004</v>
      </c>
    </row>
    <row r="1042" spans="1:5" ht="15" thickBot="1">
      <c r="A1042" s="50">
        <v>39134</v>
      </c>
      <c r="B1042" s="52">
        <v>3.1038000000000001</v>
      </c>
      <c r="D1042" s="47">
        <v>41568</v>
      </c>
      <c r="E1042">
        <v>9.3073999999999995</v>
      </c>
    </row>
    <row r="1043" spans="1:5" ht="15" thickBot="1">
      <c r="A1043" s="51">
        <v>39135</v>
      </c>
      <c r="B1043" s="53">
        <v>3.1046999999999998</v>
      </c>
      <c r="D1043" s="47">
        <v>41569</v>
      </c>
      <c r="E1043">
        <v>9.3408999999999995</v>
      </c>
    </row>
    <row r="1044" spans="1:5" ht="15" thickBot="1">
      <c r="A1044" s="50">
        <v>39136</v>
      </c>
      <c r="B1044" s="52">
        <v>3.1038000000000001</v>
      </c>
      <c r="D1044" s="47">
        <v>41570</v>
      </c>
      <c r="E1044">
        <v>9.3130000000000006</v>
      </c>
    </row>
    <row r="1045" spans="1:5" ht="15" thickBot="1">
      <c r="A1045" s="51">
        <v>39139</v>
      </c>
      <c r="B1045" s="53">
        <v>3.1040000000000001</v>
      </c>
      <c r="D1045" s="47">
        <v>41571</v>
      </c>
      <c r="E1045">
        <v>9.3907000000000007</v>
      </c>
    </row>
    <row r="1046" spans="1:5" ht="15" thickBot="1">
      <c r="A1046" s="50">
        <v>39140</v>
      </c>
      <c r="B1046" s="52">
        <v>3.1040000000000001</v>
      </c>
      <c r="D1046" s="47">
        <v>41572</v>
      </c>
      <c r="E1046">
        <v>9.3827999999999996</v>
      </c>
    </row>
    <row r="1047" spans="1:5" ht="15" thickBot="1">
      <c r="A1047" s="51">
        <v>39141</v>
      </c>
      <c r="B1047" s="53">
        <v>3.101</v>
      </c>
      <c r="D1047" s="47">
        <v>41575</v>
      </c>
      <c r="E1047">
        <v>9.2749000000000006</v>
      </c>
    </row>
    <row r="1048" spans="1:5" ht="15" thickBot="1">
      <c r="A1048" s="50">
        <v>39142</v>
      </c>
      <c r="B1048" s="52">
        <v>3.1002000000000001</v>
      </c>
      <c r="D1048" s="47">
        <v>41576</v>
      </c>
      <c r="E1048">
        <v>9.1675000000000004</v>
      </c>
    </row>
    <row r="1049" spans="1:5" ht="15" thickBot="1">
      <c r="A1049" s="51">
        <v>39143</v>
      </c>
      <c r="B1049" s="53">
        <v>3.0962999999999998</v>
      </c>
      <c r="D1049" s="47">
        <v>41577</v>
      </c>
      <c r="E1049">
        <v>9.2368000000000006</v>
      </c>
    </row>
    <row r="1050" spans="1:5" ht="15" thickBot="1">
      <c r="A1050" s="50">
        <v>39146</v>
      </c>
      <c r="B1050" s="52">
        <v>3.1015000000000001</v>
      </c>
      <c r="D1050" s="47">
        <v>41578</v>
      </c>
      <c r="E1050">
        <v>9.1717999999999993</v>
      </c>
    </row>
    <row r="1051" spans="1:5" ht="15" thickBot="1">
      <c r="A1051" s="51">
        <v>39147</v>
      </c>
      <c r="B1051" s="53">
        <v>3.101</v>
      </c>
      <c r="D1051" s="47">
        <v>41579</v>
      </c>
      <c r="E1051">
        <v>9.1685999999999996</v>
      </c>
    </row>
    <row r="1052" spans="1:5" ht="15" thickBot="1">
      <c r="A1052" s="50">
        <v>39148</v>
      </c>
      <c r="B1052" s="52">
        <v>3.1032999999999999</v>
      </c>
      <c r="D1052" s="47">
        <v>41582</v>
      </c>
      <c r="E1052">
        <v>9.3076000000000008</v>
      </c>
    </row>
    <row r="1053" spans="1:5" ht="15" thickBot="1">
      <c r="A1053" s="51">
        <v>39149</v>
      </c>
      <c r="B1053" s="53">
        <v>3.1038000000000001</v>
      </c>
      <c r="D1053" s="47">
        <v>41583</v>
      </c>
      <c r="E1053">
        <v>9.4161999999999999</v>
      </c>
    </row>
    <row r="1054" spans="1:5" ht="15" thickBot="1">
      <c r="A1054" s="50">
        <v>39150</v>
      </c>
      <c r="B1054" s="52">
        <v>3.1040000000000001</v>
      </c>
      <c r="D1054" s="47">
        <v>41584</v>
      </c>
      <c r="E1054">
        <v>9.5947999999999993</v>
      </c>
    </row>
    <row r="1055" spans="1:5" ht="15" thickBot="1">
      <c r="A1055" s="51">
        <v>39153</v>
      </c>
      <c r="B1055" s="53">
        <v>3.1046999999999998</v>
      </c>
      <c r="D1055" s="47">
        <v>41585</v>
      </c>
      <c r="E1055">
        <v>9.3826999999999998</v>
      </c>
    </row>
    <row r="1056" spans="1:5" ht="15" thickBot="1">
      <c r="A1056" s="50">
        <v>39154</v>
      </c>
      <c r="B1056" s="52">
        <v>3.1023000000000001</v>
      </c>
      <c r="D1056" s="47">
        <v>41586</v>
      </c>
      <c r="E1056">
        <v>9.2969000000000008</v>
      </c>
    </row>
    <row r="1057" spans="1:5" ht="15" thickBot="1">
      <c r="A1057" s="51">
        <v>39155</v>
      </c>
      <c r="B1057" s="53">
        <v>3.0987</v>
      </c>
      <c r="D1057" s="47">
        <v>41589</v>
      </c>
      <c r="E1057">
        <v>9.3698999999999995</v>
      </c>
    </row>
    <row r="1058" spans="1:5" ht="15" thickBot="1">
      <c r="A1058" s="50">
        <v>39156</v>
      </c>
      <c r="B1058" s="52">
        <v>3.0975000000000001</v>
      </c>
      <c r="D1058" s="47">
        <v>41590</v>
      </c>
      <c r="E1058">
        <v>9.2729999999999997</v>
      </c>
    </row>
    <row r="1059" spans="1:5" ht="15" thickBot="1">
      <c r="A1059" s="51">
        <v>39157</v>
      </c>
      <c r="B1059" s="53">
        <v>3.097</v>
      </c>
      <c r="D1059" s="47">
        <v>41591</v>
      </c>
      <c r="E1059">
        <v>9.1834000000000007</v>
      </c>
    </row>
    <row r="1060" spans="1:5" ht="15" thickBot="1">
      <c r="A1060" s="50">
        <v>39160</v>
      </c>
      <c r="B1060" s="52">
        <v>3.0994999999999999</v>
      </c>
      <c r="D1060" s="47">
        <v>41592</v>
      </c>
      <c r="E1060">
        <v>9.3184000000000005</v>
      </c>
    </row>
    <row r="1061" spans="1:5" ht="15" thickBot="1">
      <c r="A1061" s="51">
        <v>39161</v>
      </c>
      <c r="B1061" s="53">
        <v>3.1</v>
      </c>
      <c r="D1061" s="47">
        <v>41593</v>
      </c>
      <c r="E1061">
        <v>9.2299000000000007</v>
      </c>
    </row>
    <row r="1062" spans="1:5" ht="15" thickBot="1">
      <c r="A1062" s="50">
        <v>39162</v>
      </c>
      <c r="B1062" s="52">
        <v>3.0996999999999999</v>
      </c>
      <c r="D1062" s="47">
        <v>41596</v>
      </c>
      <c r="E1062">
        <v>9.2478999999999996</v>
      </c>
    </row>
    <row r="1063" spans="1:5" ht="15" thickBot="1">
      <c r="A1063" s="51">
        <v>39163</v>
      </c>
      <c r="B1063" s="53">
        <v>3.0988000000000002</v>
      </c>
      <c r="D1063" s="47">
        <v>41597</v>
      </c>
      <c r="E1063">
        <v>9.0029000000000003</v>
      </c>
    </row>
    <row r="1064" spans="1:5" ht="15" thickBot="1">
      <c r="A1064" s="50">
        <v>39164</v>
      </c>
      <c r="B1064" s="52">
        <v>3.0988000000000002</v>
      </c>
      <c r="D1064" s="47">
        <v>41598</v>
      </c>
      <c r="E1064">
        <v>8.9903999999999993</v>
      </c>
    </row>
    <row r="1065" spans="1:5" ht="15" thickBot="1">
      <c r="A1065" s="51">
        <v>39167</v>
      </c>
      <c r="B1065" s="53">
        <v>3.1019999999999999</v>
      </c>
      <c r="D1065" s="47">
        <v>41599</v>
      </c>
      <c r="E1065">
        <v>8.9141999999999992</v>
      </c>
    </row>
    <row r="1066" spans="1:5" ht="15" thickBot="1">
      <c r="A1066" s="50">
        <v>39168</v>
      </c>
      <c r="B1066" s="52">
        <v>3.1057999999999999</v>
      </c>
      <c r="D1066" s="47">
        <v>41600</v>
      </c>
      <c r="E1066">
        <v>8.8933999999999997</v>
      </c>
    </row>
    <row r="1067" spans="1:5" ht="15" thickBot="1">
      <c r="A1067" s="51">
        <v>39169</v>
      </c>
      <c r="B1067" s="53">
        <v>3.1059999999999999</v>
      </c>
      <c r="D1067" s="47">
        <v>41603</v>
      </c>
      <c r="E1067">
        <v>8.8347999999999995</v>
      </c>
    </row>
    <row r="1068" spans="1:5" ht="15" thickBot="1">
      <c r="A1068" s="50">
        <v>39170</v>
      </c>
      <c r="B1068" s="52">
        <v>3.1013000000000002</v>
      </c>
      <c r="D1068" s="47">
        <v>41604</v>
      </c>
      <c r="E1068">
        <v>8.7634000000000007</v>
      </c>
    </row>
    <row r="1069" spans="1:5" ht="15" thickBot="1">
      <c r="A1069" s="51">
        <v>39171</v>
      </c>
      <c r="B1069" s="53">
        <v>3.1006999999999998</v>
      </c>
      <c r="D1069" s="47">
        <v>41605</v>
      </c>
      <c r="E1069">
        <v>8.3728999999999996</v>
      </c>
    </row>
    <row r="1070" spans="1:5" ht="15" thickBot="1">
      <c r="A1070" s="50">
        <v>39175</v>
      </c>
      <c r="B1070" s="52">
        <v>3.1006999999999998</v>
      </c>
      <c r="D1070" s="47">
        <v>41606</v>
      </c>
      <c r="E1070">
        <v>8.6018000000000008</v>
      </c>
    </row>
    <row r="1071" spans="1:5" ht="15" thickBot="1">
      <c r="A1071" s="51">
        <v>39176</v>
      </c>
      <c r="B1071" s="53">
        <v>3.1008</v>
      </c>
      <c r="D1071" s="47">
        <v>41607</v>
      </c>
      <c r="E1071">
        <v>8.5313999999999997</v>
      </c>
    </row>
    <row r="1072" spans="1:5" ht="15" thickBot="1">
      <c r="A1072" s="50">
        <v>39181</v>
      </c>
      <c r="B1072" s="52">
        <v>3.0968</v>
      </c>
      <c r="D1072" s="47">
        <v>41610</v>
      </c>
      <c r="E1072">
        <v>8.4823000000000004</v>
      </c>
    </row>
    <row r="1073" spans="1:5" ht="15" thickBot="1">
      <c r="A1073" s="51">
        <v>39182</v>
      </c>
      <c r="B1073" s="53">
        <v>3.0945</v>
      </c>
      <c r="D1073" s="47">
        <v>41611</v>
      </c>
      <c r="E1073">
        <v>8.4286999999999992</v>
      </c>
    </row>
    <row r="1074" spans="1:5" ht="15" thickBot="1">
      <c r="A1074" s="50">
        <v>39183</v>
      </c>
      <c r="B1074" s="52">
        <v>3.0918000000000001</v>
      </c>
      <c r="D1074" s="47">
        <v>41612</v>
      </c>
      <c r="E1074">
        <v>8.4806000000000008</v>
      </c>
    </row>
    <row r="1075" spans="1:5" ht="15" thickBot="1">
      <c r="A1075" s="51">
        <v>39184</v>
      </c>
      <c r="B1075" s="53">
        <v>3.0855000000000001</v>
      </c>
      <c r="D1075" s="47">
        <v>41613</v>
      </c>
      <c r="E1075">
        <v>8.6333000000000002</v>
      </c>
    </row>
    <row r="1076" spans="1:5" ht="15" thickBot="1">
      <c r="A1076" s="50">
        <v>39185</v>
      </c>
      <c r="B1076" s="52">
        <v>3.089</v>
      </c>
      <c r="D1076" s="47">
        <v>41614</v>
      </c>
      <c r="E1076">
        <v>8.5409000000000006</v>
      </c>
    </row>
    <row r="1077" spans="1:5" ht="15" thickBot="1">
      <c r="A1077" s="51">
        <v>39188</v>
      </c>
      <c r="B1077" s="53">
        <v>3.0884999999999998</v>
      </c>
      <c r="D1077" s="47">
        <v>41617</v>
      </c>
      <c r="E1077">
        <v>8.4327000000000005</v>
      </c>
    </row>
    <row r="1078" spans="1:5" ht="15" thickBot="1">
      <c r="A1078" s="50">
        <v>39189</v>
      </c>
      <c r="B1078" s="52">
        <v>3.0834999999999999</v>
      </c>
      <c r="D1078" s="47">
        <v>41618</v>
      </c>
      <c r="E1078">
        <v>8.3475000000000001</v>
      </c>
    </row>
    <row r="1079" spans="1:5" ht="15" thickBot="1">
      <c r="A1079" s="51">
        <v>39190</v>
      </c>
      <c r="B1079" s="53">
        <v>3.0808</v>
      </c>
      <c r="D1079" s="47">
        <v>41619</v>
      </c>
      <c r="E1079">
        <v>8.4741999999999997</v>
      </c>
    </row>
    <row r="1080" spans="1:5" ht="15" thickBot="1">
      <c r="A1080" s="50">
        <v>39191</v>
      </c>
      <c r="B1080" s="52">
        <v>3.0865</v>
      </c>
      <c r="D1080" s="47">
        <v>41620</v>
      </c>
      <c r="E1080">
        <v>8.5330999999999992</v>
      </c>
    </row>
    <row r="1081" spans="1:5" ht="15" thickBot="1">
      <c r="A1081" s="51">
        <v>39192</v>
      </c>
      <c r="B1081" s="53">
        <v>3.0870000000000002</v>
      </c>
      <c r="D1081" s="47">
        <v>41621</v>
      </c>
      <c r="E1081">
        <v>8.6143999999999998</v>
      </c>
    </row>
    <row r="1082" spans="1:5" ht="15" thickBot="1">
      <c r="A1082" s="50">
        <v>39195</v>
      </c>
      <c r="B1082" s="52">
        <v>3.0861999999999998</v>
      </c>
      <c r="D1082" s="47">
        <v>41624</v>
      </c>
      <c r="E1082">
        <v>8.6075999999999997</v>
      </c>
    </row>
    <row r="1083" spans="1:5" ht="15" thickBot="1">
      <c r="A1083" s="51">
        <v>39196</v>
      </c>
      <c r="B1083" s="53">
        <v>3.0808</v>
      </c>
      <c r="D1083" s="47">
        <v>41625</v>
      </c>
      <c r="E1083">
        <v>8.5669000000000004</v>
      </c>
    </row>
    <row r="1084" spans="1:5" ht="15" thickBot="1">
      <c r="A1084" s="50">
        <v>39197</v>
      </c>
      <c r="B1084" s="52">
        <v>3.0838000000000001</v>
      </c>
      <c r="D1084" s="47">
        <v>41626</v>
      </c>
      <c r="E1084">
        <v>8.4235000000000007</v>
      </c>
    </row>
    <row r="1085" spans="1:5" ht="15" thickBot="1">
      <c r="A1085" s="51">
        <v>39198</v>
      </c>
      <c r="B1085" s="53">
        <v>3.0868000000000002</v>
      </c>
      <c r="D1085" s="47">
        <v>41627</v>
      </c>
      <c r="E1085">
        <v>8.4959000000000007</v>
      </c>
    </row>
    <row r="1086" spans="1:5" ht="15" thickBot="1">
      <c r="A1086" s="50">
        <v>39199</v>
      </c>
      <c r="B1086" s="52">
        <v>3.0901999999999998</v>
      </c>
      <c r="D1086" s="47">
        <v>41628</v>
      </c>
      <c r="E1086">
        <v>8.4916999999999998</v>
      </c>
    </row>
    <row r="1087" spans="1:5" ht="15" thickBot="1">
      <c r="A1087" s="51">
        <v>39202</v>
      </c>
      <c r="B1087" s="53">
        <v>3.0897999999999999</v>
      </c>
      <c r="D1087" s="47">
        <v>41631</v>
      </c>
      <c r="E1087">
        <v>8.4678000000000004</v>
      </c>
    </row>
    <row r="1088" spans="1:5" ht="15" thickBot="1">
      <c r="A1088" s="50">
        <v>39204</v>
      </c>
      <c r="B1088" s="52">
        <v>3.0848</v>
      </c>
      <c r="D1088" s="47">
        <v>41632</v>
      </c>
      <c r="E1088">
        <v>8.6257000000000001</v>
      </c>
    </row>
    <row r="1089" spans="1:5" ht="15" thickBot="1">
      <c r="A1089" s="51">
        <v>39205</v>
      </c>
      <c r="B1089" s="53">
        <v>3.0851999999999999</v>
      </c>
      <c r="D1089" s="47">
        <v>41634</v>
      </c>
      <c r="E1089">
        <v>8.5678999999999998</v>
      </c>
    </row>
    <row r="1090" spans="1:5" ht="15" thickBot="1">
      <c r="A1090" s="50">
        <v>39206</v>
      </c>
      <c r="B1090" s="52">
        <v>3.0825</v>
      </c>
      <c r="D1090" s="47">
        <v>41635</v>
      </c>
      <c r="E1090">
        <v>8.7345000000000006</v>
      </c>
    </row>
    <row r="1091" spans="1:5" ht="15" thickBot="1">
      <c r="A1091" s="51">
        <v>39209</v>
      </c>
      <c r="B1091" s="53">
        <v>3.0804999999999998</v>
      </c>
      <c r="D1091" s="47">
        <v>41638</v>
      </c>
      <c r="E1091">
        <v>8.8727</v>
      </c>
    </row>
    <row r="1092" spans="1:5" ht="15" thickBot="1">
      <c r="A1092" s="50">
        <v>39210</v>
      </c>
      <c r="B1092" s="52">
        <v>3.0804999999999998</v>
      </c>
      <c r="D1092" s="47">
        <v>41639</v>
      </c>
      <c r="E1092">
        <v>8.8645999999999994</v>
      </c>
    </row>
    <row r="1093" spans="1:5" ht="15" thickBot="1">
      <c r="A1093" s="51">
        <v>39211</v>
      </c>
      <c r="B1093" s="53">
        <v>3.0781999999999998</v>
      </c>
      <c r="D1093" s="47">
        <v>41641</v>
      </c>
      <c r="E1093">
        <v>8.9910999999999994</v>
      </c>
    </row>
    <row r="1094" spans="1:5" ht="15" thickBot="1">
      <c r="A1094" s="50">
        <v>39212</v>
      </c>
      <c r="B1094" s="52">
        <v>3.0794999999999999</v>
      </c>
      <c r="D1094" s="47">
        <v>41642</v>
      </c>
      <c r="E1094">
        <v>9.0023999999999997</v>
      </c>
    </row>
    <row r="1095" spans="1:5" ht="15" thickBot="1">
      <c r="A1095" s="51">
        <v>39213</v>
      </c>
      <c r="B1095" s="53">
        <v>3.0807000000000002</v>
      </c>
      <c r="D1095" s="47">
        <v>41645</v>
      </c>
      <c r="E1095">
        <v>9.0446000000000009</v>
      </c>
    </row>
    <row r="1096" spans="1:5" ht="15" thickBot="1">
      <c r="A1096" s="50">
        <v>39216</v>
      </c>
      <c r="B1096" s="52">
        <v>3.0804999999999998</v>
      </c>
      <c r="D1096" s="47">
        <v>41646</v>
      </c>
      <c r="E1096">
        <v>9.1843000000000004</v>
      </c>
    </row>
    <row r="1097" spans="1:5" ht="15" thickBot="1">
      <c r="A1097" s="51">
        <v>39217</v>
      </c>
      <c r="B1097" s="53">
        <v>3.0748000000000002</v>
      </c>
      <c r="D1097" s="47">
        <v>41647</v>
      </c>
      <c r="E1097">
        <v>9.3249999999999993</v>
      </c>
    </row>
    <row r="1098" spans="1:5" ht="15" thickBot="1">
      <c r="A1098" s="50">
        <v>39218</v>
      </c>
      <c r="B1098" s="52">
        <v>3.0754999999999999</v>
      </c>
      <c r="D1098" s="47">
        <v>41648</v>
      </c>
      <c r="E1098">
        <v>9.1872000000000007</v>
      </c>
    </row>
    <row r="1099" spans="1:5" ht="15" thickBot="1">
      <c r="A1099" s="51">
        <v>39219</v>
      </c>
      <c r="B1099" s="53">
        <v>3.0762999999999998</v>
      </c>
      <c r="D1099" s="47">
        <v>41649</v>
      </c>
      <c r="E1099">
        <v>9.3559000000000001</v>
      </c>
    </row>
    <row r="1100" spans="1:5" ht="15" thickBot="1">
      <c r="A1100" s="50">
        <v>39220</v>
      </c>
      <c r="B1100" s="52">
        <v>3.0779999999999998</v>
      </c>
      <c r="D1100" s="47">
        <v>41652</v>
      </c>
      <c r="E1100">
        <v>9.7071000000000005</v>
      </c>
    </row>
    <row r="1101" spans="1:5" ht="15" thickBot="1">
      <c r="A1101" s="51">
        <v>39223</v>
      </c>
      <c r="B1101" s="53">
        <v>3.0764999999999998</v>
      </c>
      <c r="D1101" s="47">
        <v>41653</v>
      </c>
      <c r="E1101">
        <v>9.6324000000000005</v>
      </c>
    </row>
    <row r="1102" spans="1:5" ht="15" thickBot="1">
      <c r="A1102" s="50">
        <v>39224</v>
      </c>
      <c r="B1102" s="52">
        <v>3.0727000000000002</v>
      </c>
      <c r="D1102" s="47">
        <v>41654</v>
      </c>
      <c r="E1102">
        <v>9.8116000000000003</v>
      </c>
    </row>
    <row r="1103" spans="1:5" ht="15" thickBot="1">
      <c r="A1103" s="51">
        <v>39225</v>
      </c>
      <c r="B1103" s="53">
        <v>3.0825</v>
      </c>
      <c r="D1103" s="47">
        <v>41655</v>
      </c>
      <c r="E1103">
        <v>10.1845</v>
      </c>
    </row>
    <row r="1104" spans="1:5" ht="15" thickBot="1">
      <c r="A1104" s="50">
        <v>39226</v>
      </c>
      <c r="B1104" s="52">
        <v>3.0848</v>
      </c>
      <c r="D1104" s="47">
        <v>41656</v>
      </c>
      <c r="E1104">
        <v>10.3043</v>
      </c>
    </row>
    <row r="1105" spans="1:5" ht="15" thickBot="1">
      <c r="A1105" s="51">
        <v>39230</v>
      </c>
      <c r="B1105" s="53">
        <v>3.0840000000000001</v>
      </c>
      <c r="D1105" s="47">
        <v>41659</v>
      </c>
      <c r="E1105">
        <v>10.459199999999999</v>
      </c>
    </row>
    <row r="1106" spans="1:5" ht="15" thickBot="1">
      <c r="A1106" s="50">
        <v>39231</v>
      </c>
      <c r="B1106" s="52">
        <v>3.0828000000000002</v>
      </c>
      <c r="D1106" s="47">
        <v>41660</v>
      </c>
      <c r="E1106">
        <v>10.1464</v>
      </c>
    </row>
    <row r="1107" spans="1:5" ht="15" thickBot="1">
      <c r="A1107" s="51">
        <v>39232</v>
      </c>
      <c r="B1107" s="53">
        <v>3.0815000000000001</v>
      </c>
      <c r="D1107" s="47">
        <v>41661</v>
      </c>
      <c r="E1107">
        <v>10.5335</v>
      </c>
    </row>
    <row r="1108" spans="1:5" ht="15" thickBot="1">
      <c r="A1108" s="50">
        <v>39233</v>
      </c>
      <c r="B1108" s="52">
        <v>3.0785</v>
      </c>
      <c r="D1108" s="47">
        <v>41662</v>
      </c>
      <c r="E1108">
        <v>11.1252</v>
      </c>
    </row>
    <row r="1109" spans="1:5" ht="15" thickBot="1">
      <c r="A1109" s="51">
        <v>39234</v>
      </c>
      <c r="B1109" s="53">
        <v>3.0748000000000002</v>
      </c>
      <c r="D1109" s="47">
        <v>41663</v>
      </c>
      <c r="E1109">
        <v>10.934200000000001</v>
      </c>
    </row>
    <row r="1110" spans="1:5" ht="15" thickBot="1">
      <c r="A1110" s="50">
        <v>39237</v>
      </c>
      <c r="B1110" s="52">
        <v>3.0727000000000002</v>
      </c>
      <c r="D1110" s="47">
        <v>41666</v>
      </c>
      <c r="E1110">
        <v>10.821099999999999</v>
      </c>
    </row>
    <row r="1111" spans="1:5" ht="15" thickBot="1">
      <c r="A1111" s="51">
        <v>39238</v>
      </c>
      <c r="B1111" s="53">
        <v>3.073</v>
      </c>
      <c r="D1111" s="47">
        <v>41667</v>
      </c>
      <c r="E1111">
        <v>10.9175</v>
      </c>
    </row>
    <row r="1112" spans="1:5" ht="15" thickBot="1">
      <c r="A1112" s="50">
        <v>39239</v>
      </c>
      <c r="B1112" s="52">
        <v>3.0764999999999998</v>
      </c>
      <c r="D1112" s="47">
        <v>41668</v>
      </c>
      <c r="E1112">
        <v>11.271699999999999</v>
      </c>
    </row>
    <row r="1113" spans="1:5" ht="15" thickBot="1">
      <c r="A1113" s="51">
        <v>39240</v>
      </c>
      <c r="B1113" s="53">
        <v>3.0773000000000001</v>
      </c>
      <c r="D1113" s="47">
        <v>41669</v>
      </c>
      <c r="E1113">
        <v>11.5854</v>
      </c>
    </row>
    <row r="1114" spans="1:5" ht="15" thickBot="1">
      <c r="A1114" s="50">
        <v>39241</v>
      </c>
      <c r="B1114" s="52">
        <v>3.0779999999999998</v>
      </c>
      <c r="D1114" s="47">
        <v>41670</v>
      </c>
      <c r="E1114">
        <v>12.2014</v>
      </c>
    </row>
    <row r="1115" spans="1:5" ht="15" thickBot="1">
      <c r="A1115" s="51">
        <v>39244</v>
      </c>
      <c r="B1115" s="53">
        <v>3.0747</v>
      </c>
      <c r="D1115" s="47">
        <v>41673</v>
      </c>
      <c r="E1115">
        <v>12.5877</v>
      </c>
    </row>
    <row r="1116" spans="1:5" ht="15" thickBot="1">
      <c r="A1116" s="50">
        <v>39245</v>
      </c>
      <c r="B1116" s="52">
        <v>3.0762</v>
      </c>
      <c r="D1116" s="47">
        <v>41674</v>
      </c>
      <c r="E1116">
        <v>12.5649</v>
      </c>
    </row>
    <row r="1117" spans="1:5" ht="15" thickBot="1">
      <c r="A1117" s="51">
        <v>39246</v>
      </c>
      <c r="B1117" s="53">
        <v>3.0752000000000002</v>
      </c>
      <c r="D1117" s="47">
        <v>41675</v>
      </c>
      <c r="E1117">
        <v>12.178000000000001</v>
      </c>
    </row>
    <row r="1118" spans="1:5" ht="15" thickBot="1">
      <c r="A1118" s="50">
        <v>39247</v>
      </c>
      <c r="B1118" s="52">
        <v>3.0737999999999999</v>
      </c>
      <c r="D1118" s="47">
        <v>41676</v>
      </c>
      <c r="E1118">
        <v>11.7736</v>
      </c>
    </row>
    <row r="1119" spans="1:5" ht="15" thickBot="1">
      <c r="A1119" s="51">
        <v>39248</v>
      </c>
      <c r="B1119" s="53">
        <v>3.0722</v>
      </c>
      <c r="D1119" s="47">
        <v>41677</v>
      </c>
      <c r="E1119">
        <v>10.8857</v>
      </c>
    </row>
    <row r="1120" spans="1:5" ht="15" thickBot="1">
      <c r="A1120" s="50">
        <v>39252</v>
      </c>
      <c r="B1120" s="52">
        <v>3.0748000000000002</v>
      </c>
      <c r="D1120" s="47">
        <v>41680</v>
      </c>
      <c r="E1120">
        <v>10.804500000000001</v>
      </c>
    </row>
    <row r="1121" spans="1:5" ht="15" thickBot="1">
      <c r="A1121" s="51">
        <v>39253</v>
      </c>
      <c r="B1121" s="53">
        <v>3.0777000000000001</v>
      </c>
      <c r="D1121" s="47">
        <v>41681</v>
      </c>
      <c r="E1121">
        <v>11.020200000000001</v>
      </c>
    </row>
    <row r="1122" spans="1:5" ht="15" thickBot="1">
      <c r="A1122" s="50">
        <v>39254</v>
      </c>
      <c r="B1122" s="52">
        <v>3.0808</v>
      </c>
      <c r="D1122" s="47">
        <v>41682</v>
      </c>
      <c r="E1122">
        <v>10.9344</v>
      </c>
    </row>
    <row r="1123" spans="1:5" ht="15" thickBot="1">
      <c r="A1123" s="51">
        <v>39255</v>
      </c>
      <c r="B1123" s="53">
        <v>3.0825</v>
      </c>
      <c r="D1123" s="47">
        <v>41683</v>
      </c>
      <c r="E1123">
        <v>10.8667</v>
      </c>
    </row>
    <row r="1124" spans="1:5" ht="15" thickBot="1">
      <c r="A1124" s="50">
        <v>39258</v>
      </c>
      <c r="B1124" s="52">
        <v>3.0832000000000002</v>
      </c>
      <c r="D1124" s="47">
        <v>41684</v>
      </c>
      <c r="E1124">
        <v>10.4917</v>
      </c>
    </row>
    <row r="1125" spans="1:5" ht="15" thickBot="1">
      <c r="A1125" s="51">
        <v>39259</v>
      </c>
      <c r="B1125" s="53">
        <v>3.0882000000000001</v>
      </c>
      <c r="D1125" s="47">
        <v>41687</v>
      </c>
      <c r="E1125">
        <v>10.574300000000001</v>
      </c>
    </row>
    <row r="1126" spans="1:5" ht="15" thickBot="1">
      <c r="A1126" s="50">
        <v>39260</v>
      </c>
      <c r="B1126" s="52">
        <v>3.0931999999999999</v>
      </c>
      <c r="D1126" s="47">
        <v>41688</v>
      </c>
      <c r="E1126">
        <v>10.5212</v>
      </c>
    </row>
    <row r="1127" spans="1:5" ht="15" thickBot="1">
      <c r="A1127" s="51">
        <v>39261</v>
      </c>
      <c r="B1127" s="53">
        <v>3.0897000000000001</v>
      </c>
      <c r="D1127" s="47">
        <v>41689</v>
      </c>
      <c r="E1127">
        <v>10.7128</v>
      </c>
    </row>
    <row r="1128" spans="1:5" ht="15" thickBot="1">
      <c r="A1128" s="50">
        <v>39262</v>
      </c>
      <c r="B1128" s="52">
        <v>3.0908000000000002</v>
      </c>
      <c r="D1128" s="47">
        <v>41690</v>
      </c>
      <c r="E1128">
        <v>10.5778</v>
      </c>
    </row>
    <row r="1129" spans="1:5" ht="15" thickBot="1">
      <c r="A1129" s="51">
        <v>39265</v>
      </c>
      <c r="B1129" s="53">
        <v>3.0918000000000001</v>
      </c>
      <c r="D1129" s="47">
        <v>41691</v>
      </c>
      <c r="E1129">
        <v>10.508699999999999</v>
      </c>
    </row>
    <row r="1130" spans="1:5" ht="15" thickBot="1">
      <c r="A1130" s="50">
        <v>39266</v>
      </c>
      <c r="B1130" s="52">
        <v>3.0916999999999999</v>
      </c>
      <c r="D1130" s="47">
        <v>41694</v>
      </c>
      <c r="E1130">
        <v>10.3787</v>
      </c>
    </row>
    <row r="1131" spans="1:5" ht="15" thickBot="1">
      <c r="A1131" s="51">
        <v>39267</v>
      </c>
      <c r="B1131" s="53">
        <v>3.0914999999999999</v>
      </c>
      <c r="D1131" s="47">
        <v>41695</v>
      </c>
      <c r="E1131">
        <v>10.4465</v>
      </c>
    </row>
    <row r="1132" spans="1:5" ht="15" thickBot="1">
      <c r="A1132" s="50">
        <v>39268</v>
      </c>
      <c r="B1132" s="52">
        <v>3.0994999999999999</v>
      </c>
      <c r="D1132" s="47">
        <v>41696</v>
      </c>
      <c r="E1132">
        <v>10.5425</v>
      </c>
    </row>
    <row r="1133" spans="1:5" ht="15" thickBot="1">
      <c r="A1133" s="51">
        <v>39269</v>
      </c>
      <c r="B1133" s="53">
        <v>3.1048</v>
      </c>
      <c r="D1133" s="47">
        <v>41697</v>
      </c>
      <c r="E1133">
        <v>10.3796</v>
      </c>
    </row>
    <row r="1134" spans="1:5" ht="15" thickBot="1">
      <c r="A1134" s="50">
        <v>39273</v>
      </c>
      <c r="B1134" s="52">
        <v>3.1057999999999999</v>
      </c>
      <c r="D1134" s="47">
        <v>41698</v>
      </c>
      <c r="E1134">
        <v>10.1959</v>
      </c>
    </row>
    <row r="1135" spans="1:5" ht="15" thickBot="1">
      <c r="A1135" s="51">
        <v>39274</v>
      </c>
      <c r="B1135" s="53">
        <v>3.1021999999999998</v>
      </c>
      <c r="D1135" s="47">
        <v>41701</v>
      </c>
      <c r="E1135">
        <v>10.4328</v>
      </c>
    </row>
    <row r="1136" spans="1:5" ht="15" thickBot="1">
      <c r="A1136" s="50">
        <v>39275</v>
      </c>
      <c r="B1136" s="52">
        <v>3.1002000000000001</v>
      </c>
      <c r="D1136" s="47">
        <v>41702</v>
      </c>
      <c r="E1136">
        <v>10.2544</v>
      </c>
    </row>
    <row r="1137" spans="1:5" ht="15" thickBot="1">
      <c r="A1137" s="51">
        <v>39276</v>
      </c>
      <c r="B1137" s="53">
        <v>3.0998000000000001</v>
      </c>
      <c r="D1137" s="47">
        <v>41703</v>
      </c>
      <c r="E1137">
        <v>10.165100000000001</v>
      </c>
    </row>
    <row r="1138" spans="1:5" ht="15" thickBot="1">
      <c r="A1138" s="50">
        <v>39279</v>
      </c>
      <c r="B1138" s="52">
        <v>3.1002999999999998</v>
      </c>
      <c r="D1138" s="47">
        <v>41704</v>
      </c>
      <c r="E1138">
        <v>10.164300000000001</v>
      </c>
    </row>
    <row r="1139" spans="1:5" ht="15" thickBot="1">
      <c r="A1139" s="51">
        <v>39280</v>
      </c>
      <c r="B1139" s="53">
        <v>3.1027999999999998</v>
      </c>
      <c r="D1139" s="47">
        <v>41705</v>
      </c>
      <c r="E1139">
        <v>10.2286</v>
      </c>
    </row>
    <row r="1140" spans="1:5" ht="15" thickBot="1">
      <c r="A1140" s="50">
        <v>39281</v>
      </c>
      <c r="B1140" s="52">
        <v>3.1023000000000001</v>
      </c>
      <c r="D1140" s="47">
        <v>41708</v>
      </c>
      <c r="E1140">
        <v>10.2546</v>
      </c>
    </row>
    <row r="1141" spans="1:5" ht="15" thickBot="1">
      <c r="A1141" s="51">
        <v>39282</v>
      </c>
      <c r="B1141" s="53">
        <v>3.1030000000000002</v>
      </c>
      <c r="D1141" s="47">
        <v>41709</v>
      </c>
      <c r="E1141">
        <v>10.311400000000001</v>
      </c>
    </row>
    <row r="1142" spans="1:5" ht="15" thickBot="1">
      <c r="A1142" s="50">
        <v>39283</v>
      </c>
      <c r="B1142" s="52">
        <v>3.1082000000000001</v>
      </c>
      <c r="D1142" s="47">
        <v>41710</v>
      </c>
      <c r="E1142">
        <v>10.269399999999999</v>
      </c>
    </row>
    <row r="1143" spans="1:5" ht="15" thickBot="1">
      <c r="A1143" s="51">
        <v>39286</v>
      </c>
      <c r="B1143" s="53">
        <v>3.1233</v>
      </c>
      <c r="D1143" s="47">
        <v>41711</v>
      </c>
      <c r="E1143">
        <v>10.265700000000001</v>
      </c>
    </row>
    <row r="1144" spans="1:5" ht="15" thickBot="1">
      <c r="A1144" s="50">
        <v>39287</v>
      </c>
      <c r="B1144" s="52">
        <v>3.1381999999999999</v>
      </c>
      <c r="D1144" s="47">
        <v>41712</v>
      </c>
      <c r="E1144">
        <v>10.388199999999999</v>
      </c>
    </row>
    <row r="1145" spans="1:5" ht="15" thickBot="1">
      <c r="A1145" s="51">
        <v>39288</v>
      </c>
      <c r="B1145" s="53">
        <v>3.1713</v>
      </c>
      <c r="D1145" s="47">
        <v>41715</v>
      </c>
      <c r="E1145">
        <v>10.147399999999999</v>
      </c>
    </row>
    <row r="1146" spans="1:5" ht="15" thickBot="1">
      <c r="A1146" s="50">
        <v>39289</v>
      </c>
      <c r="B1146" s="52">
        <v>3.1457000000000002</v>
      </c>
      <c r="D1146" s="47">
        <v>41716</v>
      </c>
      <c r="E1146">
        <v>10.185</v>
      </c>
    </row>
    <row r="1147" spans="1:5" ht="15" thickBot="1">
      <c r="A1147" s="51">
        <v>39290</v>
      </c>
      <c r="B1147" s="53">
        <v>3.1223000000000001</v>
      </c>
      <c r="D1147" s="47">
        <v>41717</v>
      </c>
      <c r="E1147">
        <v>10.227499999999999</v>
      </c>
    </row>
    <row r="1148" spans="1:5" ht="15" thickBot="1">
      <c r="A1148" s="50">
        <v>39293</v>
      </c>
      <c r="B1148" s="52">
        <v>3.12</v>
      </c>
      <c r="D1148" s="47">
        <v>41718</v>
      </c>
      <c r="E1148">
        <v>10.2666</v>
      </c>
    </row>
    <row r="1149" spans="1:5" ht="15" thickBot="1">
      <c r="A1149" s="51">
        <v>39294</v>
      </c>
      <c r="B1149" s="53">
        <v>3.1194999999999999</v>
      </c>
      <c r="D1149" s="47">
        <v>41719</v>
      </c>
      <c r="E1149">
        <v>10.353</v>
      </c>
    </row>
    <row r="1150" spans="1:5" ht="15" thickBot="1">
      <c r="A1150" s="50">
        <v>39295</v>
      </c>
      <c r="B1150" s="52">
        <v>3.1316999999999999</v>
      </c>
      <c r="D1150" s="47">
        <v>41722</v>
      </c>
      <c r="E1150">
        <v>10.362500000000001</v>
      </c>
    </row>
    <row r="1151" spans="1:5" ht="15" thickBot="1">
      <c r="A1151" s="51">
        <v>39296</v>
      </c>
      <c r="B1151" s="53">
        <v>3.1324999999999998</v>
      </c>
      <c r="D1151" s="47">
        <v>41723</v>
      </c>
      <c r="E1151">
        <v>10.209199999999999</v>
      </c>
    </row>
    <row r="1152" spans="1:5" ht="15" thickBot="1">
      <c r="A1152" s="50">
        <v>39297</v>
      </c>
      <c r="B1152" s="52">
        <v>3.1402999999999999</v>
      </c>
      <c r="D1152" s="47">
        <v>41724</v>
      </c>
      <c r="E1152">
        <v>10.3123</v>
      </c>
    </row>
    <row r="1153" spans="1:5" ht="15" thickBot="1">
      <c r="A1153" s="51">
        <v>39300</v>
      </c>
      <c r="B1153" s="53">
        <v>3.1413000000000002</v>
      </c>
      <c r="D1153" s="47">
        <v>41725</v>
      </c>
      <c r="E1153">
        <v>9.9741999999999997</v>
      </c>
    </row>
    <row r="1154" spans="1:5" ht="15" thickBot="1">
      <c r="A1154" s="50">
        <v>39301</v>
      </c>
      <c r="B1154" s="52">
        <v>3.1415000000000002</v>
      </c>
      <c r="D1154" s="47">
        <v>41726</v>
      </c>
      <c r="E1154">
        <v>9.8902000000000001</v>
      </c>
    </row>
    <row r="1155" spans="1:5" ht="15" thickBot="1">
      <c r="A1155" s="51">
        <v>39302</v>
      </c>
      <c r="B1155" s="53">
        <v>3.1352000000000002</v>
      </c>
      <c r="D1155" s="47">
        <v>41729</v>
      </c>
      <c r="E1155">
        <v>9.9075000000000006</v>
      </c>
    </row>
    <row r="1156" spans="1:5" ht="15" thickBot="1">
      <c r="A1156" s="50">
        <v>39303</v>
      </c>
      <c r="B1156" s="52">
        <v>3.1413000000000002</v>
      </c>
      <c r="D1156" s="47">
        <v>41730</v>
      </c>
      <c r="E1156">
        <v>9.9662000000000006</v>
      </c>
    </row>
    <row r="1157" spans="1:5" ht="15" thickBot="1">
      <c r="A1157" s="51">
        <v>39304</v>
      </c>
      <c r="B1157" s="53">
        <v>3.1480000000000001</v>
      </c>
      <c r="D1157" s="47">
        <v>41731</v>
      </c>
      <c r="E1157">
        <v>9.7052999999999994</v>
      </c>
    </row>
    <row r="1158" spans="1:5" ht="15" thickBot="1">
      <c r="A1158" s="50">
        <v>39307</v>
      </c>
      <c r="B1158" s="52">
        <v>3.1427</v>
      </c>
      <c r="D1158" s="47">
        <v>41732</v>
      </c>
      <c r="E1158">
        <v>9.9335000000000004</v>
      </c>
    </row>
    <row r="1159" spans="1:5" ht="15" thickBot="1">
      <c r="A1159" s="51">
        <v>39308</v>
      </c>
      <c r="B1159" s="53">
        <v>3.145</v>
      </c>
      <c r="D1159" s="47">
        <v>41733</v>
      </c>
      <c r="E1159">
        <v>9.7368000000000006</v>
      </c>
    </row>
    <row r="1160" spans="1:5" ht="15" thickBot="1">
      <c r="A1160" s="50">
        <v>39309</v>
      </c>
      <c r="B1160" s="52">
        <v>3.1507999999999998</v>
      </c>
      <c r="D1160" s="47">
        <v>41736</v>
      </c>
      <c r="E1160">
        <v>9.6927000000000003</v>
      </c>
    </row>
    <row r="1161" spans="1:5" ht="15" thickBot="1">
      <c r="A1161" s="51">
        <v>39310</v>
      </c>
      <c r="B1161" s="53">
        <v>3.1657999999999999</v>
      </c>
      <c r="D1161" s="47">
        <v>41737</v>
      </c>
      <c r="E1161">
        <v>9.6317000000000004</v>
      </c>
    </row>
    <row r="1162" spans="1:5" ht="15" thickBot="1">
      <c r="A1162" s="50">
        <v>39311</v>
      </c>
      <c r="B1162" s="52">
        <v>3.153</v>
      </c>
      <c r="D1162" s="47">
        <v>41738</v>
      </c>
      <c r="E1162">
        <v>9.5945</v>
      </c>
    </row>
    <row r="1163" spans="1:5" ht="15" thickBot="1">
      <c r="A1163" s="51">
        <v>39315</v>
      </c>
      <c r="B1163" s="53">
        <v>3.1585000000000001</v>
      </c>
      <c r="D1163" s="47">
        <v>41739</v>
      </c>
      <c r="E1163">
        <v>9.6638000000000002</v>
      </c>
    </row>
    <row r="1164" spans="1:5" ht="15" thickBot="1">
      <c r="A1164" s="50">
        <v>39316</v>
      </c>
      <c r="B1164" s="52">
        <v>3.1644999999999999</v>
      </c>
      <c r="D1164" s="47">
        <v>41740</v>
      </c>
      <c r="E1164">
        <v>9.6771999999999991</v>
      </c>
    </row>
    <row r="1165" spans="1:5" ht="15" thickBot="1">
      <c r="A1165" s="51">
        <v>39317</v>
      </c>
      <c r="B1165" s="53">
        <v>3.1711999999999998</v>
      </c>
      <c r="D1165" s="47">
        <v>41743</v>
      </c>
      <c r="E1165">
        <v>9.5381</v>
      </c>
    </row>
    <row r="1166" spans="1:5" ht="15" thickBot="1">
      <c r="A1166" s="50">
        <v>39318</v>
      </c>
      <c r="B1166" s="52">
        <v>3.173</v>
      </c>
      <c r="D1166" s="47">
        <v>41744</v>
      </c>
      <c r="E1166">
        <v>9.6044999999999998</v>
      </c>
    </row>
    <row r="1167" spans="1:5" ht="15" thickBot="1">
      <c r="A1167" s="51">
        <v>39321</v>
      </c>
      <c r="B1167" s="53">
        <v>3.1695000000000002</v>
      </c>
      <c r="D1167" s="47">
        <v>41745</v>
      </c>
      <c r="E1167">
        <v>9.7286999999999999</v>
      </c>
    </row>
    <row r="1168" spans="1:5" ht="15" thickBot="1">
      <c r="A1168" s="50">
        <v>39322</v>
      </c>
      <c r="B1168" s="52">
        <v>3.1677</v>
      </c>
      <c r="D1168" s="47">
        <v>41746</v>
      </c>
      <c r="E1168">
        <v>9.7347999999999999</v>
      </c>
    </row>
    <row r="1169" spans="1:5" ht="15" thickBot="1">
      <c r="A1169" s="51">
        <v>39323</v>
      </c>
      <c r="B1169" s="53">
        <v>3.1627999999999998</v>
      </c>
      <c r="D1169" s="47">
        <v>41750</v>
      </c>
      <c r="E1169">
        <v>9.7555999999999994</v>
      </c>
    </row>
    <row r="1170" spans="1:5" ht="15" thickBot="1">
      <c r="A1170" s="50">
        <v>39324</v>
      </c>
      <c r="B1170" s="52">
        <v>3.1598000000000002</v>
      </c>
      <c r="D1170" s="47">
        <v>41751</v>
      </c>
      <c r="E1170">
        <v>9.7403999999999993</v>
      </c>
    </row>
    <row r="1171" spans="1:5" ht="15" thickBot="1">
      <c r="A1171" s="51">
        <v>39325</v>
      </c>
      <c r="B1171" s="53">
        <v>3.1558000000000002</v>
      </c>
      <c r="D1171" s="47">
        <v>41752</v>
      </c>
      <c r="E1171">
        <v>9.8077000000000005</v>
      </c>
    </row>
    <row r="1172" spans="1:5" ht="15" thickBot="1">
      <c r="A1172" s="50">
        <v>39328</v>
      </c>
      <c r="B1172" s="52">
        <v>3.1585000000000001</v>
      </c>
      <c r="D1172" s="47">
        <v>41753</v>
      </c>
      <c r="E1172">
        <v>9.7051999999999996</v>
      </c>
    </row>
    <row r="1173" spans="1:5" ht="15" thickBot="1">
      <c r="A1173" s="51">
        <v>39329</v>
      </c>
      <c r="B1173" s="53">
        <v>3.1625000000000001</v>
      </c>
      <c r="D1173" s="47">
        <v>41754</v>
      </c>
      <c r="E1173">
        <v>9.7662999999999993</v>
      </c>
    </row>
    <row r="1174" spans="1:5" ht="15" thickBot="1">
      <c r="A1174" s="50">
        <v>39330</v>
      </c>
      <c r="B1174" s="52">
        <v>3.1652</v>
      </c>
      <c r="D1174" s="47">
        <v>41757</v>
      </c>
      <c r="E1174">
        <v>10.006</v>
      </c>
    </row>
    <row r="1175" spans="1:5" ht="15" thickBot="1">
      <c r="A1175" s="51">
        <v>39331</v>
      </c>
      <c r="B1175" s="53">
        <v>3.1627000000000001</v>
      </c>
      <c r="D1175" s="47">
        <v>41758</v>
      </c>
      <c r="E1175">
        <v>9.9853000000000005</v>
      </c>
    </row>
    <row r="1176" spans="1:5" ht="15" thickBot="1">
      <c r="A1176" s="50">
        <v>39332</v>
      </c>
      <c r="B1176" s="52">
        <v>3.1627999999999998</v>
      </c>
      <c r="D1176" s="47">
        <v>41759</v>
      </c>
      <c r="E1176">
        <v>9.8717000000000006</v>
      </c>
    </row>
    <row r="1177" spans="1:5" ht="15" thickBot="1">
      <c r="A1177" s="51">
        <v>39335</v>
      </c>
      <c r="B1177" s="53">
        <v>3.1615000000000002</v>
      </c>
      <c r="D1177" s="47">
        <v>41760</v>
      </c>
      <c r="E1177">
        <v>9.8701000000000008</v>
      </c>
    </row>
    <row r="1178" spans="1:5" ht="15" thickBot="1">
      <c r="A1178" s="50">
        <v>39336</v>
      </c>
      <c r="B1178" s="52">
        <v>3.1518000000000002</v>
      </c>
      <c r="D1178" s="47">
        <v>41761</v>
      </c>
      <c r="E1178">
        <v>9.7675000000000001</v>
      </c>
    </row>
    <row r="1179" spans="1:5" ht="15" thickBot="1">
      <c r="A1179" s="51">
        <v>39337</v>
      </c>
      <c r="B1179" s="53">
        <v>3.1404999999999998</v>
      </c>
      <c r="D1179" s="47">
        <v>41764</v>
      </c>
      <c r="E1179">
        <v>9.7843999999999998</v>
      </c>
    </row>
    <row r="1180" spans="1:5" ht="15" thickBot="1">
      <c r="A1180" s="50">
        <v>39338</v>
      </c>
      <c r="B1180" s="52">
        <v>3.1326999999999998</v>
      </c>
      <c r="D1180" s="47">
        <v>41765</v>
      </c>
      <c r="E1180">
        <v>9.7638999999999996</v>
      </c>
    </row>
    <row r="1181" spans="1:5" ht="15" thickBot="1">
      <c r="A1181" s="51">
        <v>39339</v>
      </c>
      <c r="B1181" s="53">
        <v>3.1324999999999998</v>
      </c>
      <c r="D1181" s="47">
        <v>41766</v>
      </c>
      <c r="E1181">
        <v>9.6192999999999991</v>
      </c>
    </row>
    <row r="1182" spans="1:5" ht="15" thickBot="1">
      <c r="A1182" s="50">
        <v>39342</v>
      </c>
      <c r="B1182" s="52">
        <v>3.1352000000000002</v>
      </c>
      <c r="D1182" s="47">
        <v>41767</v>
      </c>
      <c r="E1182">
        <v>9.6231000000000009</v>
      </c>
    </row>
    <row r="1183" spans="1:5" ht="15" thickBot="1">
      <c r="A1183" s="51">
        <v>39343</v>
      </c>
      <c r="B1183" s="53">
        <v>3.1355</v>
      </c>
      <c r="D1183" s="47">
        <v>41768</v>
      </c>
      <c r="E1183">
        <v>9.7072000000000003</v>
      </c>
    </row>
    <row r="1184" spans="1:5" ht="15" thickBot="1">
      <c r="A1184" s="50">
        <v>39344</v>
      </c>
      <c r="B1184" s="52">
        <v>3.1318000000000001</v>
      </c>
      <c r="D1184" s="47">
        <v>41771</v>
      </c>
      <c r="E1184">
        <v>9.7370999999999999</v>
      </c>
    </row>
    <row r="1185" spans="1:5" ht="15" thickBot="1">
      <c r="A1185" s="51">
        <v>39345</v>
      </c>
      <c r="B1185" s="53">
        <v>3.1345000000000001</v>
      </c>
      <c r="D1185" s="47">
        <v>41772</v>
      </c>
      <c r="E1185">
        <v>9.8448999999999991</v>
      </c>
    </row>
    <row r="1186" spans="1:5" ht="15" thickBot="1">
      <c r="A1186" s="50">
        <v>39346</v>
      </c>
      <c r="B1186" s="52">
        <v>3.1427999999999998</v>
      </c>
      <c r="D1186" s="47">
        <v>41773</v>
      </c>
      <c r="E1186">
        <v>10.0512</v>
      </c>
    </row>
    <row r="1187" spans="1:5" ht="15" thickBot="1">
      <c r="A1187" s="51">
        <v>39349</v>
      </c>
      <c r="B1187" s="53">
        <v>3.1473</v>
      </c>
      <c r="D1187" s="47">
        <v>41774</v>
      </c>
      <c r="E1187">
        <v>10.1616</v>
      </c>
    </row>
    <row r="1188" spans="1:5" ht="15" thickBot="1">
      <c r="A1188" s="50">
        <v>39350</v>
      </c>
      <c r="B1188" s="52">
        <v>3.1457999999999999</v>
      </c>
      <c r="D1188" s="47">
        <v>41775</v>
      </c>
      <c r="E1188">
        <v>10.2828</v>
      </c>
    </row>
    <row r="1189" spans="1:5" ht="15" thickBot="1">
      <c r="A1189" s="51">
        <v>39351</v>
      </c>
      <c r="B1189" s="53">
        <v>3.1461999999999999</v>
      </c>
      <c r="D1189" s="47">
        <v>41778</v>
      </c>
      <c r="E1189">
        <v>10.735300000000001</v>
      </c>
    </row>
    <row r="1190" spans="1:5" ht="15" thickBot="1">
      <c r="A1190" s="50">
        <v>39352</v>
      </c>
      <c r="B1190" s="52">
        <v>3.1497999999999999</v>
      </c>
      <c r="D1190" s="47">
        <v>41779</v>
      </c>
      <c r="E1190">
        <v>10.867800000000001</v>
      </c>
    </row>
    <row r="1191" spans="1:5" ht="15" thickBot="1">
      <c r="A1191" s="51">
        <v>39353</v>
      </c>
      <c r="B1191" s="53">
        <v>3.1495000000000002</v>
      </c>
      <c r="D1191" s="47">
        <v>41780</v>
      </c>
      <c r="E1191">
        <v>10.8711</v>
      </c>
    </row>
    <row r="1192" spans="1:5" ht="15" thickBot="1">
      <c r="A1192" s="50">
        <v>39356</v>
      </c>
      <c r="B1192" s="52">
        <v>3.1497000000000002</v>
      </c>
      <c r="D1192" s="47">
        <v>41781</v>
      </c>
      <c r="E1192">
        <v>10.8809</v>
      </c>
    </row>
    <row r="1193" spans="1:5" ht="15" thickBot="1">
      <c r="A1193" s="51">
        <v>39357</v>
      </c>
      <c r="B1193" s="53">
        <v>3.1469999999999998</v>
      </c>
      <c r="D1193" s="47">
        <v>41782</v>
      </c>
      <c r="E1193">
        <v>10.9793</v>
      </c>
    </row>
    <row r="1194" spans="1:5" ht="15" thickBot="1">
      <c r="A1194" s="50">
        <v>39358</v>
      </c>
      <c r="B1194" s="52">
        <v>3.1497000000000002</v>
      </c>
      <c r="D1194" s="47">
        <v>41785</v>
      </c>
      <c r="E1194">
        <v>11.0464</v>
      </c>
    </row>
    <row r="1195" spans="1:5" ht="15" thickBot="1">
      <c r="A1195" s="51">
        <v>39359</v>
      </c>
      <c r="B1195" s="53">
        <v>3.1545000000000001</v>
      </c>
      <c r="D1195" s="47">
        <v>41786</v>
      </c>
      <c r="E1195">
        <v>11.2638</v>
      </c>
    </row>
    <row r="1196" spans="1:5" ht="15" thickBot="1">
      <c r="A1196" s="50">
        <v>39360</v>
      </c>
      <c r="B1196" s="52">
        <v>3.1549999999999998</v>
      </c>
      <c r="D1196" s="47">
        <v>41787</v>
      </c>
      <c r="E1196">
        <v>11.395799999999999</v>
      </c>
    </row>
    <row r="1197" spans="1:5" ht="15" thickBot="1">
      <c r="A1197" s="51">
        <v>39363</v>
      </c>
      <c r="B1197" s="53">
        <v>3.1591999999999998</v>
      </c>
      <c r="D1197" s="47">
        <v>41788</v>
      </c>
      <c r="E1197">
        <v>11.1045</v>
      </c>
    </row>
    <row r="1198" spans="1:5" ht="15" thickBot="1">
      <c r="A1198" s="50">
        <v>39364</v>
      </c>
      <c r="B1198" s="52">
        <v>3.161</v>
      </c>
      <c r="D1198" s="47">
        <v>41789</v>
      </c>
      <c r="E1198">
        <v>10.895899999999999</v>
      </c>
    </row>
    <row r="1199" spans="1:5" ht="15" thickBot="1">
      <c r="A1199" s="51">
        <v>39365</v>
      </c>
      <c r="B1199" s="53">
        <v>3.1613000000000002</v>
      </c>
      <c r="D1199" s="47">
        <v>41792</v>
      </c>
      <c r="E1199">
        <v>10.777900000000001</v>
      </c>
    </row>
    <row r="1200" spans="1:5" ht="15" thickBot="1">
      <c r="A1200" s="50">
        <v>39366</v>
      </c>
      <c r="B1200" s="52">
        <v>3.1575000000000002</v>
      </c>
      <c r="D1200" s="47">
        <v>41793</v>
      </c>
      <c r="E1200">
        <v>10.699199999999999</v>
      </c>
    </row>
    <row r="1201" spans="1:5" ht="15" thickBot="1">
      <c r="A1201" s="51">
        <v>39367</v>
      </c>
      <c r="B1201" s="53">
        <v>3.157</v>
      </c>
      <c r="D1201" s="47">
        <v>41794</v>
      </c>
      <c r="E1201">
        <v>10.5786</v>
      </c>
    </row>
    <row r="1202" spans="1:5" ht="15" thickBot="1">
      <c r="A1202" s="50">
        <v>39371</v>
      </c>
      <c r="B1202" s="52">
        <v>3.1625000000000001</v>
      </c>
      <c r="D1202" s="47">
        <v>41795</v>
      </c>
      <c r="E1202">
        <v>10.627800000000001</v>
      </c>
    </row>
    <row r="1203" spans="1:5" ht="15" thickBot="1">
      <c r="A1203" s="51">
        <v>39372</v>
      </c>
      <c r="B1203" s="53">
        <v>3.1593</v>
      </c>
      <c r="D1203" s="47">
        <v>41796</v>
      </c>
      <c r="E1203">
        <v>10.541600000000001</v>
      </c>
    </row>
    <row r="1204" spans="1:5" ht="15" thickBot="1">
      <c r="A1204" s="50">
        <v>39373</v>
      </c>
      <c r="B1204" s="52">
        <v>3.1627999999999998</v>
      </c>
      <c r="D1204" s="47">
        <v>41799</v>
      </c>
      <c r="E1204">
        <v>10.6731</v>
      </c>
    </row>
    <row r="1205" spans="1:5" ht="15" thickBot="1">
      <c r="A1205" s="51">
        <v>39374</v>
      </c>
      <c r="B1205" s="53">
        <v>3.1640000000000001</v>
      </c>
      <c r="D1205" s="47">
        <v>41800</v>
      </c>
      <c r="E1205">
        <v>10.560600000000001</v>
      </c>
    </row>
    <row r="1206" spans="1:5" ht="15" thickBot="1">
      <c r="A1206" s="50">
        <v>39377</v>
      </c>
      <c r="B1206" s="52">
        <v>3.1682000000000001</v>
      </c>
      <c r="D1206" s="47">
        <v>41801</v>
      </c>
      <c r="E1206">
        <v>10.593400000000001</v>
      </c>
    </row>
    <row r="1207" spans="1:5" ht="15" thickBot="1">
      <c r="A1207" s="51">
        <v>39378</v>
      </c>
      <c r="B1207" s="53">
        <v>3.1707999999999998</v>
      </c>
      <c r="D1207" s="47">
        <v>41802</v>
      </c>
      <c r="E1207">
        <v>10.6403</v>
      </c>
    </row>
    <row r="1208" spans="1:5" ht="15" thickBot="1">
      <c r="A1208" s="50">
        <v>39379</v>
      </c>
      <c r="B1208" s="52">
        <v>3.1778</v>
      </c>
      <c r="D1208" s="47">
        <v>41803</v>
      </c>
      <c r="E1208">
        <v>10.496499999999999</v>
      </c>
    </row>
    <row r="1209" spans="1:5" ht="15" thickBot="1">
      <c r="A1209" s="51">
        <v>39380</v>
      </c>
      <c r="B1209" s="53">
        <v>3.1797</v>
      </c>
      <c r="D1209" s="47">
        <v>41806</v>
      </c>
      <c r="E1209">
        <v>10.2561</v>
      </c>
    </row>
    <row r="1210" spans="1:5" ht="15" thickBot="1">
      <c r="A1210" s="50">
        <v>39381</v>
      </c>
      <c r="B1210" s="52">
        <v>3.1743000000000001</v>
      </c>
      <c r="D1210" s="47">
        <v>41807</v>
      </c>
      <c r="E1210">
        <v>10.5665</v>
      </c>
    </row>
    <row r="1211" spans="1:5" ht="15" thickBot="1">
      <c r="A1211" s="51">
        <v>39384</v>
      </c>
      <c r="B1211" s="53">
        <v>3.1613000000000002</v>
      </c>
      <c r="D1211" s="47">
        <v>41808</v>
      </c>
      <c r="E1211">
        <v>10.4621</v>
      </c>
    </row>
    <row r="1212" spans="1:5" ht="15" thickBot="1">
      <c r="A1212" s="50">
        <v>39385</v>
      </c>
      <c r="B1212" s="52">
        <v>3.1495000000000002</v>
      </c>
      <c r="D1212" s="47">
        <v>41809</v>
      </c>
      <c r="E1212">
        <v>10.2522</v>
      </c>
    </row>
    <row r="1213" spans="1:5" ht="15" thickBot="1">
      <c r="A1213" s="51">
        <v>39386</v>
      </c>
      <c r="B1213" s="53">
        <v>3.1476999999999999</v>
      </c>
      <c r="D1213" s="47">
        <v>41810</v>
      </c>
      <c r="E1213">
        <v>9.5387000000000004</v>
      </c>
    </row>
    <row r="1214" spans="1:5" ht="15" thickBot="1">
      <c r="A1214" s="50">
        <v>39387</v>
      </c>
      <c r="B1214" s="52">
        <v>3.1395</v>
      </c>
      <c r="D1214" s="47">
        <v>41813</v>
      </c>
      <c r="E1214">
        <v>10.024100000000001</v>
      </c>
    </row>
    <row r="1215" spans="1:5" ht="15" thickBot="1">
      <c r="A1215" s="51">
        <v>39388</v>
      </c>
      <c r="B1215" s="53">
        <v>3.1309999999999998</v>
      </c>
      <c r="D1215" s="47">
        <v>41814</v>
      </c>
      <c r="E1215">
        <v>10.2438</v>
      </c>
    </row>
    <row r="1216" spans="1:5" ht="15" thickBot="1">
      <c r="A1216" s="50">
        <v>39391</v>
      </c>
      <c r="B1216" s="52">
        <v>3.1307</v>
      </c>
      <c r="D1216" s="47">
        <v>41815</v>
      </c>
      <c r="E1216">
        <v>10.063700000000001</v>
      </c>
    </row>
    <row r="1217" spans="1:5" ht="15" thickBot="1">
      <c r="A1217" s="51">
        <v>39393</v>
      </c>
      <c r="B1217" s="53">
        <v>3.1313</v>
      </c>
      <c r="D1217" s="47">
        <v>41816</v>
      </c>
      <c r="E1217">
        <v>10.145199999999999</v>
      </c>
    </row>
    <row r="1218" spans="1:5" ht="15" thickBot="1">
      <c r="A1218" s="50">
        <v>39394</v>
      </c>
      <c r="B1218" s="52">
        <v>3.1242000000000001</v>
      </c>
      <c r="D1218" s="47">
        <v>41817</v>
      </c>
      <c r="E1218">
        <v>10.247199999999999</v>
      </c>
    </row>
    <row r="1219" spans="1:5" ht="15" thickBot="1">
      <c r="A1219" s="51">
        <v>39395</v>
      </c>
      <c r="B1219" s="53">
        <v>3.1315</v>
      </c>
      <c r="D1219" s="47">
        <v>41820</v>
      </c>
      <c r="E1219">
        <v>10.113799999999999</v>
      </c>
    </row>
    <row r="1220" spans="1:5" ht="15" thickBot="1">
      <c r="A1220" s="50">
        <v>39398</v>
      </c>
      <c r="B1220" s="52">
        <v>3.1303000000000001</v>
      </c>
      <c r="D1220" s="47">
        <v>41821</v>
      </c>
      <c r="E1220">
        <v>10.1549</v>
      </c>
    </row>
    <row r="1221" spans="1:5" ht="15" thickBot="1">
      <c r="A1221" s="51">
        <v>39399</v>
      </c>
      <c r="B1221" s="53">
        <v>3.1347</v>
      </c>
      <c r="D1221" s="47">
        <v>41822</v>
      </c>
      <c r="E1221">
        <v>10.102399999999999</v>
      </c>
    </row>
    <row r="1222" spans="1:5" ht="15" thickBot="1">
      <c r="A1222" s="50">
        <v>39400</v>
      </c>
      <c r="B1222" s="52">
        <v>3.1309999999999998</v>
      </c>
      <c r="D1222" s="47">
        <v>41823</v>
      </c>
      <c r="E1222">
        <v>9.9634</v>
      </c>
    </row>
    <row r="1223" spans="1:5" ht="15" thickBot="1">
      <c r="A1223" s="51">
        <v>39401</v>
      </c>
      <c r="B1223" s="53">
        <v>3.1267999999999998</v>
      </c>
      <c r="D1223" s="47">
        <v>41824</v>
      </c>
      <c r="E1223">
        <v>9.9610000000000003</v>
      </c>
    </row>
    <row r="1224" spans="1:5" ht="15" thickBot="1">
      <c r="A1224" s="50">
        <v>39402</v>
      </c>
      <c r="B1224" s="52">
        <v>3.1288</v>
      </c>
      <c r="D1224" s="47">
        <v>41827</v>
      </c>
      <c r="E1224">
        <v>10.026999999999999</v>
      </c>
    </row>
    <row r="1225" spans="1:5" ht="15" thickBot="1">
      <c r="A1225" s="51">
        <v>39405</v>
      </c>
      <c r="B1225" s="53">
        <v>3.1320000000000001</v>
      </c>
      <c r="D1225" s="47">
        <v>41828</v>
      </c>
      <c r="E1225">
        <v>10.0791</v>
      </c>
    </row>
    <row r="1226" spans="1:5" ht="15" thickBot="1">
      <c r="A1226" s="50">
        <v>39406</v>
      </c>
      <c r="B1226" s="52">
        <v>3.129</v>
      </c>
      <c r="D1226" s="47">
        <v>41829</v>
      </c>
      <c r="E1226">
        <v>9.6117000000000008</v>
      </c>
    </row>
    <row r="1227" spans="1:5" ht="15" thickBot="1">
      <c r="A1227" s="51">
        <v>39407</v>
      </c>
      <c r="B1227" s="53">
        <v>3.1373000000000002</v>
      </c>
      <c r="D1227" s="47">
        <v>41830</v>
      </c>
      <c r="E1227">
        <v>9.8779000000000003</v>
      </c>
    </row>
    <row r="1228" spans="1:5" ht="15" thickBot="1">
      <c r="A1228" s="50">
        <v>39408</v>
      </c>
      <c r="B1228" s="52">
        <v>3.1406999999999998</v>
      </c>
      <c r="D1228" s="47">
        <v>41831</v>
      </c>
      <c r="E1228">
        <v>9.9176000000000002</v>
      </c>
    </row>
    <row r="1229" spans="1:5" ht="15" thickBot="1">
      <c r="A1229" s="51">
        <v>39409</v>
      </c>
      <c r="B1229" s="53">
        <v>3.1438000000000001</v>
      </c>
      <c r="D1229" s="47">
        <v>41834</v>
      </c>
      <c r="E1229">
        <v>10.0701</v>
      </c>
    </row>
    <row r="1230" spans="1:5" ht="15" thickBot="1">
      <c r="A1230" s="50">
        <v>39412</v>
      </c>
      <c r="B1230" s="52">
        <v>3.1438000000000001</v>
      </c>
      <c r="D1230" s="47">
        <v>41835</v>
      </c>
      <c r="E1230">
        <v>10.117599999999999</v>
      </c>
    </row>
    <row r="1231" spans="1:5" ht="15" thickBot="1">
      <c r="A1231" s="51">
        <v>39413</v>
      </c>
      <c r="B1231" s="53">
        <v>3.1461999999999999</v>
      </c>
      <c r="D1231" s="47">
        <v>41836</v>
      </c>
      <c r="E1231">
        <v>10.0474</v>
      </c>
    </row>
    <row r="1232" spans="1:5" ht="15" thickBot="1">
      <c r="A1232" s="50">
        <v>39414</v>
      </c>
      <c r="B1232" s="52">
        <v>3.1482000000000001</v>
      </c>
      <c r="D1232" s="47">
        <v>41837</v>
      </c>
      <c r="E1232">
        <v>9.9884000000000004</v>
      </c>
    </row>
    <row r="1233" spans="1:5" ht="15" thickBot="1">
      <c r="A1233" s="51">
        <v>39415</v>
      </c>
      <c r="B1233" s="53">
        <v>3.1492</v>
      </c>
      <c r="D1233" s="47">
        <v>41838</v>
      </c>
      <c r="E1233">
        <v>9.9075000000000006</v>
      </c>
    </row>
    <row r="1234" spans="1:5" ht="15" thickBot="1">
      <c r="A1234" s="50">
        <v>39416</v>
      </c>
      <c r="B1234" s="52">
        <v>3.1442000000000001</v>
      </c>
      <c r="D1234" s="47">
        <v>41841</v>
      </c>
      <c r="E1234">
        <v>9.9297000000000004</v>
      </c>
    </row>
    <row r="1235" spans="1:5" ht="15" thickBot="1">
      <c r="A1235" s="51">
        <v>39419</v>
      </c>
      <c r="B1235" s="53">
        <v>3.1406999999999998</v>
      </c>
      <c r="D1235" s="47">
        <v>41842</v>
      </c>
      <c r="E1235">
        <v>9.8948</v>
      </c>
    </row>
    <row r="1236" spans="1:5" ht="15" thickBot="1">
      <c r="A1236" s="50">
        <v>39420</v>
      </c>
      <c r="B1236" s="52">
        <v>3.1372</v>
      </c>
      <c r="D1236" s="47">
        <v>41843</v>
      </c>
      <c r="E1236">
        <v>9.9060000000000006</v>
      </c>
    </row>
    <row r="1237" spans="1:5" ht="15" thickBot="1">
      <c r="A1237" s="51">
        <v>39421</v>
      </c>
      <c r="B1237" s="53">
        <v>3.1318000000000001</v>
      </c>
      <c r="D1237" s="47">
        <v>41844</v>
      </c>
      <c r="E1237">
        <v>9.7827999999999999</v>
      </c>
    </row>
    <row r="1238" spans="1:5" ht="15" thickBot="1">
      <c r="A1238" s="50">
        <v>39422</v>
      </c>
      <c r="B1238" s="52">
        <v>3.1335000000000002</v>
      </c>
      <c r="D1238" s="47">
        <v>41845</v>
      </c>
      <c r="E1238">
        <v>9.7019000000000002</v>
      </c>
    </row>
    <row r="1239" spans="1:5" ht="15" thickBot="1">
      <c r="A1239" s="51">
        <v>39423</v>
      </c>
      <c r="B1239" s="53">
        <v>3.1343000000000001</v>
      </c>
      <c r="D1239" s="47">
        <v>41848</v>
      </c>
      <c r="E1239">
        <v>9.9996000000000009</v>
      </c>
    </row>
    <row r="1240" spans="1:5" ht="15" thickBot="1">
      <c r="A1240" s="50">
        <v>39426</v>
      </c>
      <c r="B1240" s="52">
        <v>3.1398000000000001</v>
      </c>
      <c r="D1240" s="47">
        <v>41849</v>
      </c>
      <c r="E1240">
        <v>10.3346</v>
      </c>
    </row>
    <row r="1241" spans="1:5" ht="15" thickBot="1">
      <c r="A1241" s="51">
        <v>39427</v>
      </c>
      <c r="B1241" s="53">
        <v>3.1393</v>
      </c>
      <c r="D1241" s="47">
        <v>41850</v>
      </c>
      <c r="E1241">
        <v>10.1394</v>
      </c>
    </row>
    <row r="1242" spans="1:5" ht="15" thickBot="1">
      <c r="A1242" s="50">
        <v>39428</v>
      </c>
      <c r="B1242" s="52">
        <v>3.1387999999999998</v>
      </c>
      <c r="D1242" s="47">
        <v>41851</v>
      </c>
      <c r="E1242">
        <v>10.004300000000001</v>
      </c>
    </row>
    <row r="1243" spans="1:5" ht="15" thickBot="1">
      <c r="A1243" s="51">
        <v>39429</v>
      </c>
      <c r="B1243" s="53">
        <v>3.1408</v>
      </c>
      <c r="D1243" s="47">
        <v>41852</v>
      </c>
      <c r="E1243">
        <v>10.259499999999999</v>
      </c>
    </row>
    <row r="1244" spans="1:5" ht="15" thickBot="1">
      <c r="A1244" s="50">
        <v>39430</v>
      </c>
      <c r="B1244" s="52">
        <v>3.1444999999999999</v>
      </c>
      <c r="D1244" s="47">
        <v>41855</v>
      </c>
      <c r="E1244">
        <v>10.224500000000001</v>
      </c>
    </row>
    <row r="1245" spans="1:5" ht="15" thickBot="1">
      <c r="A1245" s="51">
        <v>39433</v>
      </c>
      <c r="B1245" s="53">
        <v>3.1446999999999998</v>
      </c>
      <c r="D1245" s="47">
        <v>41856</v>
      </c>
      <c r="E1245">
        <v>10.367900000000001</v>
      </c>
    </row>
    <row r="1246" spans="1:5" ht="15" thickBot="1">
      <c r="A1246" s="50">
        <v>39434</v>
      </c>
      <c r="B1246" s="52">
        <v>3.1385000000000001</v>
      </c>
      <c r="D1246" s="47">
        <v>41857</v>
      </c>
      <c r="E1246">
        <v>10.3758</v>
      </c>
    </row>
    <row r="1247" spans="1:5" ht="15" thickBot="1">
      <c r="A1247" s="51">
        <v>39435</v>
      </c>
      <c r="B1247" s="53">
        <v>3.1353</v>
      </c>
      <c r="D1247" s="47">
        <v>41858</v>
      </c>
      <c r="E1247">
        <v>10.454700000000001</v>
      </c>
    </row>
    <row r="1248" spans="1:5" ht="15" thickBot="1">
      <c r="A1248" s="50">
        <v>39436</v>
      </c>
      <c r="B1248" s="52">
        <v>3.1345000000000001</v>
      </c>
      <c r="D1248" s="47">
        <v>41859</v>
      </c>
      <c r="E1248">
        <v>10.475999999999999</v>
      </c>
    </row>
    <row r="1249" spans="1:5" ht="15" thickBot="1">
      <c r="A1249" s="51">
        <v>39437</v>
      </c>
      <c r="B1249" s="53">
        <v>3.1373000000000002</v>
      </c>
      <c r="D1249" s="47">
        <v>41862</v>
      </c>
      <c r="E1249">
        <v>10.7159</v>
      </c>
    </row>
    <row r="1250" spans="1:5" ht="15" thickBot="1">
      <c r="A1250" s="50">
        <v>39442</v>
      </c>
      <c r="B1250" s="52">
        <v>3.1442000000000001</v>
      </c>
      <c r="D1250" s="47">
        <v>41863</v>
      </c>
      <c r="E1250">
        <v>11.219799999999999</v>
      </c>
    </row>
    <row r="1251" spans="1:5" ht="15" thickBot="1">
      <c r="A1251" s="51">
        <v>39443</v>
      </c>
      <c r="B1251" s="53">
        <v>3.1475</v>
      </c>
      <c r="D1251" s="47">
        <v>41864</v>
      </c>
      <c r="E1251">
        <v>11.3865</v>
      </c>
    </row>
    <row r="1252" spans="1:5" ht="15" thickBot="1">
      <c r="A1252" s="50">
        <v>39444</v>
      </c>
      <c r="B1252" s="52">
        <v>3.1509999999999998</v>
      </c>
      <c r="D1252" s="47">
        <v>41865</v>
      </c>
      <c r="E1252">
        <v>11.479200000000001</v>
      </c>
    </row>
    <row r="1253" spans="1:5" ht="15" thickBot="1">
      <c r="A1253" s="51">
        <v>39449</v>
      </c>
      <c r="B1253" s="53">
        <v>3.1473</v>
      </c>
      <c r="D1253" s="47">
        <v>41866</v>
      </c>
      <c r="E1253">
        <v>11.7103</v>
      </c>
    </row>
    <row r="1254" spans="1:5" ht="15" thickBot="1">
      <c r="A1254" s="50">
        <v>39450</v>
      </c>
      <c r="B1254" s="52">
        <v>3.1421999999999999</v>
      </c>
      <c r="D1254" s="47">
        <v>41869</v>
      </c>
      <c r="E1254">
        <v>11.5497</v>
      </c>
    </row>
    <row r="1255" spans="1:5" ht="15" thickBot="1">
      <c r="A1255" s="51">
        <v>39451</v>
      </c>
      <c r="B1255" s="53">
        <v>3.1415000000000002</v>
      </c>
      <c r="D1255" s="47">
        <v>41870</v>
      </c>
      <c r="E1255">
        <v>11.779</v>
      </c>
    </row>
    <row r="1256" spans="1:5" ht="15" thickBot="1">
      <c r="A1256" s="50">
        <v>39454</v>
      </c>
      <c r="B1256" s="52">
        <v>3.137</v>
      </c>
      <c r="D1256" s="47">
        <v>41871</v>
      </c>
      <c r="E1256">
        <v>12.1135</v>
      </c>
    </row>
    <row r="1257" spans="1:5" ht="15" thickBot="1">
      <c r="A1257" s="51">
        <v>39455</v>
      </c>
      <c r="B1257" s="53">
        <v>3.1318000000000001</v>
      </c>
      <c r="D1257" s="47">
        <v>41872</v>
      </c>
      <c r="E1257">
        <v>12.259399999999999</v>
      </c>
    </row>
    <row r="1258" spans="1:5" ht="15" thickBot="1">
      <c r="A1258" s="50">
        <v>39456</v>
      </c>
      <c r="B1258" s="52">
        <v>3.1286999999999998</v>
      </c>
      <c r="D1258" s="47">
        <v>41873</v>
      </c>
      <c r="E1258">
        <v>12.2712</v>
      </c>
    </row>
    <row r="1259" spans="1:5" ht="15" thickBot="1">
      <c r="A1259" s="51">
        <v>39457</v>
      </c>
      <c r="B1259" s="53">
        <v>3.1284999999999998</v>
      </c>
      <c r="D1259" s="47">
        <v>41876</v>
      </c>
      <c r="E1259">
        <v>12.457599999999999</v>
      </c>
    </row>
    <row r="1260" spans="1:5" ht="15" thickBot="1">
      <c r="A1260" s="50">
        <v>39458</v>
      </c>
      <c r="B1260" s="52">
        <v>3.1282000000000001</v>
      </c>
      <c r="D1260" s="47">
        <v>41877</v>
      </c>
      <c r="E1260">
        <v>12.6905</v>
      </c>
    </row>
    <row r="1261" spans="1:5" ht="15" thickBot="1">
      <c r="A1261" s="51">
        <v>39461</v>
      </c>
      <c r="B1261" s="53">
        <v>3.1312000000000002</v>
      </c>
      <c r="D1261" s="47">
        <v>41878</v>
      </c>
      <c r="E1261">
        <v>12.956899999999999</v>
      </c>
    </row>
    <row r="1262" spans="1:5" ht="15" thickBot="1">
      <c r="A1262" s="50">
        <v>39462</v>
      </c>
      <c r="B1262" s="52">
        <v>3.1406999999999998</v>
      </c>
      <c r="D1262" s="47">
        <v>41879</v>
      </c>
      <c r="E1262">
        <v>12.993500000000001</v>
      </c>
    </row>
    <row r="1263" spans="1:5" ht="15" thickBot="1">
      <c r="A1263" s="51">
        <v>39463</v>
      </c>
      <c r="B1263" s="53">
        <v>3.1413000000000002</v>
      </c>
      <c r="D1263" s="47">
        <v>41880</v>
      </c>
      <c r="E1263">
        <v>12.886699999999999</v>
      </c>
    </row>
    <row r="1264" spans="1:5" ht="15" thickBot="1">
      <c r="A1264" s="50">
        <v>39464</v>
      </c>
      <c r="B1264" s="52">
        <v>3.1480000000000001</v>
      </c>
      <c r="D1264" s="47">
        <v>41883</v>
      </c>
      <c r="E1264">
        <v>12.8675</v>
      </c>
    </row>
    <row r="1265" spans="1:5" ht="15" thickBot="1">
      <c r="A1265" s="51">
        <v>39465</v>
      </c>
      <c r="B1265" s="53">
        <v>3.1524999999999999</v>
      </c>
      <c r="D1265" s="47">
        <v>41884</v>
      </c>
      <c r="E1265">
        <v>12.988</v>
      </c>
    </row>
    <row r="1266" spans="1:5" ht="15" thickBot="1">
      <c r="A1266" s="50">
        <v>39468</v>
      </c>
      <c r="B1266" s="52">
        <v>3.1575000000000002</v>
      </c>
      <c r="D1266" s="47">
        <v>41885</v>
      </c>
      <c r="E1266">
        <v>12.884499999999999</v>
      </c>
    </row>
    <row r="1267" spans="1:5" ht="15" thickBot="1">
      <c r="A1267" s="51">
        <v>39469</v>
      </c>
      <c r="B1267" s="53">
        <v>3.1568000000000001</v>
      </c>
      <c r="D1267" s="47">
        <v>41886</v>
      </c>
      <c r="E1267">
        <v>12.7209</v>
      </c>
    </row>
    <row r="1268" spans="1:5" ht="15" thickBot="1">
      <c r="A1268" s="50">
        <v>39470</v>
      </c>
      <c r="B1268" s="52">
        <v>3.157</v>
      </c>
      <c r="D1268" s="47">
        <v>41887</v>
      </c>
      <c r="E1268">
        <v>12.9513</v>
      </c>
    </row>
    <row r="1269" spans="1:5" ht="15" thickBot="1">
      <c r="A1269" s="51">
        <v>39471</v>
      </c>
      <c r="B1269" s="53">
        <v>3.1537999999999999</v>
      </c>
      <c r="D1269" s="47">
        <v>41890</v>
      </c>
      <c r="E1269">
        <v>13.451700000000001</v>
      </c>
    </row>
    <row r="1270" spans="1:5" ht="15" thickBot="1">
      <c r="A1270" s="50">
        <v>39472</v>
      </c>
      <c r="B1270" s="52">
        <v>3.1465000000000001</v>
      </c>
      <c r="D1270" s="47">
        <v>41891</v>
      </c>
      <c r="E1270">
        <v>13.3606</v>
      </c>
    </row>
    <row r="1271" spans="1:5" ht="15" thickBot="1">
      <c r="A1271" s="51">
        <v>39475</v>
      </c>
      <c r="B1271" s="53">
        <v>3.1507000000000001</v>
      </c>
      <c r="D1271" s="47">
        <v>41892</v>
      </c>
      <c r="E1271">
        <v>13.3268</v>
      </c>
    </row>
    <row r="1272" spans="1:5" ht="15" thickBot="1">
      <c r="A1272" s="50">
        <v>39476</v>
      </c>
      <c r="B1272" s="52">
        <v>3.1473</v>
      </c>
      <c r="D1272" s="47">
        <v>41893</v>
      </c>
      <c r="E1272">
        <v>13.4275</v>
      </c>
    </row>
    <row r="1273" spans="1:5" ht="15" thickBot="1">
      <c r="A1273" s="51">
        <v>39477</v>
      </c>
      <c r="B1273" s="53">
        <v>3.153</v>
      </c>
      <c r="D1273" s="47">
        <v>41894</v>
      </c>
      <c r="E1273">
        <v>13.3065</v>
      </c>
    </row>
    <row r="1274" spans="1:5" ht="15" thickBot="1">
      <c r="A1274" s="50">
        <v>39478</v>
      </c>
      <c r="B1274" s="52">
        <v>3.1556999999999999</v>
      </c>
      <c r="D1274" s="47">
        <v>41897</v>
      </c>
      <c r="E1274">
        <v>13.4034</v>
      </c>
    </row>
    <row r="1275" spans="1:5" ht="15" thickBot="1">
      <c r="A1275" s="51">
        <v>39479</v>
      </c>
      <c r="B1275" s="53">
        <v>3.1526999999999998</v>
      </c>
      <c r="D1275" s="47">
        <v>41898</v>
      </c>
      <c r="E1275">
        <v>13.3466</v>
      </c>
    </row>
    <row r="1276" spans="1:5" ht="15" thickBot="1">
      <c r="A1276" s="50">
        <v>39482</v>
      </c>
      <c r="B1276" s="52">
        <v>3.1526999999999998</v>
      </c>
      <c r="D1276" s="47">
        <v>41899</v>
      </c>
      <c r="E1276">
        <v>13.6762</v>
      </c>
    </row>
    <row r="1277" spans="1:5" ht="15" thickBot="1">
      <c r="A1277" s="51">
        <v>39483</v>
      </c>
      <c r="B1277" s="53">
        <v>3.1587999999999998</v>
      </c>
      <c r="D1277" s="47">
        <v>41900</v>
      </c>
      <c r="E1277">
        <v>13.776999999999999</v>
      </c>
    </row>
    <row r="1278" spans="1:5" ht="15" thickBot="1">
      <c r="A1278" s="50">
        <v>39484</v>
      </c>
      <c r="B1278" s="52">
        <v>3.1682000000000001</v>
      </c>
      <c r="D1278" s="47">
        <v>41901</v>
      </c>
      <c r="E1278">
        <v>13.9612</v>
      </c>
    </row>
    <row r="1279" spans="1:5" ht="15" thickBot="1">
      <c r="A1279" s="51">
        <v>39485</v>
      </c>
      <c r="B1279" s="53">
        <v>3.1669999999999998</v>
      </c>
      <c r="D1279" s="47">
        <v>41904</v>
      </c>
      <c r="E1279">
        <v>14.529199999999999</v>
      </c>
    </row>
    <row r="1280" spans="1:5" ht="15" thickBot="1">
      <c r="A1280" s="50">
        <v>39486</v>
      </c>
      <c r="B1280" s="52">
        <v>3.1695000000000002</v>
      </c>
      <c r="D1280" s="47">
        <v>41905</v>
      </c>
      <c r="E1280">
        <v>14.5077</v>
      </c>
    </row>
    <row r="1281" spans="1:5" ht="15" thickBot="1">
      <c r="A1281" s="51">
        <v>39489</v>
      </c>
      <c r="B1281" s="53">
        <v>3.1677</v>
      </c>
      <c r="D1281" s="47">
        <v>41906</v>
      </c>
      <c r="E1281">
        <v>14.53</v>
      </c>
    </row>
    <row r="1282" spans="1:5" ht="15" thickBot="1">
      <c r="A1282" s="50">
        <v>39490</v>
      </c>
      <c r="B1282" s="52">
        <v>3.1637</v>
      </c>
      <c r="D1282" s="47">
        <v>41907</v>
      </c>
      <c r="E1282">
        <v>14.8371</v>
      </c>
    </row>
    <row r="1283" spans="1:5" ht="15" thickBot="1">
      <c r="A1283" s="51">
        <v>39491</v>
      </c>
      <c r="B1283" s="53">
        <v>3.1608000000000001</v>
      </c>
      <c r="D1283" s="47">
        <v>41908</v>
      </c>
      <c r="E1283">
        <v>14.816000000000001</v>
      </c>
    </row>
    <row r="1284" spans="1:5" ht="15" thickBot="1">
      <c r="A1284" s="50">
        <v>39492</v>
      </c>
      <c r="B1284" s="52">
        <v>3.1541999999999999</v>
      </c>
      <c r="D1284" s="47">
        <v>41911</v>
      </c>
      <c r="E1284">
        <v>15.063700000000001</v>
      </c>
    </row>
    <row r="1285" spans="1:5" ht="15" thickBot="1">
      <c r="A1285" s="51">
        <v>39493</v>
      </c>
      <c r="B1285" s="53">
        <v>3.1537000000000002</v>
      </c>
      <c r="D1285" s="47">
        <v>41912</v>
      </c>
      <c r="E1285">
        <v>14.895300000000001</v>
      </c>
    </row>
    <row r="1286" spans="1:5" ht="15" thickBot="1">
      <c r="A1286" s="50">
        <v>39496</v>
      </c>
      <c r="B1286" s="52">
        <v>3.1535000000000002</v>
      </c>
      <c r="D1286" s="47">
        <v>41913</v>
      </c>
      <c r="E1286">
        <v>14.443</v>
      </c>
    </row>
    <row r="1287" spans="1:5" ht="15" thickBot="1">
      <c r="A1287" s="51">
        <v>39497</v>
      </c>
      <c r="B1287" s="53">
        <v>3.1537999999999999</v>
      </c>
      <c r="D1287" s="47">
        <v>41914</v>
      </c>
      <c r="E1287">
        <v>14.0501</v>
      </c>
    </row>
    <row r="1288" spans="1:5" ht="15" thickBot="1">
      <c r="A1288" s="50">
        <v>39498</v>
      </c>
      <c r="B1288" s="52">
        <v>3.1547999999999998</v>
      </c>
      <c r="D1288" s="47">
        <v>41915</v>
      </c>
      <c r="E1288">
        <v>14.8659</v>
      </c>
    </row>
    <row r="1289" spans="1:5" ht="15" thickBot="1">
      <c r="A1289" s="51">
        <v>39499</v>
      </c>
      <c r="B1289" s="53">
        <v>3.1505000000000001</v>
      </c>
      <c r="D1289" s="47">
        <v>41918</v>
      </c>
      <c r="E1289">
        <v>14.0982</v>
      </c>
    </row>
    <row r="1290" spans="1:5" ht="15" thickBot="1">
      <c r="A1290" s="50">
        <v>39500</v>
      </c>
      <c r="B1290" s="52">
        <v>3.1528</v>
      </c>
      <c r="D1290" s="47">
        <v>41919</v>
      </c>
      <c r="E1290">
        <v>14.253399999999999</v>
      </c>
    </row>
    <row r="1291" spans="1:5" ht="15" thickBot="1">
      <c r="A1291" s="51">
        <v>39503</v>
      </c>
      <c r="B1291" s="53">
        <v>3.1572</v>
      </c>
      <c r="D1291" s="47">
        <v>41920</v>
      </c>
      <c r="E1291">
        <v>13.846299999999999</v>
      </c>
    </row>
    <row r="1292" spans="1:5" ht="15" thickBot="1">
      <c r="A1292" s="50">
        <v>39504</v>
      </c>
      <c r="B1292" s="52">
        <v>3.1595</v>
      </c>
      <c r="D1292" s="47">
        <v>41921</v>
      </c>
      <c r="E1292">
        <v>13.492699999999999</v>
      </c>
    </row>
    <row r="1293" spans="1:5" ht="15" thickBot="1">
      <c r="A1293" s="51">
        <v>39505</v>
      </c>
      <c r="B1293" s="53">
        <v>3.1573000000000002</v>
      </c>
      <c r="D1293" s="47">
        <v>41922</v>
      </c>
      <c r="E1293">
        <v>13.4039</v>
      </c>
    </row>
    <row r="1294" spans="1:5" ht="15" thickBot="1">
      <c r="A1294" s="50">
        <v>39506</v>
      </c>
      <c r="B1294" s="52">
        <v>3.1575000000000002</v>
      </c>
      <c r="D1294" s="47">
        <v>41925</v>
      </c>
      <c r="E1294">
        <v>13.646599999999999</v>
      </c>
    </row>
    <row r="1295" spans="1:5" ht="15" thickBot="1">
      <c r="A1295" s="51">
        <v>39507</v>
      </c>
      <c r="B1295" s="53">
        <v>3.1587000000000001</v>
      </c>
      <c r="D1295" s="47">
        <v>41926</v>
      </c>
      <c r="E1295">
        <v>13.241199999999999</v>
      </c>
    </row>
    <row r="1296" spans="1:5" ht="15" thickBot="1">
      <c r="A1296" s="50">
        <v>39510</v>
      </c>
      <c r="B1296" s="52">
        <v>3.1608000000000001</v>
      </c>
      <c r="D1296" s="47">
        <v>41927</v>
      </c>
      <c r="E1296">
        <v>13.2644</v>
      </c>
    </row>
    <row r="1297" spans="1:5" ht="15" thickBot="1">
      <c r="A1297" s="51">
        <v>39511</v>
      </c>
      <c r="B1297" s="53">
        <v>3.1549999999999998</v>
      </c>
      <c r="D1297" s="47">
        <v>41928</v>
      </c>
      <c r="E1297">
        <v>13.6761</v>
      </c>
    </row>
    <row r="1298" spans="1:5" ht="15" thickBot="1">
      <c r="A1298" s="50">
        <v>39512</v>
      </c>
      <c r="B1298" s="52">
        <v>3.1518000000000002</v>
      </c>
      <c r="D1298" s="47">
        <v>41929</v>
      </c>
      <c r="E1298">
        <v>13.911200000000001</v>
      </c>
    </row>
    <row r="1299" spans="1:5" ht="15" thickBot="1">
      <c r="A1299" s="51">
        <v>39513</v>
      </c>
      <c r="B1299" s="53">
        <v>3.1524999999999999</v>
      </c>
      <c r="D1299" s="47">
        <v>41932</v>
      </c>
      <c r="E1299">
        <v>14.0952</v>
      </c>
    </row>
    <row r="1300" spans="1:5" ht="15" thickBot="1">
      <c r="A1300" s="50">
        <v>39514</v>
      </c>
      <c r="B1300" s="52">
        <v>3.1535000000000002</v>
      </c>
      <c r="D1300" s="47">
        <v>41933</v>
      </c>
      <c r="E1300">
        <v>13.664300000000001</v>
      </c>
    </row>
    <row r="1301" spans="1:5" ht="15" thickBot="1">
      <c r="A1301" s="51">
        <v>39517</v>
      </c>
      <c r="B1301" s="53">
        <v>3.1572</v>
      </c>
      <c r="D1301" s="47">
        <v>41934</v>
      </c>
      <c r="E1301">
        <v>13.444100000000001</v>
      </c>
    </row>
    <row r="1302" spans="1:5" ht="15" thickBot="1">
      <c r="A1302" s="50">
        <v>39518</v>
      </c>
      <c r="B1302" s="52">
        <v>3.153</v>
      </c>
      <c r="D1302" s="47">
        <v>41935</v>
      </c>
      <c r="E1302">
        <v>12.894399999999999</v>
      </c>
    </row>
    <row r="1303" spans="1:5" ht="15" thickBot="1">
      <c r="A1303" s="51">
        <v>39519</v>
      </c>
      <c r="B1303" s="53">
        <v>3.1526999999999998</v>
      </c>
      <c r="D1303" s="47">
        <v>41936</v>
      </c>
      <c r="E1303">
        <v>13.257199999999999</v>
      </c>
    </row>
    <row r="1304" spans="1:5" ht="15" thickBot="1">
      <c r="A1304" s="50">
        <v>39520</v>
      </c>
      <c r="B1304" s="52">
        <v>3.1501999999999999</v>
      </c>
      <c r="D1304" s="47">
        <v>41939</v>
      </c>
      <c r="E1304">
        <v>13.1974</v>
      </c>
    </row>
    <row r="1305" spans="1:5" ht="15" thickBot="1">
      <c r="A1305" s="51">
        <v>39521</v>
      </c>
      <c r="B1305" s="53">
        <v>3.1448</v>
      </c>
      <c r="D1305" s="47">
        <v>41940</v>
      </c>
      <c r="E1305">
        <v>13.164099999999999</v>
      </c>
    </row>
    <row r="1306" spans="1:5" ht="15" thickBot="1">
      <c r="A1306" s="50">
        <v>39524</v>
      </c>
      <c r="B1306" s="52">
        <v>3.1503000000000001</v>
      </c>
      <c r="D1306" s="47">
        <v>41941</v>
      </c>
      <c r="E1306">
        <v>13.148899999999999</v>
      </c>
    </row>
    <row r="1307" spans="1:5" ht="15" thickBot="1">
      <c r="A1307" s="51">
        <v>39525</v>
      </c>
      <c r="B1307" s="53">
        <v>3.1469999999999998</v>
      </c>
      <c r="D1307" s="47">
        <v>41942</v>
      </c>
      <c r="E1307">
        <v>13.0863</v>
      </c>
    </row>
    <row r="1308" spans="1:5" ht="15" thickBot="1">
      <c r="A1308" s="50">
        <v>39526</v>
      </c>
      <c r="B1308" s="52">
        <v>3.1497000000000002</v>
      </c>
      <c r="D1308" s="47">
        <v>41943</v>
      </c>
      <c r="E1308">
        <v>13.2601</v>
      </c>
    </row>
    <row r="1309" spans="1:5" ht="15" thickBot="1">
      <c r="A1309" s="51">
        <v>39532</v>
      </c>
      <c r="B1309" s="53">
        <v>3.1615000000000002</v>
      </c>
      <c r="D1309" s="47">
        <v>41946</v>
      </c>
      <c r="E1309">
        <v>13.486000000000001</v>
      </c>
    </row>
    <row r="1310" spans="1:5" ht="15" thickBot="1">
      <c r="A1310" s="50">
        <v>39533</v>
      </c>
      <c r="B1310" s="52">
        <v>3.1688000000000001</v>
      </c>
      <c r="D1310" s="47">
        <v>41947</v>
      </c>
      <c r="E1310">
        <v>13.392099999999999</v>
      </c>
    </row>
    <row r="1311" spans="1:5" ht="15" thickBot="1">
      <c r="A1311" s="51">
        <v>39534</v>
      </c>
      <c r="B1311" s="53">
        <v>3.1671999999999998</v>
      </c>
      <c r="D1311" s="47">
        <v>41948</v>
      </c>
      <c r="E1311">
        <v>13.0451</v>
      </c>
    </row>
    <row r="1312" spans="1:5" ht="15" thickBot="1">
      <c r="A1312" s="50">
        <v>39535</v>
      </c>
      <c r="B1312" s="52">
        <v>3.1638000000000002</v>
      </c>
      <c r="D1312" s="47">
        <v>41949</v>
      </c>
      <c r="E1312">
        <v>13.040100000000001</v>
      </c>
    </row>
    <row r="1313" spans="1:5" ht="15" thickBot="1">
      <c r="A1313" s="51">
        <v>39538</v>
      </c>
      <c r="B1313" s="53">
        <v>3.1652999999999998</v>
      </c>
      <c r="D1313" s="47">
        <v>41950</v>
      </c>
      <c r="E1313">
        <v>12.773400000000001</v>
      </c>
    </row>
    <row r="1314" spans="1:5" ht="15" thickBot="1">
      <c r="A1314" s="50">
        <v>39539</v>
      </c>
      <c r="B1314" s="52">
        <v>3.1667999999999998</v>
      </c>
      <c r="D1314" s="47">
        <v>41953</v>
      </c>
      <c r="E1314">
        <v>12.7066</v>
      </c>
    </row>
    <row r="1315" spans="1:5" ht="15" thickBot="1">
      <c r="A1315" s="51">
        <v>39541</v>
      </c>
      <c r="B1315" s="53">
        <v>3.1625000000000001</v>
      </c>
      <c r="D1315" s="47">
        <v>41954</v>
      </c>
      <c r="E1315">
        <v>12.554</v>
      </c>
    </row>
    <row r="1316" spans="1:5" ht="15" thickBot="1">
      <c r="A1316" s="50">
        <v>39542</v>
      </c>
      <c r="B1316" s="52">
        <v>3.1625000000000001</v>
      </c>
      <c r="D1316" s="47">
        <v>41955</v>
      </c>
      <c r="E1316">
        <v>12.3725</v>
      </c>
    </row>
    <row r="1317" spans="1:5" ht="15" thickBot="1">
      <c r="A1317" s="51">
        <v>39545</v>
      </c>
      <c r="B1317" s="53">
        <v>3.16</v>
      </c>
      <c r="D1317" s="47">
        <v>41956</v>
      </c>
      <c r="E1317">
        <v>12.191800000000001</v>
      </c>
    </row>
    <row r="1318" spans="1:5" ht="15" thickBot="1">
      <c r="A1318" s="50">
        <v>39546</v>
      </c>
      <c r="B1318" s="52">
        <v>3.1577999999999999</v>
      </c>
      <c r="D1318" s="47">
        <v>41957</v>
      </c>
      <c r="E1318">
        <v>12.11</v>
      </c>
    </row>
    <row r="1319" spans="1:5" ht="15" thickBot="1">
      <c r="A1319" s="51">
        <v>39547</v>
      </c>
      <c r="B1319" s="53">
        <v>3.1585000000000001</v>
      </c>
      <c r="D1319" s="47">
        <v>41960</v>
      </c>
      <c r="E1319">
        <v>12.090400000000001</v>
      </c>
    </row>
    <row r="1320" spans="1:5" ht="15" thickBot="1">
      <c r="A1320" s="50">
        <v>39548</v>
      </c>
      <c r="B1320" s="52">
        <v>3.1573000000000002</v>
      </c>
      <c r="D1320" s="47">
        <v>41961</v>
      </c>
      <c r="E1320">
        <v>12.0877</v>
      </c>
    </row>
    <row r="1321" spans="1:5" ht="15" thickBot="1">
      <c r="A1321" s="51">
        <v>39549</v>
      </c>
      <c r="B1321" s="53">
        <v>3.1520000000000001</v>
      </c>
      <c r="D1321" s="47">
        <v>41962</v>
      </c>
      <c r="E1321">
        <v>11.7187</v>
      </c>
    </row>
    <row r="1322" spans="1:5" ht="15" thickBot="1">
      <c r="A1322" s="50">
        <v>39552</v>
      </c>
      <c r="B1322" s="52">
        <v>3.1526999999999998</v>
      </c>
      <c r="D1322" s="47">
        <v>41963</v>
      </c>
      <c r="E1322">
        <v>11.8483</v>
      </c>
    </row>
    <row r="1323" spans="1:5" ht="15" thickBot="1">
      <c r="A1323" s="51">
        <v>39553</v>
      </c>
      <c r="B1323" s="53">
        <v>3.1553</v>
      </c>
      <c r="D1323" s="47">
        <v>41964</v>
      </c>
      <c r="E1323">
        <v>11.9549</v>
      </c>
    </row>
    <row r="1324" spans="1:5" ht="15" thickBot="1">
      <c r="A1324" s="50">
        <v>39554</v>
      </c>
      <c r="B1324" s="52">
        <v>3.1633</v>
      </c>
      <c r="D1324" s="47">
        <v>41967</v>
      </c>
      <c r="E1324">
        <v>11.9262</v>
      </c>
    </row>
    <row r="1325" spans="1:5" ht="15" thickBot="1">
      <c r="A1325" s="51">
        <v>39555</v>
      </c>
      <c r="B1325" s="53">
        <v>3.1692</v>
      </c>
      <c r="D1325" s="47">
        <v>41968</v>
      </c>
      <c r="E1325">
        <v>11.8384</v>
      </c>
    </row>
    <row r="1326" spans="1:5" ht="15" thickBot="1">
      <c r="A1326" s="50">
        <v>39556</v>
      </c>
      <c r="B1326" s="52">
        <v>3.1698</v>
      </c>
      <c r="D1326" s="47">
        <v>41969</v>
      </c>
      <c r="E1326">
        <v>11.894</v>
      </c>
    </row>
    <row r="1327" spans="1:5" ht="15" thickBot="1">
      <c r="A1327" s="51">
        <v>39559</v>
      </c>
      <c r="B1327" s="53">
        <v>3.1732</v>
      </c>
      <c r="D1327" s="47">
        <v>41970</v>
      </c>
      <c r="E1327">
        <v>11.804</v>
      </c>
    </row>
    <row r="1328" spans="1:5" ht="15" thickBot="1">
      <c r="A1328" s="50">
        <v>39560</v>
      </c>
      <c r="B1328" s="52">
        <v>3.1844999999999999</v>
      </c>
      <c r="D1328" s="47">
        <v>41971</v>
      </c>
      <c r="E1328">
        <v>11.940899999999999</v>
      </c>
    </row>
    <row r="1329" spans="1:5" ht="15" thickBot="1">
      <c r="A1329" s="51">
        <v>39561</v>
      </c>
      <c r="B1329" s="53">
        <v>3.1825000000000001</v>
      </c>
      <c r="D1329" s="47">
        <v>41974</v>
      </c>
      <c r="E1329">
        <v>11.8338</v>
      </c>
    </row>
    <row r="1330" spans="1:5" ht="15" thickBot="1">
      <c r="A1330" s="50">
        <v>39562</v>
      </c>
      <c r="B1330" s="52">
        <v>3.1833</v>
      </c>
      <c r="D1330" s="47">
        <v>41975</v>
      </c>
      <c r="E1330">
        <v>11.8665</v>
      </c>
    </row>
    <row r="1331" spans="1:5" ht="15" thickBot="1">
      <c r="A1331" s="51">
        <v>39563</v>
      </c>
      <c r="B1331" s="53">
        <v>3.1815000000000002</v>
      </c>
      <c r="D1331" s="47">
        <v>41976</v>
      </c>
      <c r="E1331">
        <v>12.0367</v>
      </c>
    </row>
    <row r="1332" spans="1:5" ht="15" thickBot="1">
      <c r="A1332" s="50">
        <v>39566</v>
      </c>
      <c r="B1332" s="52">
        <v>3.1707000000000001</v>
      </c>
      <c r="D1332" s="47">
        <v>41977</v>
      </c>
      <c r="E1332">
        <v>11.855700000000001</v>
      </c>
    </row>
    <row r="1333" spans="1:5" ht="15" thickBot="1">
      <c r="A1333" s="51">
        <v>39567</v>
      </c>
      <c r="B1333" s="53">
        <v>3.1705000000000001</v>
      </c>
      <c r="D1333" s="47">
        <v>41978</v>
      </c>
      <c r="E1333">
        <v>11.848800000000001</v>
      </c>
    </row>
    <row r="1334" spans="1:5" ht="15" thickBot="1">
      <c r="A1334" s="50">
        <v>39568</v>
      </c>
      <c r="B1334" s="52">
        <v>3.1635</v>
      </c>
      <c r="D1334" s="47">
        <v>41981</v>
      </c>
      <c r="E1334">
        <v>12.161200000000001</v>
      </c>
    </row>
    <row r="1335" spans="1:5" ht="15" thickBot="1">
      <c r="A1335" s="51">
        <v>39570</v>
      </c>
      <c r="B1335" s="53">
        <v>3.1682999999999999</v>
      </c>
      <c r="D1335" s="47">
        <v>41982</v>
      </c>
      <c r="E1335">
        <v>11.6432</v>
      </c>
    </row>
    <row r="1336" spans="1:5" ht="15" thickBot="1">
      <c r="A1336" s="50">
        <v>39573</v>
      </c>
      <c r="B1336" s="52">
        <v>3.1724999999999999</v>
      </c>
      <c r="D1336" s="47">
        <v>41983</v>
      </c>
      <c r="E1336">
        <v>11.244</v>
      </c>
    </row>
    <row r="1337" spans="1:5" ht="15" thickBot="1">
      <c r="A1337" s="51">
        <v>39574</v>
      </c>
      <c r="B1337" s="53">
        <v>3.1758000000000002</v>
      </c>
      <c r="D1337" s="47">
        <v>41984</v>
      </c>
      <c r="E1337">
        <v>11.678599999999999</v>
      </c>
    </row>
    <row r="1338" spans="1:5" ht="15" thickBot="1">
      <c r="A1338" s="50">
        <v>39575</v>
      </c>
      <c r="B1338" s="52">
        <v>3.1804999999999999</v>
      </c>
      <c r="D1338" s="47">
        <v>41985</v>
      </c>
      <c r="E1338">
        <v>11.7502</v>
      </c>
    </row>
    <row r="1339" spans="1:5" ht="15" thickBot="1">
      <c r="A1339" s="51">
        <v>39576</v>
      </c>
      <c r="B1339" s="53">
        <v>3.1812</v>
      </c>
      <c r="D1339" s="47">
        <v>41988</v>
      </c>
      <c r="E1339">
        <v>11.401999999999999</v>
      </c>
    </row>
    <row r="1340" spans="1:5" ht="15" thickBot="1">
      <c r="A1340" s="50">
        <v>39577</v>
      </c>
      <c r="B1340" s="52">
        <v>3.1751999999999998</v>
      </c>
      <c r="D1340" s="47">
        <v>41989</v>
      </c>
      <c r="E1340">
        <v>11.4352</v>
      </c>
    </row>
    <row r="1341" spans="1:5" ht="15" thickBot="1">
      <c r="A1341" s="51">
        <v>39580</v>
      </c>
      <c r="B1341" s="53">
        <v>3.1772999999999998</v>
      </c>
      <c r="D1341" s="47">
        <v>41990</v>
      </c>
      <c r="E1341">
        <v>11.604900000000001</v>
      </c>
    </row>
    <row r="1342" spans="1:5" ht="15" thickBot="1">
      <c r="A1342" s="50">
        <v>39581</v>
      </c>
      <c r="B1342" s="52">
        <v>3.1739999999999999</v>
      </c>
      <c r="D1342" s="47">
        <v>41991</v>
      </c>
      <c r="E1342">
        <v>11.3515</v>
      </c>
    </row>
    <row r="1343" spans="1:5" ht="15" thickBot="1">
      <c r="A1343" s="51">
        <v>39582</v>
      </c>
      <c r="B1343" s="53">
        <v>3.1615000000000002</v>
      </c>
      <c r="D1343" s="47">
        <v>41992</v>
      </c>
      <c r="E1343">
        <v>11.324</v>
      </c>
    </row>
    <row r="1344" spans="1:5" ht="15" thickBot="1">
      <c r="A1344" s="50">
        <v>39583</v>
      </c>
      <c r="B1344" s="52">
        <v>3.1608000000000001</v>
      </c>
      <c r="D1344" s="47">
        <v>41995</v>
      </c>
      <c r="E1344">
        <v>11.329800000000001</v>
      </c>
    </row>
    <row r="1345" spans="1:5" ht="15" thickBot="1">
      <c r="A1345" s="51">
        <v>39584</v>
      </c>
      <c r="B1345" s="53">
        <v>3.1577000000000002</v>
      </c>
      <c r="D1345" s="47">
        <v>41996</v>
      </c>
      <c r="E1345">
        <v>11.184200000000001</v>
      </c>
    </row>
    <row r="1346" spans="1:5" ht="15" thickBot="1">
      <c r="A1346" s="50">
        <v>39587</v>
      </c>
      <c r="B1346" s="52">
        <v>3.1442999999999999</v>
      </c>
      <c r="D1346" s="47">
        <v>41997</v>
      </c>
      <c r="E1346">
        <v>11.269299999999999</v>
      </c>
    </row>
    <row r="1347" spans="1:5" ht="15" thickBot="1">
      <c r="A1347" s="51">
        <v>39588</v>
      </c>
      <c r="B1347" s="53">
        <v>3.1438000000000001</v>
      </c>
      <c r="D1347" s="47">
        <v>41999</v>
      </c>
      <c r="E1347">
        <v>11.2904</v>
      </c>
    </row>
    <row r="1348" spans="1:5" ht="15" thickBot="1">
      <c r="A1348" s="50">
        <v>39589</v>
      </c>
      <c r="B1348" s="52">
        <v>3.1341999999999999</v>
      </c>
      <c r="D1348" s="47">
        <v>42002</v>
      </c>
      <c r="E1348">
        <v>11.202299999999999</v>
      </c>
    </row>
    <row r="1349" spans="1:5" ht="15" thickBot="1">
      <c r="A1349" s="51">
        <v>39590</v>
      </c>
      <c r="B1349" s="53">
        <v>3.1326999999999998</v>
      </c>
      <c r="D1349" s="47">
        <v>42003</v>
      </c>
      <c r="E1349">
        <v>11.762700000000001</v>
      </c>
    </row>
    <row r="1350" spans="1:5" ht="15" thickBot="1">
      <c r="A1350" s="50">
        <v>39591</v>
      </c>
      <c r="B1350" s="52">
        <v>3.1349999999999998</v>
      </c>
      <c r="D1350" s="47">
        <v>42004</v>
      </c>
      <c r="E1350">
        <v>11.7203</v>
      </c>
    </row>
    <row r="1351" spans="1:5" ht="15" thickBot="1">
      <c r="A1351" s="51">
        <v>39594</v>
      </c>
      <c r="B1351" s="53">
        <v>3.1389999999999998</v>
      </c>
      <c r="D1351" s="47">
        <v>42006</v>
      </c>
      <c r="E1351">
        <v>12.225300000000001</v>
      </c>
    </row>
    <row r="1352" spans="1:5" ht="15" thickBot="1">
      <c r="A1352" s="50">
        <v>39595</v>
      </c>
      <c r="B1352" s="52">
        <v>3.1335000000000002</v>
      </c>
      <c r="D1352" s="47">
        <v>42009</v>
      </c>
      <c r="E1352">
        <v>11.968999999999999</v>
      </c>
    </row>
    <row r="1353" spans="1:5" ht="15" thickBot="1">
      <c r="A1353" s="51">
        <v>39596</v>
      </c>
      <c r="B1353" s="53">
        <v>3.1175000000000002</v>
      </c>
      <c r="D1353" s="47">
        <v>42010</v>
      </c>
      <c r="E1353">
        <v>11.852</v>
      </c>
    </row>
    <row r="1354" spans="1:5" ht="15" thickBot="1">
      <c r="A1354" s="50">
        <v>39597</v>
      </c>
      <c r="B1354" s="52">
        <v>3.1105</v>
      </c>
      <c r="D1354" s="47">
        <v>42011</v>
      </c>
      <c r="E1354">
        <v>11.9892</v>
      </c>
    </row>
    <row r="1355" spans="1:5" ht="15" thickBot="1">
      <c r="A1355" s="51">
        <v>39598</v>
      </c>
      <c r="B1355" s="53">
        <v>3.0977999999999999</v>
      </c>
      <c r="D1355" s="47">
        <v>42012</v>
      </c>
      <c r="E1355">
        <v>11.920299999999999</v>
      </c>
    </row>
    <row r="1356" spans="1:5" ht="15" thickBot="1">
      <c r="A1356" s="50">
        <v>39601</v>
      </c>
      <c r="B1356" s="52">
        <v>3.0931999999999999</v>
      </c>
      <c r="D1356" s="47">
        <v>42013</v>
      </c>
      <c r="E1356">
        <v>11.888400000000001</v>
      </c>
    </row>
    <row r="1357" spans="1:5" ht="15" thickBot="1">
      <c r="A1357" s="51">
        <v>39602</v>
      </c>
      <c r="B1357" s="53">
        <v>3.0724999999999998</v>
      </c>
      <c r="D1357" s="47">
        <v>42016</v>
      </c>
      <c r="E1357">
        <v>11.916499999999999</v>
      </c>
    </row>
    <row r="1358" spans="1:5" ht="15" thickBot="1">
      <c r="A1358" s="50">
        <v>39603</v>
      </c>
      <c r="B1358" s="52">
        <v>3.06</v>
      </c>
      <c r="D1358" s="47">
        <v>42017</v>
      </c>
      <c r="E1358">
        <v>11.8955</v>
      </c>
    </row>
    <row r="1359" spans="1:5" ht="15" thickBot="1">
      <c r="A1359" s="51">
        <v>39604</v>
      </c>
      <c r="B1359" s="53">
        <v>3.0611999999999999</v>
      </c>
      <c r="D1359" s="47">
        <v>42018</v>
      </c>
      <c r="E1359">
        <v>12.249700000000001</v>
      </c>
    </row>
    <row r="1360" spans="1:5" ht="15" thickBot="1">
      <c r="A1360" s="50">
        <v>39605</v>
      </c>
      <c r="B1360" s="52">
        <v>3.0565000000000002</v>
      </c>
      <c r="D1360" s="47">
        <v>42019</v>
      </c>
      <c r="E1360">
        <v>12.369899999999999</v>
      </c>
    </row>
    <row r="1361" spans="1:5" ht="15" thickBot="1">
      <c r="A1361" s="51">
        <v>39608</v>
      </c>
      <c r="B1361" s="53">
        <v>3.0588000000000002</v>
      </c>
      <c r="D1361" s="47">
        <v>42020</v>
      </c>
      <c r="E1361">
        <v>12.455400000000001</v>
      </c>
    </row>
    <row r="1362" spans="1:5" ht="15" thickBot="1">
      <c r="A1362" s="50">
        <v>39609</v>
      </c>
      <c r="B1362" s="52">
        <v>3.0634999999999999</v>
      </c>
      <c r="D1362" s="47">
        <v>42023</v>
      </c>
      <c r="E1362">
        <v>12.377599999999999</v>
      </c>
    </row>
    <row r="1363" spans="1:5" ht="15" thickBot="1">
      <c r="A1363" s="51">
        <v>39610</v>
      </c>
      <c r="B1363" s="53">
        <v>3.0611999999999999</v>
      </c>
      <c r="D1363" s="47">
        <v>42024</v>
      </c>
      <c r="E1363">
        <v>12.378500000000001</v>
      </c>
    </row>
    <row r="1364" spans="1:5" ht="15" thickBot="1">
      <c r="A1364" s="50">
        <v>39611</v>
      </c>
      <c r="B1364" s="52">
        <v>3.0527000000000002</v>
      </c>
      <c r="D1364" s="47">
        <v>42025</v>
      </c>
      <c r="E1364">
        <v>12.2232</v>
      </c>
    </row>
    <row r="1365" spans="1:5" ht="15" thickBot="1">
      <c r="A1365" s="51">
        <v>39612</v>
      </c>
      <c r="B1365" s="53">
        <v>3.0522999999999998</v>
      </c>
      <c r="D1365" s="47">
        <v>42026</v>
      </c>
      <c r="E1365">
        <v>12.1586</v>
      </c>
    </row>
    <row r="1366" spans="1:5" ht="15" thickBot="1">
      <c r="A1366" s="50">
        <v>39616</v>
      </c>
      <c r="B1366" s="52">
        <v>3.0343</v>
      </c>
      <c r="D1366" s="47">
        <v>42027</v>
      </c>
      <c r="E1366">
        <v>12.2103</v>
      </c>
    </row>
    <row r="1367" spans="1:5" ht="15" thickBot="1">
      <c r="A1367" s="51">
        <v>39617</v>
      </c>
      <c r="B1367" s="53">
        <v>3.0305</v>
      </c>
      <c r="D1367" s="47">
        <v>42030</v>
      </c>
      <c r="E1367">
        <v>12.220599999999999</v>
      </c>
    </row>
    <row r="1368" spans="1:5" ht="15" thickBot="1">
      <c r="A1368" s="50">
        <v>39618</v>
      </c>
      <c r="B1368" s="52">
        <v>3.0272000000000001</v>
      </c>
      <c r="D1368" s="47">
        <v>42031</v>
      </c>
      <c r="E1368">
        <v>12.2735</v>
      </c>
    </row>
    <row r="1369" spans="1:5" ht="15" thickBot="1">
      <c r="A1369" s="51">
        <v>39619</v>
      </c>
      <c r="B1369" s="53">
        <v>3.024</v>
      </c>
      <c r="D1369" s="47">
        <v>42032</v>
      </c>
      <c r="E1369">
        <v>12.6554</v>
      </c>
    </row>
    <row r="1370" spans="1:5" ht="15" thickBot="1">
      <c r="A1370" s="50">
        <v>39622</v>
      </c>
      <c r="B1370" s="52">
        <v>3.0202</v>
      </c>
      <c r="D1370" s="47">
        <v>42033</v>
      </c>
      <c r="E1370">
        <v>12.409000000000001</v>
      </c>
    </row>
    <row r="1371" spans="1:5" ht="15" thickBot="1">
      <c r="A1371" s="51">
        <v>39623</v>
      </c>
      <c r="B1371" s="53">
        <v>3.0127999999999999</v>
      </c>
      <c r="D1371" s="47">
        <v>42034</v>
      </c>
      <c r="E1371">
        <v>12.431800000000001</v>
      </c>
    </row>
    <row r="1372" spans="1:5" ht="15" thickBot="1">
      <c r="A1372" s="50">
        <v>39624</v>
      </c>
      <c r="B1372" s="52">
        <v>3.0150000000000001</v>
      </c>
      <c r="D1372" s="47">
        <v>42037</v>
      </c>
      <c r="E1372">
        <v>12.229100000000001</v>
      </c>
    </row>
    <row r="1373" spans="1:5" ht="15" thickBot="1">
      <c r="A1373" s="51">
        <v>39625</v>
      </c>
      <c r="B1373" s="53">
        <v>3.0222000000000002</v>
      </c>
      <c r="D1373" s="47">
        <v>42038</v>
      </c>
      <c r="E1373">
        <v>12.2781</v>
      </c>
    </row>
    <row r="1374" spans="1:5" ht="15" thickBot="1">
      <c r="A1374" s="50">
        <v>39626</v>
      </c>
      <c r="B1374" s="52">
        <v>3.0247000000000002</v>
      </c>
      <c r="D1374" s="47">
        <v>42039</v>
      </c>
      <c r="E1374">
        <v>12.1389</v>
      </c>
    </row>
    <row r="1375" spans="1:5" ht="15" thickBot="1">
      <c r="A1375" s="51">
        <v>39629</v>
      </c>
      <c r="B1375" s="53">
        <v>3.0242</v>
      </c>
      <c r="D1375" s="47">
        <v>42040</v>
      </c>
      <c r="E1375">
        <v>12.1844</v>
      </c>
    </row>
    <row r="1376" spans="1:5" ht="15" thickBot="1">
      <c r="A1376" s="50">
        <v>39630</v>
      </c>
      <c r="B1376" s="52">
        <v>3.0242</v>
      </c>
      <c r="D1376" s="47">
        <v>42041</v>
      </c>
      <c r="E1376">
        <v>12.2308</v>
      </c>
    </row>
    <row r="1377" spans="1:5" ht="15" thickBot="1">
      <c r="A1377" s="51">
        <v>39631</v>
      </c>
      <c r="B1377" s="53">
        <v>3.0198</v>
      </c>
      <c r="D1377" s="47">
        <v>42044</v>
      </c>
      <c r="E1377">
        <v>12.213900000000001</v>
      </c>
    </row>
    <row r="1378" spans="1:5" ht="15" thickBot="1">
      <c r="A1378" s="50">
        <v>39632</v>
      </c>
      <c r="B1378" s="52">
        <v>3.0266999999999999</v>
      </c>
      <c r="D1378" s="47">
        <v>42045</v>
      </c>
      <c r="E1378">
        <v>12.1447</v>
      </c>
    </row>
    <row r="1379" spans="1:5" ht="15" thickBot="1">
      <c r="A1379" s="51">
        <v>39633</v>
      </c>
      <c r="B1379" s="53">
        <v>3.0287999999999999</v>
      </c>
      <c r="D1379" s="47">
        <v>42046</v>
      </c>
      <c r="E1379">
        <v>12.221500000000001</v>
      </c>
    </row>
    <row r="1380" spans="1:5" ht="15" thickBot="1">
      <c r="A1380" s="50">
        <v>39636</v>
      </c>
      <c r="B1380" s="52">
        <v>3.0194999999999999</v>
      </c>
      <c r="D1380" s="47">
        <v>42047</v>
      </c>
      <c r="E1380">
        <v>12.1906</v>
      </c>
    </row>
    <row r="1381" spans="1:5" ht="15" thickBot="1">
      <c r="A1381" s="51">
        <v>39637</v>
      </c>
      <c r="B1381" s="53">
        <v>3.0143</v>
      </c>
      <c r="D1381" s="47">
        <v>42048</v>
      </c>
      <c r="E1381">
        <v>12.2463</v>
      </c>
    </row>
    <row r="1382" spans="1:5" ht="15" thickBot="1">
      <c r="A1382" s="50">
        <v>39639</v>
      </c>
      <c r="B1382" s="52">
        <v>3.0158</v>
      </c>
      <c r="D1382" s="47">
        <v>42052</v>
      </c>
      <c r="E1382">
        <v>12.037699999999999</v>
      </c>
    </row>
    <row r="1383" spans="1:5" ht="15" thickBot="1">
      <c r="A1383" s="51">
        <v>39640</v>
      </c>
      <c r="B1383" s="53">
        <v>3.0211999999999999</v>
      </c>
      <c r="D1383" s="47">
        <v>42053</v>
      </c>
      <c r="E1383">
        <v>12.057399999999999</v>
      </c>
    </row>
    <row r="1384" spans="1:5" ht="15" thickBot="1">
      <c r="A1384" s="50">
        <v>39643</v>
      </c>
      <c r="B1384" s="52">
        <v>3.0255000000000001</v>
      </c>
      <c r="D1384" s="47">
        <v>42054</v>
      </c>
      <c r="E1384">
        <v>12.066800000000001</v>
      </c>
    </row>
    <row r="1385" spans="1:5" ht="15" thickBot="1">
      <c r="A1385" s="51">
        <v>39644</v>
      </c>
      <c r="B1385" s="53">
        <v>3.0226999999999999</v>
      </c>
      <c r="D1385" s="47">
        <v>42055</v>
      </c>
      <c r="E1385">
        <v>11.924900000000001</v>
      </c>
    </row>
    <row r="1386" spans="1:5" ht="15" thickBot="1">
      <c r="A1386" s="50">
        <v>39645</v>
      </c>
      <c r="B1386" s="52">
        <v>3.0255000000000001</v>
      </c>
      <c r="D1386" s="47">
        <v>42058</v>
      </c>
      <c r="E1386">
        <v>11.911899999999999</v>
      </c>
    </row>
    <row r="1387" spans="1:5" ht="15" thickBot="1">
      <c r="A1387" s="51">
        <v>39646</v>
      </c>
      <c r="B1387" s="53">
        <v>3.0219999999999998</v>
      </c>
      <c r="D1387" s="47">
        <v>42059</v>
      </c>
      <c r="E1387">
        <v>11.7598</v>
      </c>
    </row>
    <row r="1388" spans="1:5" ht="15" thickBot="1">
      <c r="A1388" s="50">
        <v>39647</v>
      </c>
      <c r="B1388" s="52">
        <v>3.0238</v>
      </c>
      <c r="D1388" s="47">
        <v>42060</v>
      </c>
      <c r="E1388">
        <v>11.801</v>
      </c>
    </row>
    <row r="1389" spans="1:5" ht="15" thickBot="1">
      <c r="A1389" s="51">
        <v>39650</v>
      </c>
      <c r="B1389" s="53">
        <v>3.0238</v>
      </c>
      <c r="D1389" s="47">
        <v>42061</v>
      </c>
      <c r="E1389">
        <v>11.7386</v>
      </c>
    </row>
    <row r="1390" spans="1:5" ht="15" thickBot="1">
      <c r="A1390" s="50">
        <v>39651</v>
      </c>
      <c r="B1390" s="52">
        <v>3.0251999999999999</v>
      </c>
      <c r="D1390" s="47">
        <v>42062</v>
      </c>
      <c r="E1390">
        <v>12.0229</v>
      </c>
    </row>
    <row r="1391" spans="1:5" ht="15" thickBot="1">
      <c r="A1391" s="51">
        <v>39652</v>
      </c>
      <c r="B1391" s="53">
        <v>3.0222000000000002</v>
      </c>
      <c r="D1391" s="47">
        <v>42065</v>
      </c>
      <c r="E1391">
        <v>11.812200000000001</v>
      </c>
    </row>
    <row r="1392" spans="1:5" ht="15" thickBot="1">
      <c r="A1392" s="50">
        <v>39653</v>
      </c>
      <c r="B1392" s="52">
        <v>3.0152999999999999</v>
      </c>
      <c r="D1392" s="47">
        <v>42066</v>
      </c>
      <c r="E1392">
        <v>11.823399999999999</v>
      </c>
    </row>
    <row r="1393" spans="1:5" ht="15" thickBot="1">
      <c r="A1393" s="51">
        <v>39654</v>
      </c>
      <c r="B1393" s="53">
        <v>3.0173000000000001</v>
      </c>
      <c r="D1393" s="47">
        <v>42067</v>
      </c>
      <c r="E1393">
        <v>11.938800000000001</v>
      </c>
    </row>
    <row r="1394" spans="1:5" ht="15" thickBot="1">
      <c r="A1394" s="50">
        <v>39657</v>
      </c>
      <c r="B1394" s="52">
        <v>3.0185</v>
      </c>
      <c r="D1394" s="47">
        <v>42068</v>
      </c>
      <c r="E1394">
        <v>11.8086</v>
      </c>
    </row>
    <row r="1395" spans="1:5" ht="15" thickBot="1">
      <c r="A1395" s="51">
        <v>39658</v>
      </c>
      <c r="B1395" s="53">
        <v>3.0232000000000001</v>
      </c>
      <c r="D1395" s="47">
        <v>42069</v>
      </c>
      <c r="E1395">
        <v>11.8483</v>
      </c>
    </row>
    <row r="1396" spans="1:5" ht="15" thickBot="1">
      <c r="A1396" s="50">
        <v>39659</v>
      </c>
      <c r="B1396" s="52">
        <v>3.0257999999999998</v>
      </c>
      <c r="D1396" s="47">
        <v>42072</v>
      </c>
      <c r="E1396">
        <v>11.8154</v>
      </c>
    </row>
    <row r="1397" spans="1:5" ht="15" thickBot="1">
      <c r="A1397" s="51">
        <v>39660</v>
      </c>
      <c r="B1397" s="53">
        <v>3.0305</v>
      </c>
      <c r="D1397" s="47">
        <v>42073</v>
      </c>
      <c r="E1397">
        <v>11.835000000000001</v>
      </c>
    </row>
    <row r="1398" spans="1:5" ht="15" thickBot="1">
      <c r="A1398" s="50">
        <v>39661</v>
      </c>
      <c r="B1398" s="52">
        <v>3.04</v>
      </c>
      <c r="D1398" s="47">
        <v>42074</v>
      </c>
      <c r="E1398">
        <v>11.8779</v>
      </c>
    </row>
    <row r="1399" spans="1:5" ht="15" thickBot="1">
      <c r="A1399" s="51">
        <v>39664</v>
      </c>
      <c r="B1399" s="53">
        <v>3.0377999999999998</v>
      </c>
      <c r="D1399" s="47">
        <v>42075</v>
      </c>
      <c r="E1399">
        <v>11.7646</v>
      </c>
    </row>
    <row r="1400" spans="1:5" ht="15" thickBot="1">
      <c r="A1400" s="50">
        <v>39665</v>
      </c>
      <c r="B1400" s="52">
        <v>3.0394999999999999</v>
      </c>
      <c r="D1400" s="47">
        <v>42076</v>
      </c>
      <c r="E1400">
        <v>11.980499999999999</v>
      </c>
    </row>
    <row r="1401" spans="1:5" ht="15" thickBot="1">
      <c r="A1401" s="51">
        <v>39666</v>
      </c>
      <c r="B1401" s="53">
        <v>3.0432000000000001</v>
      </c>
      <c r="D1401" s="47">
        <v>42079</v>
      </c>
      <c r="E1401">
        <v>12.041600000000001</v>
      </c>
    </row>
    <row r="1402" spans="1:5" ht="15" thickBot="1">
      <c r="A1402" s="50">
        <v>39667</v>
      </c>
      <c r="B1402" s="52">
        <v>3.0461999999999998</v>
      </c>
      <c r="D1402" s="47">
        <v>42080</v>
      </c>
      <c r="E1402">
        <v>11.9269</v>
      </c>
    </row>
    <row r="1403" spans="1:5" ht="15" thickBot="1">
      <c r="A1403" s="51">
        <v>39668</v>
      </c>
      <c r="B1403" s="53">
        <v>3.0522</v>
      </c>
      <c r="D1403" s="47">
        <v>42081</v>
      </c>
      <c r="E1403">
        <v>11.993500000000001</v>
      </c>
    </row>
    <row r="1404" spans="1:5" ht="15" thickBot="1">
      <c r="A1404" s="50">
        <v>39671</v>
      </c>
      <c r="B1404" s="52">
        <v>3.0434999999999999</v>
      </c>
      <c r="D1404" s="47">
        <v>42082</v>
      </c>
      <c r="E1404">
        <v>11.998900000000001</v>
      </c>
    </row>
    <row r="1405" spans="1:5" ht="15" thickBot="1">
      <c r="A1405" s="51">
        <v>39672</v>
      </c>
      <c r="B1405" s="53">
        <v>3.0337999999999998</v>
      </c>
      <c r="D1405" s="47">
        <v>42083</v>
      </c>
      <c r="E1405">
        <v>11.984299999999999</v>
      </c>
    </row>
    <row r="1406" spans="1:5" ht="15" thickBot="1">
      <c r="A1406" s="50">
        <v>39673</v>
      </c>
      <c r="B1406" s="52">
        <v>3.0352999999999999</v>
      </c>
      <c r="D1406" s="47">
        <v>42086</v>
      </c>
      <c r="E1406">
        <v>12.3</v>
      </c>
    </row>
    <row r="1407" spans="1:5" ht="15" thickBot="1">
      <c r="A1407" s="51">
        <v>39674</v>
      </c>
      <c r="B1407" s="53">
        <v>3.0285000000000002</v>
      </c>
      <c r="D1407" s="47">
        <v>42087</v>
      </c>
      <c r="E1407">
        <v>12.4678</v>
      </c>
    </row>
    <row r="1408" spans="1:5" ht="15" thickBot="1">
      <c r="A1408" s="50">
        <v>39675</v>
      </c>
      <c r="B1408" s="52">
        <v>3.0285000000000002</v>
      </c>
      <c r="D1408" s="47">
        <v>42088</v>
      </c>
      <c r="E1408">
        <v>12.015700000000001</v>
      </c>
    </row>
    <row r="1409" spans="1:5" ht="15" thickBot="1">
      <c r="A1409" s="51">
        <v>39679</v>
      </c>
      <c r="B1409" s="53">
        <v>3.0289999999999999</v>
      </c>
      <c r="D1409" s="47">
        <v>42089</v>
      </c>
      <c r="E1409">
        <v>11.7904</v>
      </c>
    </row>
    <row r="1410" spans="1:5" ht="15" thickBot="1">
      <c r="A1410" s="50">
        <v>39680</v>
      </c>
      <c r="B1410" s="52">
        <v>3.0270000000000001</v>
      </c>
      <c r="D1410" s="47">
        <v>42090</v>
      </c>
      <c r="E1410">
        <v>11.899100000000001</v>
      </c>
    </row>
    <row r="1411" spans="1:5" ht="15" thickBot="1">
      <c r="A1411" s="51">
        <v>39681</v>
      </c>
      <c r="B1411" s="53">
        <v>3.0253000000000001</v>
      </c>
      <c r="D1411" s="47">
        <v>42093</v>
      </c>
      <c r="E1411">
        <v>11.903700000000001</v>
      </c>
    </row>
    <row r="1412" spans="1:5" ht="15" thickBot="1">
      <c r="A1412" s="50">
        <v>39682</v>
      </c>
      <c r="B1412" s="52">
        <v>3.0228000000000002</v>
      </c>
      <c r="D1412" s="47">
        <v>42094</v>
      </c>
      <c r="E1412">
        <v>12.0412</v>
      </c>
    </row>
    <row r="1413" spans="1:5" ht="15" thickBot="1">
      <c r="A1413" s="51">
        <v>39685</v>
      </c>
      <c r="B1413" s="53">
        <v>3.0238</v>
      </c>
      <c r="D1413" s="47">
        <v>42095</v>
      </c>
      <c r="E1413">
        <v>12.0924</v>
      </c>
    </row>
    <row r="1414" spans="1:5" ht="15" thickBot="1">
      <c r="A1414" s="50">
        <v>39686</v>
      </c>
      <c r="B1414" s="52">
        <v>3.0259999999999998</v>
      </c>
      <c r="D1414" s="47">
        <v>42096</v>
      </c>
      <c r="E1414">
        <v>12.019</v>
      </c>
    </row>
    <row r="1415" spans="1:5" ht="15" thickBot="1">
      <c r="A1415" s="51">
        <v>39687</v>
      </c>
      <c r="B1415" s="53">
        <v>3.0278</v>
      </c>
      <c r="D1415" s="47">
        <v>42100</v>
      </c>
      <c r="E1415">
        <v>12.0741</v>
      </c>
    </row>
    <row r="1416" spans="1:5" ht="15" thickBot="1">
      <c r="A1416" s="50">
        <v>39688</v>
      </c>
      <c r="B1416" s="52">
        <v>3.0265</v>
      </c>
      <c r="D1416" s="47">
        <v>42101</v>
      </c>
      <c r="E1416">
        <v>11.954800000000001</v>
      </c>
    </row>
    <row r="1417" spans="1:5" ht="15" thickBot="1">
      <c r="A1417" s="51">
        <v>39689</v>
      </c>
      <c r="B1417" s="53">
        <v>3.0287999999999999</v>
      </c>
      <c r="D1417" s="47">
        <v>42102</v>
      </c>
      <c r="E1417">
        <v>11.860200000000001</v>
      </c>
    </row>
    <row r="1418" spans="1:5" ht="15" thickBot="1">
      <c r="A1418" s="50">
        <v>39692</v>
      </c>
      <c r="B1418" s="52">
        <v>3.0305</v>
      </c>
      <c r="D1418" s="47">
        <v>42103</v>
      </c>
      <c r="E1418">
        <v>11.851699999999999</v>
      </c>
    </row>
    <row r="1419" spans="1:5" ht="15" thickBot="1">
      <c r="A1419" s="51">
        <v>39693</v>
      </c>
      <c r="B1419" s="53">
        <v>3.0316999999999998</v>
      </c>
      <c r="D1419" s="47">
        <v>42104</v>
      </c>
      <c r="E1419">
        <v>11.8423</v>
      </c>
    </row>
    <row r="1420" spans="1:5" ht="15" thickBot="1">
      <c r="A1420" s="50">
        <v>39694</v>
      </c>
      <c r="B1420" s="52">
        <v>3.0461999999999998</v>
      </c>
      <c r="D1420" s="47">
        <v>42107</v>
      </c>
      <c r="E1420">
        <v>11.846500000000001</v>
      </c>
    </row>
    <row r="1421" spans="1:5" ht="15" thickBot="1">
      <c r="A1421" s="51">
        <v>39695</v>
      </c>
      <c r="B1421" s="53">
        <v>3.0392000000000001</v>
      </c>
      <c r="D1421" s="47">
        <v>42108</v>
      </c>
      <c r="E1421">
        <v>12.0223</v>
      </c>
    </row>
    <row r="1422" spans="1:5" ht="15" thickBot="1">
      <c r="A1422" s="50">
        <v>39696</v>
      </c>
      <c r="B1422" s="52">
        <v>3.0388000000000002</v>
      </c>
      <c r="D1422" s="47">
        <v>42109</v>
      </c>
      <c r="E1422">
        <v>12.0602</v>
      </c>
    </row>
    <row r="1423" spans="1:5" ht="15" thickBot="1">
      <c r="A1423" s="51">
        <v>39699</v>
      </c>
      <c r="B1423" s="53">
        <v>3.0415000000000001</v>
      </c>
      <c r="D1423" s="47">
        <v>42110</v>
      </c>
      <c r="E1423">
        <v>12.1251</v>
      </c>
    </row>
    <row r="1424" spans="1:5" ht="15" thickBot="1">
      <c r="A1424" s="50">
        <v>39700</v>
      </c>
      <c r="B1424" s="52">
        <v>3.0548000000000002</v>
      </c>
      <c r="D1424" s="47">
        <v>42111</v>
      </c>
      <c r="E1424">
        <v>12.12</v>
      </c>
    </row>
    <row r="1425" spans="1:5" ht="15" thickBot="1">
      <c r="A1425" s="51">
        <v>39701</v>
      </c>
      <c r="B1425" s="53">
        <v>3.0680000000000001</v>
      </c>
      <c r="D1425" s="47">
        <v>42114</v>
      </c>
      <c r="E1425">
        <v>11.9038</v>
      </c>
    </row>
    <row r="1426" spans="1:5" ht="15" thickBot="1">
      <c r="A1426" s="50">
        <v>39702</v>
      </c>
      <c r="B1426" s="52">
        <v>3.0867</v>
      </c>
      <c r="D1426" s="47">
        <v>42115</v>
      </c>
      <c r="E1426">
        <v>11.760999999999999</v>
      </c>
    </row>
    <row r="1427" spans="1:5" ht="15" thickBot="1">
      <c r="A1427" s="51">
        <v>39703</v>
      </c>
      <c r="B1427" s="53">
        <v>3.0802</v>
      </c>
      <c r="D1427" s="47">
        <v>42116</v>
      </c>
      <c r="E1427">
        <v>11.800699999999999</v>
      </c>
    </row>
    <row r="1428" spans="1:5" ht="15" thickBot="1">
      <c r="A1428" s="50">
        <v>39706</v>
      </c>
      <c r="B1428" s="52">
        <v>3.0876999999999999</v>
      </c>
      <c r="D1428" s="47">
        <v>42117</v>
      </c>
      <c r="E1428">
        <v>11.9224</v>
      </c>
    </row>
    <row r="1429" spans="1:5" ht="15" thickBot="1">
      <c r="A1429" s="51">
        <v>39707</v>
      </c>
      <c r="B1429" s="53">
        <v>3.0945</v>
      </c>
      <c r="D1429" s="47">
        <v>42118</v>
      </c>
      <c r="E1429">
        <v>11.919</v>
      </c>
    </row>
    <row r="1430" spans="1:5" ht="15" thickBot="1">
      <c r="A1430" s="50">
        <v>39708</v>
      </c>
      <c r="B1430" s="52">
        <v>3.0996999999999999</v>
      </c>
      <c r="D1430" s="47">
        <v>42121</v>
      </c>
      <c r="E1430">
        <v>11.853999999999999</v>
      </c>
    </row>
    <row r="1431" spans="1:5" ht="15" thickBot="1">
      <c r="A1431" s="51">
        <v>39709</v>
      </c>
      <c r="B1431" s="53">
        <v>3.113</v>
      </c>
      <c r="D1431" s="47">
        <v>42122</v>
      </c>
      <c r="E1431">
        <v>11.9194</v>
      </c>
    </row>
    <row r="1432" spans="1:5" ht="15" thickBot="1">
      <c r="A1432" s="50">
        <v>39710</v>
      </c>
      <c r="B1432" s="52">
        <v>3.1057999999999999</v>
      </c>
      <c r="D1432" s="47">
        <v>42123</v>
      </c>
      <c r="E1432">
        <v>11.956300000000001</v>
      </c>
    </row>
    <row r="1433" spans="1:5" ht="15" thickBot="1">
      <c r="A1433" s="51">
        <v>39713</v>
      </c>
      <c r="B1433" s="53">
        <v>3.1135000000000002</v>
      </c>
      <c r="D1433" s="47">
        <v>42124</v>
      </c>
      <c r="E1433">
        <v>11.9535</v>
      </c>
    </row>
    <row r="1434" spans="1:5" ht="15" thickBot="1">
      <c r="A1434" s="50">
        <v>39714</v>
      </c>
      <c r="B1434" s="52">
        <v>3.1027</v>
      </c>
      <c r="D1434" s="47">
        <v>42125</v>
      </c>
      <c r="E1434">
        <v>11.8126</v>
      </c>
    </row>
    <row r="1435" spans="1:5" ht="15" thickBot="1">
      <c r="A1435" s="51">
        <v>39715</v>
      </c>
      <c r="B1435" s="53">
        <v>3.1021999999999998</v>
      </c>
      <c r="D1435" s="47">
        <v>42128</v>
      </c>
      <c r="E1435">
        <v>11.903499999999999</v>
      </c>
    </row>
    <row r="1436" spans="1:5" ht="15" thickBot="1">
      <c r="A1436" s="50">
        <v>39716</v>
      </c>
      <c r="B1436" s="52">
        <v>3.1095000000000002</v>
      </c>
      <c r="D1436" s="47">
        <v>42129</v>
      </c>
      <c r="E1436">
        <v>11.8904</v>
      </c>
    </row>
    <row r="1437" spans="1:5" ht="15" thickBot="1">
      <c r="A1437" s="51">
        <v>39717</v>
      </c>
      <c r="B1437" s="53">
        <v>3.1158000000000001</v>
      </c>
      <c r="D1437" s="47">
        <v>42130</v>
      </c>
      <c r="E1437">
        <v>11.8908</v>
      </c>
    </row>
    <row r="1438" spans="1:5" ht="15" thickBot="1">
      <c r="A1438" s="50">
        <v>39720</v>
      </c>
      <c r="B1438" s="52">
        <v>3.1198000000000001</v>
      </c>
      <c r="D1438" s="47">
        <v>42131</v>
      </c>
      <c r="E1438">
        <v>11.946</v>
      </c>
    </row>
    <row r="1439" spans="1:5" ht="15" thickBot="1">
      <c r="A1439" s="51">
        <v>39721</v>
      </c>
      <c r="B1439" s="53">
        <v>3.1301999999999999</v>
      </c>
      <c r="D1439" s="47">
        <v>42132</v>
      </c>
      <c r="E1439">
        <v>12.0684</v>
      </c>
    </row>
    <row r="1440" spans="1:5" ht="15" thickBot="1">
      <c r="A1440" s="50">
        <v>39722</v>
      </c>
      <c r="B1440" s="52">
        <v>3.1349999999999998</v>
      </c>
      <c r="D1440" s="47">
        <v>42135</v>
      </c>
      <c r="E1440">
        <v>11.974</v>
      </c>
    </row>
    <row r="1441" spans="1:5" ht="15" thickBot="1">
      <c r="A1441" s="51">
        <v>39723</v>
      </c>
      <c r="B1441" s="53">
        <v>3.1395</v>
      </c>
      <c r="D1441" s="47">
        <v>42136</v>
      </c>
      <c r="E1441">
        <v>11.984400000000001</v>
      </c>
    </row>
    <row r="1442" spans="1:5" ht="15" thickBot="1">
      <c r="A1442" s="50">
        <v>39724</v>
      </c>
      <c r="B1442" s="52">
        <v>3.1615000000000002</v>
      </c>
      <c r="D1442" s="47">
        <v>42137</v>
      </c>
      <c r="E1442">
        <v>11.9397</v>
      </c>
    </row>
    <row r="1443" spans="1:5" ht="15" thickBot="1">
      <c r="A1443" s="51">
        <v>39727</v>
      </c>
      <c r="B1443" s="53">
        <v>3.1949999999999998</v>
      </c>
      <c r="D1443" s="47">
        <v>42138</v>
      </c>
      <c r="E1443">
        <v>11.994199999999999</v>
      </c>
    </row>
    <row r="1444" spans="1:5" ht="15" thickBot="1">
      <c r="A1444" s="50">
        <v>39728</v>
      </c>
      <c r="B1444" s="52">
        <v>3.2115</v>
      </c>
      <c r="D1444" s="47">
        <v>42139</v>
      </c>
      <c r="E1444">
        <v>11.9642</v>
      </c>
    </row>
    <row r="1445" spans="1:5" ht="15" thickBot="1">
      <c r="A1445" s="51">
        <v>39729</v>
      </c>
      <c r="B1445" s="53">
        <v>3.2222</v>
      </c>
      <c r="D1445" s="47">
        <v>42142</v>
      </c>
      <c r="E1445">
        <v>11.8896</v>
      </c>
    </row>
    <row r="1446" spans="1:5" ht="15" thickBot="1">
      <c r="A1446" s="50">
        <v>39730</v>
      </c>
      <c r="B1446" s="52">
        <v>3.2267999999999999</v>
      </c>
      <c r="D1446" s="47">
        <v>42143</v>
      </c>
      <c r="E1446">
        <v>11.787000000000001</v>
      </c>
    </row>
    <row r="1447" spans="1:5" ht="15" thickBot="1">
      <c r="A1447" s="51">
        <v>39731</v>
      </c>
      <c r="B1447" s="53">
        <v>3.2551999999999999</v>
      </c>
      <c r="D1447" s="47">
        <v>42144</v>
      </c>
      <c r="E1447">
        <v>11.852600000000001</v>
      </c>
    </row>
    <row r="1448" spans="1:5" ht="15" thickBot="1">
      <c r="A1448" s="50">
        <v>39735</v>
      </c>
      <c r="B1448" s="52">
        <v>3.2061999999999999</v>
      </c>
      <c r="D1448" s="47">
        <v>42145</v>
      </c>
      <c r="E1448">
        <v>11.7781</v>
      </c>
    </row>
    <row r="1449" spans="1:5" ht="15" thickBot="1">
      <c r="A1449" s="51">
        <v>39736</v>
      </c>
      <c r="B1449" s="53">
        <v>3.2012999999999998</v>
      </c>
      <c r="D1449" s="47">
        <v>42146</v>
      </c>
      <c r="E1449">
        <v>11.738899999999999</v>
      </c>
    </row>
    <row r="1450" spans="1:5" ht="15" thickBot="1">
      <c r="A1450" s="50">
        <v>39737</v>
      </c>
      <c r="B1450" s="52">
        <v>3.2037</v>
      </c>
      <c r="D1450" s="47">
        <v>42150</v>
      </c>
      <c r="E1450">
        <v>11.6845</v>
      </c>
    </row>
    <row r="1451" spans="1:5" ht="15" thickBot="1">
      <c r="A1451" s="51">
        <v>39738</v>
      </c>
      <c r="B1451" s="53">
        <v>3.2069999999999999</v>
      </c>
      <c r="D1451" s="47">
        <v>42151</v>
      </c>
      <c r="E1451">
        <v>11.676299999999999</v>
      </c>
    </row>
    <row r="1452" spans="1:5" ht="15" thickBot="1">
      <c r="A1452" s="50">
        <v>39741</v>
      </c>
      <c r="B1452" s="52">
        <v>3.2178</v>
      </c>
      <c r="D1452" s="47">
        <v>42152</v>
      </c>
      <c r="E1452">
        <v>11.7494</v>
      </c>
    </row>
    <row r="1453" spans="1:5" ht="15" thickBot="1">
      <c r="A1453" s="51">
        <v>39742</v>
      </c>
      <c r="B1453" s="53">
        <v>3.2235</v>
      </c>
      <c r="D1453" s="47">
        <v>42153</v>
      </c>
      <c r="E1453">
        <v>11.770300000000001</v>
      </c>
    </row>
    <row r="1454" spans="1:5" ht="15" thickBot="1">
      <c r="A1454" s="50">
        <v>39743</v>
      </c>
      <c r="B1454" s="52">
        <v>3.2162999999999999</v>
      </c>
      <c r="D1454" s="47">
        <v>42156</v>
      </c>
      <c r="E1454">
        <v>11.645199999999999</v>
      </c>
    </row>
    <row r="1455" spans="1:5" ht="15" thickBot="1">
      <c r="A1455" s="51">
        <v>39744</v>
      </c>
      <c r="B1455" s="53">
        <v>3.2425000000000002</v>
      </c>
      <c r="D1455" s="47">
        <v>42157</v>
      </c>
      <c r="E1455">
        <v>11.7826</v>
      </c>
    </row>
    <row r="1456" spans="1:5" ht="15" thickBot="1">
      <c r="A1456" s="50">
        <v>39745</v>
      </c>
      <c r="B1456" s="52">
        <v>3.2645</v>
      </c>
      <c r="D1456" s="47">
        <v>42158</v>
      </c>
      <c r="E1456">
        <v>11.7027</v>
      </c>
    </row>
    <row r="1457" spans="1:5" ht="15" thickBot="1">
      <c r="A1457" s="51">
        <v>39748</v>
      </c>
      <c r="B1457" s="53">
        <v>3.2877999999999998</v>
      </c>
      <c r="D1457" s="47">
        <v>42159</v>
      </c>
      <c r="E1457">
        <v>11.643700000000001</v>
      </c>
    </row>
    <row r="1458" spans="1:5" ht="15" thickBot="1">
      <c r="A1458" s="50">
        <v>39749</v>
      </c>
      <c r="B1458" s="52">
        <v>3.3088000000000002</v>
      </c>
      <c r="D1458" s="47">
        <v>42160</v>
      </c>
      <c r="E1458">
        <v>11.709899999999999</v>
      </c>
    </row>
    <row r="1459" spans="1:5" ht="15" thickBot="1">
      <c r="A1459" s="51">
        <v>39750</v>
      </c>
      <c r="B1459" s="53">
        <v>3.3797000000000001</v>
      </c>
      <c r="D1459" s="47">
        <v>42163</v>
      </c>
      <c r="E1459">
        <v>11.683999999999999</v>
      </c>
    </row>
    <row r="1460" spans="1:5" ht="15" thickBot="1">
      <c r="A1460" s="50">
        <v>39751</v>
      </c>
      <c r="B1460" s="52">
        <v>3.3626999999999998</v>
      </c>
      <c r="D1460" s="47">
        <v>42164</v>
      </c>
      <c r="E1460">
        <v>11.7142</v>
      </c>
    </row>
    <row r="1461" spans="1:5" ht="15" thickBot="1">
      <c r="A1461" s="51">
        <v>39752</v>
      </c>
      <c r="B1461" s="53">
        <v>3.379</v>
      </c>
      <c r="D1461" s="47">
        <v>42165</v>
      </c>
      <c r="E1461">
        <v>11.686</v>
      </c>
    </row>
    <row r="1462" spans="1:5" ht="15" thickBot="1">
      <c r="A1462" s="50">
        <v>39755</v>
      </c>
      <c r="B1462" s="52">
        <v>3.38</v>
      </c>
      <c r="D1462" s="47">
        <v>42166</v>
      </c>
      <c r="E1462">
        <v>11.7522</v>
      </c>
    </row>
    <row r="1463" spans="1:5" ht="15" thickBot="1">
      <c r="A1463" s="51">
        <v>39756</v>
      </c>
      <c r="B1463" s="53">
        <v>3.3687</v>
      </c>
      <c r="D1463" s="47">
        <v>42167</v>
      </c>
      <c r="E1463">
        <v>11.927199999999999</v>
      </c>
    </row>
    <row r="1464" spans="1:5" ht="15" thickBot="1">
      <c r="A1464" s="50">
        <v>39757</v>
      </c>
      <c r="B1464" s="52">
        <v>3.3041999999999998</v>
      </c>
      <c r="D1464" s="47">
        <v>42170</v>
      </c>
      <c r="E1464">
        <v>11.9177</v>
      </c>
    </row>
    <row r="1465" spans="1:5" ht="15" thickBot="1">
      <c r="A1465" s="51">
        <v>39759</v>
      </c>
      <c r="B1465" s="53">
        <v>3.3092999999999999</v>
      </c>
      <c r="D1465" s="47">
        <v>42171</v>
      </c>
      <c r="E1465">
        <v>12.0405</v>
      </c>
    </row>
    <row r="1466" spans="1:5" ht="15" thickBot="1">
      <c r="A1466" s="50">
        <v>39762</v>
      </c>
      <c r="B1466" s="52">
        <v>3.3033000000000001</v>
      </c>
      <c r="D1466" s="47">
        <v>42172</v>
      </c>
      <c r="E1466">
        <v>12.214399999999999</v>
      </c>
    </row>
    <row r="1467" spans="1:5" ht="15" thickBot="1">
      <c r="A1467" s="51">
        <v>39763</v>
      </c>
      <c r="B1467" s="53">
        <v>3.2993000000000001</v>
      </c>
      <c r="D1467" s="47">
        <v>42173</v>
      </c>
      <c r="E1467">
        <v>12.273</v>
      </c>
    </row>
    <row r="1468" spans="1:5" ht="15" thickBot="1">
      <c r="A1468" s="50">
        <v>39764</v>
      </c>
      <c r="B1468" s="52">
        <v>3.302</v>
      </c>
      <c r="D1468" s="47">
        <v>42174</v>
      </c>
      <c r="E1468">
        <v>12.3772</v>
      </c>
    </row>
    <row r="1469" spans="1:5" ht="15" thickBot="1">
      <c r="A1469" s="51">
        <v>39765</v>
      </c>
      <c r="B1469" s="53">
        <v>3.3083</v>
      </c>
      <c r="D1469" s="47">
        <v>42177</v>
      </c>
      <c r="E1469">
        <v>12.3749</v>
      </c>
    </row>
    <row r="1470" spans="1:5" ht="15" thickBot="1">
      <c r="A1470" s="50">
        <v>39766</v>
      </c>
      <c r="B1470" s="52">
        <v>3.3107000000000002</v>
      </c>
      <c r="D1470" s="47">
        <v>42178</v>
      </c>
      <c r="E1470">
        <v>12.337199999999999</v>
      </c>
    </row>
    <row r="1471" spans="1:5" ht="15" thickBot="1">
      <c r="A1471" s="51">
        <v>39769</v>
      </c>
      <c r="B1471" s="53">
        <v>3.3176999999999999</v>
      </c>
      <c r="D1471" s="47">
        <v>42179</v>
      </c>
      <c r="E1471">
        <v>12.3819</v>
      </c>
    </row>
    <row r="1472" spans="1:5" ht="15" thickBot="1">
      <c r="A1472" s="50">
        <v>39770</v>
      </c>
      <c r="B1472" s="52">
        <v>3.3174999999999999</v>
      </c>
      <c r="D1472" s="47">
        <v>42180</v>
      </c>
      <c r="E1472">
        <v>12.568099999999999</v>
      </c>
    </row>
    <row r="1473" spans="1:5" ht="15" thickBot="1">
      <c r="A1473" s="51">
        <v>39771</v>
      </c>
      <c r="B1473" s="53">
        <v>3.3268</v>
      </c>
      <c r="D1473" s="47">
        <v>42181</v>
      </c>
      <c r="E1473">
        <v>12.699199999999999</v>
      </c>
    </row>
    <row r="1474" spans="1:5" ht="15" thickBot="1">
      <c r="A1474" s="50">
        <v>39772</v>
      </c>
      <c r="B1474" s="52">
        <v>3.3281999999999998</v>
      </c>
      <c r="D1474" s="47">
        <v>42184</v>
      </c>
      <c r="E1474">
        <v>12.6295</v>
      </c>
    </row>
    <row r="1475" spans="1:5" ht="15" thickBot="1">
      <c r="A1475" s="51">
        <v>39773</v>
      </c>
      <c r="B1475" s="53">
        <v>3.3328000000000002</v>
      </c>
      <c r="D1475" s="47">
        <v>42185</v>
      </c>
      <c r="E1475">
        <v>12.9465</v>
      </c>
    </row>
    <row r="1476" spans="1:5" ht="15" thickBot="1">
      <c r="A1476" s="50">
        <v>39776</v>
      </c>
      <c r="B1476" s="52">
        <v>3.3368000000000002</v>
      </c>
      <c r="D1476" s="47">
        <v>42186</v>
      </c>
      <c r="E1476">
        <v>13.194800000000001</v>
      </c>
    </row>
    <row r="1477" spans="1:5" ht="15" thickBot="1">
      <c r="A1477" s="51">
        <v>39777</v>
      </c>
      <c r="B1477" s="53">
        <v>3.339</v>
      </c>
      <c r="D1477" s="47">
        <v>42187</v>
      </c>
      <c r="E1477">
        <v>13.212999999999999</v>
      </c>
    </row>
    <row r="1478" spans="1:5" ht="15" thickBot="1">
      <c r="A1478" s="50">
        <v>39778</v>
      </c>
      <c r="B1478" s="52">
        <v>3.3454999999999999</v>
      </c>
      <c r="D1478" s="47">
        <v>42188</v>
      </c>
      <c r="E1478">
        <v>13.1698</v>
      </c>
    </row>
    <row r="1479" spans="1:5" ht="15" thickBot="1">
      <c r="A1479" s="51">
        <v>39779</v>
      </c>
      <c r="B1479" s="53">
        <v>3.3552</v>
      </c>
      <c r="D1479" s="47">
        <v>42191</v>
      </c>
      <c r="E1479">
        <v>13.3056</v>
      </c>
    </row>
    <row r="1480" spans="1:5" ht="15" thickBot="1">
      <c r="A1480" s="50">
        <v>39780</v>
      </c>
      <c r="B1480" s="52">
        <v>3.3690000000000002</v>
      </c>
      <c r="D1480" s="47">
        <v>42192</v>
      </c>
      <c r="E1480">
        <v>13.3302</v>
      </c>
    </row>
    <row r="1481" spans="1:5" ht="15" thickBot="1">
      <c r="A1481" s="51">
        <v>39783</v>
      </c>
      <c r="B1481" s="53">
        <v>3.3763000000000001</v>
      </c>
      <c r="D1481" s="47">
        <v>42193</v>
      </c>
      <c r="E1481">
        <v>13.3696</v>
      </c>
    </row>
    <row r="1482" spans="1:5" ht="15" thickBot="1">
      <c r="A1482" s="50">
        <v>39784</v>
      </c>
      <c r="B1482" s="52">
        <v>3.3919999999999999</v>
      </c>
      <c r="D1482" s="47">
        <v>42194</v>
      </c>
      <c r="E1482">
        <v>13.250400000000001</v>
      </c>
    </row>
    <row r="1483" spans="1:5" ht="15" thickBot="1">
      <c r="A1483" s="51">
        <v>39785</v>
      </c>
      <c r="B1483" s="53">
        <v>3.4041999999999999</v>
      </c>
      <c r="D1483" s="47">
        <v>42195</v>
      </c>
      <c r="E1483">
        <v>13.1043</v>
      </c>
    </row>
    <row r="1484" spans="1:5" ht="15" thickBot="1">
      <c r="A1484" s="50">
        <v>39786</v>
      </c>
      <c r="B1484" s="52">
        <v>3.4277000000000002</v>
      </c>
      <c r="D1484" s="47">
        <v>42198</v>
      </c>
      <c r="E1484">
        <v>13.274900000000001</v>
      </c>
    </row>
    <row r="1485" spans="1:5" ht="15" thickBot="1">
      <c r="A1485" s="51">
        <v>39787</v>
      </c>
      <c r="B1485" s="53">
        <v>3.4487999999999999</v>
      </c>
      <c r="D1485" s="47">
        <v>42199</v>
      </c>
      <c r="E1485">
        <v>13.278600000000001</v>
      </c>
    </row>
    <row r="1486" spans="1:5" ht="15" thickBot="1">
      <c r="A1486" s="50">
        <v>39791</v>
      </c>
      <c r="B1486" s="52">
        <v>3.4417</v>
      </c>
      <c r="D1486" s="47">
        <v>42200</v>
      </c>
      <c r="E1486">
        <v>13.2715</v>
      </c>
    </row>
    <row r="1487" spans="1:5" ht="15" thickBot="1">
      <c r="A1487" s="51">
        <v>39792</v>
      </c>
      <c r="B1487" s="53">
        <v>3.4201999999999999</v>
      </c>
      <c r="D1487" s="47">
        <v>42201</v>
      </c>
      <c r="E1487">
        <v>13.313000000000001</v>
      </c>
    </row>
    <row r="1488" spans="1:5" ht="15" thickBot="1">
      <c r="A1488" s="50">
        <v>39793</v>
      </c>
      <c r="B1488" s="52">
        <v>3.4131999999999998</v>
      </c>
      <c r="D1488" s="47">
        <v>42202</v>
      </c>
      <c r="E1488">
        <v>13.307600000000001</v>
      </c>
    </row>
    <row r="1489" spans="1:5" ht="15" thickBot="1">
      <c r="A1489" s="51">
        <v>39794</v>
      </c>
      <c r="B1489" s="53">
        <v>3.4165000000000001</v>
      </c>
      <c r="D1489" s="47">
        <v>42205</v>
      </c>
      <c r="E1489">
        <v>13.4437</v>
      </c>
    </row>
    <row r="1490" spans="1:5" ht="15" thickBot="1">
      <c r="A1490" s="50">
        <v>39797</v>
      </c>
      <c r="B1490" s="52">
        <v>3.4306999999999999</v>
      </c>
      <c r="D1490" s="47">
        <v>42206</v>
      </c>
      <c r="E1490">
        <v>13.659800000000001</v>
      </c>
    </row>
    <row r="1491" spans="1:5" ht="15" thickBot="1">
      <c r="A1491" s="51">
        <v>39798</v>
      </c>
      <c r="B1491" s="53">
        <v>3.4182999999999999</v>
      </c>
      <c r="D1491" s="47">
        <v>42207</v>
      </c>
      <c r="E1491">
        <v>13.4991</v>
      </c>
    </row>
    <row r="1492" spans="1:5" ht="15" thickBot="1">
      <c r="A1492" s="50">
        <v>39799</v>
      </c>
      <c r="B1492" s="52">
        <v>3.3997999999999999</v>
      </c>
      <c r="D1492" s="47">
        <v>42208</v>
      </c>
      <c r="E1492">
        <v>13.5318</v>
      </c>
    </row>
    <row r="1493" spans="1:5" ht="15" thickBot="1">
      <c r="A1493" s="51">
        <v>39800</v>
      </c>
      <c r="B1493" s="53">
        <v>3.4089999999999998</v>
      </c>
      <c r="D1493" s="47">
        <v>42209</v>
      </c>
      <c r="E1493">
        <v>13.280100000000001</v>
      </c>
    </row>
    <row r="1494" spans="1:5" ht="15" thickBot="1">
      <c r="A1494" s="50">
        <v>39801</v>
      </c>
      <c r="B1494" s="52">
        <v>3.4062000000000001</v>
      </c>
      <c r="D1494" s="47">
        <v>42212</v>
      </c>
      <c r="E1494">
        <v>13.239100000000001</v>
      </c>
    </row>
    <row r="1495" spans="1:5" ht="15" thickBot="1">
      <c r="A1495" s="51">
        <v>39804</v>
      </c>
      <c r="B1495" s="53">
        <v>3.4182000000000001</v>
      </c>
      <c r="D1495" s="47">
        <v>42213</v>
      </c>
      <c r="E1495">
        <v>13.3119</v>
      </c>
    </row>
    <row r="1496" spans="1:5" ht="15" thickBot="1">
      <c r="A1496" s="50">
        <v>39805</v>
      </c>
      <c r="B1496" s="52">
        <v>3.4291999999999998</v>
      </c>
      <c r="D1496" s="47">
        <v>42214</v>
      </c>
      <c r="E1496">
        <v>13.318</v>
      </c>
    </row>
    <row r="1497" spans="1:5" ht="15" thickBot="1">
      <c r="A1497" s="51">
        <v>39806</v>
      </c>
      <c r="B1497" s="53">
        <v>3.4363000000000001</v>
      </c>
      <c r="D1497" s="47">
        <v>42215</v>
      </c>
      <c r="E1497">
        <v>13.3726</v>
      </c>
    </row>
    <row r="1498" spans="1:5" ht="15" thickBot="1">
      <c r="A1498" s="50">
        <v>39808</v>
      </c>
      <c r="B1498" s="52">
        <v>3.4420000000000002</v>
      </c>
      <c r="D1498" s="47">
        <v>42216</v>
      </c>
      <c r="E1498">
        <v>13.3506</v>
      </c>
    </row>
    <row r="1499" spans="1:5" ht="15" thickBot="1">
      <c r="A1499" s="51">
        <v>39811</v>
      </c>
      <c r="B1499" s="53">
        <v>3.4415</v>
      </c>
      <c r="D1499" s="47">
        <v>42219</v>
      </c>
      <c r="E1499">
        <v>13.3147</v>
      </c>
    </row>
    <row r="1500" spans="1:5" ht="15" thickBot="1">
      <c r="A1500" s="50">
        <v>39812</v>
      </c>
      <c r="B1500" s="52">
        <v>3.4498000000000002</v>
      </c>
      <c r="D1500" s="47">
        <v>42220</v>
      </c>
      <c r="E1500">
        <v>13.298400000000001</v>
      </c>
    </row>
    <row r="1501" spans="1:5" ht="15" thickBot="1">
      <c r="A1501" s="51">
        <v>39813</v>
      </c>
      <c r="B1501" s="53">
        <v>3.4537</v>
      </c>
      <c r="D1501" s="47">
        <v>42221</v>
      </c>
      <c r="E1501">
        <v>13.3247</v>
      </c>
    </row>
    <row r="1502" spans="1:5" ht="15" thickBot="1">
      <c r="A1502" s="50">
        <v>39815</v>
      </c>
      <c r="B1502" s="52">
        <v>3.4542999999999999</v>
      </c>
      <c r="D1502" s="47">
        <v>42222</v>
      </c>
      <c r="E1502">
        <v>13.415800000000001</v>
      </c>
    </row>
    <row r="1503" spans="1:5" ht="15" thickBot="1">
      <c r="A1503" s="51">
        <v>39818</v>
      </c>
      <c r="B1503" s="53">
        <v>3.4603000000000002</v>
      </c>
      <c r="D1503" s="47">
        <v>42223</v>
      </c>
      <c r="E1503">
        <v>13.2341</v>
      </c>
    </row>
    <row r="1504" spans="1:5" ht="15" thickBot="1">
      <c r="A1504" s="50">
        <v>39819</v>
      </c>
      <c r="B1504" s="52">
        <v>3.4502000000000002</v>
      </c>
      <c r="D1504" s="47">
        <v>42226</v>
      </c>
      <c r="E1504">
        <v>13.325699999999999</v>
      </c>
    </row>
    <row r="1505" spans="1:5" ht="15" thickBot="1">
      <c r="A1505" s="51">
        <v>39820</v>
      </c>
      <c r="B1505" s="53">
        <v>3.4567999999999999</v>
      </c>
      <c r="D1505" s="47">
        <v>42227</v>
      </c>
      <c r="E1505">
        <v>13.4435</v>
      </c>
    </row>
    <row r="1506" spans="1:5" ht="15" thickBot="1">
      <c r="A1506" s="50">
        <v>39821</v>
      </c>
      <c r="B1506" s="52">
        <v>3.4546999999999999</v>
      </c>
      <c r="D1506" s="47">
        <v>42228</v>
      </c>
      <c r="E1506">
        <v>13.52</v>
      </c>
    </row>
    <row r="1507" spans="1:5" ht="15" thickBot="1">
      <c r="A1507" s="51">
        <v>39822</v>
      </c>
      <c r="B1507" s="53">
        <v>3.4497</v>
      </c>
      <c r="D1507" s="47">
        <v>42229</v>
      </c>
      <c r="E1507">
        <v>13.387</v>
      </c>
    </row>
    <row r="1508" spans="1:5" ht="15" thickBot="1">
      <c r="A1508" s="50">
        <v>39825</v>
      </c>
      <c r="B1508" s="52">
        <v>3.45</v>
      </c>
      <c r="D1508" s="47">
        <v>42230</v>
      </c>
      <c r="E1508">
        <v>13.345599999999999</v>
      </c>
    </row>
    <row r="1509" spans="1:5" ht="15" thickBot="1">
      <c r="A1509" s="51">
        <v>39826</v>
      </c>
      <c r="B1509" s="53">
        <v>3.4504999999999999</v>
      </c>
      <c r="D1509" s="47">
        <v>42233</v>
      </c>
      <c r="E1509">
        <v>13.2948</v>
      </c>
    </row>
    <row r="1510" spans="1:5" ht="15" thickBot="1">
      <c r="A1510" s="50">
        <v>39827</v>
      </c>
      <c r="B1510" s="52">
        <v>3.4510000000000001</v>
      </c>
      <c r="D1510" s="47">
        <v>42234</v>
      </c>
      <c r="E1510">
        <v>13.329000000000001</v>
      </c>
    </row>
    <row r="1511" spans="1:5" ht="15" thickBot="1">
      <c r="A1511" s="51">
        <v>39828</v>
      </c>
      <c r="B1511" s="53">
        <v>3.4525000000000001</v>
      </c>
      <c r="D1511" s="47">
        <v>42235</v>
      </c>
      <c r="E1511">
        <v>13.432700000000001</v>
      </c>
    </row>
    <row r="1512" spans="1:5" ht="15" thickBot="1">
      <c r="A1512" s="50">
        <v>39829</v>
      </c>
      <c r="B1512" s="52">
        <v>3.4548000000000001</v>
      </c>
      <c r="D1512" s="47">
        <v>42236</v>
      </c>
      <c r="E1512">
        <v>13.529500000000001</v>
      </c>
    </row>
    <row r="1513" spans="1:5" ht="15" thickBot="1">
      <c r="A1513" s="51">
        <v>39832</v>
      </c>
      <c r="B1513" s="53">
        <v>3.4571999999999998</v>
      </c>
      <c r="D1513" s="47">
        <v>42237</v>
      </c>
      <c r="E1513">
        <v>13.7118</v>
      </c>
    </row>
    <row r="1514" spans="1:5" ht="15" thickBot="1">
      <c r="A1514" s="50">
        <v>39833</v>
      </c>
      <c r="B1514" s="52">
        <v>3.4584999999999999</v>
      </c>
      <c r="D1514" s="47">
        <v>42240</v>
      </c>
      <c r="E1514">
        <v>13.7852</v>
      </c>
    </row>
    <row r="1515" spans="1:5" ht="15" thickBot="1">
      <c r="A1515" s="51">
        <v>39834</v>
      </c>
      <c r="B1515" s="53">
        <v>3.4653</v>
      </c>
      <c r="D1515" s="47">
        <v>42241</v>
      </c>
      <c r="E1515">
        <v>13.8256</v>
      </c>
    </row>
    <row r="1516" spans="1:5" ht="15" thickBot="1">
      <c r="A1516" s="50">
        <v>39835</v>
      </c>
      <c r="B1516" s="52">
        <v>3.4735</v>
      </c>
      <c r="D1516" s="47">
        <v>42242</v>
      </c>
      <c r="E1516">
        <v>13.904</v>
      </c>
    </row>
    <row r="1517" spans="1:5" ht="15" thickBot="1">
      <c r="A1517" s="51">
        <v>39836</v>
      </c>
      <c r="B1517" s="53">
        <v>3.4780000000000002</v>
      </c>
      <c r="D1517" s="47">
        <v>42243</v>
      </c>
      <c r="E1517">
        <v>13.820600000000001</v>
      </c>
    </row>
    <row r="1518" spans="1:5" ht="15" thickBot="1">
      <c r="A1518" s="50">
        <v>39839</v>
      </c>
      <c r="B1518" s="52">
        <v>3.4842</v>
      </c>
      <c r="D1518" s="47">
        <v>42244</v>
      </c>
      <c r="E1518">
        <v>13.8324</v>
      </c>
    </row>
    <row r="1519" spans="1:5" ht="15" thickBot="1">
      <c r="A1519" s="51">
        <v>39840</v>
      </c>
      <c r="B1519" s="53">
        <v>3.4823</v>
      </c>
      <c r="D1519" s="47">
        <v>42247</v>
      </c>
      <c r="E1519">
        <v>13.913499999999999</v>
      </c>
    </row>
    <row r="1520" spans="1:5" ht="15" thickBot="1">
      <c r="A1520" s="50">
        <v>39841</v>
      </c>
      <c r="B1520" s="52">
        <v>3.4855</v>
      </c>
      <c r="D1520" s="47">
        <v>42248</v>
      </c>
      <c r="E1520">
        <v>13.9063</v>
      </c>
    </row>
    <row r="1521" spans="1:5" ht="15" thickBot="1">
      <c r="A1521" s="51">
        <v>39842</v>
      </c>
      <c r="B1521" s="53">
        <v>3.4874999999999998</v>
      </c>
      <c r="D1521" s="47">
        <v>42249</v>
      </c>
      <c r="E1521">
        <v>13.9693</v>
      </c>
    </row>
    <row r="1522" spans="1:5" ht="15" thickBot="1">
      <c r="A1522" s="50">
        <v>39843</v>
      </c>
      <c r="B1522" s="52">
        <v>3.4874999999999998</v>
      </c>
      <c r="D1522" s="47">
        <v>42250</v>
      </c>
      <c r="E1522">
        <v>13.7333</v>
      </c>
    </row>
    <row r="1523" spans="1:5" ht="15" thickBot="1">
      <c r="A1523" s="51">
        <v>39846</v>
      </c>
      <c r="B1523" s="53">
        <v>3.4887999999999999</v>
      </c>
      <c r="D1523" s="47">
        <v>42251</v>
      </c>
      <c r="E1523">
        <v>13.867599999999999</v>
      </c>
    </row>
    <row r="1524" spans="1:5" ht="15" thickBot="1">
      <c r="A1524" s="50">
        <v>39847</v>
      </c>
      <c r="B1524" s="52">
        <v>3.496</v>
      </c>
      <c r="D1524" s="47">
        <v>42254</v>
      </c>
      <c r="E1524">
        <v>13.9002</v>
      </c>
    </row>
    <row r="1525" spans="1:5" ht="15" thickBot="1">
      <c r="A1525" s="51">
        <v>39848</v>
      </c>
      <c r="B1525" s="53">
        <v>3.4956999999999998</v>
      </c>
      <c r="D1525" s="47">
        <v>42255</v>
      </c>
      <c r="E1525">
        <v>14.019399999999999</v>
      </c>
    </row>
    <row r="1526" spans="1:5" ht="15" thickBot="1">
      <c r="A1526" s="50">
        <v>39849</v>
      </c>
      <c r="B1526" s="52">
        <v>3.4870000000000001</v>
      </c>
      <c r="D1526" s="47">
        <v>42256</v>
      </c>
      <c r="E1526">
        <v>13.9977</v>
      </c>
    </row>
    <row r="1527" spans="1:5" ht="15" thickBot="1">
      <c r="A1527" s="51">
        <v>39850</v>
      </c>
      <c r="B1527" s="53">
        <v>3.4860000000000002</v>
      </c>
      <c r="D1527" s="47">
        <v>42257</v>
      </c>
      <c r="E1527">
        <v>14.040900000000001</v>
      </c>
    </row>
    <row r="1528" spans="1:5" ht="15" thickBot="1">
      <c r="A1528" s="50">
        <v>39853</v>
      </c>
      <c r="B1528" s="52">
        <v>3.4876999999999998</v>
      </c>
      <c r="D1528" s="47">
        <v>42258</v>
      </c>
      <c r="E1528">
        <v>14.011699999999999</v>
      </c>
    </row>
    <row r="1529" spans="1:5" ht="15" thickBot="1">
      <c r="A1529" s="51">
        <v>39854</v>
      </c>
      <c r="B1529" s="53">
        <v>3.488</v>
      </c>
      <c r="D1529" s="47">
        <v>42261</v>
      </c>
      <c r="E1529">
        <v>14.068099999999999</v>
      </c>
    </row>
    <row r="1530" spans="1:5" ht="15" thickBot="1">
      <c r="A1530" s="50">
        <v>39855</v>
      </c>
      <c r="B1530" s="52">
        <v>3.4868000000000001</v>
      </c>
      <c r="D1530" s="47">
        <v>42262</v>
      </c>
      <c r="E1530">
        <v>13.9879</v>
      </c>
    </row>
    <row r="1531" spans="1:5" ht="15" thickBot="1">
      <c r="A1531" s="51">
        <v>39856</v>
      </c>
      <c r="B1531" s="53">
        <v>3.4929999999999999</v>
      </c>
      <c r="D1531" s="47">
        <v>42263</v>
      </c>
      <c r="E1531">
        <v>13.934100000000001</v>
      </c>
    </row>
    <row r="1532" spans="1:5" ht="15" thickBot="1">
      <c r="A1532" s="50">
        <v>39857</v>
      </c>
      <c r="B1532" s="52">
        <v>3.4929999999999999</v>
      </c>
      <c r="D1532" s="47">
        <v>42264</v>
      </c>
      <c r="E1532">
        <v>14.1013</v>
      </c>
    </row>
    <row r="1533" spans="1:5" ht="15" thickBot="1">
      <c r="A1533" s="51">
        <v>39860</v>
      </c>
      <c r="B1533" s="53">
        <v>3.4971999999999999</v>
      </c>
      <c r="D1533" s="47">
        <v>42265</v>
      </c>
      <c r="E1533">
        <v>14.0273</v>
      </c>
    </row>
    <row r="1534" spans="1:5" ht="15" thickBot="1">
      <c r="A1534" s="50">
        <v>39861</v>
      </c>
      <c r="B1534" s="52">
        <v>3.5002</v>
      </c>
      <c r="D1534" s="47">
        <v>42268</v>
      </c>
      <c r="E1534">
        <v>14.1091</v>
      </c>
    </row>
    <row r="1535" spans="1:5" ht="15" thickBot="1">
      <c r="A1535" s="51">
        <v>39862</v>
      </c>
      <c r="B1535" s="53">
        <v>3.5076999999999998</v>
      </c>
      <c r="D1535" s="47">
        <v>42269</v>
      </c>
      <c r="E1535">
        <v>13.633699999999999</v>
      </c>
    </row>
    <row r="1536" spans="1:5" ht="15" thickBot="1">
      <c r="A1536" s="50">
        <v>39863</v>
      </c>
      <c r="B1536" s="52">
        <v>3.5217999999999998</v>
      </c>
      <c r="D1536" s="47">
        <v>42270</v>
      </c>
      <c r="E1536">
        <v>13.5032</v>
      </c>
    </row>
    <row r="1537" spans="1:5" ht="15" thickBot="1">
      <c r="A1537" s="51">
        <v>39864</v>
      </c>
      <c r="B1537" s="53">
        <v>3.5377999999999998</v>
      </c>
      <c r="D1537" s="47">
        <v>42271</v>
      </c>
      <c r="E1537">
        <v>13.428000000000001</v>
      </c>
    </row>
    <row r="1538" spans="1:5" ht="15" thickBot="1">
      <c r="A1538" s="50">
        <v>39867</v>
      </c>
      <c r="B1538" s="52">
        <v>3.5442999999999998</v>
      </c>
      <c r="D1538" s="47">
        <v>42272</v>
      </c>
      <c r="E1538">
        <v>14.0326</v>
      </c>
    </row>
    <row r="1539" spans="1:5" ht="15" thickBot="1">
      <c r="A1539" s="51">
        <v>39868</v>
      </c>
      <c r="B1539" s="53">
        <v>3.5518000000000001</v>
      </c>
      <c r="D1539" s="47">
        <v>42275</v>
      </c>
      <c r="E1539">
        <v>13.8949</v>
      </c>
    </row>
    <row r="1540" spans="1:5" ht="15" thickBot="1">
      <c r="A1540" s="50">
        <v>39869</v>
      </c>
      <c r="B1540" s="52">
        <v>3.5529999999999999</v>
      </c>
      <c r="D1540" s="47">
        <v>42276</v>
      </c>
      <c r="E1540">
        <v>14.065300000000001</v>
      </c>
    </row>
    <row r="1541" spans="1:5" ht="15" thickBot="1">
      <c r="A1541" s="51">
        <v>39870</v>
      </c>
      <c r="B1541" s="53">
        <v>3.5550000000000002</v>
      </c>
      <c r="D1541" s="47">
        <v>42277</v>
      </c>
      <c r="E1541">
        <v>13.9413</v>
      </c>
    </row>
    <row r="1542" spans="1:5" ht="15" thickBot="1">
      <c r="A1542" s="50">
        <v>39871</v>
      </c>
      <c r="B1542" s="52">
        <v>3.5594999999999999</v>
      </c>
      <c r="D1542" s="47">
        <v>42278</v>
      </c>
      <c r="E1542">
        <v>13.7012</v>
      </c>
    </row>
    <row r="1543" spans="1:5" ht="15" thickBot="1">
      <c r="A1543" s="51">
        <v>39874</v>
      </c>
      <c r="B1543" s="53">
        <v>3.5905</v>
      </c>
      <c r="D1543" s="47">
        <v>42279</v>
      </c>
      <c r="E1543">
        <v>13.97</v>
      </c>
    </row>
    <row r="1544" spans="1:5" ht="15" thickBot="1">
      <c r="A1544" s="50">
        <v>39875</v>
      </c>
      <c r="B1544" s="52">
        <v>3.6137999999999999</v>
      </c>
      <c r="D1544" s="47">
        <v>42282</v>
      </c>
      <c r="E1544">
        <v>13.9884</v>
      </c>
    </row>
    <row r="1545" spans="1:5" ht="15" thickBot="1">
      <c r="A1545" s="51">
        <v>39876</v>
      </c>
      <c r="B1545" s="53">
        <v>3.6143000000000001</v>
      </c>
      <c r="D1545" s="47">
        <v>42283</v>
      </c>
      <c r="E1545">
        <v>13.8146</v>
      </c>
    </row>
    <row r="1546" spans="1:5" ht="15" thickBot="1">
      <c r="A1546" s="50">
        <v>39877</v>
      </c>
      <c r="B1546" s="52">
        <v>3.6244999999999998</v>
      </c>
      <c r="D1546" s="47">
        <v>42284</v>
      </c>
      <c r="E1546">
        <v>13.7643</v>
      </c>
    </row>
    <row r="1547" spans="1:5" ht="15" thickBot="1">
      <c r="A1547" s="51">
        <v>39878</v>
      </c>
      <c r="B1547" s="53">
        <v>3.6282999999999999</v>
      </c>
      <c r="D1547" s="47">
        <v>42285</v>
      </c>
      <c r="E1547">
        <v>13.8317</v>
      </c>
    </row>
    <row r="1548" spans="1:5" ht="15" thickBot="1">
      <c r="A1548" s="50">
        <v>39881</v>
      </c>
      <c r="B1548" s="52">
        <v>3.6377000000000002</v>
      </c>
      <c r="D1548" s="47">
        <v>42286</v>
      </c>
      <c r="E1548">
        <v>13.6896</v>
      </c>
    </row>
    <row r="1549" spans="1:5" ht="15" thickBot="1">
      <c r="A1549" s="51">
        <v>39882</v>
      </c>
      <c r="B1549" s="53">
        <v>3.6387999999999998</v>
      </c>
      <c r="D1549" s="47">
        <v>42289</v>
      </c>
      <c r="E1549">
        <v>13.360799999999999</v>
      </c>
    </row>
    <row r="1550" spans="1:5" ht="15" thickBot="1">
      <c r="A1550" s="50">
        <v>39883</v>
      </c>
      <c r="B1550" s="52">
        <v>3.64</v>
      </c>
      <c r="D1550" s="47">
        <v>42290</v>
      </c>
      <c r="E1550">
        <v>13.727499999999999</v>
      </c>
    </row>
    <row r="1551" spans="1:5" ht="15" thickBot="1">
      <c r="A1551" s="51">
        <v>39884</v>
      </c>
      <c r="B1551" s="53">
        <v>3.6469999999999998</v>
      </c>
      <c r="D1551" s="47">
        <v>42291</v>
      </c>
      <c r="E1551">
        <v>13.690799999999999</v>
      </c>
    </row>
    <row r="1552" spans="1:5" ht="15" thickBot="1">
      <c r="A1552" s="50">
        <v>39885</v>
      </c>
      <c r="B1552" s="52">
        <v>3.6495000000000002</v>
      </c>
      <c r="D1552" s="47">
        <v>42292</v>
      </c>
      <c r="E1552">
        <v>13.7377</v>
      </c>
    </row>
    <row r="1553" spans="1:5" ht="15" thickBot="1">
      <c r="A1553" s="51">
        <v>39888</v>
      </c>
      <c r="B1553" s="53">
        <v>3.6497000000000002</v>
      </c>
      <c r="D1553" s="47">
        <v>42293</v>
      </c>
      <c r="E1553">
        <v>13.9695</v>
      </c>
    </row>
    <row r="1554" spans="1:5" ht="15" thickBot="1">
      <c r="A1554" s="50">
        <v>39889</v>
      </c>
      <c r="B1554" s="52">
        <v>3.6467000000000001</v>
      </c>
      <c r="D1554" s="47">
        <v>42296</v>
      </c>
      <c r="E1554">
        <v>14.071999999999999</v>
      </c>
    </row>
    <row r="1555" spans="1:5" ht="15" thickBot="1">
      <c r="A1555" s="51">
        <v>39890</v>
      </c>
      <c r="B1555" s="53">
        <v>3.6526999999999998</v>
      </c>
      <c r="D1555" s="47">
        <v>42297</v>
      </c>
      <c r="E1555">
        <v>14.0366</v>
      </c>
    </row>
    <row r="1556" spans="1:5" ht="15" thickBot="1">
      <c r="A1556" s="50">
        <v>39891</v>
      </c>
      <c r="B1556" s="52">
        <v>3.6555</v>
      </c>
      <c r="D1556" s="47">
        <v>42298</v>
      </c>
      <c r="E1556">
        <v>14.128500000000001</v>
      </c>
    </row>
    <row r="1557" spans="1:5" ht="15" thickBot="1">
      <c r="A1557" s="51">
        <v>39892</v>
      </c>
      <c r="B1557" s="53">
        <v>3.6547000000000001</v>
      </c>
      <c r="D1557" s="47">
        <v>42299</v>
      </c>
      <c r="E1557">
        <v>14.072699999999999</v>
      </c>
    </row>
    <row r="1558" spans="1:5" ht="15" thickBot="1">
      <c r="A1558" s="50">
        <v>39895</v>
      </c>
      <c r="B1558" s="52">
        <v>3.6717</v>
      </c>
      <c r="D1558" s="47">
        <v>42300</v>
      </c>
      <c r="E1558">
        <v>14.0709</v>
      </c>
    </row>
    <row r="1559" spans="1:5" ht="15" thickBot="1">
      <c r="A1559" s="51">
        <v>39897</v>
      </c>
      <c r="B1559" s="53">
        <v>3.6858</v>
      </c>
      <c r="D1559" s="47">
        <v>42303</v>
      </c>
      <c r="E1559">
        <v>13.796799999999999</v>
      </c>
    </row>
    <row r="1560" spans="1:5" ht="15" thickBot="1">
      <c r="A1560" s="50">
        <v>39898</v>
      </c>
      <c r="B1560" s="52">
        <v>3.6917</v>
      </c>
      <c r="D1560" s="47">
        <v>42304</v>
      </c>
      <c r="E1560">
        <v>13.6831</v>
      </c>
    </row>
    <row r="1561" spans="1:5" ht="15" thickBot="1">
      <c r="A1561" s="51">
        <v>39899</v>
      </c>
      <c r="B1561" s="53">
        <v>3.7103000000000002</v>
      </c>
      <c r="D1561" s="47">
        <v>42305</v>
      </c>
      <c r="E1561">
        <v>13.568999999999999</v>
      </c>
    </row>
    <row r="1562" spans="1:5" ht="15" thickBot="1">
      <c r="A1562" s="50">
        <v>39902</v>
      </c>
      <c r="B1562" s="52">
        <v>3.7166999999999999</v>
      </c>
      <c r="D1562" s="47">
        <v>42306</v>
      </c>
      <c r="E1562">
        <v>13.457000000000001</v>
      </c>
    </row>
    <row r="1563" spans="1:5" ht="15" thickBot="1">
      <c r="A1563" s="51">
        <v>39903</v>
      </c>
      <c r="B1563" s="53">
        <v>3.7134999999999998</v>
      </c>
      <c r="D1563" s="47">
        <v>42307</v>
      </c>
      <c r="E1563">
        <v>13.595499999999999</v>
      </c>
    </row>
    <row r="1564" spans="1:5" ht="15" thickBot="1">
      <c r="A1564" s="50">
        <v>39904</v>
      </c>
      <c r="B1564" s="52">
        <v>3.7185000000000001</v>
      </c>
      <c r="D1564" s="47">
        <v>42310</v>
      </c>
      <c r="E1564">
        <v>13.652699999999999</v>
      </c>
    </row>
    <row r="1565" spans="1:5" ht="15" thickBot="1">
      <c r="A1565" s="51">
        <v>39906</v>
      </c>
      <c r="B1565" s="53">
        <v>3.7017000000000002</v>
      </c>
      <c r="D1565" s="47">
        <v>42311</v>
      </c>
      <c r="E1565">
        <v>13.542199999999999</v>
      </c>
    </row>
    <row r="1566" spans="1:5" ht="15" thickBot="1">
      <c r="A1566" s="50">
        <v>39909</v>
      </c>
      <c r="B1566" s="52">
        <v>3.6848000000000001</v>
      </c>
      <c r="D1566" s="47">
        <v>42312</v>
      </c>
      <c r="E1566">
        <v>13.8194</v>
      </c>
    </row>
    <row r="1567" spans="1:5" ht="15" thickBot="1">
      <c r="A1567" s="51">
        <v>39910</v>
      </c>
      <c r="B1567" s="53">
        <v>3.6738</v>
      </c>
      <c r="D1567" s="47">
        <v>42313</v>
      </c>
      <c r="E1567">
        <v>13.9489</v>
      </c>
    </row>
    <row r="1568" spans="1:5" ht="15" thickBot="1">
      <c r="A1568" s="50">
        <v>39911</v>
      </c>
      <c r="B1568" s="52">
        <v>3.6779999999999999</v>
      </c>
      <c r="D1568" s="47">
        <v>42314</v>
      </c>
      <c r="E1568">
        <v>13.984500000000001</v>
      </c>
    </row>
    <row r="1569" spans="1:5" ht="15" thickBot="1">
      <c r="A1569" s="51">
        <v>39916</v>
      </c>
      <c r="B1569" s="53">
        <v>3.6777000000000002</v>
      </c>
      <c r="D1569" s="47">
        <v>42317</v>
      </c>
      <c r="E1569">
        <v>14.193899999999999</v>
      </c>
    </row>
    <row r="1570" spans="1:5" ht="15" thickBot="1">
      <c r="A1570" s="50">
        <v>39917</v>
      </c>
      <c r="B1570" s="52">
        <v>3.6823000000000001</v>
      </c>
      <c r="D1570" s="47">
        <v>42318</v>
      </c>
      <c r="E1570">
        <v>14.235200000000001</v>
      </c>
    </row>
    <row r="1571" spans="1:5" ht="15" thickBot="1">
      <c r="A1571" s="51">
        <v>39918</v>
      </c>
      <c r="B1571" s="53">
        <v>3.6772</v>
      </c>
      <c r="D1571" s="47">
        <v>42319</v>
      </c>
      <c r="E1571">
        <v>14.3247</v>
      </c>
    </row>
    <row r="1572" spans="1:5" ht="15" thickBot="1">
      <c r="A1572" s="50">
        <v>39919</v>
      </c>
      <c r="B1572" s="52">
        <v>3.6760000000000002</v>
      </c>
      <c r="D1572" s="47">
        <v>42320</v>
      </c>
      <c r="E1572">
        <v>14.3749</v>
      </c>
    </row>
    <row r="1573" spans="1:5" ht="15" thickBot="1">
      <c r="A1573" s="51">
        <v>39920</v>
      </c>
      <c r="B1573" s="53">
        <v>3.6798000000000002</v>
      </c>
      <c r="D1573" s="47">
        <v>42321</v>
      </c>
      <c r="E1573">
        <v>14.558999999999999</v>
      </c>
    </row>
    <row r="1574" spans="1:5" ht="15" thickBot="1">
      <c r="A1574" s="50">
        <v>39923</v>
      </c>
      <c r="B1574" s="52">
        <v>3.6867999999999999</v>
      </c>
      <c r="D1574" s="47">
        <v>42324</v>
      </c>
      <c r="E1574">
        <v>14.7003</v>
      </c>
    </row>
    <row r="1575" spans="1:5" ht="15" thickBot="1">
      <c r="A1575" s="51">
        <v>39924</v>
      </c>
      <c r="B1575" s="53">
        <v>3.6924999999999999</v>
      </c>
      <c r="D1575" s="47">
        <v>42325</v>
      </c>
      <c r="E1575">
        <v>14.8927</v>
      </c>
    </row>
    <row r="1576" spans="1:5" ht="15" thickBot="1">
      <c r="A1576" s="50">
        <v>39925</v>
      </c>
      <c r="B1576" s="52">
        <v>3.6966999999999999</v>
      </c>
      <c r="D1576" s="47">
        <v>42326</v>
      </c>
      <c r="E1576">
        <v>14.7662</v>
      </c>
    </row>
    <row r="1577" spans="1:5" ht="15" thickBot="1">
      <c r="A1577" s="51">
        <v>39926</v>
      </c>
      <c r="B1577" s="53">
        <v>3.698</v>
      </c>
      <c r="D1577" s="47">
        <v>42327</v>
      </c>
      <c r="E1577">
        <v>14.82</v>
      </c>
    </row>
    <row r="1578" spans="1:5" ht="15" thickBot="1">
      <c r="A1578" s="50">
        <v>39927</v>
      </c>
      <c r="B1578" s="52">
        <v>3.6966999999999999</v>
      </c>
      <c r="D1578" s="47">
        <v>42328</v>
      </c>
      <c r="E1578">
        <v>14.7964</v>
      </c>
    </row>
    <row r="1579" spans="1:5" ht="15" thickBot="1">
      <c r="A1579" s="51">
        <v>39930</v>
      </c>
      <c r="B1579" s="53">
        <v>3.7012</v>
      </c>
      <c r="D1579" s="47">
        <v>42331</v>
      </c>
      <c r="E1579">
        <v>14.902799999999999</v>
      </c>
    </row>
    <row r="1580" spans="1:5" ht="15" thickBot="1">
      <c r="A1580" s="50">
        <v>39931</v>
      </c>
      <c r="B1580" s="52">
        <v>3.7118000000000002</v>
      </c>
      <c r="D1580" s="47">
        <v>42332</v>
      </c>
      <c r="E1580">
        <v>14.4574</v>
      </c>
    </row>
    <row r="1581" spans="1:5" ht="15" thickBot="1">
      <c r="A1581" s="51">
        <v>39932</v>
      </c>
      <c r="B1581" s="53">
        <v>3.7208000000000001</v>
      </c>
      <c r="D1581" s="47">
        <v>42333</v>
      </c>
      <c r="E1581">
        <v>14.388</v>
      </c>
    </row>
    <row r="1582" spans="1:5" ht="15" thickBot="1">
      <c r="A1582" s="50">
        <v>39933</v>
      </c>
      <c r="B1582" s="52">
        <v>3.7198000000000002</v>
      </c>
      <c r="D1582" s="47">
        <v>42334</v>
      </c>
      <c r="E1582">
        <v>14.912100000000001</v>
      </c>
    </row>
    <row r="1583" spans="1:5" ht="15" thickBot="1">
      <c r="A1583" s="51">
        <v>39937</v>
      </c>
      <c r="B1583" s="53">
        <v>3.6928000000000001</v>
      </c>
      <c r="D1583" s="47">
        <v>42335</v>
      </c>
      <c r="E1583">
        <v>14.940799999999999</v>
      </c>
    </row>
    <row r="1584" spans="1:5" ht="15" thickBot="1">
      <c r="A1584" s="50">
        <v>39938</v>
      </c>
      <c r="B1584" s="52">
        <v>3.6945000000000001</v>
      </c>
      <c r="D1584" s="47">
        <v>42338</v>
      </c>
      <c r="E1584">
        <v>14.6937</v>
      </c>
    </row>
    <row r="1585" spans="1:5" ht="15" thickBot="1">
      <c r="A1585" s="51">
        <v>39939</v>
      </c>
      <c r="B1585" s="53">
        <v>3.7021999999999999</v>
      </c>
      <c r="D1585" s="47">
        <v>42339</v>
      </c>
      <c r="E1585">
        <v>14.7226</v>
      </c>
    </row>
    <row r="1586" spans="1:5" ht="15" thickBot="1">
      <c r="A1586" s="50">
        <v>39940</v>
      </c>
      <c r="B1586" s="52">
        <v>3.7151999999999998</v>
      </c>
      <c r="D1586" s="47">
        <v>42340</v>
      </c>
      <c r="E1586">
        <v>14.719899999999999</v>
      </c>
    </row>
    <row r="1587" spans="1:5" ht="15" thickBot="1">
      <c r="A1587" s="51">
        <v>39941</v>
      </c>
      <c r="B1587" s="53">
        <v>3.7198000000000002</v>
      </c>
      <c r="D1587" s="47">
        <v>42341</v>
      </c>
      <c r="E1587">
        <v>14.7584</v>
      </c>
    </row>
    <row r="1588" spans="1:5" ht="15" thickBot="1">
      <c r="A1588" s="50">
        <v>39944</v>
      </c>
      <c r="B1588" s="52">
        <v>3.7187000000000001</v>
      </c>
      <c r="D1588" s="47">
        <v>42342</v>
      </c>
      <c r="E1588">
        <v>15.324199999999999</v>
      </c>
    </row>
    <row r="1589" spans="1:5" ht="15" thickBot="1">
      <c r="A1589" s="51">
        <v>39945</v>
      </c>
      <c r="B1589" s="53">
        <v>3.72</v>
      </c>
      <c r="D1589" s="47">
        <v>42345</v>
      </c>
      <c r="E1589">
        <v>15.555099999999999</v>
      </c>
    </row>
    <row r="1590" spans="1:5" ht="15" thickBot="1">
      <c r="A1590" s="50">
        <v>39946</v>
      </c>
      <c r="B1590" s="52">
        <v>3.7225000000000001</v>
      </c>
      <c r="D1590" s="47">
        <v>42346</v>
      </c>
      <c r="E1590">
        <v>15.5426</v>
      </c>
    </row>
    <row r="1591" spans="1:5" ht="15" thickBot="1">
      <c r="A1591" s="51">
        <v>39947</v>
      </c>
      <c r="B1591" s="53">
        <v>3.7263000000000002</v>
      </c>
      <c r="D1591" s="47">
        <v>42347</v>
      </c>
      <c r="E1591">
        <v>15.2475</v>
      </c>
    </row>
    <row r="1592" spans="1:5" ht="15" thickBot="1">
      <c r="A1592" s="50">
        <v>39948</v>
      </c>
      <c r="B1592" s="52">
        <v>3.7290000000000001</v>
      </c>
      <c r="D1592" s="47">
        <v>42348</v>
      </c>
      <c r="E1592">
        <v>15.1258</v>
      </c>
    </row>
    <row r="1593" spans="1:5" ht="15" thickBot="1">
      <c r="A1593" s="51">
        <v>39951</v>
      </c>
      <c r="B1593" s="53">
        <v>3.7288000000000001</v>
      </c>
      <c r="D1593" s="47">
        <v>42349</v>
      </c>
      <c r="E1593">
        <v>15.209099999999999</v>
      </c>
    </row>
    <row r="1594" spans="1:5" ht="15" thickBot="1">
      <c r="A1594" s="50">
        <v>39952</v>
      </c>
      <c r="B1594" s="52">
        <v>3.7267999999999999</v>
      </c>
      <c r="D1594" s="47">
        <v>42352</v>
      </c>
      <c r="E1594">
        <v>14.934699999999999</v>
      </c>
    </row>
    <row r="1595" spans="1:5" ht="15" thickBot="1">
      <c r="A1595" s="51">
        <v>39953</v>
      </c>
      <c r="B1595" s="53">
        <v>3.73</v>
      </c>
      <c r="D1595" s="47">
        <v>42353</v>
      </c>
      <c r="E1595">
        <v>14.3659</v>
      </c>
    </row>
    <row r="1596" spans="1:5" ht="15" thickBot="1">
      <c r="A1596" s="50">
        <v>39954</v>
      </c>
      <c r="B1596" s="52">
        <v>3.7347999999999999</v>
      </c>
      <c r="D1596" s="47">
        <v>42354</v>
      </c>
      <c r="E1596">
        <v>14.023099999999999</v>
      </c>
    </row>
    <row r="1597" spans="1:5" ht="15" thickBot="1">
      <c r="A1597" s="51">
        <v>39955</v>
      </c>
      <c r="B1597" s="53">
        <v>3.7378</v>
      </c>
      <c r="D1597" s="47">
        <v>42355</v>
      </c>
      <c r="E1597">
        <v>14.0929</v>
      </c>
    </row>
    <row r="1598" spans="1:5" ht="15" thickBot="1">
      <c r="A1598" s="50">
        <v>39959</v>
      </c>
      <c r="B1598" s="52">
        <v>3.7397999999999998</v>
      </c>
      <c r="D1598" s="47">
        <v>42356</v>
      </c>
      <c r="E1598">
        <v>13.9968</v>
      </c>
    </row>
    <row r="1599" spans="1:5" ht="15" thickBot="1">
      <c r="A1599" s="51">
        <v>39960</v>
      </c>
      <c r="B1599" s="53">
        <v>3.7391999999999999</v>
      </c>
      <c r="D1599" s="47">
        <v>42359</v>
      </c>
      <c r="E1599">
        <v>13.6973</v>
      </c>
    </row>
    <row r="1600" spans="1:5" ht="15" thickBot="1">
      <c r="A1600" s="50">
        <v>39961</v>
      </c>
      <c r="B1600" s="52">
        <v>3.7403</v>
      </c>
      <c r="D1600" s="47">
        <v>42360</v>
      </c>
      <c r="E1600">
        <v>13.854100000000001</v>
      </c>
    </row>
    <row r="1601" spans="1:5" ht="15" thickBot="1">
      <c r="A1601" s="51">
        <v>39962</v>
      </c>
      <c r="B1601" s="53">
        <v>3.7465000000000002</v>
      </c>
      <c r="D1601" s="47">
        <v>42361</v>
      </c>
      <c r="E1601">
        <v>14.2875</v>
      </c>
    </row>
    <row r="1602" spans="1:5" ht="15" thickBot="1">
      <c r="A1602" s="50">
        <v>39965</v>
      </c>
      <c r="B1602" s="52">
        <v>3.7467999999999999</v>
      </c>
      <c r="D1602" s="47">
        <v>42362</v>
      </c>
      <c r="E1602">
        <v>14.295999999999999</v>
      </c>
    </row>
    <row r="1603" spans="1:5" ht="15" thickBot="1">
      <c r="A1603" s="51">
        <v>39966</v>
      </c>
      <c r="B1603" s="53">
        <v>3.7431999999999999</v>
      </c>
      <c r="D1603" s="47">
        <v>42366</v>
      </c>
      <c r="E1603">
        <v>13.922000000000001</v>
      </c>
    </row>
    <row r="1604" spans="1:5" ht="15" thickBot="1">
      <c r="A1604" s="50">
        <v>39967</v>
      </c>
      <c r="B1604" s="52">
        <v>3.7427000000000001</v>
      </c>
      <c r="D1604" s="47">
        <v>42367</v>
      </c>
      <c r="E1604">
        <v>13.8774</v>
      </c>
    </row>
    <row r="1605" spans="1:5" ht="15" thickBot="1">
      <c r="A1605" s="51">
        <v>39968</v>
      </c>
      <c r="B1605" s="53">
        <v>3.7431999999999999</v>
      </c>
      <c r="D1605" s="47">
        <v>42368</v>
      </c>
      <c r="E1605">
        <v>13.779299999999999</v>
      </c>
    </row>
    <row r="1606" spans="1:5" ht="15" thickBot="1">
      <c r="A1606" s="50">
        <v>39969</v>
      </c>
      <c r="B1606" s="52">
        <v>3.7473000000000001</v>
      </c>
      <c r="D1606" s="47">
        <v>42369</v>
      </c>
      <c r="E1606">
        <v>13.9367</v>
      </c>
    </row>
    <row r="1607" spans="1:5" ht="15" thickBot="1">
      <c r="A1607" s="51">
        <v>39972</v>
      </c>
      <c r="B1607" s="53">
        <v>3.7570000000000001</v>
      </c>
      <c r="D1607" s="47">
        <v>42373</v>
      </c>
      <c r="E1607">
        <v>13.8142</v>
      </c>
    </row>
    <row r="1608" spans="1:5" ht="15" thickBot="1">
      <c r="A1608" s="50">
        <v>39973</v>
      </c>
      <c r="B1608" s="52">
        <v>3.7595000000000001</v>
      </c>
      <c r="D1608" s="47">
        <v>42374</v>
      </c>
      <c r="E1608">
        <v>13.993</v>
      </c>
    </row>
    <row r="1609" spans="1:5" ht="15" thickBot="1">
      <c r="A1609" s="51">
        <v>39974</v>
      </c>
      <c r="B1609" s="53">
        <v>3.7587000000000002</v>
      </c>
      <c r="D1609" s="47">
        <v>42375</v>
      </c>
      <c r="E1609">
        <v>14.3522</v>
      </c>
    </row>
    <row r="1610" spans="1:5" ht="15" thickBot="1">
      <c r="A1610" s="50">
        <v>39975</v>
      </c>
      <c r="B1610" s="52">
        <v>3.7614999999999998</v>
      </c>
      <c r="D1610" s="47">
        <v>42376</v>
      </c>
      <c r="E1610">
        <v>14.565300000000001</v>
      </c>
    </row>
    <row r="1611" spans="1:5" ht="15" thickBot="1">
      <c r="A1611" s="51">
        <v>39976</v>
      </c>
      <c r="B1611" s="53">
        <v>3.7629999999999999</v>
      </c>
      <c r="D1611" s="47">
        <v>42377</v>
      </c>
      <c r="E1611">
        <v>14.7339</v>
      </c>
    </row>
    <row r="1612" spans="1:5" ht="15" thickBot="1">
      <c r="A1612" s="50">
        <v>39980</v>
      </c>
      <c r="B1612" s="52">
        <v>3.7671999999999999</v>
      </c>
      <c r="D1612" s="47">
        <v>42380</v>
      </c>
      <c r="E1612">
        <v>14.280900000000001</v>
      </c>
    </row>
    <row r="1613" spans="1:5" ht="15" thickBot="1">
      <c r="A1613" s="51">
        <v>39981</v>
      </c>
      <c r="B1613" s="53">
        <v>3.7667000000000002</v>
      </c>
      <c r="D1613" s="47">
        <v>42381</v>
      </c>
      <c r="E1613">
        <v>13.891500000000001</v>
      </c>
    </row>
    <row r="1614" spans="1:5" ht="15" thickBot="1">
      <c r="A1614" s="50">
        <v>39982</v>
      </c>
      <c r="B1614" s="52">
        <v>3.7677999999999998</v>
      </c>
      <c r="D1614" s="47">
        <v>42382</v>
      </c>
      <c r="E1614">
        <v>13.765700000000001</v>
      </c>
    </row>
    <row r="1615" spans="1:5" ht="15" thickBot="1">
      <c r="A1615" s="51">
        <v>39983</v>
      </c>
      <c r="B1615" s="53">
        <v>3.7707999999999999</v>
      </c>
      <c r="D1615" s="47">
        <v>42383</v>
      </c>
      <c r="E1615">
        <v>14.004099999999999</v>
      </c>
    </row>
    <row r="1616" spans="1:5" ht="15" thickBot="1">
      <c r="A1616" s="50">
        <v>39986</v>
      </c>
      <c r="B1616" s="52">
        <v>3.7791999999999999</v>
      </c>
      <c r="D1616" s="47">
        <v>42384</v>
      </c>
      <c r="E1616">
        <v>13.5783</v>
      </c>
    </row>
    <row r="1617" spans="1:5" ht="15" thickBot="1">
      <c r="A1617" s="51">
        <v>39987</v>
      </c>
      <c r="B1617" s="53">
        <v>3.7856999999999998</v>
      </c>
      <c r="D1617" s="47">
        <v>42387</v>
      </c>
      <c r="E1617">
        <v>13.237299999999999</v>
      </c>
    </row>
    <row r="1618" spans="1:5" ht="15" thickBot="1">
      <c r="A1618" s="50">
        <v>39988</v>
      </c>
      <c r="B1618" s="52">
        <v>3.7892999999999999</v>
      </c>
      <c r="D1618" s="47">
        <v>42388</v>
      </c>
      <c r="E1618">
        <v>13.754899999999999</v>
      </c>
    </row>
    <row r="1619" spans="1:5" ht="15" thickBot="1">
      <c r="A1619" s="51">
        <v>39989</v>
      </c>
      <c r="B1619" s="53">
        <v>3.7955000000000001</v>
      </c>
      <c r="D1619" s="47">
        <v>42389</v>
      </c>
      <c r="E1619">
        <v>13.5726</v>
      </c>
    </row>
    <row r="1620" spans="1:5" ht="15" thickBot="1">
      <c r="A1620" s="50">
        <v>39990</v>
      </c>
      <c r="B1620" s="52">
        <v>3.8008000000000002</v>
      </c>
      <c r="D1620" s="47">
        <v>42390</v>
      </c>
      <c r="E1620">
        <v>14.008699999999999</v>
      </c>
    </row>
    <row r="1621" spans="1:5" ht="15" thickBot="1">
      <c r="A1621" s="51">
        <v>39993</v>
      </c>
      <c r="B1621" s="53">
        <v>3.7896999999999998</v>
      </c>
      <c r="D1621" s="47">
        <v>42391</v>
      </c>
      <c r="E1621">
        <v>13.9734</v>
      </c>
    </row>
    <row r="1622" spans="1:5" ht="15" thickBot="1">
      <c r="A1622" s="50">
        <v>39994</v>
      </c>
      <c r="B1622" s="52">
        <v>3.7951999999999999</v>
      </c>
      <c r="D1622" s="47">
        <v>42394</v>
      </c>
      <c r="E1622">
        <v>14.3405</v>
      </c>
    </row>
    <row r="1623" spans="1:5" ht="15" thickBot="1">
      <c r="A1623" s="51">
        <v>39995</v>
      </c>
      <c r="B1623" s="53">
        <v>3.7982999999999998</v>
      </c>
      <c r="D1623" s="47">
        <v>42395</v>
      </c>
      <c r="E1623">
        <v>14.122400000000001</v>
      </c>
    </row>
    <row r="1624" spans="1:5" ht="15" thickBot="1">
      <c r="A1624" s="50">
        <v>39996</v>
      </c>
      <c r="B1624" s="52">
        <v>3.7997999999999998</v>
      </c>
      <c r="D1624" s="47">
        <v>42396</v>
      </c>
      <c r="E1624">
        <v>14.2041</v>
      </c>
    </row>
    <row r="1625" spans="1:5" ht="15" thickBot="1">
      <c r="A1625" s="51">
        <v>39997</v>
      </c>
      <c r="B1625" s="53">
        <v>3.8014999999999999</v>
      </c>
      <c r="D1625" s="47">
        <v>42397</v>
      </c>
      <c r="E1625">
        <v>14.020099999999999</v>
      </c>
    </row>
    <row r="1626" spans="1:5" ht="15" thickBot="1">
      <c r="A1626" s="50">
        <v>40000</v>
      </c>
      <c r="B1626" s="52">
        <v>3.8054999999999999</v>
      </c>
      <c r="D1626" s="47">
        <v>42398</v>
      </c>
      <c r="E1626">
        <v>13.994899999999999</v>
      </c>
    </row>
    <row r="1627" spans="1:5" ht="15" thickBot="1">
      <c r="A1627" s="51">
        <v>40001</v>
      </c>
      <c r="B1627" s="53">
        <v>3.8039999999999998</v>
      </c>
      <c r="D1627" s="47">
        <v>42401</v>
      </c>
      <c r="E1627">
        <v>14.1707</v>
      </c>
    </row>
    <row r="1628" spans="1:5" ht="15" thickBot="1">
      <c r="A1628" s="50">
        <v>40002</v>
      </c>
      <c r="B1628" s="52">
        <v>3.8090000000000002</v>
      </c>
      <c r="D1628" s="47">
        <v>42402</v>
      </c>
      <c r="E1628">
        <v>14.4712</v>
      </c>
    </row>
    <row r="1629" spans="1:5" ht="15" thickBot="1">
      <c r="A1629" s="51">
        <v>40007</v>
      </c>
      <c r="B1629" s="53">
        <v>3.8109999999999999</v>
      </c>
      <c r="D1629" s="47">
        <v>42403</v>
      </c>
      <c r="E1629">
        <v>14.5221</v>
      </c>
    </row>
    <row r="1630" spans="1:5" ht="15" thickBot="1">
      <c r="A1630" s="50">
        <v>40008</v>
      </c>
      <c r="B1630" s="52">
        <v>3.8069999999999999</v>
      </c>
      <c r="D1630" s="47">
        <v>42404</v>
      </c>
      <c r="E1630">
        <v>14.3886</v>
      </c>
    </row>
    <row r="1631" spans="1:5" ht="15" thickBot="1">
      <c r="A1631" s="51">
        <v>40009</v>
      </c>
      <c r="B1631" s="53">
        <v>3.8062</v>
      </c>
      <c r="D1631" s="47">
        <v>42405</v>
      </c>
      <c r="E1631">
        <v>14.4191</v>
      </c>
    </row>
    <row r="1632" spans="1:5" ht="15" thickBot="1">
      <c r="A1632" s="50">
        <v>40010</v>
      </c>
      <c r="B1632" s="52">
        <v>3.8077000000000001</v>
      </c>
      <c r="D1632" s="47">
        <v>42408</v>
      </c>
      <c r="E1632">
        <v>14.695600000000001</v>
      </c>
    </row>
    <row r="1633" spans="1:5" ht="15" thickBot="1">
      <c r="A1633" s="51">
        <v>40011</v>
      </c>
      <c r="B1633" s="53">
        <v>3.8075000000000001</v>
      </c>
      <c r="D1633" s="47">
        <v>42409</v>
      </c>
      <c r="E1633">
        <v>14.925000000000001</v>
      </c>
    </row>
    <row r="1634" spans="1:5" ht="15" thickBot="1">
      <c r="A1634" s="50">
        <v>40014</v>
      </c>
      <c r="B1634" s="52">
        <v>3.8077999999999999</v>
      </c>
      <c r="D1634" s="47">
        <v>42410</v>
      </c>
      <c r="E1634">
        <v>14.8309</v>
      </c>
    </row>
    <row r="1635" spans="1:5" ht="15" thickBot="1">
      <c r="A1635" s="51">
        <v>40015</v>
      </c>
      <c r="B1635" s="53">
        <v>3.8083</v>
      </c>
      <c r="D1635" s="47">
        <v>42411</v>
      </c>
      <c r="E1635">
        <v>14.9621</v>
      </c>
    </row>
    <row r="1636" spans="1:5" ht="15" thickBot="1">
      <c r="A1636" s="50">
        <v>40016</v>
      </c>
      <c r="B1636" s="52">
        <v>3.8077999999999999</v>
      </c>
      <c r="D1636" s="47">
        <v>42412</v>
      </c>
      <c r="E1636">
        <v>14.83</v>
      </c>
    </row>
    <row r="1637" spans="1:5" ht="15" thickBot="1">
      <c r="A1637" s="51">
        <v>40017</v>
      </c>
      <c r="B1637" s="53">
        <v>3.8088000000000002</v>
      </c>
      <c r="D1637" s="47">
        <v>42415</v>
      </c>
      <c r="E1637">
        <v>15.1021</v>
      </c>
    </row>
    <row r="1638" spans="1:5" ht="15" thickBot="1">
      <c r="A1638" s="50">
        <v>40018</v>
      </c>
      <c r="B1638" s="52">
        <v>3.8090000000000002</v>
      </c>
      <c r="D1638" s="47">
        <v>42416</v>
      </c>
      <c r="E1638">
        <v>15.0724</v>
      </c>
    </row>
    <row r="1639" spans="1:5" ht="15" thickBot="1">
      <c r="A1639" s="51">
        <v>40021</v>
      </c>
      <c r="B1639" s="53">
        <v>3.8102999999999998</v>
      </c>
      <c r="D1639" s="47">
        <v>42417</v>
      </c>
      <c r="E1639">
        <v>15.334300000000001</v>
      </c>
    </row>
    <row r="1640" spans="1:5" ht="15" thickBot="1">
      <c r="A1640" s="50">
        <v>40022</v>
      </c>
      <c r="B1640" s="52">
        <v>3.8132000000000001</v>
      </c>
      <c r="D1640" s="47">
        <v>42418</v>
      </c>
      <c r="E1640">
        <v>15.1776</v>
      </c>
    </row>
    <row r="1641" spans="1:5" ht="15" thickBot="1">
      <c r="A1641" s="51">
        <v>40023</v>
      </c>
      <c r="B1641" s="53">
        <v>3.8207</v>
      </c>
      <c r="D1641" s="47">
        <v>42419</v>
      </c>
      <c r="E1641">
        <v>15.186</v>
      </c>
    </row>
    <row r="1642" spans="1:5" ht="15" thickBot="1">
      <c r="A1642" s="50">
        <v>40024</v>
      </c>
      <c r="B1642" s="52">
        <v>3.8304999999999998</v>
      </c>
      <c r="D1642" s="47">
        <v>42422</v>
      </c>
      <c r="E1642">
        <v>15.391400000000001</v>
      </c>
    </row>
    <row r="1643" spans="1:5" ht="15" thickBot="1">
      <c r="A1643" s="51">
        <v>40025</v>
      </c>
      <c r="B1643" s="53">
        <v>3.8304999999999998</v>
      </c>
      <c r="D1643" s="47">
        <v>42423</v>
      </c>
      <c r="E1643">
        <v>15.559100000000001</v>
      </c>
    </row>
    <row r="1644" spans="1:5" ht="15" thickBot="1">
      <c r="A1644" s="50">
        <v>40028</v>
      </c>
      <c r="B1644" s="52">
        <v>3.8271999999999999</v>
      </c>
      <c r="D1644" s="47">
        <v>42424</v>
      </c>
      <c r="E1644">
        <v>15.512700000000001</v>
      </c>
    </row>
    <row r="1645" spans="1:5" ht="15" thickBot="1">
      <c r="A1645" s="51">
        <v>40029</v>
      </c>
      <c r="B1645" s="53">
        <v>3.8222999999999998</v>
      </c>
      <c r="D1645" s="47">
        <v>42425</v>
      </c>
      <c r="E1645">
        <v>15.5412</v>
      </c>
    </row>
    <row r="1646" spans="1:5" ht="15" thickBot="1">
      <c r="A1646" s="50">
        <v>40030</v>
      </c>
      <c r="B1646" s="52">
        <v>3.8245</v>
      </c>
      <c r="D1646" s="47">
        <v>42426</v>
      </c>
      <c r="E1646">
        <v>15.504099999999999</v>
      </c>
    </row>
    <row r="1647" spans="1:5" ht="15" thickBot="1">
      <c r="A1647" s="51">
        <v>40031</v>
      </c>
      <c r="B1647" s="53">
        <v>3.8247</v>
      </c>
      <c r="D1647" s="47">
        <v>42429</v>
      </c>
      <c r="E1647">
        <v>15.7979</v>
      </c>
    </row>
    <row r="1648" spans="1:5" ht="15" thickBot="1">
      <c r="A1648" s="50">
        <v>40032</v>
      </c>
      <c r="B1648" s="52">
        <v>3.8260000000000001</v>
      </c>
      <c r="D1648" s="47">
        <v>42430</v>
      </c>
      <c r="E1648">
        <v>15.888199999999999</v>
      </c>
    </row>
    <row r="1649" spans="1:5" ht="15" thickBot="1">
      <c r="A1649" s="51">
        <v>40035</v>
      </c>
      <c r="B1649" s="53">
        <v>3.8277000000000001</v>
      </c>
      <c r="D1649" s="47">
        <v>42431</v>
      </c>
      <c r="E1649">
        <v>15.6191</v>
      </c>
    </row>
    <row r="1650" spans="1:5" ht="15" thickBot="1">
      <c r="A1650" s="50">
        <v>40036</v>
      </c>
      <c r="B1650" s="52">
        <v>3.8302999999999998</v>
      </c>
      <c r="D1650" s="47">
        <v>42432</v>
      </c>
      <c r="E1650">
        <v>15.395300000000001</v>
      </c>
    </row>
    <row r="1651" spans="1:5" ht="15" thickBot="1">
      <c r="A1651" s="51">
        <v>40037</v>
      </c>
      <c r="B1651" s="53">
        <v>3.8325</v>
      </c>
      <c r="D1651" s="47">
        <v>42433</v>
      </c>
      <c r="E1651">
        <v>15.1706</v>
      </c>
    </row>
    <row r="1652" spans="1:5" ht="15" thickBot="1">
      <c r="A1652" s="50">
        <v>40038</v>
      </c>
      <c r="B1652" s="52">
        <v>3.8357999999999999</v>
      </c>
      <c r="D1652" s="47">
        <v>42436</v>
      </c>
      <c r="E1652">
        <v>15.2706</v>
      </c>
    </row>
    <row r="1653" spans="1:5" ht="15" thickBot="1">
      <c r="A1653" s="51">
        <v>40039</v>
      </c>
      <c r="B1653" s="53">
        <v>3.8397999999999999</v>
      </c>
      <c r="D1653" s="47">
        <v>42437</v>
      </c>
      <c r="E1653">
        <v>15.4116</v>
      </c>
    </row>
    <row r="1654" spans="1:5" ht="15" thickBot="1">
      <c r="A1654" s="50">
        <v>40043</v>
      </c>
      <c r="B1654" s="52">
        <v>3.8445</v>
      </c>
      <c r="D1654" s="47">
        <v>42438</v>
      </c>
      <c r="E1654">
        <v>15.3066</v>
      </c>
    </row>
    <row r="1655" spans="1:5" ht="15" thickBot="1">
      <c r="A1655" s="51">
        <v>40044</v>
      </c>
      <c r="B1655" s="53">
        <v>3.8477999999999999</v>
      </c>
      <c r="D1655" s="47">
        <v>42439</v>
      </c>
      <c r="E1655">
        <v>15.3058</v>
      </c>
    </row>
    <row r="1656" spans="1:5" ht="15" thickBot="1">
      <c r="A1656" s="50">
        <v>40045</v>
      </c>
      <c r="B1656" s="52">
        <v>3.8492000000000002</v>
      </c>
      <c r="D1656" s="47">
        <v>42440</v>
      </c>
      <c r="E1656">
        <v>14.7056</v>
      </c>
    </row>
    <row r="1657" spans="1:5" ht="15" thickBot="1">
      <c r="A1657" s="51">
        <v>40046</v>
      </c>
      <c r="B1657" s="53">
        <v>3.8502999999999998</v>
      </c>
      <c r="D1657" s="47">
        <v>42443</v>
      </c>
      <c r="E1657">
        <v>14.6212</v>
      </c>
    </row>
    <row r="1658" spans="1:5" ht="15" thickBot="1">
      <c r="A1658" s="50">
        <v>40049</v>
      </c>
      <c r="B1658" s="52">
        <v>3.8508</v>
      </c>
      <c r="D1658" s="47">
        <v>42444</v>
      </c>
      <c r="E1658">
        <v>14.534000000000001</v>
      </c>
    </row>
    <row r="1659" spans="1:5" ht="15" thickBot="1">
      <c r="A1659" s="51">
        <v>40050</v>
      </c>
      <c r="B1659" s="53">
        <v>3.8512</v>
      </c>
      <c r="D1659" s="47">
        <v>42445</v>
      </c>
      <c r="E1659">
        <v>14.666600000000001</v>
      </c>
    </row>
    <row r="1660" spans="1:5" ht="15" thickBot="1">
      <c r="A1660" s="50">
        <v>40051</v>
      </c>
      <c r="B1660" s="52">
        <v>3.8498000000000001</v>
      </c>
      <c r="D1660" s="47">
        <v>42446</v>
      </c>
      <c r="E1660">
        <v>14.882400000000001</v>
      </c>
    </row>
    <row r="1661" spans="1:5" ht="15" thickBot="1">
      <c r="A1661" s="51">
        <v>40052</v>
      </c>
      <c r="B1661" s="53">
        <v>3.8488000000000002</v>
      </c>
      <c r="D1661" s="47">
        <v>42447</v>
      </c>
      <c r="E1661">
        <v>14.714399999999999</v>
      </c>
    </row>
    <row r="1662" spans="1:5" ht="15" thickBot="1">
      <c r="A1662" s="50">
        <v>40053</v>
      </c>
      <c r="B1662" s="52">
        <v>3.8477999999999999</v>
      </c>
      <c r="D1662" s="47">
        <v>42450</v>
      </c>
      <c r="E1662">
        <v>14.5974</v>
      </c>
    </row>
    <row r="1663" spans="1:5" ht="15" thickBot="1">
      <c r="A1663" s="51">
        <v>40056</v>
      </c>
      <c r="B1663" s="53">
        <v>3.8525</v>
      </c>
      <c r="D1663" s="47">
        <v>42451</v>
      </c>
      <c r="E1663">
        <v>14.5707</v>
      </c>
    </row>
    <row r="1664" spans="1:5" ht="15" thickBot="1">
      <c r="A1664" s="50">
        <v>40057</v>
      </c>
      <c r="B1664" s="52">
        <v>3.847</v>
      </c>
      <c r="D1664" s="47">
        <v>42452</v>
      </c>
      <c r="E1664">
        <v>14.3523</v>
      </c>
    </row>
    <row r="1665" spans="1:5" ht="15" thickBot="1">
      <c r="A1665" s="51">
        <v>40058</v>
      </c>
      <c r="B1665" s="53">
        <v>3.8454999999999999</v>
      </c>
      <c r="D1665" s="47">
        <v>42453</v>
      </c>
      <c r="E1665">
        <v>14.3079</v>
      </c>
    </row>
    <row r="1666" spans="1:5" ht="15" thickBot="1">
      <c r="A1666" s="50">
        <v>40059</v>
      </c>
      <c r="B1666" s="52">
        <v>3.8462000000000001</v>
      </c>
      <c r="D1666" s="47">
        <v>42457</v>
      </c>
      <c r="E1666">
        <v>14.700099999999999</v>
      </c>
    </row>
    <row r="1667" spans="1:5" ht="15" thickBot="1">
      <c r="A1667" s="51">
        <v>40060</v>
      </c>
      <c r="B1667" s="53">
        <v>3.8468</v>
      </c>
      <c r="D1667" s="47">
        <v>42458</v>
      </c>
      <c r="E1667">
        <v>14.7864</v>
      </c>
    </row>
    <row r="1668" spans="1:5" ht="15" thickBot="1">
      <c r="A1668" s="50">
        <v>40063</v>
      </c>
      <c r="B1668" s="52">
        <v>3.8490000000000002</v>
      </c>
      <c r="D1668" s="47">
        <v>42459</v>
      </c>
      <c r="E1668">
        <v>14.551</v>
      </c>
    </row>
    <row r="1669" spans="1:5" ht="15" thickBot="1">
      <c r="A1669" s="51">
        <v>40064</v>
      </c>
      <c r="B1669" s="53">
        <v>3.8496999999999999</v>
      </c>
      <c r="D1669" s="47">
        <v>42460</v>
      </c>
      <c r="E1669">
        <v>14.670299999999999</v>
      </c>
    </row>
    <row r="1670" spans="1:5" ht="15" thickBot="1">
      <c r="A1670" s="50">
        <v>40065</v>
      </c>
      <c r="B1670" s="52">
        <v>3.8532999999999999</v>
      </c>
      <c r="D1670" s="47">
        <v>42461</v>
      </c>
      <c r="E1670">
        <v>14.793200000000001</v>
      </c>
    </row>
    <row r="1671" spans="1:5" ht="15" thickBot="1">
      <c r="A1671" s="51">
        <v>40066</v>
      </c>
      <c r="B1671" s="53">
        <v>3.8542000000000001</v>
      </c>
      <c r="D1671" s="47">
        <v>42464</v>
      </c>
      <c r="E1671">
        <v>14.713100000000001</v>
      </c>
    </row>
    <row r="1672" spans="1:5" ht="15" thickBot="1">
      <c r="A1672" s="50">
        <v>40067</v>
      </c>
      <c r="B1672" s="52">
        <v>3.8544999999999998</v>
      </c>
      <c r="D1672" s="47">
        <v>42465</v>
      </c>
      <c r="E1672">
        <v>14.662100000000001</v>
      </c>
    </row>
    <row r="1673" spans="1:5" ht="15" thickBot="1">
      <c r="A1673" s="51">
        <v>40070</v>
      </c>
      <c r="B1673" s="53">
        <v>3.8523000000000001</v>
      </c>
      <c r="D1673" s="47">
        <v>42466</v>
      </c>
      <c r="E1673">
        <v>14.605399999999999</v>
      </c>
    </row>
    <row r="1674" spans="1:5" ht="15" thickBot="1">
      <c r="A1674" s="50">
        <v>40071</v>
      </c>
      <c r="B1674" s="52">
        <v>3.8321999999999998</v>
      </c>
      <c r="D1674" s="47">
        <v>42467</v>
      </c>
      <c r="E1674">
        <v>14.4564</v>
      </c>
    </row>
    <row r="1675" spans="1:5" ht="15" thickBot="1">
      <c r="A1675" s="51">
        <v>40072</v>
      </c>
      <c r="B1675" s="53">
        <v>3.8275000000000001</v>
      </c>
      <c r="D1675" s="47">
        <v>42468</v>
      </c>
      <c r="E1675">
        <v>14.476900000000001</v>
      </c>
    </row>
    <row r="1676" spans="1:5" ht="15" thickBot="1">
      <c r="A1676" s="50">
        <v>40073</v>
      </c>
      <c r="B1676" s="52">
        <v>3.8292000000000002</v>
      </c>
      <c r="D1676" s="47">
        <v>42471</v>
      </c>
      <c r="E1676">
        <v>14.438800000000001</v>
      </c>
    </row>
    <row r="1677" spans="1:5" ht="15" thickBot="1">
      <c r="A1677" s="51">
        <v>40074</v>
      </c>
      <c r="B1677" s="53">
        <v>3.8359999999999999</v>
      </c>
      <c r="D1677" s="47">
        <v>42472</v>
      </c>
      <c r="E1677">
        <v>14.432600000000001</v>
      </c>
    </row>
    <row r="1678" spans="1:5" ht="15" thickBot="1">
      <c r="A1678" s="50">
        <v>40077</v>
      </c>
      <c r="B1678" s="52">
        <v>3.8378000000000001</v>
      </c>
      <c r="D1678" s="47">
        <v>42473</v>
      </c>
      <c r="E1678">
        <v>14.4529</v>
      </c>
    </row>
    <row r="1679" spans="1:5" ht="15" thickBot="1">
      <c r="A1679" s="51">
        <v>40078</v>
      </c>
      <c r="B1679" s="53">
        <v>3.8338000000000001</v>
      </c>
      <c r="D1679" s="47">
        <v>42474</v>
      </c>
      <c r="E1679">
        <v>14.326700000000001</v>
      </c>
    </row>
    <row r="1680" spans="1:5" ht="15" thickBot="1">
      <c r="A1680" s="50">
        <v>40079</v>
      </c>
      <c r="B1680" s="52">
        <v>3.8376999999999999</v>
      </c>
      <c r="D1680" s="47">
        <v>42475</v>
      </c>
      <c r="E1680">
        <v>14.2286</v>
      </c>
    </row>
    <row r="1681" spans="1:5" ht="15" thickBot="1">
      <c r="A1681" s="51">
        <v>40080</v>
      </c>
      <c r="B1681" s="53">
        <v>3.8351999999999999</v>
      </c>
      <c r="D1681" s="47">
        <v>42478</v>
      </c>
      <c r="E1681">
        <v>14.282</v>
      </c>
    </row>
    <row r="1682" spans="1:5" ht="15" thickBot="1">
      <c r="A1682" s="50">
        <v>40081</v>
      </c>
      <c r="B1682" s="52">
        <v>3.8384999999999998</v>
      </c>
      <c r="D1682" s="47">
        <v>42479</v>
      </c>
      <c r="E1682">
        <v>14.278499999999999</v>
      </c>
    </row>
    <row r="1683" spans="1:5" ht="15" thickBot="1">
      <c r="A1683" s="51">
        <v>40084</v>
      </c>
      <c r="B1683" s="53">
        <v>3.8397999999999999</v>
      </c>
      <c r="D1683" s="47">
        <v>42480</v>
      </c>
      <c r="E1683">
        <v>14.263999999999999</v>
      </c>
    </row>
    <row r="1684" spans="1:5" ht="15" thickBot="1">
      <c r="A1684" s="50">
        <v>40085</v>
      </c>
      <c r="B1684" s="52">
        <v>3.8431999999999999</v>
      </c>
      <c r="D1684" s="47">
        <v>42481</v>
      </c>
      <c r="E1684">
        <v>14.340400000000001</v>
      </c>
    </row>
    <row r="1685" spans="1:5" ht="15" thickBot="1">
      <c r="A1685" s="51">
        <v>40086</v>
      </c>
      <c r="B1685" s="53">
        <v>3.8426999999999998</v>
      </c>
      <c r="D1685" s="47">
        <v>42482</v>
      </c>
      <c r="E1685">
        <v>14.4513</v>
      </c>
    </row>
    <row r="1686" spans="1:5" ht="15" thickBot="1">
      <c r="A1686" s="50">
        <v>40087</v>
      </c>
      <c r="B1686" s="52">
        <v>3.8416999999999999</v>
      </c>
      <c r="D1686" s="47">
        <v>42485</v>
      </c>
      <c r="E1686">
        <v>14.334099999999999</v>
      </c>
    </row>
    <row r="1687" spans="1:5" ht="15" thickBot="1">
      <c r="A1687" s="51">
        <v>40088</v>
      </c>
      <c r="B1687" s="53">
        <v>3.8452000000000002</v>
      </c>
      <c r="D1687" s="47">
        <v>42486</v>
      </c>
      <c r="E1687">
        <v>14.331099999999999</v>
      </c>
    </row>
    <row r="1688" spans="1:5" ht="15" thickBot="1">
      <c r="A1688" s="50">
        <v>40091</v>
      </c>
      <c r="B1688" s="52">
        <v>3.8405</v>
      </c>
      <c r="D1688" s="47">
        <v>42487</v>
      </c>
      <c r="E1688">
        <v>14.2362</v>
      </c>
    </row>
    <row r="1689" spans="1:5" ht="15" thickBot="1">
      <c r="A1689" s="51">
        <v>40092</v>
      </c>
      <c r="B1689" s="53">
        <v>3.8344999999999998</v>
      </c>
      <c r="D1689" s="47">
        <v>42488</v>
      </c>
      <c r="E1689">
        <v>14.189</v>
      </c>
    </row>
    <row r="1690" spans="1:5" ht="15" thickBot="1">
      <c r="A1690" s="50">
        <v>40093</v>
      </c>
      <c r="B1690" s="52">
        <v>3.8342999999999998</v>
      </c>
      <c r="D1690" s="47">
        <v>42489</v>
      </c>
      <c r="E1690">
        <v>14.3979</v>
      </c>
    </row>
    <row r="1691" spans="1:5" ht="15" thickBot="1">
      <c r="A1691" s="51">
        <v>40094</v>
      </c>
      <c r="B1691" s="53">
        <v>3.8332999999999999</v>
      </c>
      <c r="D1691" s="47">
        <v>42492</v>
      </c>
      <c r="E1691">
        <v>14.202299999999999</v>
      </c>
    </row>
    <row r="1692" spans="1:5" ht="15" thickBot="1">
      <c r="A1692" s="50">
        <v>40095</v>
      </c>
      <c r="B1692" s="52">
        <v>3.8298000000000001</v>
      </c>
      <c r="D1692" s="47">
        <v>42493</v>
      </c>
      <c r="E1692">
        <v>14.3156</v>
      </c>
    </row>
    <row r="1693" spans="1:5" ht="15" thickBot="1">
      <c r="A1693" s="51">
        <v>40099</v>
      </c>
      <c r="B1693" s="53">
        <v>3.8239999999999998</v>
      </c>
      <c r="D1693" s="47">
        <v>42494</v>
      </c>
      <c r="E1693">
        <v>14.258900000000001</v>
      </c>
    </row>
    <row r="1694" spans="1:5" ht="15" thickBot="1">
      <c r="A1694" s="50">
        <v>40100</v>
      </c>
      <c r="B1694" s="52">
        <v>3.8222</v>
      </c>
      <c r="D1694" s="47">
        <v>42495</v>
      </c>
      <c r="E1694">
        <v>14.2507</v>
      </c>
    </row>
    <row r="1695" spans="1:5" ht="15" thickBot="1">
      <c r="A1695" s="51">
        <v>40101</v>
      </c>
      <c r="B1695" s="53">
        <v>3.82</v>
      </c>
      <c r="D1695" s="47">
        <v>42496</v>
      </c>
      <c r="E1695">
        <v>14.1431</v>
      </c>
    </row>
    <row r="1696" spans="1:5" ht="15" thickBot="1">
      <c r="A1696" s="50">
        <v>40102</v>
      </c>
      <c r="B1696" s="52">
        <v>3.8193000000000001</v>
      </c>
      <c r="D1696" s="47">
        <v>42499</v>
      </c>
      <c r="E1696">
        <v>14.212</v>
      </c>
    </row>
    <row r="1697" spans="1:5" ht="15" thickBot="1">
      <c r="A1697" s="51">
        <v>40105</v>
      </c>
      <c r="B1697" s="53">
        <v>3.8212000000000002</v>
      </c>
      <c r="D1697" s="47">
        <v>42500</v>
      </c>
      <c r="E1697">
        <v>14.1668</v>
      </c>
    </row>
    <row r="1698" spans="1:5" ht="15" thickBot="1">
      <c r="A1698" s="50">
        <v>40106</v>
      </c>
      <c r="B1698" s="52">
        <v>3.8210000000000002</v>
      </c>
      <c r="D1698" s="47">
        <v>42501</v>
      </c>
      <c r="E1698">
        <v>14.113099999999999</v>
      </c>
    </row>
    <row r="1699" spans="1:5" ht="15" thickBot="1">
      <c r="A1699" s="51">
        <v>40107</v>
      </c>
      <c r="B1699" s="53">
        <v>3.8203</v>
      </c>
      <c r="D1699" s="47">
        <v>42502</v>
      </c>
      <c r="E1699">
        <v>14.040699999999999</v>
      </c>
    </row>
    <row r="1700" spans="1:5" ht="15" thickBot="1">
      <c r="A1700" s="50">
        <v>40108</v>
      </c>
      <c r="B1700" s="52">
        <v>3.8220000000000001</v>
      </c>
      <c r="D1700" s="47">
        <v>42503</v>
      </c>
      <c r="E1700">
        <v>14.093500000000001</v>
      </c>
    </row>
    <row r="1701" spans="1:5" ht="15" thickBot="1">
      <c r="A1701" s="51">
        <v>40109</v>
      </c>
      <c r="B1701" s="53">
        <v>3.8201999999999998</v>
      </c>
      <c r="D1701" s="47">
        <v>42506</v>
      </c>
      <c r="E1701">
        <v>14.1149</v>
      </c>
    </row>
    <row r="1702" spans="1:5" ht="15" thickBot="1">
      <c r="A1702" s="50">
        <v>40112</v>
      </c>
      <c r="B1702" s="52">
        <v>3.8197999999999999</v>
      </c>
      <c r="D1702" s="47">
        <v>42507</v>
      </c>
      <c r="E1702">
        <v>14.0306</v>
      </c>
    </row>
    <row r="1703" spans="1:5" ht="15" thickBot="1">
      <c r="A1703" s="51">
        <v>40113</v>
      </c>
      <c r="B1703" s="53">
        <v>3.8208000000000002</v>
      </c>
      <c r="D1703" s="47">
        <v>42508</v>
      </c>
      <c r="E1703">
        <v>13.985300000000001</v>
      </c>
    </row>
    <row r="1704" spans="1:5" ht="15" thickBot="1">
      <c r="A1704" s="50">
        <v>40114</v>
      </c>
      <c r="B1704" s="52">
        <v>3.8205</v>
      </c>
      <c r="D1704" s="47">
        <v>42509</v>
      </c>
      <c r="E1704">
        <v>14.1571</v>
      </c>
    </row>
    <row r="1705" spans="1:5" ht="15" thickBot="1">
      <c r="A1705" s="51">
        <v>40115</v>
      </c>
      <c r="B1705" s="53">
        <v>3.8208000000000002</v>
      </c>
      <c r="D1705" s="47">
        <v>42510</v>
      </c>
      <c r="E1705">
        <v>13.9857</v>
      </c>
    </row>
    <row r="1706" spans="1:5" ht="15" thickBot="1">
      <c r="A1706" s="50">
        <v>40116</v>
      </c>
      <c r="B1706" s="52">
        <v>3.819</v>
      </c>
      <c r="D1706" s="47">
        <v>42513</v>
      </c>
      <c r="E1706">
        <v>14.0001</v>
      </c>
    </row>
    <row r="1707" spans="1:5" ht="15" thickBot="1">
      <c r="A1707" s="51">
        <v>40119</v>
      </c>
      <c r="B1707" s="53">
        <v>3.8191999999999999</v>
      </c>
      <c r="D1707" s="47">
        <v>42514</v>
      </c>
      <c r="E1707">
        <v>13.948499999999999</v>
      </c>
    </row>
    <row r="1708" spans="1:5" ht="15" thickBot="1">
      <c r="A1708" s="50">
        <v>40120</v>
      </c>
      <c r="B1708" s="52">
        <v>3.8191999999999999</v>
      </c>
      <c r="D1708" s="47">
        <v>42515</v>
      </c>
      <c r="E1708">
        <v>13.8804</v>
      </c>
    </row>
    <row r="1709" spans="1:5" ht="15" thickBot="1">
      <c r="A1709" s="51">
        <v>40121</v>
      </c>
      <c r="B1709" s="53">
        <v>3.8172000000000001</v>
      </c>
      <c r="D1709" s="47">
        <v>42516</v>
      </c>
      <c r="E1709">
        <v>14.084300000000001</v>
      </c>
    </row>
    <row r="1710" spans="1:5" ht="15" thickBot="1">
      <c r="A1710" s="50">
        <v>40122</v>
      </c>
      <c r="B1710" s="52">
        <v>3.8174999999999999</v>
      </c>
      <c r="D1710" s="47">
        <v>42517</v>
      </c>
      <c r="E1710">
        <v>13.941000000000001</v>
      </c>
    </row>
    <row r="1711" spans="1:5" ht="15" thickBot="1">
      <c r="A1711" s="51">
        <v>40126</v>
      </c>
      <c r="B1711" s="53">
        <v>3.8165</v>
      </c>
      <c r="D1711" s="47">
        <v>42520</v>
      </c>
      <c r="E1711">
        <v>14.026899999999999</v>
      </c>
    </row>
    <row r="1712" spans="1:5" ht="15" thickBot="1">
      <c r="A1712" s="50">
        <v>40127</v>
      </c>
      <c r="B1712" s="52">
        <v>3.8155000000000001</v>
      </c>
      <c r="D1712" s="47">
        <v>42521</v>
      </c>
      <c r="E1712">
        <v>14.045999999999999</v>
      </c>
    </row>
    <row r="1713" spans="1:5" ht="15" thickBot="1">
      <c r="A1713" s="51">
        <v>40128</v>
      </c>
      <c r="B1713" s="53">
        <v>3.8134999999999999</v>
      </c>
      <c r="D1713" s="47">
        <v>42522</v>
      </c>
      <c r="E1713">
        <v>14.0435</v>
      </c>
    </row>
    <row r="1714" spans="1:5" ht="15" thickBot="1">
      <c r="A1714" s="50">
        <v>40129</v>
      </c>
      <c r="B1714" s="52">
        <v>3.8123</v>
      </c>
      <c r="D1714" s="47">
        <v>42523</v>
      </c>
      <c r="E1714">
        <v>13.952999999999999</v>
      </c>
    </row>
    <row r="1715" spans="1:5" ht="15" thickBot="1">
      <c r="A1715" s="51">
        <v>40130</v>
      </c>
      <c r="B1715" s="53">
        <v>3.8142</v>
      </c>
      <c r="D1715" s="47">
        <v>42524</v>
      </c>
      <c r="E1715">
        <v>13.835599999999999</v>
      </c>
    </row>
    <row r="1716" spans="1:5" ht="15" thickBot="1">
      <c r="A1716" s="50">
        <v>40133</v>
      </c>
      <c r="B1716" s="52">
        <v>3.8144999999999998</v>
      </c>
      <c r="D1716" s="47">
        <v>42527</v>
      </c>
      <c r="E1716">
        <v>13.840299999999999</v>
      </c>
    </row>
    <row r="1717" spans="1:5" ht="15" thickBot="1">
      <c r="A1717" s="51">
        <v>40134</v>
      </c>
      <c r="B1717" s="53">
        <v>3.8155000000000001</v>
      </c>
      <c r="D1717" s="47">
        <v>42528</v>
      </c>
      <c r="E1717">
        <v>13.9011</v>
      </c>
    </row>
    <row r="1718" spans="1:5" ht="15" thickBot="1">
      <c r="A1718" s="50">
        <v>40135</v>
      </c>
      <c r="B1718" s="52">
        <v>3.8121999999999998</v>
      </c>
      <c r="D1718" s="47">
        <v>42529</v>
      </c>
      <c r="E1718">
        <v>13.854900000000001</v>
      </c>
    </row>
    <row r="1719" spans="1:5" ht="15" thickBot="1">
      <c r="A1719" s="51">
        <v>40136</v>
      </c>
      <c r="B1719" s="53">
        <v>3.8052000000000001</v>
      </c>
      <c r="D1719" s="47">
        <v>42530</v>
      </c>
      <c r="E1719">
        <v>13.8881</v>
      </c>
    </row>
    <row r="1720" spans="1:5" ht="15" thickBot="1">
      <c r="A1720" s="50">
        <v>40137</v>
      </c>
      <c r="B1720" s="52">
        <v>3.8012999999999999</v>
      </c>
      <c r="D1720" s="47">
        <v>42531</v>
      </c>
      <c r="E1720">
        <v>13.8729</v>
      </c>
    </row>
    <row r="1721" spans="1:5" ht="15" thickBot="1">
      <c r="A1721" s="51">
        <v>40140</v>
      </c>
      <c r="B1721" s="53">
        <v>3.7988</v>
      </c>
      <c r="D1721" s="47">
        <v>42534</v>
      </c>
      <c r="E1721">
        <v>13.9102</v>
      </c>
    </row>
    <row r="1722" spans="1:5" ht="15" thickBot="1">
      <c r="A1722" s="50">
        <v>40141</v>
      </c>
      <c r="B1722" s="52">
        <v>3.7995000000000001</v>
      </c>
      <c r="D1722" s="47">
        <v>42535</v>
      </c>
      <c r="E1722">
        <v>13.9374</v>
      </c>
    </row>
    <row r="1723" spans="1:5" ht="15" thickBot="1">
      <c r="A1723" s="51">
        <v>40142</v>
      </c>
      <c r="B1723" s="53">
        <v>3.8033000000000001</v>
      </c>
      <c r="D1723" s="47">
        <v>42536</v>
      </c>
      <c r="E1723">
        <v>13.910500000000001</v>
      </c>
    </row>
    <row r="1724" spans="1:5" ht="15" thickBot="1">
      <c r="A1724" s="50">
        <v>40143</v>
      </c>
      <c r="B1724" s="52">
        <v>3.8052000000000001</v>
      </c>
      <c r="D1724" s="47">
        <v>42537</v>
      </c>
      <c r="E1724">
        <v>14.0411</v>
      </c>
    </row>
    <row r="1725" spans="1:5" ht="15" thickBot="1">
      <c r="A1725" s="51">
        <v>40144</v>
      </c>
      <c r="B1725" s="53">
        <v>3.8081999999999998</v>
      </c>
      <c r="D1725" s="47">
        <v>42538</v>
      </c>
      <c r="E1725">
        <v>13.7233</v>
      </c>
    </row>
    <row r="1726" spans="1:5" ht="15" thickBot="1">
      <c r="A1726" s="50">
        <v>40147</v>
      </c>
      <c r="B1726" s="52">
        <v>3.8102</v>
      </c>
      <c r="D1726" s="47">
        <v>42541</v>
      </c>
      <c r="E1726">
        <v>13.503299999999999</v>
      </c>
    </row>
    <row r="1727" spans="1:5" ht="15" thickBot="1">
      <c r="A1727" s="51">
        <v>40148</v>
      </c>
      <c r="B1727" s="53">
        <v>3.8108</v>
      </c>
      <c r="D1727" s="47">
        <v>42542</v>
      </c>
      <c r="E1727">
        <v>14.022600000000001</v>
      </c>
    </row>
    <row r="1728" spans="1:5" ht="15" thickBot="1">
      <c r="A1728" s="50">
        <v>40149</v>
      </c>
      <c r="B1728" s="52">
        <v>3.8123</v>
      </c>
      <c r="D1728" s="47">
        <v>42543</v>
      </c>
      <c r="E1728">
        <v>14.128500000000001</v>
      </c>
    </row>
    <row r="1729" spans="1:5" ht="15" thickBot="1">
      <c r="A1729" s="51">
        <v>40150</v>
      </c>
      <c r="B1729" s="53">
        <v>3.8107000000000002</v>
      </c>
      <c r="D1729" s="47">
        <v>42544</v>
      </c>
      <c r="E1729">
        <v>14.453200000000001</v>
      </c>
    </row>
    <row r="1730" spans="1:5" ht="15" thickBot="1">
      <c r="A1730" s="50">
        <v>40151</v>
      </c>
      <c r="B1730" s="52">
        <v>3.8071999999999999</v>
      </c>
      <c r="D1730" s="47">
        <v>42545</v>
      </c>
      <c r="E1730">
        <v>14.953799999999999</v>
      </c>
    </row>
    <row r="1731" spans="1:5" ht="15" thickBot="1">
      <c r="A1731" s="51">
        <v>40154</v>
      </c>
      <c r="B1731" s="53">
        <v>3.8065000000000002</v>
      </c>
      <c r="D1731" s="47">
        <v>42548</v>
      </c>
      <c r="E1731">
        <v>15.2775</v>
      </c>
    </row>
    <row r="1732" spans="1:5" ht="15" thickBot="1">
      <c r="A1732" s="50">
        <v>40156</v>
      </c>
      <c r="B1732" s="52">
        <v>3.8008000000000002</v>
      </c>
      <c r="D1732" s="47">
        <v>42549</v>
      </c>
      <c r="E1732">
        <v>15.0197</v>
      </c>
    </row>
    <row r="1733" spans="1:5" ht="15" thickBot="1">
      <c r="A1733" s="51">
        <v>40157</v>
      </c>
      <c r="B1733" s="53">
        <v>3.8014999999999999</v>
      </c>
      <c r="D1733" s="47">
        <v>42550</v>
      </c>
      <c r="E1733">
        <v>14.9879</v>
      </c>
    </row>
    <row r="1734" spans="1:5" ht="15" thickBot="1">
      <c r="A1734" s="50">
        <v>40158</v>
      </c>
      <c r="B1734" s="52">
        <v>3.8001999999999998</v>
      </c>
      <c r="D1734" s="47">
        <v>42551</v>
      </c>
      <c r="E1734">
        <v>15.1144</v>
      </c>
    </row>
    <row r="1735" spans="1:5" ht="15" thickBot="1">
      <c r="A1735" s="51">
        <v>40161</v>
      </c>
      <c r="B1735" s="53">
        <v>3.8068</v>
      </c>
      <c r="D1735" s="47">
        <v>42552</v>
      </c>
      <c r="E1735">
        <v>15.0984</v>
      </c>
    </row>
    <row r="1736" spans="1:5" ht="15" thickBot="1">
      <c r="A1736" s="50">
        <v>40162</v>
      </c>
      <c r="B1736" s="52">
        <v>3.8153000000000001</v>
      </c>
      <c r="D1736" s="47">
        <v>42555</v>
      </c>
      <c r="E1736">
        <v>15.1181</v>
      </c>
    </row>
    <row r="1737" spans="1:5" ht="15" thickBot="1">
      <c r="A1737" s="51">
        <v>40163</v>
      </c>
      <c r="B1737" s="53">
        <v>3.8108</v>
      </c>
      <c r="D1737" s="47">
        <v>42556</v>
      </c>
      <c r="E1737">
        <v>14.982900000000001</v>
      </c>
    </row>
    <row r="1738" spans="1:5" ht="15" thickBot="1">
      <c r="A1738" s="50">
        <v>40164</v>
      </c>
      <c r="B1738" s="52">
        <v>3.8130000000000002</v>
      </c>
      <c r="D1738" s="47">
        <v>42557</v>
      </c>
      <c r="E1738">
        <v>14.8398</v>
      </c>
    </row>
    <row r="1739" spans="1:5" ht="15" thickBot="1">
      <c r="A1739" s="51">
        <v>40165</v>
      </c>
      <c r="B1739" s="53">
        <v>3.8205</v>
      </c>
      <c r="D1739" s="47">
        <v>42558</v>
      </c>
      <c r="E1739">
        <v>14.7972</v>
      </c>
    </row>
    <row r="1740" spans="1:5" ht="15" thickBot="1">
      <c r="A1740" s="50">
        <v>40168</v>
      </c>
      <c r="B1740" s="52">
        <v>3.8127</v>
      </c>
      <c r="D1740" s="47">
        <v>42559</v>
      </c>
      <c r="E1740">
        <v>14.6304</v>
      </c>
    </row>
    <row r="1741" spans="1:5" ht="15" thickBot="1">
      <c r="A1741" s="51">
        <v>40169</v>
      </c>
      <c r="B1741" s="53">
        <v>3.8062999999999998</v>
      </c>
      <c r="D1741" s="47">
        <v>42562</v>
      </c>
      <c r="E1741">
        <v>14.6783</v>
      </c>
    </row>
    <row r="1742" spans="1:5" ht="15" thickBot="1">
      <c r="A1742" s="50">
        <v>40170</v>
      </c>
      <c r="B1742" s="52">
        <v>3.7957000000000001</v>
      </c>
      <c r="D1742" s="47">
        <v>42563</v>
      </c>
      <c r="E1742">
        <v>14.610300000000001</v>
      </c>
    </row>
    <row r="1743" spans="1:5" ht="15" thickBot="1">
      <c r="A1743" s="51">
        <v>40171</v>
      </c>
      <c r="B1743" s="53">
        <v>3.7936999999999999</v>
      </c>
      <c r="D1743" s="47">
        <v>42564</v>
      </c>
      <c r="E1743">
        <v>14.6579</v>
      </c>
    </row>
    <row r="1744" spans="1:5" ht="15" thickBot="1">
      <c r="A1744" s="50">
        <v>40175</v>
      </c>
      <c r="B1744" s="52">
        <v>3.7919999999999998</v>
      </c>
      <c r="D1744" s="47">
        <v>42565</v>
      </c>
      <c r="E1744">
        <v>14.7614</v>
      </c>
    </row>
    <row r="1745" spans="1:5" ht="15" thickBot="1">
      <c r="A1745" s="51">
        <v>40176</v>
      </c>
      <c r="B1745" s="53">
        <v>3.8157000000000001</v>
      </c>
      <c r="D1745" s="47">
        <v>42566</v>
      </c>
      <c r="E1745">
        <v>15.011200000000001</v>
      </c>
    </row>
    <row r="1746" spans="1:5" ht="15" thickBot="1">
      <c r="A1746" s="50">
        <v>40177</v>
      </c>
      <c r="B1746" s="52">
        <v>3.8182</v>
      </c>
      <c r="D1746" s="47">
        <v>42569</v>
      </c>
      <c r="E1746">
        <v>15.2104</v>
      </c>
    </row>
    <row r="1747" spans="1:5" ht="15" thickBot="1">
      <c r="A1747" s="51">
        <v>40178</v>
      </c>
      <c r="B1747" s="53">
        <v>3.7967</v>
      </c>
      <c r="D1747" s="47">
        <v>42570</v>
      </c>
      <c r="E1747">
        <v>15.116400000000001</v>
      </c>
    </row>
    <row r="1748" spans="1:5" ht="15" thickBot="1">
      <c r="A1748" s="50">
        <v>40182</v>
      </c>
      <c r="B1748" s="52">
        <v>3.7974999999999999</v>
      </c>
      <c r="D1748" s="47">
        <v>42571</v>
      </c>
      <c r="E1748">
        <v>15.2843</v>
      </c>
    </row>
    <row r="1749" spans="1:5" ht="15" thickBot="1">
      <c r="A1749" s="51">
        <v>40183</v>
      </c>
      <c r="B1749" s="53">
        <v>3.7978000000000001</v>
      </c>
      <c r="D1749" s="47">
        <v>42572</v>
      </c>
      <c r="E1749">
        <v>15.105499999999999</v>
      </c>
    </row>
    <row r="1750" spans="1:5" ht="15" thickBot="1">
      <c r="A1750" s="50">
        <v>40184</v>
      </c>
      <c r="B1750" s="52">
        <v>3.8105000000000002</v>
      </c>
      <c r="D1750" s="47">
        <v>42573</v>
      </c>
      <c r="E1750">
        <v>15.145899999999999</v>
      </c>
    </row>
    <row r="1751" spans="1:5" ht="15" thickBot="1">
      <c r="A1751" s="51">
        <v>40185</v>
      </c>
      <c r="B1751" s="53">
        <v>3.8029999999999999</v>
      </c>
      <c r="D1751" s="47">
        <v>42576</v>
      </c>
      <c r="E1751">
        <v>15.080500000000001</v>
      </c>
    </row>
    <row r="1752" spans="1:5" ht="15" thickBot="1">
      <c r="A1752" s="50">
        <v>40186</v>
      </c>
      <c r="B1752" s="52">
        <v>3.8012999999999999</v>
      </c>
      <c r="D1752" s="47">
        <v>42577</v>
      </c>
      <c r="E1752">
        <v>15.103199999999999</v>
      </c>
    </row>
    <row r="1753" spans="1:5" ht="15" thickBot="1">
      <c r="A1753" s="51">
        <v>40189</v>
      </c>
      <c r="B1753" s="53">
        <v>3.7968000000000002</v>
      </c>
      <c r="D1753" s="47">
        <v>42578</v>
      </c>
      <c r="E1753">
        <v>15.150399999999999</v>
      </c>
    </row>
    <row r="1754" spans="1:5" ht="15" thickBot="1">
      <c r="A1754" s="50">
        <v>40190</v>
      </c>
      <c r="B1754" s="52">
        <v>3.7942</v>
      </c>
      <c r="D1754" s="47">
        <v>42579</v>
      </c>
      <c r="E1754">
        <v>15.1624</v>
      </c>
    </row>
    <row r="1755" spans="1:5" ht="15" thickBot="1">
      <c r="A1755" s="51">
        <v>40191</v>
      </c>
      <c r="B1755" s="53">
        <v>3.7970000000000002</v>
      </c>
      <c r="D1755" s="47">
        <v>42580</v>
      </c>
      <c r="E1755">
        <v>15.090199999999999</v>
      </c>
    </row>
    <row r="1756" spans="1:5" ht="15" thickBot="1">
      <c r="A1756" s="50">
        <v>40192</v>
      </c>
      <c r="B1756" s="52">
        <v>3.7965</v>
      </c>
      <c r="D1756" s="47">
        <v>42583</v>
      </c>
      <c r="E1756">
        <v>15.1022</v>
      </c>
    </row>
    <row r="1757" spans="1:5" ht="15" thickBot="1">
      <c r="A1757" s="51">
        <v>40193</v>
      </c>
      <c r="B1757" s="53">
        <v>3.7988</v>
      </c>
      <c r="D1757" s="47">
        <v>42584</v>
      </c>
      <c r="E1757">
        <v>14.9254</v>
      </c>
    </row>
    <row r="1758" spans="1:5" ht="15" thickBot="1">
      <c r="A1758" s="50">
        <v>40196</v>
      </c>
      <c r="B1758" s="52">
        <v>3.7974999999999999</v>
      </c>
      <c r="D1758" s="47">
        <v>42585</v>
      </c>
      <c r="E1758">
        <v>15.005800000000001</v>
      </c>
    </row>
    <row r="1759" spans="1:5" ht="15" thickBot="1">
      <c r="A1759" s="51">
        <v>40197</v>
      </c>
      <c r="B1759" s="53">
        <v>3.8008000000000002</v>
      </c>
      <c r="D1759" s="47">
        <v>42586</v>
      </c>
      <c r="E1759">
        <v>14.942</v>
      </c>
    </row>
    <row r="1760" spans="1:5" ht="15" thickBot="1">
      <c r="A1760" s="50">
        <v>40198</v>
      </c>
      <c r="B1760" s="52">
        <v>3.8012999999999999</v>
      </c>
      <c r="D1760" s="47">
        <v>42587</v>
      </c>
      <c r="E1760">
        <v>14.9429</v>
      </c>
    </row>
    <row r="1761" spans="1:5" ht="15" thickBot="1">
      <c r="A1761" s="51">
        <v>40199</v>
      </c>
      <c r="B1761" s="53">
        <v>3.8062</v>
      </c>
      <c r="D1761" s="47">
        <v>42590</v>
      </c>
      <c r="E1761">
        <v>14.8019</v>
      </c>
    </row>
    <row r="1762" spans="1:5" ht="15" thickBot="1">
      <c r="A1762" s="50">
        <v>40200</v>
      </c>
      <c r="B1762" s="52">
        <v>3.8109999999999999</v>
      </c>
      <c r="D1762" s="47">
        <v>42591</v>
      </c>
      <c r="E1762">
        <v>14.802300000000001</v>
      </c>
    </row>
    <row r="1763" spans="1:5" ht="15" thickBot="1">
      <c r="A1763" s="51">
        <v>40203</v>
      </c>
      <c r="B1763" s="53">
        <v>3.8058000000000001</v>
      </c>
      <c r="D1763" s="47">
        <v>42592</v>
      </c>
      <c r="E1763">
        <v>14.728199999999999</v>
      </c>
    </row>
    <row r="1764" spans="1:5" ht="15" thickBot="1">
      <c r="A1764" s="50">
        <v>40204</v>
      </c>
      <c r="B1764" s="52">
        <v>3.8098000000000001</v>
      </c>
      <c r="D1764" s="47">
        <v>42593</v>
      </c>
      <c r="E1764">
        <v>14.7067</v>
      </c>
    </row>
    <row r="1765" spans="1:5" ht="15" thickBot="1">
      <c r="A1765" s="51">
        <v>40205</v>
      </c>
      <c r="B1765" s="53">
        <v>3.8170000000000002</v>
      </c>
      <c r="D1765" s="47">
        <v>42594</v>
      </c>
      <c r="E1765">
        <v>14.6995</v>
      </c>
    </row>
    <row r="1766" spans="1:5" ht="15" thickBot="1">
      <c r="A1766" s="50">
        <v>40206</v>
      </c>
      <c r="B1766" s="52">
        <v>3.8172999999999999</v>
      </c>
      <c r="D1766" s="47">
        <v>42597</v>
      </c>
      <c r="E1766">
        <v>14.6447</v>
      </c>
    </row>
    <row r="1767" spans="1:5" ht="15" thickBot="1">
      <c r="A1767" s="51">
        <v>40207</v>
      </c>
      <c r="B1767" s="53">
        <v>3.823</v>
      </c>
      <c r="D1767" s="47">
        <v>42598</v>
      </c>
      <c r="E1767">
        <v>14.7158</v>
      </c>
    </row>
    <row r="1768" spans="1:5" ht="15" thickBot="1">
      <c r="A1768" s="50">
        <v>40210</v>
      </c>
      <c r="B1768" s="52">
        <v>3.8407</v>
      </c>
      <c r="D1768" s="47">
        <v>42599</v>
      </c>
      <c r="E1768">
        <v>14.821400000000001</v>
      </c>
    </row>
    <row r="1769" spans="1:5" ht="15" thickBot="1">
      <c r="A1769" s="51">
        <v>40211</v>
      </c>
      <c r="B1769" s="53">
        <v>3.831</v>
      </c>
      <c r="D1769" s="47">
        <v>42600</v>
      </c>
      <c r="E1769">
        <v>14.957800000000001</v>
      </c>
    </row>
    <row r="1770" spans="1:5" ht="15" thickBot="1">
      <c r="A1770" s="50">
        <v>40212</v>
      </c>
      <c r="B1770" s="52">
        <v>3.8332000000000002</v>
      </c>
      <c r="D1770" s="47">
        <v>42601</v>
      </c>
      <c r="E1770">
        <v>14.9741</v>
      </c>
    </row>
    <row r="1771" spans="1:5" ht="15" thickBot="1">
      <c r="A1771" s="51">
        <v>40213</v>
      </c>
      <c r="B1771" s="53">
        <v>3.8410000000000002</v>
      </c>
      <c r="D1771" s="47">
        <v>42604</v>
      </c>
      <c r="E1771">
        <v>14.9915</v>
      </c>
    </row>
    <row r="1772" spans="1:5" ht="15" thickBot="1">
      <c r="A1772" s="50">
        <v>40214</v>
      </c>
      <c r="B1772" s="52">
        <v>3.8447</v>
      </c>
      <c r="D1772" s="47">
        <v>42605</v>
      </c>
      <c r="E1772">
        <v>14.973000000000001</v>
      </c>
    </row>
    <row r="1773" spans="1:5" ht="15" thickBot="1">
      <c r="A1773" s="51">
        <v>40217</v>
      </c>
      <c r="B1773" s="53">
        <v>3.8407</v>
      </c>
      <c r="D1773" s="47">
        <v>42606</v>
      </c>
      <c r="E1773">
        <v>14.896100000000001</v>
      </c>
    </row>
    <row r="1774" spans="1:5" ht="15" thickBot="1">
      <c r="A1774" s="50">
        <v>40218</v>
      </c>
      <c r="B1774" s="52">
        <v>3.8426999999999998</v>
      </c>
      <c r="D1774" s="47">
        <v>42607</v>
      </c>
      <c r="E1774">
        <v>14.982200000000001</v>
      </c>
    </row>
    <row r="1775" spans="1:5" ht="15" thickBot="1">
      <c r="A1775" s="51">
        <v>40219</v>
      </c>
      <c r="B1775" s="53">
        <v>3.8458000000000001</v>
      </c>
      <c r="D1775" s="47">
        <v>42608</v>
      </c>
      <c r="E1775">
        <v>15.0997</v>
      </c>
    </row>
    <row r="1776" spans="1:5" ht="15" thickBot="1">
      <c r="A1776" s="50">
        <v>40220</v>
      </c>
      <c r="B1776" s="52">
        <v>3.8502000000000001</v>
      </c>
      <c r="D1776" s="47">
        <v>42611</v>
      </c>
      <c r="E1776">
        <v>15.1616</v>
      </c>
    </row>
    <row r="1777" spans="1:5" ht="15" thickBot="1">
      <c r="A1777" s="51">
        <v>40221</v>
      </c>
      <c r="B1777" s="53">
        <v>3.8536999999999999</v>
      </c>
      <c r="D1777" s="47">
        <v>42612</v>
      </c>
      <c r="E1777">
        <v>15.048</v>
      </c>
    </row>
    <row r="1778" spans="1:5" ht="15" thickBot="1">
      <c r="A1778" s="50">
        <v>40224</v>
      </c>
      <c r="B1778" s="52">
        <v>3.8576999999999999</v>
      </c>
      <c r="D1778" s="47">
        <v>42613</v>
      </c>
      <c r="E1778">
        <v>15.058199999999999</v>
      </c>
    </row>
    <row r="1779" spans="1:5" ht="15" thickBot="1">
      <c r="A1779" s="51">
        <v>40225</v>
      </c>
      <c r="B1779" s="53">
        <v>3.8612000000000002</v>
      </c>
      <c r="D1779" s="47">
        <v>42614</v>
      </c>
      <c r="E1779">
        <v>14.908099999999999</v>
      </c>
    </row>
    <row r="1780" spans="1:5" ht="15" thickBot="1">
      <c r="A1780" s="50">
        <v>40226</v>
      </c>
      <c r="B1780" s="52">
        <v>3.8557000000000001</v>
      </c>
      <c r="D1780" s="47">
        <v>42615</v>
      </c>
      <c r="E1780">
        <v>14.956099999999999</v>
      </c>
    </row>
    <row r="1781" spans="1:5" ht="15" thickBot="1">
      <c r="A1781" s="51">
        <v>40227</v>
      </c>
      <c r="B1781" s="53">
        <v>3.8582000000000001</v>
      </c>
      <c r="D1781" s="47">
        <v>42618</v>
      </c>
      <c r="E1781">
        <v>14.925599999999999</v>
      </c>
    </row>
    <row r="1782" spans="1:5" ht="15" thickBot="1">
      <c r="A1782" s="50">
        <v>40228</v>
      </c>
      <c r="B1782" s="52">
        <v>3.8586999999999998</v>
      </c>
      <c r="D1782" s="47">
        <v>42619</v>
      </c>
      <c r="E1782">
        <v>14.914300000000001</v>
      </c>
    </row>
    <row r="1783" spans="1:5" ht="15" thickBot="1">
      <c r="A1783" s="51">
        <v>40231</v>
      </c>
      <c r="B1783" s="53">
        <v>3.8607999999999998</v>
      </c>
      <c r="D1783" s="47">
        <v>42620</v>
      </c>
      <c r="E1783">
        <v>14.987</v>
      </c>
    </row>
    <row r="1784" spans="1:5" ht="15" thickBot="1">
      <c r="A1784" s="50">
        <v>40232</v>
      </c>
      <c r="B1784" s="52">
        <v>3.8677000000000001</v>
      </c>
      <c r="D1784" s="47">
        <v>42621</v>
      </c>
      <c r="E1784">
        <v>15.038399999999999</v>
      </c>
    </row>
    <row r="1785" spans="1:5" ht="15" thickBot="1">
      <c r="A1785" s="51">
        <v>40233</v>
      </c>
      <c r="B1785" s="53">
        <v>3.8595000000000002</v>
      </c>
      <c r="D1785" s="47">
        <v>42622</v>
      </c>
      <c r="E1785">
        <v>15.1455</v>
      </c>
    </row>
    <row r="1786" spans="1:5" ht="15" thickBot="1">
      <c r="A1786" s="50">
        <v>40234</v>
      </c>
      <c r="B1786" s="52">
        <v>3.8616999999999999</v>
      </c>
      <c r="D1786" s="47">
        <v>42625</v>
      </c>
      <c r="E1786">
        <v>15.0451</v>
      </c>
    </row>
    <row r="1787" spans="1:5" ht="15" thickBot="1">
      <c r="A1787" s="51">
        <v>40235</v>
      </c>
      <c r="B1787" s="53">
        <v>3.8597999999999999</v>
      </c>
      <c r="D1787" s="47">
        <v>42626</v>
      </c>
      <c r="E1787">
        <v>15.07</v>
      </c>
    </row>
    <row r="1788" spans="1:5" ht="15" thickBot="1">
      <c r="A1788" s="50">
        <v>40238</v>
      </c>
      <c r="B1788" s="52">
        <v>3.8597000000000001</v>
      </c>
      <c r="D1788" s="47">
        <v>42627</v>
      </c>
      <c r="E1788">
        <v>15.112399999999999</v>
      </c>
    </row>
    <row r="1789" spans="1:5" ht="15" thickBot="1">
      <c r="A1789" s="51">
        <v>40239</v>
      </c>
      <c r="B1789" s="53">
        <v>3.8578000000000001</v>
      </c>
      <c r="D1789" s="47">
        <v>42628</v>
      </c>
      <c r="E1789">
        <v>15.145099999999999</v>
      </c>
    </row>
    <row r="1790" spans="1:5" ht="15" thickBot="1">
      <c r="A1790" s="50">
        <v>40240</v>
      </c>
      <c r="B1790" s="52">
        <v>3.8542999999999998</v>
      </c>
      <c r="D1790" s="47">
        <v>42629</v>
      </c>
      <c r="E1790">
        <v>15.1275</v>
      </c>
    </row>
    <row r="1791" spans="1:5" ht="15" thickBot="1">
      <c r="A1791" s="51">
        <v>40241</v>
      </c>
      <c r="B1791" s="53">
        <v>3.8563000000000001</v>
      </c>
      <c r="D1791" s="47">
        <v>42632</v>
      </c>
      <c r="E1791">
        <v>15.1624</v>
      </c>
    </row>
    <row r="1792" spans="1:5" ht="15" thickBot="1">
      <c r="A1792" s="50">
        <v>40242</v>
      </c>
      <c r="B1792" s="52">
        <v>3.8573</v>
      </c>
      <c r="D1792" s="47">
        <v>42633</v>
      </c>
      <c r="E1792">
        <v>15.218999999999999</v>
      </c>
    </row>
    <row r="1793" spans="1:5" ht="15" thickBot="1">
      <c r="A1793" s="51">
        <v>40245</v>
      </c>
      <c r="B1793" s="53">
        <v>3.8595000000000002</v>
      </c>
      <c r="D1793" s="47">
        <v>42634</v>
      </c>
      <c r="E1793">
        <v>15.21</v>
      </c>
    </row>
    <row r="1794" spans="1:5" ht="15" thickBot="1">
      <c r="A1794" s="50">
        <v>40246</v>
      </c>
      <c r="B1794" s="52">
        <v>3.8618000000000001</v>
      </c>
      <c r="D1794" s="47">
        <v>42635</v>
      </c>
      <c r="E1794">
        <v>15.218400000000001</v>
      </c>
    </row>
    <row r="1795" spans="1:5" ht="15" thickBot="1">
      <c r="A1795" s="51">
        <v>40247</v>
      </c>
      <c r="B1795" s="53">
        <v>3.8614999999999999</v>
      </c>
      <c r="D1795" s="47">
        <v>42636</v>
      </c>
      <c r="E1795">
        <v>15.2281</v>
      </c>
    </row>
    <row r="1796" spans="1:5" ht="15" thickBot="1">
      <c r="A1796" s="50">
        <v>40248</v>
      </c>
      <c r="B1796" s="52">
        <v>3.8588</v>
      </c>
      <c r="D1796" s="47">
        <v>42639</v>
      </c>
      <c r="E1796">
        <v>15.255100000000001</v>
      </c>
    </row>
    <row r="1797" spans="1:5" ht="15" thickBot="1">
      <c r="A1797" s="51">
        <v>40249</v>
      </c>
      <c r="B1797" s="53">
        <v>3.8597000000000001</v>
      </c>
      <c r="D1797" s="47">
        <v>42640</v>
      </c>
      <c r="E1797">
        <v>15.313700000000001</v>
      </c>
    </row>
    <row r="1798" spans="1:5" ht="15" thickBot="1">
      <c r="A1798" s="50">
        <v>40252</v>
      </c>
      <c r="B1798" s="52">
        <v>3.8618000000000001</v>
      </c>
      <c r="D1798" s="47">
        <v>42641</v>
      </c>
      <c r="E1798">
        <v>15.423500000000001</v>
      </c>
    </row>
    <row r="1799" spans="1:5" ht="15" thickBot="1">
      <c r="A1799" s="51">
        <v>40253</v>
      </c>
      <c r="B1799" s="53">
        <v>3.8628</v>
      </c>
      <c r="D1799" s="47">
        <v>42642</v>
      </c>
      <c r="E1799">
        <v>15.364699999999999</v>
      </c>
    </row>
    <row r="1800" spans="1:5" ht="15" thickBot="1">
      <c r="A1800" s="50">
        <v>40254</v>
      </c>
      <c r="B1800" s="52">
        <v>3.8613</v>
      </c>
      <c r="D1800" s="47">
        <v>42643</v>
      </c>
      <c r="E1800">
        <v>15.1784</v>
      </c>
    </row>
    <row r="1801" spans="1:5" ht="15" thickBot="1">
      <c r="A1801" s="51">
        <v>40255</v>
      </c>
      <c r="B1801" s="53">
        <v>3.8622000000000001</v>
      </c>
      <c r="D1801" s="47">
        <v>42646</v>
      </c>
      <c r="E1801">
        <v>15.1927</v>
      </c>
    </row>
    <row r="1802" spans="1:5" ht="15" thickBot="1">
      <c r="A1802" s="50">
        <v>40256</v>
      </c>
      <c r="B1802" s="52">
        <v>3.8628</v>
      </c>
      <c r="D1802" s="47">
        <v>42647</v>
      </c>
      <c r="E1802">
        <v>15.1867</v>
      </c>
    </row>
    <row r="1803" spans="1:5" ht="15" thickBot="1">
      <c r="A1803" s="51">
        <v>40259</v>
      </c>
      <c r="B1803" s="53">
        <v>3.8637999999999999</v>
      </c>
      <c r="D1803" s="47">
        <v>42648</v>
      </c>
      <c r="E1803">
        <v>15.2034</v>
      </c>
    </row>
    <row r="1804" spans="1:5" ht="15" thickBot="1">
      <c r="A1804" s="50">
        <v>40260</v>
      </c>
      <c r="B1804" s="52">
        <v>3.8635000000000002</v>
      </c>
      <c r="D1804" s="47">
        <v>42649</v>
      </c>
      <c r="E1804">
        <v>15.2247</v>
      </c>
    </row>
    <row r="1805" spans="1:5" ht="15" thickBot="1">
      <c r="A1805" s="51">
        <v>40262</v>
      </c>
      <c r="B1805" s="53">
        <v>3.8658000000000001</v>
      </c>
      <c r="D1805" s="47">
        <v>42650</v>
      </c>
      <c r="E1805">
        <v>15.235300000000001</v>
      </c>
    </row>
    <row r="1806" spans="1:5" ht="15" thickBot="1">
      <c r="A1806" s="50">
        <v>40263</v>
      </c>
      <c r="B1806" s="52">
        <v>3.8672</v>
      </c>
      <c r="D1806" s="47">
        <v>42653</v>
      </c>
      <c r="E1806">
        <v>15.145300000000001</v>
      </c>
    </row>
    <row r="1807" spans="1:5" ht="15" thickBot="1">
      <c r="A1807" s="51">
        <v>40266</v>
      </c>
      <c r="B1807" s="53">
        <v>3.8713000000000002</v>
      </c>
      <c r="D1807" s="47">
        <v>42654</v>
      </c>
      <c r="E1807">
        <v>15.1767</v>
      </c>
    </row>
    <row r="1808" spans="1:5" ht="15" thickBot="1">
      <c r="A1808" s="50">
        <v>40267</v>
      </c>
      <c r="B1808" s="52">
        <v>3.8748</v>
      </c>
      <c r="D1808" s="47">
        <v>42655</v>
      </c>
      <c r="E1808">
        <v>15.190300000000001</v>
      </c>
    </row>
    <row r="1809" spans="1:5" ht="15" thickBot="1">
      <c r="A1809" s="51">
        <v>40268</v>
      </c>
      <c r="B1809" s="53">
        <v>3.8763000000000001</v>
      </c>
      <c r="D1809" s="47">
        <v>42656</v>
      </c>
      <c r="E1809">
        <v>15.1622</v>
      </c>
    </row>
    <row r="1810" spans="1:5" ht="15" thickBot="1">
      <c r="A1810" s="50">
        <v>40273</v>
      </c>
      <c r="B1810" s="52">
        <v>3.8767999999999998</v>
      </c>
      <c r="D1810" s="47">
        <v>42657</v>
      </c>
      <c r="E1810">
        <v>15.212300000000001</v>
      </c>
    </row>
    <row r="1811" spans="1:5" ht="15" thickBot="1">
      <c r="A1811" s="51">
        <v>40274</v>
      </c>
      <c r="B1811" s="53">
        <v>3.8788</v>
      </c>
      <c r="D1811" s="47">
        <v>42660</v>
      </c>
      <c r="E1811">
        <v>15.2562</v>
      </c>
    </row>
    <row r="1812" spans="1:5" ht="15" thickBot="1">
      <c r="A1812" s="50">
        <v>40275</v>
      </c>
      <c r="B1812" s="52">
        <v>3.8797999999999999</v>
      </c>
      <c r="D1812" s="47">
        <v>42661</v>
      </c>
      <c r="E1812">
        <v>15.237299999999999</v>
      </c>
    </row>
    <row r="1813" spans="1:5" ht="15" thickBot="1">
      <c r="A1813" s="51">
        <v>40276</v>
      </c>
      <c r="B1813" s="53">
        <v>3.8757999999999999</v>
      </c>
      <c r="D1813" s="47">
        <v>42662</v>
      </c>
      <c r="E1813">
        <v>15.2799</v>
      </c>
    </row>
    <row r="1814" spans="1:5" ht="15" thickBot="1">
      <c r="A1814" s="50">
        <v>40277</v>
      </c>
      <c r="B1814" s="52">
        <v>3.8744999999999998</v>
      </c>
      <c r="D1814" s="47">
        <v>42663</v>
      </c>
      <c r="E1814">
        <v>15.2554</v>
      </c>
    </row>
    <row r="1815" spans="1:5" ht="15" thickBot="1">
      <c r="A1815" s="51">
        <v>40280</v>
      </c>
      <c r="B1815" s="53">
        <v>3.8774999999999999</v>
      </c>
      <c r="D1815" s="47">
        <v>42664</v>
      </c>
      <c r="E1815">
        <v>15.1401</v>
      </c>
    </row>
    <row r="1816" spans="1:5" ht="15" thickBot="1">
      <c r="A1816" s="50">
        <v>40281</v>
      </c>
      <c r="B1816" s="52">
        <v>3.8807999999999998</v>
      </c>
      <c r="D1816" s="47">
        <v>42667</v>
      </c>
      <c r="E1816">
        <v>15.182499999999999</v>
      </c>
    </row>
    <row r="1817" spans="1:5" ht="15" thickBot="1">
      <c r="A1817" s="51">
        <v>40282</v>
      </c>
      <c r="B1817" s="53">
        <v>3.879</v>
      </c>
      <c r="D1817" s="47">
        <v>42668</v>
      </c>
      <c r="E1817">
        <v>15.245900000000001</v>
      </c>
    </row>
    <row r="1818" spans="1:5" ht="15" thickBot="1">
      <c r="A1818" s="50">
        <v>40283</v>
      </c>
      <c r="B1818" s="52">
        <v>3.8748</v>
      </c>
      <c r="D1818" s="47">
        <v>42669</v>
      </c>
      <c r="E1818">
        <v>15.1953</v>
      </c>
    </row>
    <row r="1819" spans="1:5" ht="15" thickBot="1">
      <c r="A1819" s="51">
        <v>40284</v>
      </c>
      <c r="B1819" s="53">
        <v>3.8717000000000001</v>
      </c>
      <c r="D1819" s="47">
        <v>42670</v>
      </c>
      <c r="E1819">
        <v>15.212999999999999</v>
      </c>
    </row>
    <row r="1820" spans="1:5" ht="15" thickBot="1">
      <c r="A1820" s="50">
        <v>40287</v>
      </c>
      <c r="B1820" s="52">
        <v>3.8681999999999999</v>
      </c>
      <c r="D1820" s="47">
        <v>42671</v>
      </c>
      <c r="E1820">
        <v>15.2149</v>
      </c>
    </row>
    <row r="1821" spans="1:5" ht="15" thickBot="1">
      <c r="A1821" s="51">
        <v>40288</v>
      </c>
      <c r="B1821" s="53">
        <v>3.8715000000000002</v>
      </c>
      <c r="D1821" s="47">
        <v>42674</v>
      </c>
      <c r="E1821">
        <v>15.1761</v>
      </c>
    </row>
    <row r="1822" spans="1:5" ht="15" thickBot="1">
      <c r="A1822" s="50">
        <v>40289</v>
      </c>
      <c r="B1822" s="52">
        <v>3.8717000000000001</v>
      </c>
      <c r="D1822" s="47">
        <v>42675</v>
      </c>
      <c r="E1822">
        <v>15.1029</v>
      </c>
    </row>
    <row r="1823" spans="1:5" ht="15" thickBot="1">
      <c r="A1823" s="51">
        <v>40290</v>
      </c>
      <c r="B1823" s="53">
        <v>3.8713000000000002</v>
      </c>
      <c r="D1823" s="47">
        <v>42676</v>
      </c>
      <c r="E1823">
        <v>15.196400000000001</v>
      </c>
    </row>
    <row r="1824" spans="1:5" ht="15" thickBot="1">
      <c r="A1824" s="50">
        <v>40291</v>
      </c>
      <c r="B1824" s="52">
        <v>3.8721999999999999</v>
      </c>
      <c r="D1824" s="47">
        <v>42677</v>
      </c>
      <c r="E1824">
        <v>15.0945</v>
      </c>
    </row>
    <row r="1825" spans="1:5" ht="15" thickBot="1">
      <c r="A1825" s="51">
        <v>40294</v>
      </c>
      <c r="B1825" s="53">
        <v>3.8721999999999999</v>
      </c>
      <c r="D1825" s="47">
        <v>42678</v>
      </c>
      <c r="E1825">
        <v>15.193300000000001</v>
      </c>
    </row>
    <row r="1826" spans="1:5" ht="15" thickBot="1">
      <c r="A1826" s="50">
        <v>40295</v>
      </c>
      <c r="B1826" s="52">
        <v>3.8765000000000001</v>
      </c>
      <c r="D1826" s="47">
        <v>42681</v>
      </c>
      <c r="E1826">
        <v>15.158899999999999</v>
      </c>
    </row>
    <row r="1827" spans="1:5" ht="15" thickBot="1">
      <c r="A1827" s="51">
        <v>40296</v>
      </c>
      <c r="B1827" s="53">
        <v>3.8803000000000001</v>
      </c>
      <c r="D1827" s="47">
        <v>42682</v>
      </c>
      <c r="E1827">
        <v>15.010400000000001</v>
      </c>
    </row>
    <row r="1828" spans="1:5" ht="15" thickBot="1">
      <c r="A1828" s="50">
        <v>40297</v>
      </c>
      <c r="B1828" s="52">
        <v>3.8818000000000001</v>
      </c>
      <c r="D1828" s="47">
        <v>42683</v>
      </c>
      <c r="E1828">
        <v>15.045999999999999</v>
      </c>
    </row>
    <row r="1829" spans="1:5" ht="15" thickBot="1">
      <c r="A1829" s="51">
        <v>40298</v>
      </c>
      <c r="B1829" s="53">
        <v>3.8862000000000001</v>
      </c>
      <c r="D1829" s="47">
        <v>42684</v>
      </c>
      <c r="E1829">
        <v>15.104800000000001</v>
      </c>
    </row>
    <row r="1830" spans="1:5" ht="15" thickBot="1">
      <c r="A1830" s="50">
        <v>40301</v>
      </c>
      <c r="B1830" s="52">
        <v>3.8860000000000001</v>
      </c>
      <c r="D1830" s="47">
        <v>42685</v>
      </c>
      <c r="E1830">
        <v>15.2195</v>
      </c>
    </row>
    <row r="1831" spans="1:5" ht="15" thickBot="1">
      <c r="A1831" s="51">
        <v>40302</v>
      </c>
      <c r="B1831" s="53">
        <v>3.8898000000000001</v>
      </c>
      <c r="D1831" s="47">
        <v>42688</v>
      </c>
      <c r="E1831">
        <v>15.6287</v>
      </c>
    </row>
    <row r="1832" spans="1:5" ht="15" thickBot="1">
      <c r="A1832" s="50">
        <v>40303</v>
      </c>
      <c r="B1832" s="52">
        <v>3.9009999999999998</v>
      </c>
      <c r="D1832" s="47">
        <v>42689</v>
      </c>
      <c r="E1832">
        <v>15.6503</v>
      </c>
    </row>
    <row r="1833" spans="1:5" ht="15" thickBot="1">
      <c r="A1833" s="51">
        <v>40304</v>
      </c>
      <c r="B1833" s="53">
        <v>3.8975</v>
      </c>
      <c r="D1833" s="47">
        <v>42690</v>
      </c>
      <c r="E1833">
        <v>15.658300000000001</v>
      </c>
    </row>
    <row r="1834" spans="1:5" ht="15" thickBot="1">
      <c r="A1834" s="50">
        <v>40305</v>
      </c>
      <c r="B1834" s="52">
        <v>3.8952</v>
      </c>
      <c r="D1834" s="47">
        <v>42691</v>
      </c>
      <c r="E1834">
        <v>15.5017</v>
      </c>
    </row>
    <row r="1835" spans="1:5" ht="15" thickBot="1">
      <c r="A1835" s="51">
        <v>40308</v>
      </c>
      <c r="B1835" s="53">
        <v>3.8946999999999998</v>
      </c>
      <c r="D1835" s="47">
        <v>42692</v>
      </c>
      <c r="E1835">
        <v>15.622</v>
      </c>
    </row>
    <row r="1836" spans="1:5" ht="15" thickBot="1">
      <c r="A1836" s="50">
        <v>40309</v>
      </c>
      <c r="B1836" s="52">
        <v>3.8957999999999999</v>
      </c>
      <c r="D1836" s="47">
        <v>42695</v>
      </c>
      <c r="E1836">
        <v>15.508900000000001</v>
      </c>
    </row>
    <row r="1837" spans="1:5" ht="15" thickBot="1">
      <c r="A1837" s="51">
        <v>40310</v>
      </c>
      <c r="B1837" s="53">
        <v>3.8955000000000002</v>
      </c>
      <c r="D1837" s="47">
        <v>42696</v>
      </c>
      <c r="E1837">
        <v>15.6249</v>
      </c>
    </row>
    <row r="1838" spans="1:5" ht="15" thickBot="1">
      <c r="A1838" s="50">
        <v>40311</v>
      </c>
      <c r="B1838" s="52">
        <v>3.8957999999999999</v>
      </c>
      <c r="D1838" s="47">
        <v>42697</v>
      </c>
      <c r="E1838">
        <v>15.6333</v>
      </c>
    </row>
    <row r="1839" spans="1:5" ht="15" thickBot="1">
      <c r="A1839" s="51">
        <v>40312</v>
      </c>
      <c r="B1839" s="53">
        <v>3.8957999999999999</v>
      </c>
      <c r="D1839" s="47">
        <v>42698</v>
      </c>
      <c r="E1839">
        <v>15.6669</v>
      </c>
    </row>
    <row r="1840" spans="1:5" ht="15" thickBot="1">
      <c r="A1840" s="50">
        <v>40315</v>
      </c>
      <c r="B1840" s="52">
        <v>3.8997999999999999</v>
      </c>
      <c r="D1840" s="47">
        <v>42699</v>
      </c>
      <c r="E1840">
        <v>15.476900000000001</v>
      </c>
    </row>
    <row r="1841" spans="1:5" ht="15" thickBot="1">
      <c r="A1841" s="51">
        <v>40316</v>
      </c>
      <c r="B1841" s="53">
        <v>3.9062000000000001</v>
      </c>
      <c r="D1841" s="47">
        <v>42702</v>
      </c>
      <c r="E1841">
        <v>15.497</v>
      </c>
    </row>
    <row r="1842" spans="1:5" ht="15" thickBot="1">
      <c r="A1842" s="50">
        <v>40317</v>
      </c>
      <c r="B1842" s="52">
        <v>3.9098000000000002</v>
      </c>
      <c r="D1842" s="47">
        <v>42703</v>
      </c>
      <c r="E1842">
        <v>15.770099999999999</v>
      </c>
    </row>
    <row r="1843" spans="1:5" ht="15" thickBot="1">
      <c r="A1843" s="51">
        <v>40318</v>
      </c>
      <c r="B1843" s="53">
        <v>3.9068000000000001</v>
      </c>
      <c r="D1843" s="47">
        <v>42704</v>
      </c>
      <c r="E1843">
        <v>16.1418</v>
      </c>
    </row>
    <row r="1844" spans="1:5" ht="15" thickBot="1">
      <c r="A1844" s="50">
        <v>40319</v>
      </c>
      <c r="B1844" s="52">
        <v>3.9062000000000001</v>
      </c>
      <c r="D1844" s="47">
        <v>42705</v>
      </c>
      <c r="E1844">
        <v>15.902900000000001</v>
      </c>
    </row>
    <row r="1845" spans="1:5" ht="15" thickBot="1">
      <c r="A1845" s="51">
        <v>40324</v>
      </c>
      <c r="B1845" s="53">
        <v>3.9087999999999998</v>
      </c>
      <c r="D1845" s="47">
        <v>42706</v>
      </c>
      <c r="E1845">
        <v>15.876300000000001</v>
      </c>
    </row>
    <row r="1846" spans="1:5" ht="15" thickBot="1">
      <c r="A1846" s="50">
        <v>40325</v>
      </c>
      <c r="B1846" s="52">
        <v>3.9115000000000002</v>
      </c>
      <c r="D1846" s="47">
        <v>42709</v>
      </c>
      <c r="E1846">
        <v>15.8918</v>
      </c>
    </row>
    <row r="1847" spans="1:5" ht="15" thickBot="1">
      <c r="A1847" s="51">
        <v>40326</v>
      </c>
      <c r="B1847" s="53">
        <v>3.9144999999999999</v>
      </c>
      <c r="D1847" s="47">
        <v>42710</v>
      </c>
      <c r="E1847">
        <v>15.9359</v>
      </c>
    </row>
    <row r="1848" spans="1:5" ht="15" thickBot="1">
      <c r="A1848" s="50">
        <v>40329</v>
      </c>
      <c r="B1848" s="52">
        <v>3.9268000000000001</v>
      </c>
      <c r="D1848" s="47">
        <v>42711</v>
      </c>
      <c r="E1848">
        <v>15.9613</v>
      </c>
    </row>
    <row r="1849" spans="1:5" ht="15" thickBot="1">
      <c r="A1849" s="51">
        <v>40330</v>
      </c>
      <c r="B1849" s="53">
        <v>3.9308000000000001</v>
      </c>
      <c r="D1849" s="47">
        <v>42712</v>
      </c>
      <c r="E1849">
        <v>15.9437</v>
      </c>
    </row>
    <row r="1850" spans="1:5" ht="15" thickBot="1">
      <c r="A1850" s="50">
        <v>40331</v>
      </c>
      <c r="B1850" s="52">
        <v>3.9287999999999998</v>
      </c>
      <c r="D1850" s="47">
        <v>42713</v>
      </c>
      <c r="E1850">
        <v>16.095600000000001</v>
      </c>
    </row>
    <row r="1851" spans="1:5" ht="15" thickBot="1">
      <c r="A1851" s="51">
        <v>40332</v>
      </c>
      <c r="B1851" s="53">
        <v>3.923</v>
      </c>
      <c r="D1851" s="47">
        <v>42716</v>
      </c>
      <c r="E1851">
        <v>16.125299999999999</v>
      </c>
    </row>
    <row r="1852" spans="1:5" ht="15" thickBot="1">
      <c r="A1852" s="50">
        <v>40333</v>
      </c>
      <c r="B1852" s="52">
        <v>3.923</v>
      </c>
      <c r="D1852" s="47">
        <v>42717</v>
      </c>
      <c r="E1852">
        <v>15.9466</v>
      </c>
    </row>
    <row r="1853" spans="1:5" ht="15" thickBot="1">
      <c r="A1853" s="51">
        <v>40336</v>
      </c>
      <c r="B1853" s="53">
        <v>3.9251999999999998</v>
      </c>
      <c r="D1853" s="47">
        <v>42718</v>
      </c>
      <c r="E1853">
        <v>16.002300000000002</v>
      </c>
    </row>
    <row r="1854" spans="1:5" ht="15" thickBot="1">
      <c r="A1854" s="50">
        <v>40337</v>
      </c>
      <c r="B1854" s="52">
        <v>3.9215</v>
      </c>
      <c r="D1854" s="47">
        <v>42719</v>
      </c>
      <c r="E1854">
        <v>15.874600000000001</v>
      </c>
    </row>
    <row r="1855" spans="1:5" ht="15" thickBot="1">
      <c r="A1855" s="51">
        <v>40338</v>
      </c>
      <c r="B1855" s="53">
        <v>3.9159999999999999</v>
      </c>
      <c r="D1855" s="47">
        <v>42720</v>
      </c>
      <c r="E1855">
        <v>15.926299999999999</v>
      </c>
    </row>
    <row r="1856" spans="1:5" ht="15" thickBot="1">
      <c r="A1856" s="50">
        <v>40339</v>
      </c>
      <c r="B1856" s="52">
        <v>3.9175</v>
      </c>
      <c r="D1856" s="47">
        <v>42723</v>
      </c>
      <c r="E1856">
        <v>15.7346</v>
      </c>
    </row>
    <row r="1857" spans="1:5" ht="15" thickBot="1">
      <c r="A1857" s="51">
        <v>40340</v>
      </c>
      <c r="B1857" s="53">
        <v>3.9222000000000001</v>
      </c>
      <c r="D1857" s="47">
        <v>42724</v>
      </c>
      <c r="E1857">
        <v>15.784700000000001</v>
      </c>
    </row>
    <row r="1858" spans="1:5" ht="15" thickBot="1">
      <c r="A1858" s="50">
        <v>40343</v>
      </c>
      <c r="B1858" s="52">
        <v>3.9268000000000001</v>
      </c>
      <c r="D1858" s="47">
        <v>42725</v>
      </c>
      <c r="E1858">
        <v>16.031600000000001</v>
      </c>
    </row>
    <row r="1859" spans="1:5" ht="15" thickBot="1">
      <c r="A1859" s="51">
        <v>40344</v>
      </c>
      <c r="B1859" s="53">
        <v>3.9257</v>
      </c>
      <c r="D1859" s="47">
        <v>42726</v>
      </c>
      <c r="E1859">
        <v>15.8734</v>
      </c>
    </row>
    <row r="1860" spans="1:5" ht="15" thickBot="1">
      <c r="A1860" s="50">
        <v>40345</v>
      </c>
      <c r="B1860" s="52">
        <v>3.9258000000000002</v>
      </c>
      <c r="D1860" s="47">
        <v>42727</v>
      </c>
      <c r="E1860">
        <v>15.6905</v>
      </c>
    </row>
    <row r="1861" spans="1:5" ht="15" thickBot="1">
      <c r="A1861" s="51">
        <v>40346</v>
      </c>
      <c r="B1861" s="53">
        <v>3.9262000000000001</v>
      </c>
      <c r="D1861" s="47">
        <v>42730</v>
      </c>
      <c r="E1861">
        <v>15.469099999999999</v>
      </c>
    </row>
    <row r="1862" spans="1:5" ht="15" thickBot="1">
      <c r="A1862" s="50">
        <v>40347</v>
      </c>
      <c r="B1862" s="52">
        <v>3.9264999999999999</v>
      </c>
      <c r="D1862" s="47">
        <v>42731</v>
      </c>
      <c r="E1862">
        <v>15.7064</v>
      </c>
    </row>
    <row r="1863" spans="1:5" ht="15" thickBot="1">
      <c r="A1863" s="51">
        <v>40351</v>
      </c>
      <c r="B1863" s="53">
        <v>3.9287999999999998</v>
      </c>
      <c r="D1863" s="47">
        <v>42732</v>
      </c>
      <c r="E1863">
        <v>15.7195</v>
      </c>
    </row>
    <row r="1864" spans="1:5" ht="15" thickBot="1">
      <c r="A1864" s="50">
        <v>40352</v>
      </c>
      <c r="B1864" s="52">
        <v>3.9295</v>
      </c>
      <c r="D1864" s="47">
        <v>42733</v>
      </c>
      <c r="E1864">
        <v>16.0198</v>
      </c>
    </row>
    <row r="1865" spans="1:5" ht="15" thickBot="1">
      <c r="A1865" s="51">
        <v>40353</v>
      </c>
      <c r="B1865" s="53">
        <v>3.9283000000000001</v>
      </c>
      <c r="D1865" s="47">
        <v>42734</v>
      </c>
      <c r="E1865">
        <v>15.823</v>
      </c>
    </row>
    <row r="1866" spans="1:5" ht="15" thickBot="1">
      <c r="A1866" s="50">
        <v>40354</v>
      </c>
      <c r="B1866" s="52">
        <v>3.9323000000000001</v>
      </c>
      <c r="D1866" s="47">
        <v>42737</v>
      </c>
      <c r="E1866">
        <v>16.477599999999999</v>
      </c>
    </row>
    <row r="1867" spans="1:5" ht="15" thickBot="1">
      <c r="A1867" s="51">
        <v>40357</v>
      </c>
      <c r="B1867" s="53">
        <v>3.9331999999999998</v>
      </c>
      <c r="D1867" s="47">
        <v>42738</v>
      </c>
      <c r="E1867">
        <v>16.052800000000001</v>
      </c>
    </row>
    <row r="1868" spans="1:5" ht="15" thickBot="1">
      <c r="A1868" s="50">
        <v>40358</v>
      </c>
      <c r="B1868" s="52">
        <v>3.9333</v>
      </c>
      <c r="D1868" s="47">
        <v>42739</v>
      </c>
      <c r="E1868">
        <v>16.1279</v>
      </c>
    </row>
    <row r="1869" spans="1:5" ht="15" thickBot="1">
      <c r="A1869" s="51">
        <v>40359</v>
      </c>
      <c r="B1869" s="53">
        <v>3.9318</v>
      </c>
      <c r="D1869" s="47">
        <v>42740</v>
      </c>
      <c r="E1869">
        <v>15.972200000000001</v>
      </c>
    </row>
    <row r="1870" spans="1:5" ht="15" thickBot="1">
      <c r="A1870" s="50">
        <v>40360</v>
      </c>
      <c r="B1870" s="52">
        <v>3.9325000000000001</v>
      </c>
      <c r="D1870" s="47">
        <v>42741</v>
      </c>
      <c r="E1870">
        <v>15.8711</v>
      </c>
    </row>
    <row r="1871" spans="1:5" ht="15" thickBot="1">
      <c r="A1871" s="51">
        <v>40361</v>
      </c>
      <c r="B1871" s="53">
        <v>3.9342000000000001</v>
      </c>
      <c r="D1871" s="47">
        <v>42744</v>
      </c>
      <c r="E1871">
        <v>15.9489</v>
      </c>
    </row>
    <row r="1872" spans="1:5" ht="15" thickBot="1">
      <c r="A1872" s="50">
        <v>40364</v>
      </c>
      <c r="B1872" s="52">
        <v>3.9355000000000002</v>
      </c>
      <c r="D1872" s="47">
        <v>42745</v>
      </c>
      <c r="E1872">
        <v>15.8194</v>
      </c>
    </row>
    <row r="1873" spans="1:5" ht="15" thickBot="1">
      <c r="A1873" s="51">
        <v>40365</v>
      </c>
      <c r="B1873" s="53">
        <v>3.9344999999999999</v>
      </c>
      <c r="D1873" s="47">
        <v>42746</v>
      </c>
      <c r="E1873">
        <v>15.739000000000001</v>
      </c>
    </row>
    <row r="1874" spans="1:5" ht="15" thickBot="1">
      <c r="A1874" s="50">
        <v>40366</v>
      </c>
      <c r="B1874" s="52">
        <v>3.9358</v>
      </c>
      <c r="D1874" s="47">
        <v>42747</v>
      </c>
      <c r="E1874">
        <v>15.8222</v>
      </c>
    </row>
    <row r="1875" spans="1:5" ht="15" thickBot="1">
      <c r="A1875" s="51">
        <v>40367</v>
      </c>
      <c r="B1875" s="53">
        <v>3.9367000000000001</v>
      </c>
      <c r="D1875" s="47">
        <v>42748</v>
      </c>
      <c r="E1875">
        <v>15.8469</v>
      </c>
    </row>
    <row r="1876" spans="1:5" ht="15" thickBot="1">
      <c r="A1876" s="50">
        <v>40371</v>
      </c>
      <c r="B1876" s="52">
        <v>3.9375</v>
      </c>
      <c r="D1876" s="47">
        <v>42751</v>
      </c>
      <c r="E1876">
        <v>16.053799999999999</v>
      </c>
    </row>
    <row r="1877" spans="1:5" ht="15" thickBot="1">
      <c r="A1877" s="51">
        <v>40372</v>
      </c>
      <c r="B1877" s="53">
        <v>3.9358</v>
      </c>
      <c r="D1877" s="47">
        <v>42752</v>
      </c>
      <c r="E1877">
        <v>15.8041</v>
      </c>
    </row>
    <row r="1878" spans="1:5" ht="15" thickBot="1">
      <c r="A1878" s="50">
        <v>40373</v>
      </c>
      <c r="B1878" s="52">
        <v>3.9346999999999999</v>
      </c>
      <c r="D1878" s="47">
        <v>42753</v>
      </c>
      <c r="E1878">
        <v>15.936199999999999</v>
      </c>
    </row>
    <row r="1879" spans="1:5" ht="15" thickBot="1">
      <c r="A1879" s="51">
        <v>40374</v>
      </c>
      <c r="B1879" s="53">
        <v>3.9348000000000001</v>
      </c>
      <c r="D1879" s="47">
        <v>42754</v>
      </c>
      <c r="E1879">
        <v>15.9345</v>
      </c>
    </row>
    <row r="1880" spans="1:5" ht="15" thickBot="1">
      <c r="A1880" s="50">
        <v>40375</v>
      </c>
      <c r="B1880" s="52">
        <v>3.9357000000000002</v>
      </c>
      <c r="D1880" s="47">
        <v>42755</v>
      </c>
      <c r="E1880">
        <v>15.911</v>
      </c>
    </row>
    <row r="1881" spans="1:5" ht="15" thickBot="1">
      <c r="A1881" s="51">
        <v>40378</v>
      </c>
      <c r="B1881" s="53">
        <v>3.9344999999999999</v>
      </c>
      <c r="D1881" s="47">
        <v>42758</v>
      </c>
      <c r="E1881">
        <v>15.936199999999999</v>
      </c>
    </row>
    <row r="1882" spans="1:5" ht="15" thickBot="1">
      <c r="A1882" s="50">
        <v>40379</v>
      </c>
      <c r="B1882" s="52">
        <v>3.9352999999999998</v>
      </c>
      <c r="D1882" s="47">
        <v>42759</v>
      </c>
      <c r="E1882">
        <v>15.9398</v>
      </c>
    </row>
    <row r="1883" spans="1:5" ht="15" thickBot="1">
      <c r="A1883" s="51">
        <v>40380</v>
      </c>
      <c r="B1883" s="53">
        <v>3.9348000000000001</v>
      </c>
      <c r="D1883" s="47">
        <v>42760</v>
      </c>
      <c r="E1883">
        <v>15.967499999999999</v>
      </c>
    </row>
    <row r="1884" spans="1:5" ht="15" thickBot="1">
      <c r="A1884" s="50">
        <v>40381</v>
      </c>
      <c r="B1884" s="52">
        <v>3.9335</v>
      </c>
      <c r="D1884" s="47">
        <v>42761</v>
      </c>
      <c r="E1884">
        <v>15.925599999999999</v>
      </c>
    </row>
    <row r="1885" spans="1:5" ht="15" thickBot="1">
      <c r="A1885" s="51">
        <v>40382</v>
      </c>
      <c r="B1885" s="53">
        <v>3.9318</v>
      </c>
      <c r="D1885" s="47">
        <v>42762</v>
      </c>
      <c r="E1885">
        <v>16.016500000000001</v>
      </c>
    </row>
    <row r="1886" spans="1:5" ht="15" thickBot="1">
      <c r="A1886" s="50">
        <v>40385</v>
      </c>
      <c r="B1886" s="52">
        <v>3.9321999999999999</v>
      </c>
      <c r="D1886" s="47">
        <v>42765</v>
      </c>
      <c r="E1886">
        <v>15.771699999999999</v>
      </c>
    </row>
    <row r="1887" spans="1:5" ht="15" thickBot="1">
      <c r="A1887" s="51">
        <v>40386</v>
      </c>
      <c r="B1887" s="53">
        <v>3.9315000000000002</v>
      </c>
      <c r="D1887" s="47">
        <v>42766</v>
      </c>
      <c r="E1887">
        <v>15.882400000000001</v>
      </c>
    </row>
    <row r="1888" spans="1:5" ht="15" thickBot="1">
      <c r="A1888" s="50">
        <v>40387</v>
      </c>
      <c r="B1888" s="52">
        <v>3.9338000000000002</v>
      </c>
      <c r="D1888" s="47">
        <v>42767</v>
      </c>
      <c r="E1888">
        <v>15.9092</v>
      </c>
    </row>
    <row r="1889" spans="1:5" ht="15" thickBot="1">
      <c r="A1889" s="51">
        <v>40388</v>
      </c>
      <c r="B1889" s="53">
        <v>3.9367000000000001</v>
      </c>
      <c r="D1889" s="47">
        <v>42768</v>
      </c>
      <c r="E1889">
        <v>15.848599999999999</v>
      </c>
    </row>
    <row r="1890" spans="1:5" ht="15" thickBot="1">
      <c r="A1890" s="50">
        <v>40389</v>
      </c>
      <c r="B1890" s="52">
        <v>3.9394999999999998</v>
      </c>
      <c r="D1890" s="47">
        <v>42769</v>
      </c>
      <c r="E1890">
        <v>15.546099999999999</v>
      </c>
    </row>
    <row r="1891" spans="1:5" ht="15" thickBot="1">
      <c r="A1891" s="51">
        <v>40392</v>
      </c>
      <c r="B1891" s="53">
        <v>3.9388000000000001</v>
      </c>
      <c r="D1891" s="47">
        <v>42772</v>
      </c>
      <c r="E1891">
        <v>15.712899999999999</v>
      </c>
    </row>
    <row r="1892" spans="1:5" ht="15" thickBot="1">
      <c r="A1892" s="50">
        <v>40393</v>
      </c>
      <c r="B1892" s="52">
        <v>3.9352</v>
      </c>
      <c r="D1892" s="47">
        <v>42773</v>
      </c>
      <c r="E1892">
        <v>15.8238</v>
      </c>
    </row>
    <row r="1893" spans="1:5" ht="15" thickBot="1">
      <c r="A1893" s="51">
        <v>40394</v>
      </c>
      <c r="B1893" s="53">
        <v>3.9325000000000001</v>
      </c>
      <c r="D1893" s="47">
        <v>42774</v>
      </c>
      <c r="E1893">
        <v>15.7727</v>
      </c>
    </row>
    <row r="1894" spans="1:5" ht="15" thickBot="1">
      <c r="A1894" s="50">
        <v>40395</v>
      </c>
      <c r="B1894" s="52">
        <v>3.9346999999999999</v>
      </c>
      <c r="D1894" s="47">
        <v>42775</v>
      </c>
      <c r="E1894">
        <v>15.7339</v>
      </c>
    </row>
    <row r="1895" spans="1:5" ht="15" thickBot="1">
      <c r="A1895" s="51">
        <v>40396</v>
      </c>
      <c r="B1895" s="53">
        <v>3.9325000000000001</v>
      </c>
      <c r="D1895" s="47">
        <v>42776</v>
      </c>
      <c r="E1895">
        <v>15.6328</v>
      </c>
    </row>
    <row r="1896" spans="1:5" ht="15" thickBot="1">
      <c r="A1896" s="50">
        <v>40399</v>
      </c>
      <c r="B1896" s="52">
        <v>3.9308000000000001</v>
      </c>
      <c r="D1896" s="47">
        <v>42779</v>
      </c>
      <c r="E1896">
        <v>15.53</v>
      </c>
    </row>
    <row r="1897" spans="1:5" ht="15" thickBot="1">
      <c r="A1897" s="51">
        <v>40400</v>
      </c>
      <c r="B1897" s="53">
        <v>3.9327999999999999</v>
      </c>
      <c r="D1897" s="47">
        <v>42780</v>
      </c>
      <c r="E1897">
        <v>15.4701</v>
      </c>
    </row>
    <row r="1898" spans="1:5" ht="15" thickBot="1">
      <c r="A1898" s="50">
        <v>40401</v>
      </c>
      <c r="B1898" s="52">
        <v>3.9344999999999999</v>
      </c>
      <c r="D1898" s="47">
        <v>42781</v>
      </c>
      <c r="E1898">
        <v>15.465299999999999</v>
      </c>
    </row>
    <row r="1899" spans="1:5" ht="15" thickBot="1">
      <c r="A1899" s="51">
        <v>40402</v>
      </c>
      <c r="B1899" s="53">
        <v>3.9338000000000002</v>
      </c>
      <c r="D1899" s="47">
        <v>42782</v>
      </c>
      <c r="E1899">
        <v>15.5648</v>
      </c>
    </row>
    <row r="1900" spans="1:5" ht="15" thickBot="1">
      <c r="A1900" s="50">
        <v>40403</v>
      </c>
      <c r="B1900" s="52">
        <v>3.9327999999999999</v>
      </c>
      <c r="D1900" s="47">
        <v>42783</v>
      </c>
      <c r="E1900">
        <v>15.604200000000001</v>
      </c>
    </row>
    <row r="1901" spans="1:5" ht="15" thickBot="1">
      <c r="A1901" s="51">
        <v>40407</v>
      </c>
      <c r="B1901" s="53">
        <v>3.9333</v>
      </c>
      <c r="D1901" s="47">
        <v>42786</v>
      </c>
      <c r="E1901">
        <v>15.7568</v>
      </c>
    </row>
    <row r="1902" spans="1:5" ht="15" thickBot="1">
      <c r="A1902" s="50">
        <v>40408</v>
      </c>
      <c r="B1902" s="52">
        <v>3.9338000000000002</v>
      </c>
      <c r="D1902" s="47">
        <v>42787</v>
      </c>
      <c r="E1902">
        <v>15.6721</v>
      </c>
    </row>
    <row r="1903" spans="1:5" ht="15" thickBot="1">
      <c r="A1903" s="51">
        <v>40409</v>
      </c>
      <c r="B1903" s="53">
        <v>3.9367999999999999</v>
      </c>
      <c r="D1903" s="47">
        <v>42788</v>
      </c>
      <c r="E1903">
        <v>15.707599999999999</v>
      </c>
    </row>
    <row r="1904" spans="1:5" ht="15" thickBot="1">
      <c r="A1904" s="50">
        <v>40410</v>
      </c>
      <c r="B1904" s="52">
        <v>3.9382000000000001</v>
      </c>
      <c r="D1904" s="47">
        <v>42789</v>
      </c>
      <c r="E1904">
        <v>15.627700000000001</v>
      </c>
    </row>
    <row r="1905" spans="1:5" ht="15" thickBot="1">
      <c r="A1905" s="51">
        <v>40413</v>
      </c>
      <c r="B1905" s="53">
        <v>3.9394999999999998</v>
      </c>
      <c r="D1905" s="47">
        <v>42790</v>
      </c>
      <c r="E1905">
        <v>15.6112</v>
      </c>
    </row>
    <row r="1906" spans="1:5" ht="15" thickBot="1">
      <c r="A1906" s="50">
        <v>40414</v>
      </c>
      <c r="B1906" s="52">
        <v>3.9415</v>
      </c>
      <c r="D1906" s="47">
        <v>42793</v>
      </c>
      <c r="E1906">
        <v>15.7035</v>
      </c>
    </row>
    <row r="1907" spans="1:5" ht="15" thickBot="1">
      <c r="A1907" s="51">
        <v>40415</v>
      </c>
      <c r="B1907" s="53">
        <v>3.9455</v>
      </c>
      <c r="D1907" s="47">
        <v>42794</v>
      </c>
      <c r="E1907">
        <v>15.946</v>
      </c>
    </row>
    <row r="1908" spans="1:5" ht="15" thickBot="1">
      <c r="A1908" s="50">
        <v>40416</v>
      </c>
      <c r="B1908" s="52">
        <v>3.9447999999999999</v>
      </c>
      <c r="D1908" s="47">
        <v>42795</v>
      </c>
      <c r="E1908">
        <v>15.6149</v>
      </c>
    </row>
    <row r="1909" spans="1:5" ht="15" thickBot="1">
      <c r="A1909" s="51">
        <v>40417</v>
      </c>
      <c r="B1909" s="53">
        <v>3.9438</v>
      </c>
      <c r="D1909" s="47">
        <v>42796</v>
      </c>
      <c r="E1909">
        <v>15.5006</v>
      </c>
    </row>
    <row r="1910" spans="1:5" ht="15" thickBot="1">
      <c r="A1910" s="50">
        <v>40420</v>
      </c>
      <c r="B1910" s="52">
        <v>3.9445000000000001</v>
      </c>
      <c r="D1910" s="47">
        <v>42797</v>
      </c>
      <c r="E1910">
        <v>15.5761</v>
      </c>
    </row>
    <row r="1911" spans="1:5" ht="15" thickBot="1">
      <c r="A1911" s="51">
        <v>40421</v>
      </c>
      <c r="B1911" s="53">
        <v>3.9497</v>
      </c>
      <c r="D1911" s="47">
        <v>42800</v>
      </c>
      <c r="E1911">
        <v>15.496700000000001</v>
      </c>
    </row>
    <row r="1912" spans="1:5" ht="15" thickBot="1">
      <c r="A1912" s="50">
        <v>40422</v>
      </c>
      <c r="B1912" s="52">
        <v>3.9487999999999999</v>
      </c>
      <c r="D1912" s="47">
        <v>42801</v>
      </c>
      <c r="E1912">
        <v>15.562899999999999</v>
      </c>
    </row>
    <row r="1913" spans="1:5" ht="15" thickBot="1">
      <c r="A1913" s="51">
        <v>40423</v>
      </c>
      <c r="B1913" s="53">
        <v>3.9487999999999999</v>
      </c>
      <c r="D1913" s="47">
        <v>42802</v>
      </c>
      <c r="E1913">
        <v>15.6981</v>
      </c>
    </row>
    <row r="1914" spans="1:5" ht="15" thickBot="1">
      <c r="A1914" s="50">
        <v>40424</v>
      </c>
      <c r="B1914" s="52">
        <v>3.9441999999999999</v>
      </c>
      <c r="D1914" s="47">
        <v>42803</v>
      </c>
      <c r="E1914">
        <v>15.451000000000001</v>
      </c>
    </row>
    <row r="1915" spans="1:5" ht="15" thickBot="1">
      <c r="A1915" s="51">
        <v>40427</v>
      </c>
      <c r="B1915" s="53">
        <v>3.9455</v>
      </c>
      <c r="D1915" s="47">
        <v>42804</v>
      </c>
      <c r="E1915">
        <v>15.5145</v>
      </c>
    </row>
    <row r="1916" spans="1:5" ht="15" thickBot="1">
      <c r="A1916" s="50">
        <v>40428</v>
      </c>
      <c r="B1916" s="52">
        <v>3.9462000000000002</v>
      </c>
      <c r="D1916" s="47">
        <v>42807</v>
      </c>
      <c r="E1916">
        <v>15.5535</v>
      </c>
    </row>
    <row r="1917" spans="1:5" ht="15" thickBot="1">
      <c r="A1917" s="51">
        <v>40429</v>
      </c>
      <c r="B1917" s="53">
        <v>3.9468000000000001</v>
      </c>
      <c r="D1917" s="47">
        <v>42808</v>
      </c>
      <c r="E1917">
        <v>15.5083</v>
      </c>
    </row>
    <row r="1918" spans="1:5" ht="15" thickBot="1">
      <c r="A1918" s="50">
        <v>40430</v>
      </c>
      <c r="B1918" s="52">
        <v>3.9451999999999998</v>
      </c>
      <c r="D1918" s="47">
        <v>42809</v>
      </c>
      <c r="E1918">
        <v>15.5496</v>
      </c>
    </row>
    <row r="1919" spans="1:5" ht="15" thickBot="1">
      <c r="A1919" s="51">
        <v>40431</v>
      </c>
      <c r="B1919" s="53">
        <v>3.9460000000000002</v>
      </c>
      <c r="D1919" s="47">
        <v>42810</v>
      </c>
      <c r="E1919">
        <v>15.529199999999999</v>
      </c>
    </row>
    <row r="1920" spans="1:5" ht="15" thickBot="1">
      <c r="A1920" s="50">
        <v>40434</v>
      </c>
      <c r="B1920" s="52">
        <v>3.9468000000000001</v>
      </c>
      <c r="D1920" s="47">
        <v>42811</v>
      </c>
      <c r="E1920">
        <v>15.560499999999999</v>
      </c>
    </row>
    <row r="1921" spans="1:5" ht="15" thickBot="1">
      <c r="A1921" s="51">
        <v>40435</v>
      </c>
      <c r="B1921" s="53">
        <v>3.9491999999999998</v>
      </c>
      <c r="D1921" s="47">
        <v>42814</v>
      </c>
      <c r="E1921">
        <v>15.6533</v>
      </c>
    </row>
    <row r="1922" spans="1:5" ht="15" thickBot="1">
      <c r="A1922" s="50">
        <v>40436</v>
      </c>
      <c r="B1922" s="52">
        <v>3.9502999999999999</v>
      </c>
      <c r="D1922" s="47">
        <v>42815</v>
      </c>
      <c r="E1922">
        <v>15.647</v>
      </c>
    </row>
    <row r="1923" spans="1:5" ht="15" thickBot="1">
      <c r="A1923" s="51">
        <v>40437</v>
      </c>
      <c r="B1923" s="53">
        <v>3.9495</v>
      </c>
      <c r="D1923" s="47">
        <v>42816</v>
      </c>
      <c r="E1923">
        <v>15.6267</v>
      </c>
    </row>
    <row r="1924" spans="1:5" ht="15" thickBot="1">
      <c r="A1924" s="50">
        <v>40438</v>
      </c>
      <c r="B1924" s="52">
        <v>3.9495</v>
      </c>
      <c r="D1924" s="47">
        <v>42817</v>
      </c>
      <c r="E1924">
        <v>15.611800000000001</v>
      </c>
    </row>
    <row r="1925" spans="1:5" ht="15" thickBot="1">
      <c r="A1925" s="51">
        <v>40441</v>
      </c>
      <c r="B1925" s="53">
        <v>3.9512</v>
      </c>
      <c r="D1925" s="47">
        <v>42818</v>
      </c>
      <c r="E1925">
        <v>15.359</v>
      </c>
    </row>
    <row r="1926" spans="1:5" ht="15" thickBot="1">
      <c r="A1926" s="50">
        <v>40442</v>
      </c>
      <c r="B1926" s="52">
        <v>3.9512</v>
      </c>
      <c r="D1926" s="47">
        <v>42821</v>
      </c>
      <c r="E1926">
        <v>15.550599999999999</v>
      </c>
    </row>
    <row r="1927" spans="1:5" ht="15" thickBot="1">
      <c r="A1927" s="51">
        <v>40443</v>
      </c>
      <c r="B1927" s="53">
        <v>3.9523000000000001</v>
      </c>
      <c r="D1927" s="47">
        <v>42822</v>
      </c>
      <c r="E1927">
        <v>15.6037</v>
      </c>
    </row>
    <row r="1928" spans="1:5" ht="15" thickBot="1">
      <c r="A1928" s="50">
        <v>40444</v>
      </c>
      <c r="B1928" s="52">
        <v>3.9521999999999999</v>
      </c>
      <c r="D1928" s="47">
        <v>42823</v>
      </c>
      <c r="E1928">
        <v>15.476699999999999</v>
      </c>
    </row>
    <row r="1929" spans="1:5" ht="15" thickBot="1">
      <c r="A1929" s="51">
        <v>40445</v>
      </c>
      <c r="B1929" s="53">
        <v>3.9552</v>
      </c>
      <c r="D1929" s="47">
        <v>42824</v>
      </c>
      <c r="E1929">
        <v>15.472099999999999</v>
      </c>
    </row>
    <row r="1930" spans="1:5" ht="15" thickBot="1">
      <c r="A1930" s="50">
        <v>40448</v>
      </c>
      <c r="B1930" s="52">
        <v>3.9607000000000001</v>
      </c>
      <c r="D1930" s="47">
        <v>42825</v>
      </c>
      <c r="E1930">
        <v>15.474399999999999</v>
      </c>
    </row>
    <row r="1931" spans="1:5" ht="15" thickBot="1">
      <c r="A1931" s="51">
        <v>40449</v>
      </c>
      <c r="B1931" s="53">
        <v>3.9714999999999998</v>
      </c>
      <c r="D1931" s="47">
        <v>42828</v>
      </c>
      <c r="E1931">
        <v>15.496700000000001</v>
      </c>
    </row>
    <row r="1932" spans="1:5" ht="15" thickBot="1">
      <c r="A1932" s="50">
        <v>40450</v>
      </c>
      <c r="B1932" s="52">
        <v>3.9698000000000002</v>
      </c>
      <c r="D1932" s="47">
        <v>42829</v>
      </c>
      <c r="E1932">
        <v>15.409800000000001</v>
      </c>
    </row>
    <row r="1933" spans="1:5" ht="15" thickBot="1">
      <c r="A1933" s="51">
        <v>40451</v>
      </c>
      <c r="B1933" s="53">
        <v>3.9607000000000001</v>
      </c>
      <c r="D1933" s="47">
        <v>42830</v>
      </c>
      <c r="E1933">
        <v>15.432499999999999</v>
      </c>
    </row>
    <row r="1934" spans="1:5" ht="15" thickBot="1">
      <c r="A1934" s="50">
        <v>40452</v>
      </c>
      <c r="B1934" s="52">
        <v>3.9611999999999998</v>
      </c>
      <c r="D1934" s="47">
        <v>42831</v>
      </c>
      <c r="E1934">
        <v>15.4175</v>
      </c>
    </row>
    <row r="1935" spans="1:5" ht="15" thickBot="1">
      <c r="A1935" s="51">
        <v>40455</v>
      </c>
      <c r="B1935" s="53">
        <v>3.9611999999999998</v>
      </c>
      <c r="D1935" s="47">
        <v>42832</v>
      </c>
      <c r="E1935">
        <v>15.401899999999999</v>
      </c>
    </row>
    <row r="1936" spans="1:5" ht="15" thickBot="1">
      <c r="A1936" s="50">
        <v>40456</v>
      </c>
      <c r="B1936" s="52">
        <v>3.9590000000000001</v>
      </c>
      <c r="D1936" s="47">
        <v>42835</v>
      </c>
      <c r="E1936">
        <v>15.2857</v>
      </c>
    </row>
    <row r="1937" spans="1:5" ht="15" thickBot="1">
      <c r="A1937" s="51">
        <v>40457</v>
      </c>
      <c r="B1937" s="53">
        <v>3.9586999999999999</v>
      </c>
      <c r="D1937" s="47">
        <v>42836</v>
      </c>
      <c r="E1937">
        <v>15.3217</v>
      </c>
    </row>
    <row r="1938" spans="1:5" ht="15" thickBot="1">
      <c r="A1938" s="50">
        <v>40458</v>
      </c>
      <c r="B1938" s="52">
        <v>3.9594999999999998</v>
      </c>
      <c r="D1938" s="47">
        <v>42837</v>
      </c>
      <c r="E1938">
        <v>15.273400000000001</v>
      </c>
    </row>
    <row r="1939" spans="1:5" ht="15" thickBot="1">
      <c r="A1939" s="51">
        <v>40459</v>
      </c>
      <c r="B1939" s="53">
        <v>3.9573</v>
      </c>
      <c r="D1939" s="47">
        <v>42838</v>
      </c>
      <c r="E1939">
        <v>15.321400000000001</v>
      </c>
    </row>
    <row r="1940" spans="1:5" ht="15" thickBot="1">
      <c r="A1940" s="50">
        <v>40463</v>
      </c>
      <c r="B1940" s="52">
        <v>3.9558</v>
      </c>
      <c r="D1940" s="47">
        <v>42842</v>
      </c>
      <c r="E1940">
        <v>15.154999999999999</v>
      </c>
    </row>
    <row r="1941" spans="1:5" ht="15" thickBot="1">
      <c r="A1941" s="51">
        <v>40464</v>
      </c>
      <c r="B1941" s="53">
        <v>3.9531999999999998</v>
      </c>
      <c r="D1941" s="47">
        <v>42843</v>
      </c>
      <c r="E1941">
        <v>15.275</v>
      </c>
    </row>
    <row r="1942" spans="1:5" ht="15" thickBot="1">
      <c r="A1942" s="50">
        <v>40465</v>
      </c>
      <c r="B1942" s="52">
        <v>3.9512999999999998</v>
      </c>
      <c r="D1942" s="47">
        <v>42844</v>
      </c>
      <c r="E1942">
        <v>15.4139</v>
      </c>
    </row>
    <row r="1943" spans="1:5" ht="15" thickBot="1">
      <c r="A1943" s="51">
        <v>40466</v>
      </c>
      <c r="B1943" s="53">
        <v>3.9502999999999999</v>
      </c>
      <c r="D1943" s="47">
        <v>42845</v>
      </c>
      <c r="E1943">
        <v>15.444599999999999</v>
      </c>
    </row>
    <row r="1944" spans="1:5" ht="15" thickBot="1">
      <c r="A1944" s="50">
        <v>40469</v>
      </c>
      <c r="B1944" s="52">
        <v>3.9550000000000001</v>
      </c>
      <c r="D1944" s="47">
        <v>42846</v>
      </c>
      <c r="E1944">
        <v>15.598100000000001</v>
      </c>
    </row>
    <row r="1945" spans="1:5" ht="15" thickBot="1">
      <c r="A1945" s="51">
        <v>40470</v>
      </c>
      <c r="B1945" s="53">
        <v>3.9557000000000002</v>
      </c>
      <c r="D1945" s="47">
        <v>42849</v>
      </c>
      <c r="E1945">
        <v>15.523400000000001</v>
      </c>
    </row>
    <row r="1946" spans="1:5" ht="15" thickBot="1">
      <c r="A1946" s="50">
        <v>40471</v>
      </c>
      <c r="B1946" s="52">
        <v>3.9584999999999999</v>
      </c>
      <c r="D1946" s="47">
        <v>42850</v>
      </c>
      <c r="E1946">
        <v>15.489100000000001</v>
      </c>
    </row>
    <row r="1947" spans="1:5" ht="15" thickBot="1">
      <c r="A1947" s="51">
        <v>40472</v>
      </c>
      <c r="B1947" s="53">
        <v>3.9601999999999999</v>
      </c>
      <c r="D1947" s="47">
        <v>42851</v>
      </c>
      <c r="E1947">
        <v>15.5253</v>
      </c>
    </row>
    <row r="1948" spans="1:5" ht="15" thickBot="1">
      <c r="A1948" s="50">
        <v>40473</v>
      </c>
      <c r="B1948" s="52">
        <v>3.9577</v>
      </c>
      <c r="D1948" s="47">
        <v>42852</v>
      </c>
      <c r="E1948">
        <v>15.516400000000001</v>
      </c>
    </row>
    <row r="1949" spans="1:5" ht="15" thickBot="1">
      <c r="A1949" s="51">
        <v>40476</v>
      </c>
      <c r="B1949" s="53">
        <v>3.9565000000000001</v>
      </c>
      <c r="D1949" s="47">
        <v>42853</v>
      </c>
      <c r="E1949">
        <v>15.537699999999999</v>
      </c>
    </row>
    <row r="1950" spans="1:5" ht="15" thickBot="1">
      <c r="A1950" s="50">
        <v>40477</v>
      </c>
      <c r="B1950" s="52">
        <v>3.9558</v>
      </c>
      <c r="D1950" s="47">
        <v>42856</v>
      </c>
      <c r="E1950">
        <v>15.5161</v>
      </c>
    </row>
    <row r="1951" spans="1:5" ht="15" thickBot="1">
      <c r="A1951" s="51">
        <v>40479</v>
      </c>
      <c r="B1951" s="53">
        <v>3.9588000000000001</v>
      </c>
      <c r="D1951" s="47">
        <v>42857</v>
      </c>
      <c r="E1951">
        <v>15.372400000000001</v>
      </c>
    </row>
    <row r="1952" spans="1:5" ht="15" thickBot="1">
      <c r="A1952" s="50">
        <v>40480</v>
      </c>
      <c r="B1952" s="52">
        <v>3.9569999999999999</v>
      </c>
      <c r="D1952" s="47">
        <v>42858</v>
      </c>
      <c r="E1952">
        <v>15.361700000000001</v>
      </c>
    </row>
    <row r="1953" spans="1:5" ht="15" thickBot="1">
      <c r="A1953" s="51">
        <v>40483</v>
      </c>
      <c r="B1953" s="53">
        <v>3.9580000000000002</v>
      </c>
      <c r="D1953" s="47">
        <v>42859</v>
      </c>
      <c r="E1953">
        <v>15.3912</v>
      </c>
    </row>
    <row r="1954" spans="1:5" ht="15" thickBot="1">
      <c r="A1954" s="50">
        <v>40484</v>
      </c>
      <c r="B1954" s="52">
        <v>3.9584999999999999</v>
      </c>
      <c r="D1954" s="47">
        <v>42860</v>
      </c>
      <c r="E1954">
        <v>15.417400000000001</v>
      </c>
    </row>
    <row r="1955" spans="1:5" ht="15" thickBot="1">
      <c r="A1955" s="51">
        <v>40485</v>
      </c>
      <c r="B1955" s="53">
        <v>3.9567000000000001</v>
      </c>
      <c r="D1955" s="47">
        <v>42863</v>
      </c>
      <c r="E1955">
        <v>15.4674</v>
      </c>
    </row>
    <row r="1956" spans="1:5" ht="15" thickBot="1">
      <c r="A1956" s="50">
        <v>40486</v>
      </c>
      <c r="B1956" s="52">
        <v>3.9571999999999998</v>
      </c>
      <c r="D1956" s="47">
        <v>42864</v>
      </c>
      <c r="E1956">
        <v>15.585100000000001</v>
      </c>
    </row>
    <row r="1957" spans="1:5" ht="15" thickBot="1">
      <c r="A1957" s="51">
        <v>40487</v>
      </c>
      <c r="B1957" s="53">
        <v>3.9578000000000002</v>
      </c>
      <c r="D1957" s="47">
        <v>42865</v>
      </c>
      <c r="E1957">
        <v>15.666700000000001</v>
      </c>
    </row>
    <row r="1958" spans="1:5" ht="15" thickBot="1">
      <c r="A1958" s="50">
        <v>40490</v>
      </c>
      <c r="B1958" s="52">
        <v>3.9594999999999998</v>
      </c>
      <c r="D1958" s="47">
        <v>42866</v>
      </c>
      <c r="E1958">
        <v>15.503399999999999</v>
      </c>
    </row>
    <row r="1959" spans="1:5" ht="15" thickBot="1">
      <c r="A1959" s="51">
        <v>40491</v>
      </c>
      <c r="B1959" s="53">
        <v>3.9611999999999998</v>
      </c>
      <c r="D1959" s="47">
        <v>42867</v>
      </c>
      <c r="E1959">
        <v>15.5418</v>
      </c>
    </row>
    <row r="1960" spans="1:5" ht="15" thickBot="1">
      <c r="A1960" s="50">
        <v>40492</v>
      </c>
      <c r="B1960" s="52">
        <v>3.9622999999999999</v>
      </c>
      <c r="D1960" s="47">
        <v>42870</v>
      </c>
      <c r="E1960">
        <v>15.567299999999999</v>
      </c>
    </row>
    <row r="1961" spans="1:5" ht="15" thickBot="1">
      <c r="A1961" s="51">
        <v>40493</v>
      </c>
      <c r="B1961" s="53">
        <v>3.9632999999999998</v>
      </c>
      <c r="D1961" s="47">
        <v>42871</v>
      </c>
      <c r="E1961">
        <v>15.674099999999999</v>
      </c>
    </row>
    <row r="1962" spans="1:5" ht="15" thickBot="1">
      <c r="A1962" s="50">
        <v>40494</v>
      </c>
      <c r="B1962" s="52">
        <v>3.9632000000000001</v>
      </c>
      <c r="D1962" s="47">
        <v>42872</v>
      </c>
      <c r="E1962">
        <v>15.6838</v>
      </c>
    </row>
    <row r="1963" spans="1:5" ht="15" thickBot="1">
      <c r="A1963" s="51">
        <v>40497</v>
      </c>
      <c r="B1963" s="53">
        <v>3.9662000000000002</v>
      </c>
      <c r="D1963" s="47">
        <v>42873</v>
      </c>
      <c r="E1963">
        <v>16.031400000000001</v>
      </c>
    </row>
    <row r="1964" spans="1:5" ht="15" thickBot="1">
      <c r="A1964" s="50">
        <v>40498</v>
      </c>
      <c r="B1964" s="52">
        <v>3.9695</v>
      </c>
      <c r="D1964" s="47">
        <v>42874</v>
      </c>
      <c r="E1964">
        <v>16.0823</v>
      </c>
    </row>
    <row r="1965" spans="1:5" ht="15" thickBot="1">
      <c r="A1965" s="51">
        <v>40499</v>
      </c>
      <c r="B1965" s="53">
        <v>3.976</v>
      </c>
      <c r="D1965" s="47">
        <v>42877</v>
      </c>
      <c r="E1965">
        <v>16.1784</v>
      </c>
    </row>
    <row r="1966" spans="1:5" ht="15" thickBot="1">
      <c r="A1966" s="50">
        <v>40500</v>
      </c>
      <c r="B1966" s="52">
        <v>3.9725000000000001</v>
      </c>
      <c r="D1966" s="47">
        <v>42878</v>
      </c>
      <c r="E1966">
        <v>16.1631</v>
      </c>
    </row>
    <row r="1967" spans="1:5" ht="15" thickBot="1">
      <c r="A1967" s="51">
        <v>40501</v>
      </c>
      <c r="B1967" s="53">
        <v>3.9735</v>
      </c>
      <c r="D1967" s="47">
        <v>42879</v>
      </c>
      <c r="E1967">
        <v>16.082599999999999</v>
      </c>
    </row>
    <row r="1968" spans="1:5" ht="15" thickBot="1">
      <c r="A1968" s="50">
        <v>40505</v>
      </c>
      <c r="B1968" s="52">
        <v>3.9742000000000002</v>
      </c>
      <c r="D1968" s="47">
        <v>42880</v>
      </c>
      <c r="E1968">
        <v>15.9588</v>
      </c>
    </row>
    <row r="1969" spans="1:5" ht="15" thickBot="1">
      <c r="A1969" s="51">
        <v>40506</v>
      </c>
      <c r="B1969" s="53">
        <v>3.9731999999999998</v>
      </c>
      <c r="D1969" s="47">
        <v>42881</v>
      </c>
      <c r="E1969">
        <v>16.114000000000001</v>
      </c>
    </row>
    <row r="1970" spans="1:5" ht="15" thickBot="1">
      <c r="A1970" s="50">
        <v>40507</v>
      </c>
      <c r="B1970" s="52">
        <v>3.9735</v>
      </c>
      <c r="D1970" s="47">
        <v>42884</v>
      </c>
      <c r="E1970">
        <v>16.388999999999999</v>
      </c>
    </row>
    <row r="1971" spans="1:5" ht="15" thickBot="1">
      <c r="A1971" s="51">
        <v>40508</v>
      </c>
      <c r="B1971" s="53">
        <v>3.9767999999999999</v>
      </c>
      <c r="D1971" s="47">
        <v>42885</v>
      </c>
      <c r="E1971">
        <v>16.204699999999999</v>
      </c>
    </row>
    <row r="1972" spans="1:5" ht="15" thickBot="1">
      <c r="A1972" s="50">
        <v>40511</v>
      </c>
      <c r="B1972" s="52">
        <v>3.9824999999999999</v>
      </c>
      <c r="D1972" s="47">
        <v>42886</v>
      </c>
      <c r="E1972">
        <v>16.180599999999998</v>
      </c>
    </row>
    <row r="1973" spans="1:5" ht="15" thickBot="1">
      <c r="A1973" s="51">
        <v>40512</v>
      </c>
      <c r="B1973" s="53">
        <v>3.984</v>
      </c>
      <c r="D1973" s="47">
        <v>42887</v>
      </c>
      <c r="E1973">
        <v>16.128299999999999</v>
      </c>
    </row>
    <row r="1974" spans="1:5" ht="15" thickBot="1">
      <c r="A1974" s="50">
        <v>40513</v>
      </c>
      <c r="B1974" s="52">
        <v>3.9855</v>
      </c>
      <c r="D1974" s="47">
        <v>42888</v>
      </c>
      <c r="E1974">
        <v>16.090299999999999</v>
      </c>
    </row>
    <row r="1975" spans="1:5" ht="15" thickBot="1">
      <c r="A1975" s="51">
        <v>40514</v>
      </c>
      <c r="B1975" s="53">
        <v>3.9802</v>
      </c>
      <c r="D1975" s="47">
        <v>42891</v>
      </c>
      <c r="E1975">
        <v>16.0624</v>
      </c>
    </row>
    <row r="1976" spans="1:5" ht="15" thickBot="1">
      <c r="A1976" s="50">
        <v>40515</v>
      </c>
      <c r="B1976" s="52">
        <v>3.9794999999999998</v>
      </c>
      <c r="D1976" s="47">
        <v>42892</v>
      </c>
      <c r="E1976">
        <v>15.9794</v>
      </c>
    </row>
    <row r="1977" spans="1:5" ht="15" thickBot="1">
      <c r="A1977" s="51">
        <v>40518</v>
      </c>
      <c r="B1977" s="53">
        <v>3.9771999999999998</v>
      </c>
      <c r="D1977" s="47">
        <v>42893</v>
      </c>
      <c r="E1977">
        <v>16.0349</v>
      </c>
    </row>
    <row r="1978" spans="1:5" ht="15" thickBot="1">
      <c r="A1978" s="50">
        <v>40519</v>
      </c>
      <c r="B1978" s="52">
        <v>3.9782000000000002</v>
      </c>
      <c r="D1978" s="47">
        <v>42894</v>
      </c>
      <c r="E1978">
        <v>16.006599999999999</v>
      </c>
    </row>
    <row r="1979" spans="1:5" ht="15" thickBot="1">
      <c r="A1979" s="51">
        <v>40521</v>
      </c>
      <c r="B1979" s="53">
        <v>3.9775</v>
      </c>
      <c r="D1979" s="47">
        <v>42895</v>
      </c>
      <c r="E1979">
        <v>15.803599999999999</v>
      </c>
    </row>
    <row r="1980" spans="1:5" ht="15" thickBot="1">
      <c r="A1980" s="50">
        <v>40522</v>
      </c>
      <c r="B1980" s="52">
        <v>3.9762</v>
      </c>
      <c r="D1980" s="47">
        <v>42898</v>
      </c>
      <c r="E1980">
        <v>15.805899999999999</v>
      </c>
    </row>
    <row r="1981" spans="1:5" ht="15" thickBot="1">
      <c r="A1981" s="51">
        <v>40525</v>
      </c>
      <c r="B1981" s="53">
        <v>3.9740000000000002</v>
      </c>
      <c r="D1981" s="47">
        <v>42899</v>
      </c>
      <c r="E1981">
        <v>15.8912</v>
      </c>
    </row>
    <row r="1982" spans="1:5" ht="15" thickBot="1">
      <c r="A1982" s="50">
        <v>40526</v>
      </c>
      <c r="B1982" s="52">
        <v>3.9731999999999998</v>
      </c>
      <c r="D1982" s="47">
        <v>42900</v>
      </c>
      <c r="E1982">
        <v>15.9131</v>
      </c>
    </row>
    <row r="1983" spans="1:5" ht="15" thickBot="1">
      <c r="A1983" s="51">
        <v>40527</v>
      </c>
      <c r="B1983" s="53">
        <v>3.9738000000000002</v>
      </c>
      <c r="D1983" s="47">
        <v>42901</v>
      </c>
      <c r="E1983">
        <v>16.064599999999999</v>
      </c>
    </row>
    <row r="1984" spans="1:5" ht="15" thickBot="1">
      <c r="A1984" s="50">
        <v>40528</v>
      </c>
      <c r="B1984" s="52">
        <v>3.9754999999999998</v>
      </c>
      <c r="D1984" s="47">
        <v>42902</v>
      </c>
      <c r="E1984">
        <v>16.092400000000001</v>
      </c>
    </row>
    <row r="1985" spans="1:5" ht="15" thickBot="1">
      <c r="A1985" s="51">
        <v>40529</v>
      </c>
      <c r="B1985" s="53">
        <v>3.9754999999999998</v>
      </c>
      <c r="D1985" s="47">
        <v>42905</v>
      </c>
      <c r="E1985">
        <v>16.133199999999999</v>
      </c>
    </row>
    <row r="1986" spans="1:5" ht="15" thickBot="1">
      <c r="A1986" s="50">
        <v>40532</v>
      </c>
      <c r="B1986" s="52">
        <v>3.9748000000000001</v>
      </c>
      <c r="D1986" s="47">
        <v>42906</v>
      </c>
      <c r="E1986">
        <v>16.1767</v>
      </c>
    </row>
    <row r="1987" spans="1:5" ht="15" thickBot="1">
      <c r="A1987" s="51">
        <v>40533</v>
      </c>
      <c r="B1987" s="53">
        <v>3.9744999999999999</v>
      </c>
      <c r="D1987" s="47">
        <v>42907</v>
      </c>
      <c r="E1987">
        <v>16.306799999999999</v>
      </c>
    </row>
    <row r="1988" spans="1:5" ht="15" thickBot="1">
      <c r="A1988" s="50">
        <v>40534</v>
      </c>
      <c r="B1988" s="52">
        <v>3.9738000000000002</v>
      </c>
      <c r="D1988" s="47">
        <v>42908</v>
      </c>
      <c r="E1988">
        <v>16.137799999999999</v>
      </c>
    </row>
    <row r="1989" spans="1:5" ht="15" thickBot="1">
      <c r="A1989" s="51">
        <v>40535</v>
      </c>
      <c r="B1989" s="53">
        <v>3.9752999999999998</v>
      </c>
      <c r="D1989" s="47">
        <v>42909</v>
      </c>
      <c r="E1989">
        <v>16.2195</v>
      </c>
    </row>
    <row r="1990" spans="1:5" ht="15" thickBot="1">
      <c r="A1990" s="50">
        <v>40539</v>
      </c>
      <c r="B1990" s="52">
        <v>3.9845000000000002</v>
      </c>
      <c r="D1990" s="47">
        <v>42912</v>
      </c>
      <c r="E1990">
        <v>16.356000000000002</v>
      </c>
    </row>
    <row r="1991" spans="1:5" ht="15" thickBot="1">
      <c r="A1991" s="51">
        <v>40540</v>
      </c>
      <c r="B1991" s="53">
        <v>3.9857</v>
      </c>
      <c r="D1991" s="47">
        <v>42913</v>
      </c>
      <c r="E1991">
        <v>16.385899999999999</v>
      </c>
    </row>
    <row r="1992" spans="1:5" ht="15" thickBot="1">
      <c r="A1992" s="50">
        <v>40541</v>
      </c>
      <c r="B1992" s="52">
        <v>3.9817999999999998</v>
      </c>
      <c r="D1992" s="47">
        <v>42914</v>
      </c>
      <c r="E1992">
        <v>16.416899999999998</v>
      </c>
    </row>
    <row r="1993" spans="1:5" ht="15" thickBot="1">
      <c r="A1993" s="51">
        <v>40542</v>
      </c>
      <c r="B1993" s="53">
        <v>3.9758</v>
      </c>
      <c r="D1993" s="47">
        <v>42915</v>
      </c>
      <c r="E1993">
        <v>16.5443</v>
      </c>
    </row>
    <row r="1994" spans="1:5" ht="15" thickBot="1">
      <c r="A1994" s="50">
        <v>40546</v>
      </c>
      <c r="B1994" s="52">
        <v>3.9738000000000002</v>
      </c>
      <c r="D1994" s="47">
        <v>42916</v>
      </c>
      <c r="E1994">
        <v>16.654199999999999</v>
      </c>
    </row>
    <row r="1995" spans="1:5" ht="15" thickBot="1">
      <c r="A1995" s="51">
        <v>40547</v>
      </c>
      <c r="B1995" s="53">
        <v>3.9729999999999999</v>
      </c>
      <c r="D1995" s="47">
        <v>42919</v>
      </c>
      <c r="E1995">
        <v>16.6221</v>
      </c>
    </row>
    <row r="1996" spans="1:5" ht="15" thickBot="1">
      <c r="A1996" s="50">
        <v>40548</v>
      </c>
      <c r="B1996" s="52">
        <v>3.9725000000000001</v>
      </c>
      <c r="D1996" s="47">
        <v>42920</v>
      </c>
      <c r="E1996">
        <v>16.6267</v>
      </c>
    </row>
    <row r="1997" spans="1:5" ht="15" thickBot="1">
      <c r="A1997" s="51">
        <v>40549</v>
      </c>
      <c r="B1997" s="53">
        <v>3.9714999999999998</v>
      </c>
      <c r="D1997" s="47">
        <v>42921</v>
      </c>
      <c r="E1997">
        <v>17.001100000000001</v>
      </c>
    </row>
    <row r="1998" spans="1:5" ht="15" thickBot="1">
      <c r="A1998" s="50">
        <v>40550</v>
      </c>
      <c r="B1998" s="52">
        <v>3.9738000000000002</v>
      </c>
      <c r="D1998" s="47">
        <v>42922</v>
      </c>
      <c r="E1998">
        <v>17.065200000000001</v>
      </c>
    </row>
    <row r="1999" spans="1:5" ht="15" thickBot="1">
      <c r="A1999" s="51">
        <v>40553</v>
      </c>
      <c r="B1999" s="53">
        <v>3.9788000000000001</v>
      </c>
      <c r="D1999" s="47">
        <v>42923</v>
      </c>
      <c r="E1999">
        <v>17.024899999999999</v>
      </c>
    </row>
    <row r="2000" spans="1:5" ht="15" thickBot="1">
      <c r="A2000" s="50">
        <v>40554</v>
      </c>
      <c r="B2000" s="52">
        <v>3.9769999999999999</v>
      </c>
      <c r="D2000" s="47">
        <v>42926</v>
      </c>
      <c r="E2000">
        <v>17.011099999999999</v>
      </c>
    </row>
    <row r="2001" spans="1:5" ht="15" thickBot="1">
      <c r="A2001" s="51">
        <v>40555</v>
      </c>
      <c r="B2001" s="53">
        <v>3.9765000000000001</v>
      </c>
      <c r="D2001" s="47">
        <v>42927</v>
      </c>
      <c r="E2001">
        <v>16.967600000000001</v>
      </c>
    </row>
    <row r="2002" spans="1:5" ht="15" thickBot="1">
      <c r="A2002" s="50">
        <v>40556</v>
      </c>
      <c r="B2002" s="52">
        <v>3.9750000000000001</v>
      </c>
      <c r="D2002" s="47">
        <v>42928</v>
      </c>
      <c r="E2002">
        <v>16.925799999999999</v>
      </c>
    </row>
    <row r="2003" spans="1:5" ht="15" thickBot="1">
      <c r="A2003" s="51">
        <v>40557</v>
      </c>
      <c r="B2003" s="53">
        <v>3.9777</v>
      </c>
      <c r="D2003" s="47">
        <v>42929</v>
      </c>
      <c r="E2003">
        <v>16.920400000000001</v>
      </c>
    </row>
    <row r="2004" spans="1:5" ht="15" thickBot="1">
      <c r="A2004" s="50">
        <v>40560</v>
      </c>
      <c r="B2004" s="52">
        <v>3.9786999999999999</v>
      </c>
      <c r="D2004" s="47">
        <v>42930</v>
      </c>
      <c r="E2004">
        <v>16.794</v>
      </c>
    </row>
    <row r="2005" spans="1:5" ht="15" thickBot="1">
      <c r="A2005" s="51">
        <v>40561</v>
      </c>
      <c r="B2005" s="53">
        <v>3.9803000000000002</v>
      </c>
      <c r="D2005" s="47">
        <v>42933</v>
      </c>
      <c r="E2005">
        <v>16.9068</v>
      </c>
    </row>
    <row r="2006" spans="1:5" ht="15" thickBot="1">
      <c r="A2006" s="50">
        <v>40562</v>
      </c>
      <c r="B2006" s="52">
        <v>3.9828000000000001</v>
      </c>
      <c r="D2006" s="47">
        <v>42934</v>
      </c>
      <c r="E2006">
        <v>17.0886</v>
      </c>
    </row>
    <row r="2007" spans="1:5" ht="15" thickBot="1">
      <c r="A2007" s="51">
        <v>40563</v>
      </c>
      <c r="B2007" s="53">
        <v>3.9823</v>
      </c>
      <c r="D2007" s="47">
        <v>42935</v>
      </c>
      <c r="E2007">
        <v>17.234300000000001</v>
      </c>
    </row>
    <row r="2008" spans="1:5" ht="15" thickBot="1">
      <c r="A2008" s="50">
        <v>40564</v>
      </c>
      <c r="B2008" s="52">
        <v>3.9832000000000001</v>
      </c>
      <c r="D2008" s="47">
        <v>42936</v>
      </c>
      <c r="E2008">
        <v>17.1892</v>
      </c>
    </row>
    <row r="2009" spans="1:5" ht="15" thickBot="1">
      <c r="A2009" s="51">
        <v>40567</v>
      </c>
      <c r="B2009" s="53">
        <v>3.9845000000000002</v>
      </c>
      <c r="D2009" s="47">
        <v>42937</v>
      </c>
      <c r="E2009">
        <v>17.371700000000001</v>
      </c>
    </row>
    <row r="2010" spans="1:5" ht="15" thickBot="1">
      <c r="A2010" s="50">
        <v>40568</v>
      </c>
      <c r="B2010" s="52">
        <v>3.9872000000000001</v>
      </c>
      <c r="D2010" s="47">
        <v>42940</v>
      </c>
      <c r="E2010">
        <v>17.423100000000002</v>
      </c>
    </row>
    <row r="2011" spans="1:5" ht="15" thickBot="1">
      <c r="A2011" s="51">
        <v>40569</v>
      </c>
      <c r="B2011" s="53">
        <v>3.9887999999999999</v>
      </c>
      <c r="D2011" s="47">
        <v>42941</v>
      </c>
      <c r="E2011">
        <v>17.3949</v>
      </c>
    </row>
    <row r="2012" spans="1:5" ht="15" thickBot="1">
      <c r="A2012" s="50">
        <v>40570</v>
      </c>
      <c r="B2012" s="52">
        <v>3.9912999999999998</v>
      </c>
      <c r="D2012" s="47">
        <v>42942</v>
      </c>
      <c r="E2012">
        <v>17.499700000000001</v>
      </c>
    </row>
    <row r="2013" spans="1:5" ht="15" thickBot="1">
      <c r="A2013" s="51">
        <v>40571</v>
      </c>
      <c r="B2013" s="53">
        <v>3.9980000000000002</v>
      </c>
      <c r="D2013" s="47">
        <v>42943</v>
      </c>
      <c r="E2013">
        <v>17.526800000000001</v>
      </c>
    </row>
    <row r="2014" spans="1:5" ht="15" thickBot="1">
      <c r="A2014" s="50">
        <v>40574</v>
      </c>
      <c r="B2014" s="52">
        <v>4.0007999999999999</v>
      </c>
      <c r="D2014" s="47">
        <v>42944</v>
      </c>
      <c r="E2014">
        <v>17.837199999999999</v>
      </c>
    </row>
    <row r="2015" spans="1:5" ht="15" thickBot="1">
      <c r="A2015" s="51">
        <v>40575</v>
      </c>
      <c r="B2015" s="53">
        <v>4.0087999999999999</v>
      </c>
      <c r="D2015" s="47">
        <v>42947</v>
      </c>
      <c r="E2015">
        <v>17.684899999999999</v>
      </c>
    </row>
    <row r="2016" spans="1:5" ht="15" thickBot="1">
      <c r="A2016" s="50">
        <v>40576</v>
      </c>
      <c r="B2016" s="52">
        <v>4.0106999999999999</v>
      </c>
      <c r="D2016" s="47">
        <v>42948</v>
      </c>
      <c r="E2016">
        <v>17.478400000000001</v>
      </c>
    </row>
    <row r="2017" spans="1:5" ht="15" thickBot="1">
      <c r="A2017" s="51">
        <v>40577</v>
      </c>
      <c r="B2017" s="53">
        <v>4.0143000000000004</v>
      </c>
      <c r="D2017" s="47">
        <v>42949</v>
      </c>
      <c r="E2017">
        <v>17.5779</v>
      </c>
    </row>
    <row r="2018" spans="1:5" ht="15" thickBot="1">
      <c r="A2018" s="50">
        <v>40578</v>
      </c>
      <c r="B2018" s="52">
        <v>4.0171999999999999</v>
      </c>
      <c r="D2018" s="47">
        <v>42950</v>
      </c>
      <c r="E2018">
        <v>17.6661</v>
      </c>
    </row>
    <row r="2019" spans="1:5" ht="15" thickBot="1">
      <c r="A2019" s="51">
        <v>40581</v>
      </c>
      <c r="B2019" s="53">
        <v>4.0186999999999999</v>
      </c>
      <c r="D2019" s="47">
        <v>42951</v>
      </c>
      <c r="E2019">
        <v>17.682500000000001</v>
      </c>
    </row>
    <row r="2020" spans="1:5" ht="15" thickBot="1">
      <c r="A2020" s="50">
        <v>40582</v>
      </c>
      <c r="B2020" s="52">
        <v>4.0191999999999997</v>
      </c>
      <c r="D2020" s="47">
        <v>42954</v>
      </c>
      <c r="E2020">
        <v>17.635100000000001</v>
      </c>
    </row>
    <row r="2021" spans="1:5" ht="15" thickBot="1">
      <c r="A2021" s="51">
        <v>40583</v>
      </c>
      <c r="B2021" s="53">
        <v>4.0167000000000002</v>
      </c>
      <c r="D2021" s="47">
        <v>42955</v>
      </c>
      <c r="E2021">
        <v>17.6738</v>
      </c>
    </row>
    <row r="2022" spans="1:5" ht="15" thickBot="1">
      <c r="A2022" s="50">
        <v>40584</v>
      </c>
      <c r="B2022" s="52">
        <v>4.0183</v>
      </c>
      <c r="D2022" s="47">
        <v>42956</v>
      </c>
      <c r="E2022">
        <v>17.6921</v>
      </c>
    </row>
    <row r="2023" spans="1:5" ht="15" thickBot="1">
      <c r="A2023" s="51">
        <v>40585</v>
      </c>
      <c r="B2023" s="53">
        <v>4.0220000000000002</v>
      </c>
      <c r="D2023" s="47">
        <v>42957</v>
      </c>
      <c r="E2023">
        <v>17.7989</v>
      </c>
    </row>
    <row r="2024" spans="1:5" ht="15" thickBot="1">
      <c r="A2024" s="50">
        <v>40588</v>
      </c>
      <c r="B2024" s="52">
        <v>4.0235000000000003</v>
      </c>
      <c r="D2024" s="47">
        <v>42958</v>
      </c>
      <c r="E2024">
        <v>17.820399999999999</v>
      </c>
    </row>
    <row r="2025" spans="1:5" ht="15" thickBot="1">
      <c r="A2025" s="51">
        <v>40589</v>
      </c>
      <c r="B2025" s="53">
        <v>4.0247999999999999</v>
      </c>
      <c r="D2025" s="47">
        <v>42961</v>
      </c>
      <c r="E2025">
        <v>17.2834</v>
      </c>
    </row>
    <row r="2026" spans="1:5" ht="15" thickBot="1">
      <c r="A2026" s="50">
        <v>40590</v>
      </c>
      <c r="B2026" s="52">
        <v>4.0244999999999997</v>
      </c>
      <c r="D2026" s="47">
        <v>42962</v>
      </c>
      <c r="E2026">
        <v>17.177099999999999</v>
      </c>
    </row>
    <row r="2027" spans="1:5" ht="15" thickBot="1">
      <c r="A2027" s="51">
        <v>40591</v>
      </c>
      <c r="B2027" s="53">
        <v>4.024</v>
      </c>
      <c r="D2027" s="47">
        <v>42963</v>
      </c>
      <c r="E2027">
        <v>17.2925</v>
      </c>
    </row>
    <row r="2028" spans="1:5" ht="15" thickBot="1">
      <c r="A2028" s="50">
        <v>40592</v>
      </c>
      <c r="B2028" s="52">
        <v>4.0247999999999999</v>
      </c>
      <c r="D2028" s="47">
        <v>42964</v>
      </c>
      <c r="E2028">
        <v>17.394200000000001</v>
      </c>
    </row>
    <row r="2029" spans="1:5" ht="15" thickBot="1">
      <c r="A2029" s="51">
        <v>40595</v>
      </c>
      <c r="B2029" s="53">
        <v>4.0273000000000003</v>
      </c>
      <c r="D2029" s="47">
        <v>42965</v>
      </c>
      <c r="E2029">
        <v>17.345199999999998</v>
      </c>
    </row>
    <row r="2030" spans="1:5" ht="15" thickBot="1">
      <c r="A2030" s="50">
        <v>40596</v>
      </c>
      <c r="B2030" s="52">
        <v>4.0282</v>
      </c>
      <c r="D2030" s="47">
        <v>42968</v>
      </c>
      <c r="E2030">
        <v>17.544499999999999</v>
      </c>
    </row>
    <row r="2031" spans="1:5" ht="15" thickBot="1">
      <c r="A2031" s="51">
        <v>40597</v>
      </c>
      <c r="B2031" s="53">
        <v>4.0288000000000004</v>
      </c>
      <c r="D2031" s="47">
        <v>42969</v>
      </c>
      <c r="E2031">
        <v>17.274899999999999</v>
      </c>
    </row>
    <row r="2032" spans="1:5" ht="15" thickBot="1">
      <c r="A2032" s="50">
        <v>40598</v>
      </c>
      <c r="B2032" s="52">
        <v>4.0282</v>
      </c>
      <c r="D2032" s="47">
        <v>42970</v>
      </c>
      <c r="E2032">
        <v>17.330300000000001</v>
      </c>
    </row>
    <row r="2033" spans="1:5" ht="15" thickBot="1">
      <c r="A2033" s="51">
        <v>40599</v>
      </c>
      <c r="B2033" s="53">
        <v>4.0286999999999997</v>
      </c>
      <c r="D2033" s="47">
        <v>42971</v>
      </c>
      <c r="E2033">
        <v>17.235299999999999</v>
      </c>
    </row>
    <row r="2034" spans="1:5" ht="15" thickBot="1">
      <c r="A2034" s="50">
        <v>40602</v>
      </c>
      <c r="B2034" s="52">
        <v>4.0305</v>
      </c>
      <c r="D2034" s="47">
        <v>42972</v>
      </c>
      <c r="E2034">
        <v>17.2972</v>
      </c>
    </row>
    <row r="2035" spans="1:5" ht="15" thickBot="1">
      <c r="A2035" s="51">
        <v>40603</v>
      </c>
      <c r="B2035" s="53">
        <v>4.0308000000000002</v>
      </c>
      <c r="D2035" s="47">
        <v>42975</v>
      </c>
      <c r="E2035">
        <v>17.291699999999999</v>
      </c>
    </row>
    <row r="2036" spans="1:5" ht="15" thickBot="1">
      <c r="A2036" s="50">
        <v>40604</v>
      </c>
      <c r="B2036" s="52">
        <v>4.0315000000000003</v>
      </c>
      <c r="D2036" s="47">
        <v>42976</v>
      </c>
      <c r="E2036">
        <v>17.421099999999999</v>
      </c>
    </row>
    <row r="2037" spans="1:5" ht="15" thickBot="1">
      <c r="A2037" s="51">
        <v>40605</v>
      </c>
      <c r="B2037" s="53">
        <v>4.0297999999999998</v>
      </c>
      <c r="D2037" s="47">
        <v>42977</v>
      </c>
      <c r="E2037">
        <v>17.436900000000001</v>
      </c>
    </row>
    <row r="2038" spans="1:5" ht="15" thickBot="1">
      <c r="A2038" s="50">
        <v>40606</v>
      </c>
      <c r="B2038" s="52">
        <v>4.0297999999999998</v>
      </c>
      <c r="D2038" s="47">
        <v>42978</v>
      </c>
      <c r="E2038">
        <v>17.464300000000001</v>
      </c>
    </row>
    <row r="2039" spans="1:5" ht="15" thickBot="1">
      <c r="A2039" s="51">
        <v>40611</v>
      </c>
      <c r="B2039" s="53">
        <v>4.0324999999999998</v>
      </c>
      <c r="D2039" s="47">
        <v>42979</v>
      </c>
      <c r="E2039">
        <v>17.321200000000001</v>
      </c>
    </row>
    <row r="2040" spans="1:5" ht="15" thickBot="1">
      <c r="A2040" s="50">
        <v>40612</v>
      </c>
      <c r="B2040" s="52">
        <v>4.032</v>
      </c>
      <c r="D2040" s="47">
        <v>42982</v>
      </c>
      <c r="E2040">
        <v>17.2776</v>
      </c>
    </row>
    <row r="2041" spans="1:5" ht="15" thickBot="1">
      <c r="A2041" s="51">
        <v>40613</v>
      </c>
      <c r="B2041" s="53">
        <v>4.0307000000000004</v>
      </c>
      <c r="D2041" s="47">
        <v>42983</v>
      </c>
      <c r="E2041">
        <v>17.299900000000001</v>
      </c>
    </row>
    <row r="2042" spans="1:5" ht="15" thickBot="1">
      <c r="A2042" s="50">
        <v>40616</v>
      </c>
      <c r="B2042" s="52">
        <v>4.0288000000000004</v>
      </c>
      <c r="D2042" s="47">
        <v>42984</v>
      </c>
      <c r="E2042">
        <v>17.293700000000001</v>
      </c>
    </row>
    <row r="2043" spans="1:5" ht="15" thickBot="1">
      <c r="A2043" s="51">
        <v>40617</v>
      </c>
      <c r="B2043" s="53">
        <v>4.0324999999999998</v>
      </c>
      <c r="D2043" s="47">
        <v>42985</v>
      </c>
      <c r="E2043">
        <v>17.244599999999998</v>
      </c>
    </row>
    <row r="2044" spans="1:5" ht="15" thickBot="1">
      <c r="A2044" s="50">
        <v>40618</v>
      </c>
      <c r="B2044" s="52">
        <v>4.0365000000000002</v>
      </c>
      <c r="D2044" s="47">
        <v>42986</v>
      </c>
      <c r="E2044">
        <v>17.2654</v>
      </c>
    </row>
    <row r="2045" spans="1:5" ht="15" thickBot="1">
      <c r="A2045" s="51">
        <v>40619</v>
      </c>
      <c r="B2045" s="53">
        <v>4.0397999999999996</v>
      </c>
      <c r="D2045" s="47">
        <v>42989</v>
      </c>
      <c r="E2045">
        <v>17.2196</v>
      </c>
    </row>
    <row r="2046" spans="1:5" ht="15" thickBot="1">
      <c r="A2046" s="50">
        <v>40620</v>
      </c>
      <c r="B2046" s="52">
        <v>4.0392999999999999</v>
      </c>
      <c r="D2046" s="47">
        <v>42990</v>
      </c>
      <c r="E2046">
        <v>17.048999999999999</v>
      </c>
    </row>
    <row r="2047" spans="1:5" ht="15" thickBot="1">
      <c r="A2047" s="51">
        <v>40623</v>
      </c>
      <c r="B2047" s="53">
        <v>4.0407999999999999</v>
      </c>
      <c r="D2047" s="47">
        <v>42991</v>
      </c>
      <c r="E2047">
        <v>17.1495</v>
      </c>
    </row>
    <row r="2048" spans="1:5" ht="15" thickBot="1">
      <c r="A2048" s="50">
        <v>40624</v>
      </c>
      <c r="B2048" s="52">
        <v>4.0407999999999999</v>
      </c>
      <c r="D2048" s="47">
        <v>42992</v>
      </c>
      <c r="E2048">
        <v>17.056699999999999</v>
      </c>
    </row>
    <row r="2049" spans="1:5" ht="15" thickBot="1">
      <c r="A2049" s="51">
        <v>40625</v>
      </c>
      <c r="B2049" s="53">
        <v>4.0415000000000001</v>
      </c>
      <c r="D2049" s="47">
        <v>42993</v>
      </c>
      <c r="E2049">
        <v>16.975200000000001</v>
      </c>
    </row>
    <row r="2050" spans="1:5" ht="15" thickBot="1">
      <c r="A2050" s="50">
        <v>40630</v>
      </c>
      <c r="B2050" s="52">
        <v>4.0438000000000001</v>
      </c>
      <c r="D2050" s="47">
        <v>42996</v>
      </c>
      <c r="E2050">
        <v>17.179500000000001</v>
      </c>
    </row>
    <row r="2051" spans="1:5" ht="15" thickBot="1">
      <c r="A2051" s="51">
        <v>40631</v>
      </c>
      <c r="B2051" s="53">
        <v>4.0453000000000001</v>
      </c>
      <c r="D2051" s="47">
        <v>42997</v>
      </c>
      <c r="E2051">
        <v>17.197500000000002</v>
      </c>
    </row>
    <row r="2052" spans="1:5" ht="15" thickBot="1">
      <c r="A2052" s="50">
        <v>40632</v>
      </c>
      <c r="B2052" s="52">
        <v>4.0491999999999999</v>
      </c>
      <c r="D2052" s="47">
        <v>42998</v>
      </c>
      <c r="E2052">
        <v>17.1952</v>
      </c>
    </row>
    <row r="2053" spans="1:5" ht="15" thickBot="1">
      <c r="A2053" s="51">
        <v>40633</v>
      </c>
      <c r="B2053" s="53">
        <v>4.0519999999999996</v>
      </c>
      <c r="D2053" s="47">
        <v>42999</v>
      </c>
      <c r="E2053">
        <v>17.276399999999999</v>
      </c>
    </row>
    <row r="2054" spans="1:5" ht="15" thickBot="1">
      <c r="A2054" s="50">
        <v>40634</v>
      </c>
      <c r="B2054" s="52">
        <v>4.0541999999999998</v>
      </c>
      <c r="D2054" s="47">
        <v>43000</v>
      </c>
      <c r="E2054">
        <v>17.231000000000002</v>
      </c>
    </row>
    <row r="2055" spans="1:5" ht="15" thickBot="1">
      <c r="A2055" s="51">
        <v>40637</v>
      </c>
      <c r="B2055" s="53">
        <v>4.0522</v>
      </c>
      <c r="D2055" s="47">
        <v>43003</v>
      </c>
      <c r="E2055">
        <v>17.4681</v>
      </c>
    </row>
    <row r="2056" spans="1:5" ht="15" thickBot="1">
      <c r="A2056" s="50">
        <v>40638</v>
      </c>
      <c r="B2056" s="52">
        <v>4.0525000000000002</v>
      </c>
      <c r="D2056" s="47">
        <v>43004</v>
      </c>
      <c r="E2056">
        <v>17.619499999999999</v>
      </c>
    </row>
    <row r="2057" spans="1:5" ht="15" thickBot="1">
      <c r="A2057" s="51">
        <v>40639</v>
      </c>
      <c r="B2057" s="53">
        <v>4.0534999999999997</v>
      </c>
      <c r="D2057" s="47">
        <v>43005</v>
      </c>
      <c r="E2057">
        <v>17.5456</v>
      </c>
    </row>
    <row r="2058" spans="1:5" ht="15" thickBot="1">
      <c r="A2058" s="50">
        <v>40640</v>
      </c>
      <c r="B2058" s="52">
        <v>4.0534999999999997</v>
      </c>
      <c r="D2058" s="47">
        <v>43006</v>
      </c>
      <c r="E2058">
        <v>17.5564</v>
      </c>
    </row>
    <row r="2059" spans="1:5" ht="15" thickBot="1">
      <c r="A2059" s="51">
        <v>40641</v>
      </c>
      <c r="B2059" s="53">
        <v>4.0502000000000002</v>
      </c>
      <c r="D2059" s="47">
        <v>43007</v>
      </c>
      <c r="E2059">
        <v>17.383800000000001</v>
      </c>
    </row>
    <row r="2060" spans="1:5" ht="15" thickBot="1">
      <c r="A2060" s="50">
        <v>40644</v>
      </c>
      <c r="B2060" s="52">
        <v>4.0495000000000001</v>
      </c>
      <c r="D2060" s="47">
        <v>43010</v>
      </c>
      <c r="E2060">
        <v>17.439</v>
      </c>
    </row>
    <row r="2061" spans="1:5" ht="15" thickBot="1">
      <c r="A2061" s="51">
        <v>40645</v>
      </c>
      <c r="B2061" s="53">
        <v>4.0498000000000003</v>
      </c>
      <c r="D2061" s="47">
        <v>43011</v>
      </c>
      <c r="E2061">
        <v>17.512599999999999</v>
      </c>
    </row>
    <row r="2062" spans="1:5" ht="15" thickBot="1">
      <c r="A2062" s="50">
        <v>40646</v>
      </c>
      <c r="B2062" s="52">
        <v>4.0552999999999999</v>
      </c>
      <c r="D2062" s="47">
        <v>43012</v>
      </c>
      <c r="E2062">
        <v>17.321100000000001</v>
      </c>
    </row>
    <row r="2063" spans="1:5" ht="15" thickBot="1">
      <c r="A2063" s="51">
        <v>40647</v>
      </c>
      <c r="B2063" s="53">
        <v>4.0651999999999999</v>
      </c>
      <c r="D2063" s="47">
        <v>43013</v>
      </c>
      <c r="E2063">
        <v>17.3947</v>
      </c>
    </row>
    <row r="2064" spans="1:5" ht="15" thickBot="1">
      <c r="A2064" s="50">
        <v>40648</v>
      </c>
      <c r="B2064" s="52">
        <v>4.0688000000000004</v>
      </c>
      <c r="D2064" s="47">
        <v>43014</v>
      </c>
      <c r="E2064">
        <v>17.478100000000001</v>
      </c>
    </row>
    <row r="2065" spans="1:5" ht="15" thickBot="1">
      <c r="A2065" s="51">
        <v>40651</v>
      </c>
      <c r="B2065" s="53">
        <v>4.0732999999999997</v>
      </c>
      <c r="D2065" s="47">
        <v>43017</v>
      </c>
      <c r="E2065">
        <v>17.434899999999999</v>
      </c>
    </row>
    <row r="2066" spans="1:5" ht="15" thickBot="1">
      <c r="A2066" s="50">
        <v>40652</v>
      </c>
      <c r="B2066" s="52">
        <v>4.0751999999999997</v>
      </c>
      <c r="D2066" s="47">
        <v>43018</v>
      </c>
      <c r="E2066">
        <v>17.386299999999999</v>
      </c>
    </row>
    <row r="2067" spans="1:5" ht="15" thickBot="1">
      <c r="A2067" s="51">
        <v>40653</v>
      </c>
      <c r="B2067" s="53">
        <v>4.0781999999999998</v>
      </c>
      <c r="D2067" s="47">
        <v>43019</v>
      </c>
      <c r="E2067">
        <v>17.3965</v>
      </c>
    </row>
    <row r="2068" spans="1:5" ht="15" thickBot="1">
      <c r="A2068" s="50">
        <v>40658</v>
      </c>
      <c r="B2068" s="52">
        <v>4.0827999999999998</v>
      </c>
      <c r="D2068" s="47">
        <v>43020</v>
      </c>
      <c r="E2068">
        <v>17.467700000000001</v>
      </c>
    </row>
    <row r="2069" spans="1:5" ht="15" thickBot="1">
      <c r="A2069" s="51">
        <v>40659</v>
      </c>
      <c r="B2069" s="53">
        <v>4.0822000000000003</v>
      </c>
      <c r="D2069" s="47">
        <v>43021</v>
      </c>
      <c r="E2069">
        <v>17.388500000000001</v>
      </c>
    </row>
    <row r="2070" spans="1:5" ht="15" thickBot="1">
      <c r="A2070" s="50">
        <v>40660</v>
      </c>
      <c r="B2070" s="52">
        <v>4.0834999999999999</v>
      </c>
      <c r="D2070" s="47">
        <v>43024</v>
      </c>
      <c r="E2070">
        <v>17.476299999999998</v>
      </c>
    </row>
    <row r="2071" spans="1:5" ht="15" thickBot="1">
      <c r="A2071" s="51">
        <v>40661</v>
      </c>
      <c r="B2071" s="53">
        <v>4.0837000000000003</v>
      </c>
      <c r="D2071" s="47">
        <v>43025</v>
      </c>
      <c r="E2071">
        <v>17.381</v>
      </c>
    </row>
    <row r="2072" spans="1:5" ht="15" thickBot="1">
      <c r="A2072" s="50">
        <v>40662</v>
      </c>
      <c r="B2072" s="52">
        <v>4.0804999999999998</v>
      </c>
      <c r="D2072" s="47">
        <v>43026</v>
      </c>
      <c r="E2072">
        <v>17.3154</v>
      </c>
    </row>
    <row r="2073" spans="1:5" ht="15" thickBot="1">
      <c r="A2073" s="51">
        <v>40665</v>
      </c>
      <c r="B2073" s="53">
        <v>4.0804999999999998</v>
      </c>
      <c r="D2073" s="47">
        <v>43027</v>
      </c>
      <c r="E2073">
        <v>17.491800000000001</v>
      </c>
    </row>
    <row r="2074" spans="1:5" ht="15" thickBot="1">
      <c r="A2074" s="50">
        <v>40666</v>
      </c>
      <c r="B2074" s="52">
        <v>4.0788000000000002</v>
      </c>
      <c r="D2074" s="47">
        <v>43028</v>
      </c>
      <c r="E2074">
        <v>17.4636</v>
      </c>
    </row>
    <row r="2075" spans="1:5" ht="15" thickBot="1">
      <c r="A2075" s="51">
        <v>40667</v>
      </c>
      <c r="B2075" s="53">
        <v>4.0795000000000003</v>
      </c>
      <c r="D2075" s="47">
        <v>43031</v>
      </c>
      <c r="E2075">
        <v>17.424800000000001</v>
      </c>
    </row>
    <row r="2076" spans="1:5" ht="15" thickBot="1">
      <c r="A2076" s="50">
        <v>40668</v>
      </c>
      <c r="B2076" s="52">
        <v>4.0811999999999999</v>
      </c>
      <c r="D2076" s="47">
        <v>43032</v>
      </c>
      <c r="E2076">
        <v>17.514900000000001</v>
      </c>
    </row>
    <row r="2077" spans="1:5" ht="15" thickBot="1">
      <c r="A2077" s="51">
        <v>40669</v>
      </c>
      <c r="B2077" s="53">
        <v>4.0804999999999998</v>
      </c>
      <c r="D2077" s="47">
        <v>43033</v>
      </c>
      <c r="E2077">
        <v>17.535399999999999</v>
      </c>
    </row>
    <row r="2078" spans="1:5" ht="15" thickBot="1">
      <c r="A2078" s="50">
        <v>40672</v>
      </c>
      <c r="B2078" s="52">
        <v>4.0822000000000003</v>
      </c>
      <c r="D2078" s="47">
        <v>43034</v>
      </c>
      <c r="E2078">
        <v>17.741199999999999</v>
      </c>
    </row>
    <row r="2079" spans="1:5" ht="15" thickBot="1">
      <c r="A2079" s="51">
        <v>40673</v>
      </c>
      <c r="B2079" s="53">
        <v>4.0818000000000003</v>
      </c>
      <c r="D2079" s="47">
        <v>43035</v>
      </c>
      <c r="E2079">
        <v>17.579899999999999</v>
      </c>
    </row>
    <row r="2080" spans="1:5" ht="15" thickBot="1">
      <c r="A2080" s="50">
        <v>40674</v>
      </c>
      <c r="B2080" s="52">
        <v>4.0822000000000003</v>
      </c>
      <c r="D2080" s="47">
        <v>43038</v>
      </c>
      <c r="E2080">
        <v>17.711500000000001</v>
      </c>
    </row>
    <row r="2081" spans="1:5" ht="15" thickBot="1">
      <c r="A2081" s="51">
        <v>40675</v>
      </c>
      <c r="B2081" s="53">
        <v>4.0833000000000004</v>
      </c>
      <c r="D2081" s="47">
        <v>43039</v>
      </c>
      <c r="E2081">
        <v>17.7606</v>
      </c>
    </row>
    <row r="2082" spans="1:5" ht="15" thickBot="1">
      <c r="A2082" s="50">
        <v>40676</v>
      </c>
      <c r="B2082" s="52">
        <v>4.0827999999999998</v>
      </c>
      <c r="D2082" s="47">
        <v>43040</v>
      </c>
      <c r="E2082">
        <v>17.663</v>
      </c>
    </row>
    <row r="2083" spans="1:5" ht="15" thickBot="1">
      <c r="A2083" s="51">
        <v>40679</v>
      </c>
      <c r="B2083" s="53">
        <v>4.0845000000000002</v>
      </c>
      <c r="D2083" s="47">
        <v>43041</v>
      </c>
      <c r="E2083">
        <v>17.569800000000001</v>
      </c>
    </row>
    <row r="2084" spans="1:5" ht="15" thickBot="1">
      <c r="A2084" s="50">
        <v>40680</v>
      </c>
      <c r="B2084" s="52">
        <v>4.0852000000000004</v>
      </c>
      <c r="D2084" s="47">
        <v>43042</v>
      </c>
      <c r="E2084">
        <v>17.696400000000001</v>
      </c>
    </row>
    <row r="2085" spans="1:5" ht="15" thickBot="1">
      <c r="A2085" s="51">
        <v>40681</v>
      </c>
      <c r="B2085" s="53">
        <v>4.0857999999999999</v>
      </c>
      <c r="D2085" s="47">
        <v>43045</v>
      </c>
      <c r="E2085">
        <v>17.500900000000001</v>
      </c>
    </row>
    <row r="2086" spans="1:5" ht="15" thickBot="1">
      <c r="A2086" s="50">
        <v>40682</v>
      </c>
      <c r="B2086" s="52">
        <v>4.0854999999999997</v>
      </c>
      <c r="D2086" s="47">
        <v>43046</v>
      </c>
      <c r="E2086">
        <v>17.809000000000001</v>
      </c>
    </row>
    <row r="2087" spans="1:5" ht="15" thickBot="1">
      <c r="A2087" s="51">
        <v>40683</v>
      </c>
      <c r="B2087" s="53">
        <v>4.0865</v>
      </c>
      <c r="D2087" s="47">
        <v>43047</v>
      </c>
      <c r="E2087">
        <v>17.4618</v>
      </c>
    </row>
    <row r="2088" spans="1:5" ht="15" thickBot="1">
      <c r="A2088" s="50">
        <v>40686</v>
      </c>
      <c r="B2088" s="52">
        <v>4.0861999999999998</v>
      </c>
      <c r="D2088" s="47">
        <v>43048</v>
      </c>
      <c r="E2088">
        <v>17.540199999999999</v>
      </c>
    </row>
    <row r="2089" spans="1:5" ht="15" thickBot="1">
      <c r="A2089" s="51">
        <v>40687</v>
      </c>
      <c r="B2089" s="53">
        <v>4.0865</v>
      </c>
      <c r="D2089" s="47">
        <v>43049</v>
      </c>
      <c r="E2089">
        <v>17.538900000000002</v>
      </c>
    </row>
    <row r="2090" spans="1:5" ht="15" thickBot="1">
      <c r="A2090" s="50">
        <v>40689</v>
      </c>
      <c r="B2090" s="52">
        <v>4.0865</v>
      </c>
      <c r="D2090" s="47">
        <v>43052</v>
      </c>
      <c r="E2090">
        <v>17.445900000000002</v>
      </c>
    </row>
    <row r="2091" spans="1:5" ht="15" thickBot="1">
      <c r="A2091" s="51">
        <v>40690</v>
      </c>
      <c r="B2091" s="53">
        <v>4.0857000000000001</v>
      </c>
      <c r="D2091" s="47">
        <v>43053</v>
      </c>
      <c r="E2091">
        <v>17.515699999999999</v>
      </c>
    </row>
    <row r="2092" spans="1:5" ht="15" thickBot="1">
      <c r="A2092" s="50">
        <v>40693</v>
      </c>
      <c r="B2092" s="52">
        <v>4.0876999999999999</v>
      </c>
      <c r="D2092" s="47">
        <v>43054</v>
      </c>
      <c r="E2092">
        <v>17.602799999999998</v>
      </c>
    </row>
    <row r="2093" spans="1:5" ht="15" thickBot="1">
      <c r="A2093" s="51">
        <v>40694</v>
      </c>
      <c r="B2093" s="53">
        <v>4.0887000000000002</v>
      </c>
      <c r="D2093" s="47">
        <v>43055</v>
      </c>
      <c r="E2093">
        <v>17.555199999999999</v>
      </c>
    </row>
    <row r="2094" spans="1:5" ht="15" thickBot="1">
      <c r="A2094" s="50">
        <v>40695</v>
      </c>
      <c r="B2094" s="52">
        <v>4.0890000000000004</v>
      </c>
      <c r="D2094" s="47">
        <v>43056</v>
      </c>
      <c r="E2094">
        <v>17.468</v>
      </c>
    </row>
    <row r="2095" spans="1:5" ht="15" thickBot="1">
      <c r="A2095" s="51">
        <v>40696</v>
      </c>
      <c r="B2095" s="53">
        <v>4.0898000000000003</v>
      </c>
      <c r="D2095" s="47">
        <v>43059</v>
      </c>
      <c r="E2095">
        <v>17.5379</v>
      </c>
    </row>
    <row r="2096" spans="1:5" ht="15" thickBot="1">
      <c r="A2096" s="50">
        <v>40697</v>
      </c>
      <c r="B2096" s="52">
        <v>4.0904999999999996</v>
      </c>
      <c r="D2096" s="47">
        <v>43060</v>
      </c>
      <c r="E2096">
        <v>17.555</v>
      </c>
    </row>
    <row r="2097" spans="1:5" ht="15" thickBot="1">
      <c r="A2097" s="51">
        <v>40700</v>
      </c>
      <c r="B2097" s="53">
        <v>4.0907999999999998</v>
      </c>
      <c r="D2097" s="47">
        <v>43061</v>
      </c>
      <c r="E2097">
        <v>17.305800000000001</v>
      </c>
    </row>
    <row r="2098" spans="1:5" ht="15" thickBot="1">
      <c r="A2098" s="50">
        <v>40701</v>
      </c>
      <c r="B2098" s="52">
        <v>4.0925000000000002</v>
      </c>
      <c r="D2098" s="47">
        <v>43062</v>
      </c>
      <c r="E2098">
        <v>17.3886</v>
      </c>
    </row>
    <row r="2099" spans="1:5" ht="15" thickBot="1">
      <c r="A2099" s="51">
        <v>40702</v>
      </c>
      <c r="B2099" s="53">
        <v>4.0925000000000002</v>
      </c>
      <c r="D2099" s="47">
        <v>43063</v>
      </c>
      <c r="E2099">
        <v>17.277200000000001</v>
      </c>
    </row>
    <row r="2100" spans="1:5" ht="15" thickBot="1">
      <c r="A2100" s="50">
        <v>40703</v>
      </c>
      <c r="B2100" s="52">
        <v>4.0925000000000002</v>
      </c>
      <c r="D2100" s="47">
        <v>43066</v>
      </c>
      <c r="E2100">
        <v>17.339700000000001</v>
      </c>
    </row>
    <row r="2101" spans="1:5" ht="15" thickBot="1">
      <c r="A2101" s="51">
        <v>40704</v>
      </c>
      <c r="B2101" s="53">
        <v>4.0928000000000004</v>
      </c>
      <c r="D2101" s="47">
        <v>43067</v>
      </c>
      <c r="E2101">
        <v>17.331</v>
      </c>
    </row>
    <row r="2102" spans="1:5" ht="15" thickBot="1">
      <c r="A2102" s="50">
        <v>40707</v>
      </c>
      <c r="B2102" s="52">
        <v>4.0934999999999997</v>
      </c>
      <c r="D2102" s="47">
        <v>43068</v>
      </c>
      <c r="E2102">
        <v>17.406400000000001</v>
      </c>
    </row>
    <row r="2103" spans="1:5" ht="15" thickBot="1">
      <c r="A2103" s="51">
        <v>40708</v>
      </c>
      <c r="B2103" s="53">
        <v>4.0925000000000002</v>
      </c>
      <c r="D2103" s="47">
        <v>43069</v>
      </c>
      <c r="E2103">
        <v>17.275500000000001</v>
      </c>
    </row>
    <row r="2104" spans="1:5" ht="15" thickBot="1">
      <c r="A2104" s="50">
        <v>40709</v>
      </c>
      <c r="B2104" s="52">
        <v>4.0932000000000004</v>
      </c>
      <c r="D2104" s="47">
        <v>43070</v>
      </c>
      <c r="E2104">
        <v>17.224399999999999</v>
      </c>
    </row>
    <row r="2105" spans="1:5" ht="15" thickBot="1">
      <c r="A2105" s="51">
        <v>40710</v>
      </c>
      <c r="B2105" s="53">
        <v>4.0945</v>
      </c>
      <c r="D2105" s="47">
        <v>43073</v>
      </c>
      <c r="E2105">
        <v>17.309699999999999</v>
      </c>
    </row>
    <row r="2106" spans="1:5" ht="15" thickBot="1">
      <c r="A2106" s="50">
        <v>40711</v>
      </c>
      <c r="B2106" s="52">
        <v>4.0945</v>
      </c>
      <c r="D2106" s="47">
        <v>43074</v>
      </c>
      <c r="E2106">
        <v>17.213200000000001</v>
      </c>
    </row>
    <row r="2107" spans="1:5" ht="15" thickBot="1">
      <c r="A2107" s="51">
        <v>40715</v>
      </c>
      <c r="B2107" s="53">
        <v>4.0970000000000004</v>
      </c>
      <c r="D2107" s="47">
        <v>43075</v>
      </c>
      <c r="E2107">
        <v>17.2197</v>
      </c>
    </row>
    <row r="2108" spans="1:5" ht="15" thickBot="1">
      <c r="A2108" s="50">
        <v>40716</v>
      </c>
      <c r="B2108" s="52">
        <v>4.0982000000000003</v>
      </c>
      <c r="D2108" s="47">
        <v>43076</v>
      </c>
      <c r="E2108">
        <v>17.230899999999998</v>
      </c>
    </row>
    <row r="2109" spans="1:5" ht="15" thickBot="1">
      <c r="A2109" s="51">
        <v>40717</v>
      </c>
      <c r="B2109" s="53">
        <v>4.0991999999999997</v>
      </c>
      <c r="D2109" s="47">
        <v>43077</v>
      </c>
      <c r="E2109">
        <v>16.9209</v>
      </c>
    </row>
    <row r="2110" spans="1:5" ht="15" thickBot="1">
      <c r="A2110" s="50">
        <v>40718</v>
      </c>
      <c r="B2110" s="52">
        <v>4.0998000000000001</v>
      </c>
      <c r="D2110" s="47">
        <v>43080</v>
      </c>
      <c r="E2110">
        <v>17.154299999999999</v>
      </c>
    </row>
    <row r="2111" spans="1:5" ht="15" thickBot="1">
      <c r="A2111" s="51">
        <v>40721</v>
      </c>
      <c r="B2111" s="53">
        <v>4.1020000000000003</v>
      </c>
      <c r="D2111" s="47">
        <v>43081</v>
      </c>
      <c r="E2111">
        <v>17.2028</v>
      </c>
    </row>
    <row r="2112" spans="1:5" ht="15" thickBot="1">
      <c r="A2112" s="50">
        <v>40722</v>
      </c>
      <c r="B2112" s="52">
        <v>4.1032000000000002</v>
      </c>
      <c r="D2112" s="47">
        <v>43082</v>
      </c>
      <c r="E2112">
        <v>17.189</v>
      </c>
    </row>
    <row r="2113" spans="1:5" ht="15" thickBot="1">
      <c r="A2113" s="51">
        <v>40723</v>
      </c>
      <c r="B2113" s="53">
        <v>4.1070000000000002</v>
      </c>
      <c r="D2113" s="47">
        <v>43083</v>
      </c>
      <c r="E2113">
        <v>17.356200000000001</v>
      </c>
    </row>
    <row r="2114" spans="1:5" ht="15" thickBot="1">
      <c r="A2114" s="50">
        <v>40724</v>
      </c>
      <c r="B2114" s="52">
        <v>4.1109999999999998</v>
      </c>
      <c r="D2114" s="47">
        <v>43084</v>
      </c>
      <c r="E2114">
        <v>17.464200000000002</v>
      </c>
    </row>
    <row r="2115" spans="1:5" ht="15" thickBot="1">
      <c r="A2115" s="51">
        <v>40725</v>
      </c>
      <c r="B2115" s="53">
        <v>4.1105</v>
      </c>
      <c r="D2115" s="47">
        <v>43087</v>
      </c>
      <c r="E2115">
        <v>17.5579</v>
      </c>
    </row>
    <row r="2116" spans="1:5" ht="15" thickBot="1">
      <c r="A2116" s="50">
        <v>40728</v>
      </c>
      <c r="B2116" s="52">
        <v>4.1139999999999999</v>
      </c>
      <c r="D2116" s="47">
        <v>43088</v>
      </c>
      <c r="E2116">
        <v>17.724399999999999</v>
      </c>
    </row>
    <row r="2117" spans="1:5" ht="15" thickBot="1">
      <c r="A2117" s="51">
        <v>40729</v>
      </c>
      <c r="B2117" s="53">
        <v>4.1162000000000001</v>
      </c>
      <c r="D2117" s="47">
        <v>43089</v>
      </c>
      <c r="E2117">
        <v>17.7349</v>
      </c>
    </row>
    <row r="2118" spans="1:5" ht="15" thickBot="1">
      <c r="A2118" s="50">
        <v>40730</v>
      </c>
      <c r="B2118" s="52">
        <v>4.1174999999999997</v>
      </c>
      <c r="D2118" s="47">
        <v>43090</v>
      </c>
      <c r="E2118">
        <v>17.9299</v>
      </c>
    </row>
    <row r="2119" spans="1:5" ht="15" thickBot="1">
      <c r="A2119" s="51">
        <v>40731</v>
      </c>
      <c r="B2119" s="53">
        <v>4.1197999999999997</v>
      </c>
      <c r="D2119" s="47">
        <v>43091</v>
      </c>
      <c r="E2119">
        <v>17.994199999999999</v>
      </c>
    </row>
    <row r="2120" spans="1:5" ht="15" thickBot="1">
      <c r="A2120" s="50">
        <v>40732</v>
      </c>
      <c r="B2120" s="52">
        <v>4.1230000000000002</v>
      </c>
      <c r="D2120" s="47">
        <v>43095</v>
      </c>
      <c r="E2120">
        <v>18.193300000000001</v>
      </c>
    </row>
    <row r="2121" spans="1:5" ht="15" thickBot="1">
      <c r="A2121" s="51">
        <v>40735</v>
      </c>
      <c r="B2121" s="53">
        <v>4.1227</v>
      </c>
      <c r="D2121" s="47">
        <v>43096</v>
      </c>
      <c r="E2121">
        <v>18.229600000000001</v>
      </c>
    </row>
    <row r="2122" spans="1:5" ht="15" thickBot="1">
      <c r="A2122" s="50">
        <v>40736</v>
      </c>
      <c r="B2122" s="52">
        <v>4.1224999999999996</v>
      </c>
      <c r="D2122" s="47">
        <v>43097</v>
      </c>
      <c r="E2122">
        <v>18.824200000000001</v>
      </c>
    </row>
    <row r="2123" spans="1:5" ht="15" thickBot="1">
      <c r="A2123" s="51">
        <v>40737</v>
      </c>
      <c r="B2123" s="53">
        <v>4.1218000000000004</v>
      </c>
      <c r="D2123" s="47">
        <v>43098</v>
      </c>
      <c r="E2123">
        <v>18.550599999999999</v>
      </c>
    </row>
    <row r="2124" spans="1:5" ht="15" thickBot="1">
      <c r="A2124" s="50">
        <v>40738</v>
      </c>
      <c r="B2124" s="52">
        <v>4.1224999999999996</v>
      </c>
      <c r="D2124" s="47">
        <v>43102</v>
      </c>
      <c r="E2124">
        <v>18.4742</v>
      </c>
    </row>
    <row r="2125" spans="1:5" ht="15" thickBot="1">
      <c r="A2125" s="51">
        <v>40739</v>
      </c>
      <c r="B2125" s="53">
        <v>4.1230000000000002</v>
      </c>
      <c r="D2125" s="47">
        <v>43103</v>
      </c>
      <c r="E2125">
        <v>18.55</v>
      </c>
    </row>
    <row r="2126" spans="1:5" ht="15" thickBot="1">
      <c r="A2126" s="50">
        <v>40742</v>
      </c>
      <c r="B2126" s="52">
        <v>4.1262999999999996</v>
      </c>
      <c r="D2126" s="47">
        <v>43104</v>
      </c>
      <c r="E2126">
        <v>18.819600000000001</v>
      </c>
    </row>
    <row r="2127" spans="1:5" ht="15" thickBot="1">
      <c r="A2127" s="51">
        <v>40743</v>
      </c>
      <c r="B2127" s="53">
        <v>4.1296999999999997</v>
      </c>
      <c r="D2127" s="47">
        <v>43105</v>
      </c>
      <c r="E2127">
        <v>18.898599999999998</v>
      </c>
    </row>
    <row r="2128" spans="1:5" ht="15" thickBot="1">
      <c r="A2128" s="50">
        <v>40744</v>
      </c>
      <c r="B2128" s="52">
        <v>4.1363000000000003</v>
      </c>
      <c r="D2128" s="47">
        <v>43108</v>
      </c>
      <c r="E2128">
        <v>19.028500000000001</v>
      </c>
    </row>
    <row r="2129" spans="1:5" ht="15" thickBot="1">
      <c r="A2129" s="51">
        <v>40745</v>
      </c>
      <c r="B2129" s="53">
        <v>4.1378000000000004</v>
      </c>
      <c r="D2129" s="47">
        <v>43109</v>
      </c>
      <c r="E2129">
        <v>18.987200000000001</v>
      </c>
    </row>
    <row r="2130" spans="1:5" ht="15" thickBot="1">
      <c r="A2130" s="50">
        <v>40746</v>
      </c>
      <c r="B2130" s="52">
        <v>4.1395</v>
      </c>
      <c r="D2130" s="47">
        <v>43110</v>
      </c>
      <c r="E2130">
        <v>18.635100000000001</v>
      </c>
    </row>
    <row r="2131" spans="1:5" ht="15" thickBot="1">
      <c r="A2131" s="51">
        <v>40749</v>
      </c>
      <c r="B2131" s="53">
        <v>4.1390000000000002</v>
      </c>
      <c r="D2131" s="47">
        <v>43111</v>
      </c>
      <c r="E2131">
        <v>18.7165</v>
      </c>
    </row>
    <row r="2132" spans="1:5" ht="15" thickBot="1">
      <c r="A2132" s="50">
        <v>40750</v>
      </c>
      <c r="B2132" s="52">
        <v>4.1372</v>
      </c>
      <c r="D2132" s="47">
        <v>43112</v>
      </c>
      <c r="E2132">
        <v>18.883199999999999</v>
      </c>
    </row>
    <row r="2133" spans="1:5" ht="15" thickBot="1">
      <c r="A2133" s="51">
        <v>40751</v>
      </c>
      <c r="B2133" s="53">
        <v>4.1379999999999999</v>
      </c>
      <c r="D2133" s="47">
        <v>43115</v>
      </c>
      <c r="E2133">
        <v>19.313600000000001</v>
      </c>
    </row>
    <row r="2134" spans="1:5" ht="15" thickBot="1">
      <c r="A2134" s="50">
        <v>40752</v>
      </c>
      <c r="B2134" s="52">
        <v>4.1398000000000001</v>
      </c>
      <c r="D2134" s="47">
        <v>43116</v>
      </c>
      <c r="E2134">
        <v>19.125399999999999</v>
      </c>
    </row>
    <row r="2135" spans="1:5" ht="15" thickBot="1">
      <c r="A2135" s="51">
        <v>40753</v>
      </c>
      <c r="B2135" s="53">
        <v>4.1429999999999998</v>
      </c>
      <c r="D2135" s="47">
        <v>43117</v>
      </c>
      <c r="E2135">
        <v>19.046099999999999</v>
      </c>
    </row>
    <row r="2136" spans="1:5" ht="15" thickBot="1">
      <c r="A2136" s="50">
        <v>40756</v>
      </c>
      <c r="B2136" s="52">
        <v>4.1459999999999999</v>
      </c>
      <c r="D2136" s="47">
        <v>43118</v>
      </c>
      <c r="E2136">
        <v>19.066400000000002</v>
      </c>
    </row>
    <row r="2137" spans="1:5" ht="15" thickBot="1">
      <c r="A2137" s="51">
        <v>40757</v>
      </c>
      <c r="B2137" s="53">
        <v>4.1478000000000002</v>
      </c>
      <c r="D2137" s="47">
        <v>43119</v>
      </c>
      <c r="E2137">
        <v>19.0533</v>
      </c>
    </row>
    <row r="2138" spans="1:5" ht="15" thickBot="1">
      <c r="A2138" s="50">
        <v>40758</v>
      </c>
      <c r="B2138" s="52">
        <v>4.1501999999999999</v>
      </c>
      <c r="D2138" s="47">
        <v>43122</v>
      </c>
      <c r="E2138">
        <v>19.104099999999999</v>
      </c>
    </row>
    <row r="2139" spans="1:5" ht="15" thickBot="1">
      <c r="A2139" s="51">
        <v>40759</v>
      </c>
      <c r="B2139" s="53">
        <v>4.1529999999999996</v>
      </c>
      <c r="D2139" s="47">
        <v>43123</v>
      </c>
      <c r="E2139">
        <v>19.513100000000001</v>
      </c>
    </row>
    <row r="2140" spans="1:5" ht="15" thickBot="1">
      <c r="A2140" s="50">
        <v>40760</v>
      </c>
      <c r="B2140" s="52">
        <v>4.1544999999999996</v>
      </c>
      <c r="D2140" s="47">
        <v>43124</v>
      </c>
      <c r="E2140">
        <v>19.772500000000001</v>
      </c>
    </row>
    <row r="2141" spans="1:5" ht="15" thickBot="1">
      <c r="A2141" s="51">
        <v>40763</v>
      </c>
      <c r="B2141" s="53">
        <v>4.1567999999999996</v>
      </c>
      <c r="D2141" s="47">
        <v>43125</v>
      </c>
      <c r="E2141">
        <v>19.806100000000001</v>
      </c>
    </row>
    <row r="2142" spans="1:5" ht="15" thickBot="1">
      <c r="A2142" s="50">
        <v>40764</v>
      </c>
      <c r="B2142" s="52">
        <v>4.1562000000000001</v>
      </c>
      <c r="D2142" s="47">
        <v>43126</v>
      </c>
      <c r="E2142">
        <v>19.7302</v>
      </c>
    </row>
    <row r="2143" spans="1:5" ht="15" thickBot="1">
      <c r="A2143" s="51">
        <v>40765</v>
      </c>
      <c r="B2143" s="53">
        <v>4.1571999999999996</v>
      </c>
      <c r="D2143" s="47">
        <v>43129</v>
      </c>
      <c r="E2143">
        <v>19.7927</v>
      </c>
    </row>
    <row r="2144" spans="1:5" ht="15" thickBot="1">
      <c r="A2144" s="50">
        <v>40766</v>
      </c>
      <c r="B2144" s="52">
        <v>4.1585000000000001</v>
      </c>
      <c r="D2144" s="47">
        <v>43130</v>
      </c>
      <c r="E2144">
        <v>19.6114</v>
      </c>
    </row>
    <row r="2145" spans="1:5" ht="15" thickBot="1">
      <c r="A2145" s="51">
        <v>40767</v>
      </c>
      <c r="B2145" s="53">
        <v>4.1592000000000002</v>
      </c>
      <c r="D2145" s="47">
        <v>43131</v>
      </c>
      <c r="E2145">
        <v>19.604800000000001</v>
      </c>
    </row>
    <row r="2146" spans="1:5" ht="15" thickBot="1">
      <c r="A2146" s="50">
        <v>40770</v>
      </c>
      <c r="B2146" s="52">
        <v>4.1595000000000004</v>
      </c>
      <c r="D2146" s="47">
        <v>43132</v>
      </c>
      <c r="E2146">
        <v>19.447400000000002</v>
      </c>
    </row>
    <row r="2147" spans="1:5" ht="15" thickBot="1">
      <c r="A2147" s="51">
        <v>40771</v>
      </c>
      <c r="B2147" s="53">
        <v>4.1623000000000001</v>
      </c>
      <c r="D2147" s="47">
        <v>43133</v>
      </c>
      <c r="E2147">
        <v>19.486899999999999</v>
      </c>
    </row>
    <row r="2148" spans="1:5" ht="15" thickBot="1">
      <c r="A2148" s="50">
        <v>40772</v>
      </c>
      <c r="B2148" s="52">
        <v>4.1654999999999998</v>
      </c>
      <c r="D2148" s="47">
        <v>43136</v>
      </c>
      <c r="E2148">
        <v>19.580400000000001</v>
      </c>
    </row>
    <row r="2149" spans="1:5" ht="15" thickBot="1">
      <c r="A2149" s="51">
        <v>40773</v>
      </c>
      <c r="B2149" s="53">
        <v>4.1712999999999996</v>
      </c>
      <c r="D2149" s="47">
        <v>43137</v>
      </c>
      <c r="E2149">
        <v>19.576999999999998</v>
      </c>
    </row>
    <row r="2150" spans="1:5" ht="15" thickBot="1">
      <c r="A2150" s="50">
        <v>40774</v>
      </c>
      <c r="B2150" s="52">
        <v>4.1772</v>
      </c>
      <c r="D2150" s="47">
        <v>43138</v>
      </c>
      <c r="E2150">
        <v>19.807500000000001</v>
      </c>
    </row>
    <row r="2151" spans="1:5" ht="15" thickBot="1">
      <c r="A2151" s="51">
        <v>40778</v>
      </c>
      <c r="B2151" s="53">
        <v>4.1828000000000003</v>
      </c>
      <c r="D2151" s="47">
        <v>43139</v>
      </c>
      <c r="E2151">
        <v>20.311399999999999</v>
      </c>
    </row>
    <row r="2152" spans="1:5" ht="15" thickBot="1">
      <c r="A2152" s="50">
        <v>40779</v>
      </c>
      <c r="B2152" s="52">
        <v>4.1863000000000001</v>
      </c>
      <c r="D2152" s="47">
        <v>43140</v>
      </c>
      <c r="E2152">
        <v>20.073499999999999</v>
      </c>
    </row>
    <row r="2153" spans="1:5" ht="15" thickBot="1">
      <c r="A2153" s="51">
        <v>40780</v>
      </c>
      <c r="B2153" s="53">
        <v>4.1867999999999999</v>
      </c>
      <c r="D2153" s="47">
        <v>43143</v>
      </c>
      <c r="E2153">
        <v>19.303100000000001</v>
      </c>
    </row>
    <row r="2154" spans="1:5" ht="15" thickBot="1">
      <c r="A2154" s="50">
        <v>40781</v>
      </c>
      <c r="B2154" s="52">
        <v>4.1855000000000002</v>
      </c>
      <c r="D2154" s="47">
        <v>43144</v>
      </c>
      <c r="E2154">
        <v>19.479399999999998</v>
      </c>
    </row>
    <row r="2155" spans="1:5" ht="15" thickBot="1">
      <c r="A2155" s="51">
        <v>40784</v>
      </c>
      <c r="B2155" s="53">
        <v>4.1875</v>
      </c>
      <c r="D2155" s="47">
        <v>43145</v>
      </c>
      <c r="E2155">
        <v>19.940999999999999</v>
      </c>
    </row>
    <row r="2156" spans="1:5" ht="15" thickBot="1">
      <c r="A2156" s="50">
        <v>40785</v>
      </c>
      <c r="B2156" s="52">
        <v>4.1917</v>
      </c>
      <c r="D2156" s="47">
        <v>43146</v>
      </c>
      <c r="E2156">
        <v>19.760899999999999</v>
      </c>
    </row>
    <row r="2157" spans="1:5" ht="15" thickBot="1">
      <c r="A2157" s="51">
        <v>40786</v>
      </c>
      <c r="B2157" s="53">
        <v>4.1994999999999996</v>
      </c>
      <c r="D2157" s="47">
        <v>43147</v>
      </c>
      <c r="E2157">
        <v>19.970099999999999</v>
      </c>
    </row>
    <row r="2158" spans="1:5" ht="15" thickBot="1">
      <c r="A2158" s="50">
        <v>40787</v>
      </c>
      <c r="B2158" s="52">
        <v>4.2062999999999997</v>
      </c>
      <c r="D2158" s="47">
        <v>43150</v>
      </c>
      <c r="E2158">
        <v>20.343900000000001</v>
      </c>
    </row>
    <row r="2159" spans="1:5" ht="15" thickBot="1">
      <c r="A2159" s="51">
        <v>40788</v>
      </c>
      <c r="B2159" s="53">
        <v>4.2172999999999998</v>
      </c>
      <c r="D2159" s="47">
        <v>43151</v>
      </c>
      <c r="E2159">
        <v>20.021699999999999</v>
      </c>
    </row>
    <row r="2160" spans="1:5" ht="15" thickBot="1">
      <c r="A2160" s="50">
        <v>40791</v>
      </c>
      <c r="B2160" s="52">
        <v>4.2092000000000001</v>
      </c>
      <c r="D2160" s="47">
        <v>43152</v>
      </c>
      <c r="E2160">
        <v>20.1737</v>
      </c>
    </row>
    <row r="2161" spans="1:5" ht="15" thickBot="1">
      <c r="A2161" s="51">
        <v>40792</v>
      </c>
      <c r="B2161" s="53">
        <v>4.2077</v>
      </c>
      <c r="D2161" s="47">
        <v>43153</v>
      </c>
      <c r="E2161">
        <v>20.092700000000001</v>
      </c>
    </row>
    <row r="2162" spans="1:5" ht="15" thickBot="1">
      <c r="A2162" s="50">
        <v>40793</v>
      </c>
      <c r="B2162" s="52">
        <v>4.2065000000000001</v>
      </c>
      <c r="D2162" s="47">
        <v>43154</v>
      </c>
      <c r="E2162">
        <v>19.95</v>
      </c>
    </row>
    <row r="2163" spans="1:5" ht="15" thickBot="1">
      <c r="A2163" s="51">
        <v>40794</v>
      </c>
      <c r="B2163" s="53">
        <v>4.2051999999999996</v>
      </c>
      <c r="D2163" s="47">
        <v>43157</v>
      </c>
      <c r="E2163">
        <v>20.060199999999998</v>
      </c>
    </row>
    <row r="2164" spans="1:5" ht="15" thickBot="1">
      <c r="A2164" s="50">
        <v>40795</v>
      </c>
      <c r="B2164" s="52">
        <v>4.2039999999999997</v>
      </c>
      <c r="D2164" s="47">
        <v>43158</v>
      </c>
      <c r="E2164">
        <v>20.320399999999999</v>
      </c>
    </row>
    <row r="2165" spans="1:5" ht="15" thickBot="1">
      <c r="A2165" s="51">
        <v>40798</v>
      </c>
      <c r="B2165" s="53">
        <v>4.2042000000000002</v>
      </c>
      <c r="D2165" s="47">
        <v>43159</v>
      </c>
      <c r="E2165">
        <v>20.358499999999999</v>
      </c>
    </row>
    <row r="2166" spans="1:5" ht="15" thickBot="1">
      <c r="A2166" s="50">
        <v>40799</v>
      </c>
      <c r="B2166" s="52">
        <v>4.2037000000000004</v>
      </c>
      <c r="D2166" s="47">
        <v>43160</v>
      </c>
      <c r="E2166">
        <v>20.122</v>
      </c>
    </row>
    <row r="2167" spans="1:5" ht="15" thickBot="1">
      <c r="A2167" s="51">
        <v>40800</v>
      </c>
      <c r="B2167" s="53">
        <v>4.2035</v>
      </c>
      <c r="D2167" s="47">
        <v>43161</v>
      </c>
      <c r="E2167">
        <v>20.165800000000001</v>
      </c>
    </row>
    <row r="2168" spans="1:5" ht="15" thickBot="1">
      <c r="A2168" s="50">
        <v>40801</v>
      </c>
      <c r="B2168" s="52">
        <v>4.2042999999999999</v>
      </c>
      <c r="D2168" s="47">
        <v>43164</v>
      </c>
      <c r="E2168">
        <v>20.161300000000001</v>
      </c>
    </row>
    <row r="2169" spans="1:5" ht="15" thickBot="1">
      <c r="A2169" s="51">
        <v>40802</v>
      </c>
      <c r="B2169" s="53">
        <v>4.2045000000000003</v>
      </c>
      <c r="D2169" s="47">
        <v>43165</v>
      </c>
      <c r="E2169">
        <v>20.462700000000002</v>
      </c>
    </row>
    <row r="2170" spans="1:5" ht="15" thickBot="1">
      <c r="A2170" s="50">
        <v>40805</v>
      </c>
      <c r="B2170" s="52">
        <v>4.2046999999999999</v>
      </c>
      <c r="D2170" s="47">
        <v>43166</v>
      </c>
      <c r="E2170">
        <v>20.3338</v>
      </c>
    </row>
    <row r="2171" spans="1:5" ht="15" thickBot="1">
      <c r="A2171" s="51">
        <v>40806</v>
      </c>
      <c r="B2171" s="53">
        <v>4.1971999999999996</v>
      </c>
      <c r="D2171" s="47">
        <v>43167</v>
      </c>
      <c r="E2171">
        <v>20.396899999999999</v>
      </c>
    </row>
    <row r="2172" spans="1:5" ht="15" thickBot="1">
      <c r="A2172" s="50">
        <v>40807</v>
      </c>
      <c r="B2172" s="52">
        <v>4.1909999999999998</v>
      </c>
      <c r="D2172" s="47">
        <v>43168</v>
      </c>
      <c r="E2172">
        <v>20.320499999999999</v>
      </c>
    </row>
    <row r="2173" spans="1:5" ht="15" thickBot="1">
      <c r="A2173" s="51">
        <v>40808</v>
      </c>
      <c r="B2173" s="53">
        <v>4.1978</v>
      </c>
      <c r="D2173" s="47">
        <v>43171</v>
      </c>
      <c r="E2173">
        <v>20.228200000000001</v>
      </c>
    </row>
    <row r="2174" spans="1:5" ht="15" thickBot="1">
      <c r="A2174" s="50">
        <v>40809</v>
      </c>
      <c r="B2174" s="52">
        <v>4.2030000000000003</v>
      </c>
      <c r="D2174" s="47">
        <v>43172</v>
      </c>
      <c r="E2174">
        <v>20.209399999999999</v>
      </c>
    </row>
    <row r="2175" spans="1:5" ht="15" thickBot="1">
      <c r="A2175" s="51">
        <v>40812</v>
      </c>
      <c r="B2175" s="53">
        <v>4.2045000000000003</v>
      </c>
      <c r="D2175" s="47">
        <v>43173</v>
      </c>
      <c r="E2175">
        <v>20.212299999999999</v>
      </c>
    </row>
    <row r="2176" spans="1:5" ht="15" thickBot="1">
      <c r="A2176" s="50">
        <v>40813</v>
      </c>
      <c r="B2176" s="52">
        <v>4.2045000000000003</v>
      </c>
      <c r="D2176" s="47">
        <v>43174</v>
      </c>
      <c r="E2176">
        <v>20.313400000000001</v>
      </c>
    </row>
    <row r="2177" spans="1:5" ht="15" thickBot="1">
      <c r="A2177" s="51">
        <v>40814</v>
      </c>
      <c r="B2177" s="53">
        <v>4.2045000000000003</v>
      </c>
      <c r="D2177" s="47">
        <v>43175</v>
      </c>
      <c r="E2177">
        <v>20.195799999999998</v>
      </c>
    </row>
    <row r="2178" spans="1:5" ht="15" thickBot="1">
      <c r="A2178" s="50">
        <v>40815</v>
      </c>
      <c r="B2178" s="52">
        <v>4.2045000000000003</v>
      </c>
      <c r="D2178" s="47">
        <v>43178</v>
      </c>
      <c r="E2178">
        <v>20.159099999999999</v>
      </c>
    </row>
    <row r="2179" spans="1:5" ht="15" thickBot="1">
      <c r="A2179" s="51">
        <v>40816</v>
      </c>
      <c r="B2179" s="53">
        <v>4.2045000000000003</v>
      </c>
      <c r="D2179" s="47">
        <v>43179</v>
      </c>
      <c r="E2179">
        <v>20.2789</v>
      </c>
    </row>
    <row r="2180" spans="1:5" ht="15" thickBot="1">
      <c r="A2180" s="50">
        <v>40819</v>
      </c>
      <c r="B2180" s="52">
        <v>4.2045000000000003</v>
      </c>
      <c r="D2180" s="47">
        <v>43180</v>
      </c>
      <c r="E2180">
        <v>20.301300000000001</v>
      </c>
    </row>
    <row r="2181" spans="1:5" ht="15" thickBot="1">
      <c r="A2181" s="51">
        <v>40820</v>
      </c>
      <c r="B2181" s="53">
        <v>4.2045000000000003</v>
      </c>
      <c r="D2181" s="47">
        <v>43181</v>
      </c>
      <c r="E2181">
        <v>20.2652</v>
      </c>
    </row>
    <row r="2182" spans="1:5" ht="15" thickBot="1">
      <c r="A2182" s="50">
        <v>40821</v>
      </c>
      <c r="B2182" s="52">
        <v>4.2057000000000002</v>
      </c>
      <c r="D2182" s="47">
        <v>43182</v>
      </c>
      <c r="E2182">
        <v>20.200600000000001</v>
      </c>
    </row>
    <row r="2183" spans="1:5" ht="15" thickBot="1">
      <c r="A2183" s="51">
        <v>40822</v>
      </c>
      <c r="B2183" s="53">
        <v>4.2084999999999999</v>
      </c>
      <c r="D2183" s="47">
        <v>43185</v>
      </c>
      <c r="E2183">
        <v>20.129200000000001</v>
      </c>
    </row>
    <row r="2184" spans="1:5" ht="15" thickBot="1">
      <c r="A2184" s="50">
        <v>40823</v>
      </c>
      <c r="B2184" s="52">
        <v>4.2095000000000002</v>
      </c>
      <c r="D2184" s="47">
        <v>43186</v>
      </c>
      <c r="E2184">
        <v>20.139399999999998</v>
      </c>
    </row>
    <row r="2185" spans="1:5" ht="15" thickBot="1">
      <c r="A2185" s="51">
        <v>40827</v>
      </c>
      <c r="B2185" s="53">
        <v>4.2107999999999999</v>
      </c>
      <c r="D2185" s="47">
        <v>43187</v>
      </c>
      <c r="E2185">
        <v>20.110600000000002</v>
      </c>
    </row>
    <row r="2186" spans="1:5" ht="15" thickBot="1">
      <c r="A2186" s="50">
        <v>40828</v>
      </c>
      <c r="B2186" s="52">
        <v>4.2104999999999997</v>
      </c>
      <c r="D2186" s="47">
        <v>43188</v>
      </c>
      <c r="E2186">
        <v>19.9453</v>
      </c>
    </row>
    <row r="2187" spans="1:5" ht="15" thickBot="1">
      <c r="A2187" s="51">
        <v>40829</v>
      </c>
      <c r="B2187" s="53">
        <v>4.2133000000000003</v>
      </c>
      <c r="D2187" s="47">
        <v>43192</v>
      </c>
      <c r="E2187">
        <v>20.0411</v>
      </c>
    </row>
    <row r="2188" spans="1:5" ht="15" thickBot="1">
      <c r="A2188" s="50">
        <v>40830</v>
      </c>
      <c r="B2188" s="52">
        <v>4.2148000000000003</v>
      </c>
      <c r="D2188" s="47">
        <v>43193</v>
      </c>
      <c r="E2188">
        <v>20.173500000000001</v>
      </c>
    </row>
    <row r="2189" spans="1:5" ht="15" thickBot="1">
      <c r="A2189" s="51">
        <v>40833</v>
      </c>
      <c r="B2189" s="53">
        <v>4.2220000000000004</v>
      </c>
      <c r="D2189" s="47">
        <v>43194</v>
      </c>
      <c r="E2189">
        <v>20.1966</v>
      </c>
    </row>
    <row r="2190" spans="1:5" ht="15" thickBot="1">
      <c r="A2190" s="50">
        <v>40834</v>
      </c>
      <c r="B2190" s="52">
        <v>4.2244999999999999</v>
      </c>
      <c r="D2190" s="47">
        <v>43195</v>
      </c>
      <c r="E2190">
        <v>20.251300000000001</v>
      </c>
    </row>
    <row r="2191" spans="1:5" ht="15" thickBot="1">
      <c r="A2191" s="51">
        <v>40835</v>
      </c>
      <c r="B2191" s="53">
        <v>4.2317999999999998</v>
      </c>
      <c r="D2191" s="47">
        <v>43196</v>
      </c>
      <c r="E2191">
        <v>20.265999999999998</v>
      </c>
    </row>
    <row r="2192" spans="1:5" ht="15" thickBot="1">
      <c r="A2192" s="50">
        <v>40836</v>
      </c>
      <c r="B2192" s="52">
        <v>4.2344999999999997</v>
      </c>
      <c r="D2192" s="47">
        <v>43199</v>
      </c>
      <c r="E2192">
        <v>20.298500000000001</v>
      </c>
    </row>
    <row r="2193" spans="1:5" ht="15" thickBot="1">
      <c r="A2193" s="51">
        <v>40837</v>
      </c>
      <c r="B2193" s="53">
        <v>4.2344999999999997</v>
      </c>
      <c r="D2193" s="47">
        <v>43200</v>
      </c>
      <c r="E2193">
        <v>20.205400000000001</v>
      </c>
    </row>
    <row r="2194" spans="1:5" ht="15" thickBot="1">
      <c r="A2194" s="50">
        <v>40840</v>
      </c>
      <c r="B2194" s="52">
        <v>4.2355</v>
      </c>
      <c r="D2194" s="47">
        <v>43201</v>
      </c>
      <c r="E2194">
        <v>20.167300000000001</v>
      </c>
    </row>
    <row r="2195" spans="1:5" ht="15" thickBot="1">
      <c r="A2195" s="51">
        <v>40841</v>
      </c>
      <c r="B2195" s="53">
        <v>4.2355</v>
      </c>
      <c r="D2195" s="47">
        <v>43202</v>
      </c>
      <c r="E2195">
        <v>20.177800000000001</v>
      </c>
    </row>
    <row r="2196" spans="1:5" ht="15" thickBot="1">
      <c r="A2196" s="50">
        <v>40842</v>
      </c>
      <c r="B2196" s="52">
        <v>4.2358000000000002</v>
      </c>
      <c r="D2196" s="47">
        <v>43203</v>
      </c>
      <c r="E2196">
        <v>20.205100000000002</v>
      </c>
    </row>
    <row r="2197" spans="1:5" ht="15" thickBot="1">
      <c r="A2197" s="51">
        <v>40843</v>
      </c>
      <c r="B2197" s="53">
        <v>4.2352999999999996</v>
      </c>
      <c r="D2197" s="47">
        <v>43206</v>
      </c>
      <c r="E2197">
        <v>20.133700000000001</v>
      </c>
    </row>
    <row r="2198" spans="1:5" ht="15" thickBot="1">
      <c r="A2198" s="50">
        <v>40844</v>
      </c>
      <c r="B2198" s="52">
        <v>4.2355</v>
      </c>
      <c r="D2198" s="47">
        <v>43207</v>
      </c>
      <c r="E2198">
        <v>20.173300000000001</v>
      </c>
    </row>
    <row r="2199" spans="1:5" ht="15" thickBot="1">
      <c r="A2199" s="51">
        <v>40847</v>
      </c>
      <c r="B2199" s="53">
        <v>4.2355</v>
      </c>
      <c r="D2199" s="47">
        <v>43208</v>
      </c>
      <c r="E2199">
        <v>20.116</v>
      </c>
    </row>
    <row r="2200" spans="1:5" ht="15" thickBot="1">
      <c r="A2200" s="50">
        <v>40848</v>
      </c>
      <c r="B2200" s="52">
        <v>4.2377000000000002</v>
      </c>
      <c r="D2200" s="47">
        <v>43209</v>
      </c>
      <c r="E2200">
        <v>20.193999999999999</v>
      </c>
    </row>
    <row r="2201" spans="1:5" ht="15" thickBot="1">
      <c r="A2201" s="51">
        <v>40849</v>
      </c>
      <c r="B2201" s="53">
        <v>4.2477999999999998</v>
      </c>
      <c r="D2201" s="47">
        <v>43210</v>
      </c>
      <c r="E2201">
        <v>20.1967</v>
      </c>
    </row>
    <row r="2202" spans="1:5" ht="15" thickBot="1">
      <c r="A2202" s="50">
        <v>40850</v>
      </c>
      <c r="B2202" s="52">
        <v>4.2503000000000002</v>
      </c>
      <c r="D2202" s="47">
        <v>43213</v>
      </c>
      <c r="E2202">
        <v>20.263200000000001</v>
      </c>
    </row>
    <row r="2203" spans="1:5" ht="15" thickBot="1">
      <c r="A2203" s="51">
        <v>40851</v>
      </c>
      <c r="B2203" s="53">
        <v>4.2510000000000003</v>
      </c>
      <c r="D2203" s="47">
        <v>43214</v>
      </c>
      <c r="E2203">
        <v>20.224799999999998</v>
      </c>
    </row>
    <row r="2204" spans="1:5" ht="15" thickBot="1">
      <c r="A2204" s="50">
        <v>40854</v>
      </c>
      <c r="B2204" s="52">
        <v>4.2575000000000003</v>
      </c>
      <c r="D2204" s="47">
        <v>43215</v>
      </c>
      <c r="E2204">
        <v>20.200800000000001</v>
      </c>
    </row>
    <row r="2205" spans="1:5" ht="15" thickBot="1">
      <c r="A2205" s="51">
        <v>40855</v>
      </c>
      <c r="B2205" s="53">
        <v>4.26</v>
      </c>
      <c r="D2205" s="47">
        <v>43216</v>
      </c>
      <c r="E2205">
        <v>20.822600000000001</v>
      </c>
    </row>
    <row r="2206" spans="1:5" ht="15" thickBot="1">
      <c r="A2206" s="50">
        <v>40856</v>
      </c>
      <c r="B2206" s="52">
        <v>4.2605000000000004</v>
      </c>
      <c r="D2206" s="47">
        <v>43217</v>
      </c>
      <c r="E2206">
        <v>20.671600000000002</v>
      </c>
    </row>
    <row r="2207" spans="1:5" ht="15" thickBot="1">
      <c r="A2207" s="51">
        <v>40857</v>
      </c>
      <c r="B2207" s="53">
        <v>4.2613000000000003</v>
      </c>
      <c r="D2207" s="47">
        <v>43220</v>
      </c>
      <c r="E2207">
        <v>20.386099999999999</v>
      </c>
    </row>
    <row r="2208" spans="1:5" ht="15" thickBot="1">
      <c r="A2208" s="50">
        <v>40858</v>
      </c>
      <c r="B2208" s="52">
        <v>4.2648000000000001</v>
      </c>
      <c r="D2208" s="47">
        <v>43221</v>
      </c>
      <c r="E2208">
        <v>20.6401</v>
      </c>
    </row>
    <row r="2209" spans="1:5" ht="15" thickBot="1">
      <c r="A2209" s="51">
        <v>40861</v>
      </c>
      <c r="B2209" s="53">
        <v>4.2714999999999996</v>
      </c>
      <c r="D2209" s="47">
        <v>43222</v>
      </c>
      <c r="E2209">
        <v>21.259499999999999</v>
      </c>
    </row>
    <row r="2210" spans="1:5" ht="15" thickBot="1">
      <c r="A2210" s="50">
        <v>40862</v>
      </c>
      <c r="B2210" s="52">
        <v>4.2727000000000004</v>
      </c>
      <c r="D2210" s="47">
        <v>43223</v>
      </c>
      <c r="E2210">
        <v>22.720300000000002</v>
      </c>
    </row>
    <row r="2211" spans="1:5" ht="15" thickBot="1">
      <c r="A2211" s="51">
        <v>40863</v>
      </c>
      <c r="B2211" s="53">
        <v>4.2595000000000001</v>
      </c>
      <c r="D2211" s="47">
        <v>43224</v>
      </c>
      <c r="E2211">
        <v>21.9818</v>
      </c>
    </row>
    <row r="2212" spans="1:5" ht="15" thickBot="1">
      <c r="A2212" s="50">
        <v>40864</v>
      </c>
      <c r="B2212" s="52">
        <v>4.2572000000000001</v>
      </c>
      <c r="D2212" s="47">
        <v>43227</v>
      </c>
      <c r="E2212">
        <v>21.9343</v>
      </c>
    </row>
    <row r="2213" spans="1:5" ht="15" thickBot="1">
      <c r="A2213" s="51">
        <v>40865</v>
      </c>
      <c r="B2213" s="53">
        <v>4.2567000000000004</v>
      </c>
      <c r="D2213" s="47">
        <v>43228</v>
      </c>
      <c r="E2213">
        <v>22.431100000000001</v>
      </c>
    </row>
    <row r="2214" spans="1:5" ht="15" thickBot="1">
      <c r="A2214" s="50">
        <v>40868</v>
      </c>
      <c r="B2214" s="52">
        <v>4.2575000000000003</v>
      </c>
      <c r="D2214" s="47">
        <v>43229</v>
      </c>
      <c r="E2214">
        <v>22.7072</v>
      </c>
    </row>
    <row r="2215" spans="1:5" ht="15" thickBot="1">
      <c r="A2215" s="51">
        <v>40869</v>
      </c>
      <c r="B2215" s="53">
        <v>4.2592999999999996</v>
      </c>
      <c r="D2215" s="47">
        <v>43230</v>
      </c>
      <c r="E2215">
        <v>23.013100000000001</v>
      </c>
    </row>
    <row r="2216" spans="1:5" ht="15" thickBot="1">
      <c r="A2216" s="50">
        <v>40870</v>
      </c>
      <c r="B2216" s="52">
        <v>4.2607999999999997</v>
      </c>
      <c r="D2216" s="47">
        <v>43231</v>
      </c>
      <c r="E2216">
        <v>24.148700000000002</v>
      </c>
    </row>
    <row r="2217" spans="1:5" ht="15" thickBot="1">
      <c r="A2217" s="51">
        <v>40871</v>
      </c>
      <c r="B2217" s="53">
        <v>4.2628000000000004</v>
      </c>
      <c r="D2217" s="47">
        <v>43234</v>
      </c>
      <c r="E2217">
        <v>25.1265</v>
      </c>
    </row>
    <row r="2218" spans="1:5" ht="15" thickBot="1">
      <c r="A2218" s="50">
        <v>40872</v>
      </c>
      <c r="B2218" s="52">
        <v>4.2633000000000001</v>
      </c>
      <c r="D2218" s="47">
        <v>43235</v>
      </c>
      <c r="E2218">
        <v>24.247699999999998</v>
      </c>
    </row>
    <row r="2219" spans="1:5" ht="15" thickBot="1">
      <c r="A2219" s="51">
        <v>40876</v>
      </c>
      <c r="B2219" s="53">
        <v>4.2694999999999999</v>
      </c>
      <c r="D2219" s="47">
        <v>43236</v>
      </c>
      <c r="E2219">
        <v>24.532800000000002</v>
      </c>
    </row>
    <row r="2220" spans="1:5" ht="15" thickBot="1">
      <c r="A2220" s="50">
        <v>40877</v>
      </c>
      <c r="B2220" s="52">
        <v>4.2807000000000004</v>
      </c>
      <c r="D2220" s="47">
        <v>43237</v>
      </c>
      <c r="E2220">
        <v>24.4438</v>
      </c>
    </row>
    <row r="2221" spans="1:5" ht="15" thickBot="1">
      <c r="A2221" s="51">
        <v>40878</v>
      </c>
      <c r="B2221" s="53">
        <v>4.2831999999999999</v>
      </c>
      <c r="D2221" s="47">
        <v>43238</v>
      </c>
      <c r="E2221">
        <v>24.6065</v>
      </c>
    </row>
    <row r="2222" spans="1:5" ht="15" thickBot="1">
      <c r="A2222" s="50">
        <v>40879</v>
      </c>
      <c r="B2222" s="52">
        <v>4.2842000000000002</v>
      </c>
      <c r="D2222" s="47">
        <v>43241</v>
      </c>
      <c r="E2222">
        <v>24.413599999999999</v>
      </c>
    </row>
    <row r="2223" spans="1:5" ht="15" thickBot="1">
      <c r="A2223" s="51">
        <v>40882</v>
      </c>
      <c r="B2223" s="53">
        <v>4.2859999999999996</v>
      </c>
      <c r="D2223" s="47">
        <v>43242</v>
      </c>
      <c r="E2223">
        <v>24.292999999999999</v>
      </c>
    </row>
    <row r="2224" spans="1:5" ht="15" thickBot="1">
      <c r="A2224" s="50">
        <v>40883</v>
      </c>
      <c r="B2224" s="52">
        <v>4.2812000000000001</v>
      </c>
      <c r="D2224" s="47">
        <v>43243</v>
      </c>
      <c r="E2224">
        <v>24.438800000000001</v>
      </c>
    </row>
    <row r="2225" spans="1:5" ht="15" thickBot="1">
      <c r="A2225" s="51">
        <v>40884</v>
      </c>
      <c r="B2225" s="53">
        <v>4.2779999999999996</v>
      </c>
      <c r="D2225" s="47">
        <v>43244</v>
      </c>
      <c r="E2225">
        <v>24.646899999999999</v>
      </c>
    </row>
    <row r="2226" spans="1:5" ht="15" thickBot="1">
      <c r="A2226" s="50">
        <v>40889</v>
      </c>
      <c r="B2226" s="52">
        <v>4.2792000000000003</v>
      </c>
      <c r="D2226" s="47">
        <v>43245</v>
      </c>
      <c r="E2226">
        <v>24.758099999999999</v>
      </c>
    </row>
    <row r="2227" spans="1:5" ht="15" thickBot="1">
      <c r="A2227" s="51">
        <v>40890</v>
      </c>
      <c r="B2227" s="53">
        <v>4.2794999999999996</v>
      </c>
      <c r="D2227" s="47">
        <v>43248</v>
      </c>
      <c r="E2227">
        <v>23.8825</v>
      </c>
    </row>
    <row r="2228" spans="1:5" ht="15" thickBot="1">
      <c r="A2228" s="50">
        <v>40891</v>
      </c>
      <c r="B2228" s="52">
        <v>4.2801999999999998</v>
      </c>
      <c r="D2228" s="47">
        <v>43249</v>
      </c>
      <c r="E2228">
        <v>24.862100000000002</v>
      </c>
    </row>
    <row r="2229" spans="1:5" ht="15" thickBot="1">
      <c r="A2229" s="51">
        <v>40892</v>
      </c>
      <c r="B2229" s="53">
        <v>4.2823000000000002</v>
      </c>
      <c r="D2229" s="47">
        <v>43250</v>
      </c>
      <c r="E2229">
        <v>24.831099999999999</v>
      </c>
    </row>
    <row r="2230" spans="1:5" ht="15" thickBot="1">
      <c r="A2230" s="50">
        <v>40893</v>
      </c>
      <c r="B2230" s="52">
        <v>4.2874999999999996</v>
      </c>
      <c r="D2230" s="47">
        <v>43251</v>
      </c>
      <c r="E2230">
        <v>25.0078</v>
      </c>
    </row>
    <row r="2231" spans="1:5" ht="15" thickBot="1">
      <c r="A2231" s="51">
        <v>40896</v>
      </c>
      <c r="B2231" s="53">
        <v>4.2920999999999996</v>
      </c>
      <c r="D2231" s="47">
        <v>43252</v>
      </c>
      <c r="E2231">
        <v>25.128699999999998</v>
      </c>
    </row>
    <row r="2232" spans="1:5" ht="15" thickBot="1">
      <c r="A2232" s="50">
        <v>40897</v>
      </c>
      <c r="B2232" s="52">
        <v>4.2925000000000004</v>
      </c>
      <c r="D2232" s="47">
        <v>43255</v>
      </c>
      <c r="E2232">
        <v>24.9816</v>
      </c>
    </row>
    <row r="2233" spans="1:5" ht="15" thickBot="1">
      <c r="A2233" s="51">
        <v>40898</v>
      </c>
      <c r="B2233" s="53">
        <v>4.2927999999999997</v>
      </c>
      <c r="D2233" s="47">
        <v>43256</v>
      </c>
      <c r="E2233">
        <v>25.079499999999999</v>
      </c>
    </row>
    <row r="2234" spans="1:5" ht="15" thickBot="1">
      <c r="A2234" s="50">
        <v>40899</v>
      </c>
      <c r="B2234" s="52">
        <v>4.2922000000000002</v>
      </c>
      <c r="D2234" s="47">
        <v>43257</v>
      </c>
      <c r="E2234">
        <v>24.9908</v>
      </c>
    </row>
    <row r="2235" spans="1:5" ht="15" thickBot="1">
      <c r="A2235" s="51">
        <v>40900</v>
      </c>
      <c r="B2235" s="53">
        <v>4.2927</v>
      </c>
      <c r="D2235" s="47">
        <v>43258</v>
      </c>
      <c r="E2235">
        <v>25.111799999999999</v>
      </c>
    </row>
    <row r="2236" spans="1:5" ht="15" thickBot="1">
      <c r="A2236" s="50">
        <v>40904</v>
      </c>
      <c r="B2236" s="52">
        <v>4.2954999999999997</v>
      </c>
      <c r="D2236" s="47">
        <v>43259</v>
      </c>
      <c r="E2236">
        <v>25.497199999999999</v>
      </c>
    </row>
    <row r="2237" spans="1:5" ht="15" thickBot="1">
      <c r="A2237" s="51">
        <v>40905</v>
      </c>
      <c r="B2237" s="53">
        <v>4.3011999999999997</v>
      </c>
      <c r="D2237" s="47">
        <v>43262</v>
      </c>
      <c r="E2237">
        <v>26.073</v>
      </c>
    </row>
    <row r="2238" spans="1:5" ht="15" thickBot="1">
      <c r="A2238" s="50">
        <v>40906</v>
      </c>
      <c r="B2238" s="52">
        <v>4.3034999999999997</v>
      </c>
      <c r="D2238" s="47">
        <v>43263</v>
      </c>
      <c r="E2238">
        <v>25.73</v>
      </c>
    </row>
    <row r="2239" spans="1:5" ht="15" thickBot="1">
      <c r="A2239" s="51">
        <v>40907</v>
      </c>
      <c r="B2239" s="53">
        <v>4.3032000000000004</v>
      </c>
      <c r="D2239" s="47">
        <v>43264</v>
      </c>
      <c r="E2239">
        <v>26.3034</v>
      </c>
    </row>
    <row r="2240" spans="1:5" ht="15" thickBot="1">
      <c r="A2240" s="50">
        <v>40911</v>
      </c>
      <c r="B2240" s="52">
        <v>4.3052000000000001</v>
      </c>
      <c r="D2240" s="47">
        <v>43265</v>
      </c>
      <c r="E2240">
        <v>28.2622</v>
      </c>
    </row>
    <row r="2241" spans="1:5" ht="15" thickBot="1">
      <c r="A2241" s="51">
        <v>40912</v>
      </c>
      <c r="B2241" s="53">
        <v>4.3048000000000002</v>
      </c>
      <c r="D2241" s="47">
        <v>43266</v>
      </c>
      <c r="E2241">
        <v>28.497599999999998</v>
      </c>
    </row>
    <row r="2242" spans="1:5" ht="15" thickBot="1">
      <c r="A2242" s="50">
        <v>40913</v>
      </c>
      <c r="B2242" s="52">
        <v>4.3067000000000002</v>
      </c>
      <c r="D2242" s="47">
        <v>43269</v>
      </c>
      <c r="E2242">
        <v>27.5684</v>
      </c>
    </row>
    <row r="2243" spans="1:5" ht="15" thickBot="1">
      <c r="A2243" s="51">
        <v>40914</v>
      </c>
      <c r="B2243" s="53">
        <v>4.3151999999999999</v>
      </c>
      <c r="D2243" s="47">
        <v>43270</v>
      </c>
      <c r="E2243">
        <v>28.3201</v>
      </c>
    </row>
    <row r="2244" spans="1:5" ht="15" thickBot="1">
      <c r="A2244" s="50">
        <v>40917</v>
      </c>
      <c r="B2244" s="52">
        <v>4.3182</v>
      </c>
      <c r="D2244" s="47">
        <v>43271</v>
      </c>
      <c r="E2244">
        <v>28.122499999999999</v>
      </c>
    </row>
    <row r="2245" spans="1:5" ht="15" thickBot="1">
      <c r="A2245" s="51">
        <v>40918</v>
      </c>
      <c r="B2245" s="53">
        <v>4.3132999999999999</v>
      </c>
      <c r="D2245" s="47">
        <v>43272</v>
      </c>
      <c r="E2245">
        <v>27.962199999999999</v>
      </c>
    </row>
    <row r="2246" spans="1:5" ht="15" thickBot="1">
      <c r="A2246" s="50">
        <v>40919</v>
      </c>
      <c r="B2246" s="52">
        <v>4.3132999999999999</v>
      </c>
      <c r="D2246" s="47">
        <v>43273</v>
      </c>
      <c r="E2246">
        <v>27.262899999999998</v>
      </c>
    </row>
    <row r="2247" spans="1:5" ht="15" thickBot="1">
      <c r="A2247" s="51">
        <v>40920</v>
      </c>
      <c r="B2247" s="53">
        <v>4.3120000000000003</v>
      </c>
      <c r="D2247" s="47">
        <v>43276</v>
      </c>
      <c r="E2247">
        <v>27.1265</v>
      </c>
    </row>
    <row r="2248" spans="1:5" ht="15" thickBot="1">
      <c r="A2248" s="50">
        <v>40921</v>
      </c>
      <c r="B2248" s="52">
        <v>4.3117999999999999</v>
      </c>
      <c r="D2248" s="47">
        <v>43277</v>
      </c>
      <c r="E2248">
        <v>27.1633</v>
      </c>
    </row>
    <row r="2249" spans="1:5" ht="15" thickBot="1">
      <c r="A2249" s="51">
        <v>40924</v>
      </c>
      <c r="B2249" s="53">
        <v>4.3148</v>
      </c>
      <c r="D2249" s="47">
        <v>43278</v>
      </c>
      <c r="E2249">
        <v>27.285900000000002</v>
      </c>
    </row>
    <row r="2250" spans="1:5" ht="15" thickBot="1">
      <c r="A2250" s="50">
        <v>40925</v>
      </c>
      <c r="B2250" s="52">
        <v>4.3170000000000002</v>
      </c>
      <c r="D2250" s="47">
        <v>43279</v>
      </c>
      <c r="E2250">
        <v>28.168700000000001</v>
      </c>
    </row>
    <row r="2251" spans="1:5" ht="15" thickBot="1">
      <c r="A2251" s="51">
        <v>40926</v>
      </c>
      <c r="B2251" s="53">
        <v>4.3188000000000004</v>
      </c>
      <c r="D2251" s="47">
        <v>43280</v>
      </c>
      <c r="E2251">
        <v>28.706700000000001</v>
      </c>
    </row>
    <row r="2252" spans="1:5" ht="15" thickBot="1">
      <c r="A2252" s="50">
        <v>40927</v>
      </c>
      <c r="B2252" s="52">
        <v>4.3207000000000004</v>
      </c>
      <c r="D2252" s="47">
        <v>43283</v>
      </c>
      <c r="E2252">
        <v>28.479800000000001</v>
      </c>
    </row>
    <row r="2253" spans="1:5" ht="15" thickBot="1">
      <c r="A2253" s="51">
        <v>40928</v>
      </c>
      <c r="B2253" s="53">
        <v>4.3221999999999996</v>
      </c>
      <c r="D2253" s="47">
        <v>43284</v>
      </c>
      <c r="E2253">
        <v>27.634</v>
      </c>
    </row>
    <row r="2254" spans="1:5" ht="15" thickBot="1">
      <c r="A2254" s="50">
        <v>40931</v>
      </c>
      <c r="B2254" s="52">
        <v>4.3257000000000003</v>
      </c>
      <c r="D2254" s="47">
        <v>43285</v>
      </c>
      <c r="E2254">
        <v>28.0411</v>
      </c>
    </row>
    <row r="2255" spans="1:5" ht="15" thickBot="1">
      <c r="A2255" s="51">
        <v>40932</v>
      </c>
      <c r="B2255" s="53">
        <v>4.3311999999999999</v>
      </c>
      <c r="D2255" s="47">
        <v>43286</v>
      </c>
      <c r="E2255">
        <v>28.2592</v>
      </c>
    </row>
    <row r="2256" spans="1:5" ht="15" thickBot="1">
      <c r="A2256" s="50">
        <v>40933</v>
      </c>
      <c r="B2256" s="52">
        <v>4.3365</v>
      </c>
      <c r="D2256" s="47">
        <v>43287</v>
      </c>
      <c r="E2256">
        <v>27.9665</v>
      </c>
    </row>
    <row r="2257" spans="1:5" ht="15" thickBot="1">
      <c r="A2257" s="51">
        <v>40934</v>
      </c>
      <c r="B2257" s="53">
        <v>4.3383000000000003</v>
      </c>
      <c r="D2257" s="47">
        <v>43290</v>
      </c>
      <c r="E2257">
        <v>27.046800000000001</v>
      </c>
    </row>
    <row r="2258" spans="1:5" ht="15" thickBot="1">
      <c r="A2258" s="50">
        <v>40935</v>
      </c>
      <c r="B2258" s="52">
        <v>4.3367000000000004</v>
      </c>
      <c r="D2258" s="47">
        <v>43291</v>
      </c>
      <c r="E2258">
        <v>27.287199999999999</v>
      </c>
    </row>
    <row r="2259" spans="1:5" ht="15" thickBot="1">
      <c r="A2259" s="51">
        <v>40938</v>
      </c>
      <c r="B2259" s="53">
        <v>4.3345000000000002</v>
      </c>
      <c r="D2259" s="47">
        <v>43292</v>
      </c>
      <c r="E2259">
        <v>27.391300000000001</v>
      </c>
    </row>
    <row r="2260" spans="1:5" ht="15" thickBot="1">
      <c r="A2260" s="50">
        <v>40939</v>
      </c>
      <c r="B2260" s="52">
        <v>4.3361999999999998</v>
      </c>
      <c r="D2260" s="47">
        <v>43293</v>
      </c>
      <c r="E2260">
        <v>27.185600000000001</v>
      </c>
    </row>
    <row r="2261" spans="1:5" ht="15" thickBot="1">
      <c r="A2261" s="51">
        <v>40940</v>
      </c>
      <c r="B2261" s="53">
        <v>4.3357000000000001</v>
      </c>
      <c r="D2261" s="47">
        <v>43294</v>
      </c>
      <c r="E2261">
        <v>27.2684</v>
      </c>
    </row>
    <row r="2262" spans="1:5" ht="15" thickBot="1">
      <c r="A2262" s="50">
        <v>40941</v>
      </c>
      <c r="B2262" s="52">
        <v>4.3346999999999998</v>
      </c>
      <c r="D2262" s="47">
        <v>43297</v>
      </c>
      <c r="E2262">
        <v>27.305399999999999</v>
      </c>
    </row>
    <row r="2263" spans="1:5" ht="15" thickBot="1">
      <c r="A2263" s="51">
        <v>40942</v>
      </c>
      <c r="B2263" s="53">
        <v>4.3337000000000003</v>
      </c>
      <c r="D2263" s="47">
        <v>43298</v>
      </c>
      <c r="E2263">
        <v>27.635899999999999</v>
      </c>
    </row>
    <row r="2264" spans="1:5" ht="15" thickBot="1">
      <c r="A2264" s="50">
        <v>40945</v>
      </c>
      <c r="B2264" s="52">
        <v>4.3342000000000001</v>
      </c>
      <c r="D2264" s="47">
        <v>43299</v>
      </c>
      <c r="E2264">
        <v>27.765799999999999</v>
      </c>
    </row>
    <row r="2265" spans="1:5" ht="15" thickBot="1">
      <c r="A2265" s="51">
        <v>40946</v>
      </c>
      <c r="B2265" s="53">
        <v>4.3368000000000002</v>
      </c>
      <c r="D2265" s="47">
        <v>43300</v>
      </c>
      <c r="E2265">
        <v>27.715900000000001</v>
      </c>
    </row>
    <row r="2266" spans="1:5" ht="15" thickBot="1">
      <c r="A2266" s="50">
        <v>40947</v>
      </c>
      <c r="B2266" s="52">
        <v>4.3398000000000003</v>
      </c>
      <c r="D2266" s="47">
        <v>43301</v>
      </c>
      <c r="E2266">
        <v>27.680599999999998</v>
      </c>
    </row>
    <row r="2267" spans="1:5" ht="15" thickBot="1">
      <c r="A2267" s="51">
        <v>40948</v>
      </c>
      <c r="B2267" s="53">
        <v>4.3448000000000002</v>
      </c>
      <c r="D2267" s="47">
        <v>43304</v>
      </c>
      <c r="E2267">
        <v>27.7073</v>
      </c>
    </row>
    <row r="2268" spans="1:5" ht="15" thickBot="1">
      <c r="A2268" s="50">
        <v>40949</v>
      </c>
      <c r="B2268" s="52">
        <v>4.3463000000000003</v>
      </c>
      <c r="D2268" s="47">
        <v>43305</v>
      </c>
      <c r="E2268">
        <v>27.485900000000001</v>
      </c>
    </row>
    <row r="2269" spans="1:5" ht="15" thickBot="1">
      <c r="A2269" s="51">
        <v>40952</v>
      </c>
      <c r="B2269" s="53">
        <v>4.3463000000000003</v>
      </c>
      <c r="D2269" s="47">
        <v>43306</v>
      </c>
      <c r="E2269">
        <v>27.404399999999999</v>
      </c>
    </row>
    <row r="2270" spans="1:5" ht="15" thickBot="1">
      <c r="A2270" s="50">
        <v>40953</v>
      </c>
      <c r="B2270" s="52">
        <v>4.3472999999999997</v>
      </c>
      <c r="D2270" s="47">
        <v>43307</v>
      </c>
      <c r="E2270">
        <v>27.464200000000002</v>
      </c>
    </row>
    <row r="2271" spans="1:5" ht="15" thickBot="1">
      <c r="A2271" s="51">
        <v>40954</v>
      </c>
      <c r="B2271" s="53">
        <v>4.3491999999999997</v>
      </c>
      <c r="D2271" s="47">
        <v>43308</v>
      </c>
      <c r="E2271">
        <v>27.380099999999999</v>
      </c>
    </row>
    <row r="2272" spans="1:5" ht="15" thickBot="1">
      <c r="A2272" s="50">
        <v>40955</v>
      </c>
      <c r="B2272" s="52">
        <v>4.3521999999999998</v>
      </c>
      <c r="D2272" s="47">
        <v>43311</v>
      </c>
      <c r="E2272">
        <v>27.274799999999999</v>
      </c>
    </row>
    <row r="2273" spans="1:5" ht="15" thickBot="1">
      <c r="A2273" s="51">
        <v>40956</v>
      </c>
      <c r="B2273" s="53">
        <v>4.3550000000000004</v>
      </c>
      <c r="D2273" s="47">
        <v>43312</v>
      </c>
      <c r="E2273">
        <v>27.482700000000001</v>
      </c>
    </row>
    <row r="2274" spans="1:5" ht="15" thickBot="1">
      <c r="A2274" s="50">
        <v>40961</v>
      </c>
      <c r="B2274" s="52">
        <v>4.3552</v>
      </c>
      <c r="D2274" s="47">
        <v>43313</v>
      </c>
      <c r="E2274">
        <v>27.7182</v>
      </c>
    </row>
    <row r="2275" spans="1:5" ht="15" thickBot="1">
      <c r="A2275" s="51">
        <v>40962</v>
      </c>
      <c r="B2275" s="53">
        <v>4.3550000000000004</v>
      </c>
      <c r="D2275" s="47">
        <v>43314</v>
      </c>
      <c r="E2275">
        <v>27.4605</v>
      </c>
    </row>
    <row r="2276" spans="1:5" ht="15" thickBot="1">
      <c r="A2276" s="50">
        <v>40963</v>
      </c>
      <c r="B2276" s="52">
        <v>4.3548</v>
      </c>
      <c r="D2276" s="47">
        <v>43315</v>
      </c>
      <c r="E2276">
        <v>27.311499999999999</v>
      </c>
    </row>
    <row r="2277" spans="1:5" ht="15" thickBot="1">
      <c r="A2277" s="51">
        <v>40967</v>
      </c>
      <c r="B2277" s="53">
        <v>4.3558000000000003</v>
      </c>
      <c r="D2277" s="47">
        <v>43318</v>
      </c>
      <c r="E2277">
        <v>27.288599999999999</v>
      </c>
    </row>
    <row r="2278" spans="1:5" ht="15" thickBot="1">
      <c r="A2278" s="50">
        <v>40968</v>
      </c>
      <c r="B2278" s="52">
        <v>4.3564999999999996</v>
      </c>
      <c r="D2278" s="47">
        <v>43319</v>
      </c>
      <c r="E2278">
        <v>27.3034</v>
      </c>
    </row>
    <row r="2279" spans="1:5" ht="15" thickBot="1">
      <c r="A2279" s="51">
        <v>40969</v>
      </c>
      <c r="B2279" s="53">
        <v>4.3548</v>
      </c>
      <c r="D2279" s="47">
        <v>43320</v>
      </c>
      <c r="E2279">
        <v>27.604199999999999</v>
      </c>
    </row>
    <row r="2280" spans="1:5" ht="15" thickBot="1">
      <c r="A2280" s="50">
        <v>40970</v>
      </c>
      <c r="B2280" s="52">
        <v>4.3433000000000002</v>
      </c>
      <c r="D2280" s="47">
        <v>43321</v>
      </c>
      <c r="E2280">
        <v>28.209</v>
      </c>
    </row>
    <row r="2281" spans="1:5" ht="15" thickBot="1">
      <c r="A2281" s="51">
        <v>40973</v>
      </c>
      <c r="B2281" s="53">
        <v>4.3345000000000002</v>
      </c>
      <c r="D2281" s="47">
        <v>43322</v>
      </c>
      <c r="E2281">
        <v>29.382200000000001</v>
      </c>
    </row>
    <row r="2282" spans="1:5" ht="15" thickBot="1">
      <c r="A2282" s="50">
        <v>40974</v>
      </c>
      <c r="B2282" s="52">
        <v>4.3353000000000002</v>
      </c>
      <c r="D2282" s="47">
        <v>43325</v>
      </c>
      <c r="E2282">
        <v>30.2682</v>
      </c>
    </row>
    <row r="2283" spans="1:5" ht="15" thickBot="1">
      <c r="A2283" s="51">
        <v>40975</v>
      </c>
      <c r="B2283" s="53">
        <v>4.3361999999999998</v>
      </c>
      <c r="D2283" s="47">
        <v>43326</v>
      </c>
      <c r="E2283">
        <v>29.923300000000001</v>
      </c>
    </row>
    <row r="2284" spans="1:5" ht="15" thickBot="1">
      <c r="A2284" s="50">
        <v>40976</v>
      </c>
      <c r="B2284" s="52">
        <v>4.3368000000000002</v>
      </c>
      <c r="D2284" s="47">
        <v>43327</v>
      </c>
      <c r="E2284">
        <v>30.1614</v>
      </c>
    </row>
    <row r="2285" spans="1:5" ht="15" thickBot="1">
      <c r="A2285" s="51">
        <v>40977</v>
      </c>
      <c r="B2285" s="53">
        <v>4.3410000000000002</v>
      </c>
      <c r="D2285" s="47">
        <v>43328</v>
      </c>
      <c r="E2285">
        <v>29.942399999999999</v>
      </c>
    </row>
    <row r="2286" spans="1:5" ht="15" thickBot="1">
      <c r="A2286" s="50">
        <v>40980</v>
      </c>
      <c r="B2286" s="52">
        <v>4.3457999999999997</v>
      </c>
      <c r="D2286" s="47">
        <v>43329</v>
      </c>
      <c r="E2286">
        <v>30.090800000000002</v>
      </c>
    </row>
    <row r="2287" spans="1:5" ht="15" thickBot="1">
      <c r="A2287" s="51">
        <v>40981</v>
      </c>
      <c r="B2287" s="53">
        <v>4.3497000000000003</v>
      </c>
      <c r="D2287" s="47">
        <v>43332</v>
      </c>
      <c r="E2287">
        <v>30.004000000000001</v>
      </c>
    </row>
    <row r="2288" spans="1:5" ht="15" thickBot="1">
      <c r="A2288" s="50">
        <v>40982</v>
      </c>
      <c r="B2288" s="52">
        <v>4.3559999999999999</v>
      </c>
      <c r="D2288" s="47">
        <v>43333</v>
      </c>
      <c r="E2288">
        <v>30.018699999999999</v>
      </c>
    </row>
    <row r="2289" spans="1:5" ht="15" thickBot="1">
      <c r="A2289" s="51">
        <v>40983</v>
      </c>
      <c r="B2289" s="53">
        <v>4.3556999999999997</v>
      </c>
      <c r="D2289" s="47">
        <v>43334</v>
      </c>
      <c r="E2289">
        <v>30.311299999999999</v>
      </c>
    </row>
    <row r="2290" spans="1:5" ht="15" thickBot="1">
      <c r="A2290" s="50">
        <v>40984</v>
      </c>
      <c r="B2290" s="52">
        <v>4.3540000000000001</v>
      </c>
      <c r="D2290" s="47">
        <v>43335</v>
      </c>
      <c r="E2290">
        <v>30.4407</v>
      </c>
    </row>
    <row r="2291" spans="1:5" ht="15" thickBot="1">
      <c r="A2291" s="51">
        <v>40987</v>
      </c>
      <c r="B2291" s="53">
        <v>4.3632999999999997</v>
      </c>
      <c r="D2291" s="47">
        <v>43336</v>
      </c>
      <c r="E2291">
        <v>30.572900000000001</v>
      </c>
    </row>
    <row r="2292" spans="1:5" ht="15" thickBot="1">
      <c r="A2292" s="50">
        <v>40988</v>
      </c>
      <c r="B2292" s="52">
        <v>4.3639999999999999</v>
      </c>
      <c r="D2292" s="47">
        <v>43339</v>
      </c>
      <c r="E2292">
        <v>30.884499999999999</v>
      </c>
    </row>
    <row r="2293" spans="1:5" ht="15" thickBot="1">
      <c r="A2293" s="51">
        <v>40989</v>
      </c>
      <c r="B2293" s="53">
        <v>4.3667999999999996</v>
      </c>
      <c r="D2293" s="47">
        <v>43340</v>
      </c>
      <c r="E2293">
        <v>31.588100000000001</v>
      </c>
    </row>
    <row r="2294" spans="1:5" ht="15" thickBot="1">
      <c r="A2294" s="50">
        <v>40990</v>
      </c>
      <c r="B2294" s="52">
        <v>4.3654999999999999</v>
      </c>
      <c r="D2294" s="47">
        <v>43341</v>
      </c>
      <c r="E2294">
        <v>33.733899999999998</v>
      </c>
    </row>
    <row r="2295" spans="1:5" ht="15" thickBot="1">
      <c r="A2295" s="51">
        <v>40991</v>
      </c>
      <c r="B2295" s="53">
        <v>4.3666999999999998</v>
      </c>
      <c r="D2295" s="47">
        <v>43342</v>
      </c>
      <c r="E2295">
        <v>39.450200000000002</v>
      </c>
    </row>
    <row r="2296" spans="1:5" ht="15" thickBot="1">
      <c r="A2296" s="50">
        <v>40994</v>
      </c>
      <c r="B2296" s="52">
        <v>4.3696999999999999</v>
      </c>
      <c r="D2296" s="47">
        <v>43343</v>
      </c>
      <c r="E2296">
        <v>37.846600000000002</v>
      </c>
    </row>
    <row r="2297" spans="1:5" ht="15" thickBot="1">
      <c r="A2297" s="51">
        <v>40995</v>
      </c>
      <c r="B2297" s="53">
        <v>4.3724999999999996</v>
      </c>
      <c r="D2297" s="47">
        <v>43346</v>
      </c>
      <c r="E2297">
        <v>37.411900000000003</v>
      </c>
    </row>
    <row r="2298" spans="1:5" ht="15" thickBot="1">
      <c r="A2298" s="50">
        <v>40996</v>
      </c>
      <c r="B2298" s="52">
        <v>4.3734999999999999</v>
      </c>
      <c r="D2298" s="47">
        <v>43347</v>
      </c>
      <c r="E2298">
        <v>38.920299999999997</v>
      </c>
    </row>
    <row r="2299" spans="1:5" ht="15" thickBot="1">
      <c r="A2299" s="51">
        <v>40997</v>
      </c>
      <c r="B2299" s="53">
        <v>4.3753000000000002</v>
      </c>
      <c r="D2299" s="47">
        <v>43348</v>
      </c>
      <c r="E2299">
        <v>38.725499999999997</v>
      </c>
    </row>
    <row r="2300" spans="1:5" ht="15" thickBot="1">
      <c r="A2300" s="50">
        <v>40998</v>
      </c>
      <c r="B2300" s="52">
        <v>4.3784999999999998</v>
      </c>
      <c r="D2300" s="47">
        <v>43349</v>
      </c>
      <c r="E2300">
        <v>37.591900000000003</v>
      </c>
    </row>
    <row r="2301" spans="1:5" ht="15" thickBot="1">
      <c r="A2301" s="51">
        <v>41002</v>
      </c>
      <c r="B2301" s="53">
        <v>4.3798000000000004</v>
      </c>
      <c r="D2301" s="47">
        <v>43350</v>
      </c>
      <c r="E2301">
        <v>37.079300000000003</v>
      </c>
    </row>
    <row r="2302" spans="1:5" ht="15" thickBot="1">
      <c r="A2302" s="50">
        <v>41003</v>
      </c>
      <c r="B2302" s="52">
        <v>4.3842999999999996</v>
      </c>
      <c r="D2302" s="47">
        <v>43353</v>
      </c>
      <c r="E2302">
        <v>37.4773</v>
      </c>
    </row>
    <row r="2303" spans="1:5" ht="15" thickBot="1">
      <c r="A2303" s="51">
        <v>41008</v>
      </c>
      <c r="B2303" s="53">
        <v>4.3868</v>
      </c>
      <c r="D2303" s="47">
        <v>43354</v>
      </c>
      <c r="E2303">
        <v>38.145899999999997</v>
      </c>
    </row>
    <row r="2304" spans="1:5" ht="15" thickBot="1">
      <c r="A2304" s="50">
        <v>41009</v>
      </c>
      <c r="B2304" s="52">
        <v>4.3834999999999997</v>
      </c>
      <c r="D2304" s="47">
        <v>43355</v>
      </c>
      <c r="E2304">
        <v>38.670299999999997</v>
      </c>
    </row>
    <row r="2305" spans="1:5" ht="15" thickBot="1">
      <c r="A2305" s="51">
        <v>41010</v>
      </c>
      <c r="B2305" s="53">
        <v>4.3849999999999998</v>
      </c>
      <c r="D2305" s="47">
        <v>43356</v>
      </c>
      <c r="E2305">
        <v>39.747</v>
      </c>
    </row>
    <row r="2306" spans="1:5" ht="15" thickBot="1">
      <c r="A2306" s="50">
        <v>41011</v>
      </c>
      <c r="B2306" s="52">
        <v>4.3906999999999998</v>
      </c>
      <c r="D2306" s="47">
        <v>43357</v>
      </c>
      <c r="E2306">
        <v>40.069899999999997</v>
      </c>
    </row>
    <row r="2307" spans="1:5" ht="15" thickBot="1">
      <c r="A2307" s="51">
        <v>41012</v>
      </c>
      <c r="B2307" s="53">
        <v>4.3948</v>
      </c>
      <c r="D2307" s="47">
        <v>43360</v>
      </c>
      <c r="E2307">
        <v>39.776299999999999</v>
      </c>
    </row>
    <row r="2308" spans="1:5" ht="15" thickBot="1">
      <c r="A2308" s="50">
        <v>41015</v>
      </c>
      <c r="B2308" s="52">
        <v>4.3952999999999998</v>
      </c>
      <c r="D2308" s="47">
        <v>43361</v>
      </c>
      <c r="E2308">
        <v>40.071399999999997</v>
      </c>
    </row>
    <row r="2309" spans="1:5" ht="15" thickBot="1">
      <c r="A2309" s="51">
        <v>41016</v>
      </c>
      <c r="B2309" s="53">
        <v>4.3948</v>
      </c>
      <c r="D2309" s="47">
        <v>43362</v>
      </c>
      <c r="E2309">
        <v>39.58</v>
      </c>
    </row>
    <row r="2310" spans="1:5" ht="15" thickBot="1">
      <c r="A2310" s="50">
        <v>41017</v>
      </c>
      <c r="B2310" s="52">
        <v>4.3992000000000004</v>
      </c>
      <c r="D2310" s="47">
        <v>43363</v>
      </c>
      <c r="E2310">
        <v>38.532400000000003</v>
      </c>
    </row>
    <row r="2311" spans="1:5" ht="15" thickBot="1">
      <c r="A2311" s="51">
        <v>41018</v>
      </c>
      <c r="B2311" s="53">
        <v>4.4036999999999997</v>
      </c>
      <c r="D2311" s="47">
        <v>43364</v>
      </c>
      <c r="E2311">
        <v>37.268500000000003</v>
      </c>
    </row>
    <row r="2312" spans="1:5" ht="15" thickBot="1">
      <c r="A2312" s="50">
        <v>41019</v>
      </c>
      <c r="B2312" s="52">
        <v>4.4051999999999998</v>
      </c>
      <c r="D2312" s="47">
        <v>43367</v>
      </c>
      <c r="E2312">
        <v>37.5623</v>
      </c>
    </row>
    <row r="2313" spans="1:5" ht="15" thickBot="1">
      <c r="A2313" s="51">
        <v>41022</v>
      </c>
      <c r="B2313" s="53">
        <v>4.407</v>
      </c>
      <c r="D2313" s="47">
        <v>43368</v>
      </c>
      <c r="E2313">
        <v>38.412700000000001</v>
      </c>
    </row>
    <row r="2314" spans="1:5" ht="15" thickBot="1">
      <c r="A2314" s="50">
        <v>41023</v>
      </c>
      <c r="B2314" s="52">
        <v>4.4097999999999997</v>
      </c>
      <c r="D2314" s="47">
        <v>43369</v>
      </c>
      <c r="E2314">
        <v>38.481000000000002</v>
      </c>
    </row>
    <row r="2315" spans="1:5" ht="15" thickBot="1">
      <c r="A2315" s="51">
        <v>41024</v>
      </c>
      <c r="B2315" s="53">
        <v>4.4130000000000003</v>
      </c>
      <c r="D2315" s="47">
        <v>43370</v>
      </c>
      <c r="E2315">
        <v>39.887900000000002</v>
      </c>
    </row>
    <row r="2316" spans="1:5" ht="15" thickBot="1">
      <c r="A2316" s="50">
        <v>41025</v>
      </c>
      <c r="B2316" s="52">
        <v>4.4145000000000003</v>
      </c>
      <c r="D2316" s="47">
        <v>43371</v>
      </c>
      <c r="E2316">
        <v>41.311700000000002</v>
      </c>
    </row>
    <row r="2317" spans="1:5" ht="15" thickBot="1">
      <c r="A2317" s="51">
        <v>41026</v>
      </c>
      <c r="B2317" s="53">
        <v>4.4147999999999996</v>
      </c>
      <c r="D2317" s="47">
        <v>43374</v>
      </c>
      <c r="E2317">
        <v>39.318100000000001</v>
      </c>
    </row>
    <row r="2318" spans="1:5" ht="15" thickBot="1">
      <c r="A2318" s="50">
        <v>41031</v>
      </c>
      <c r="B2318" s="52">
        <v>4.4204999999999997</v>
      </c>
      <c r="D2318" s="47">
        <v>43375</v>
      </c>
      <c r="E2318">
        <v>37.997799999999998</v>
      </c>
    </row>
    <row r="2319" spans="1:5" ht="15" thickBot="1">
      <c r="A2319" s="51">
        <v>41032</v>
      </c>
      <c r="B2319" s="53">
        <v>4.4272999999999998</v>
      </c>
      <c r="D2319" s="47">
        <v>43376</v>
      </c>
      <c r="E2319">
        <v>37.774500000000003</v>
      </c>
    </row>
    <row r="2320" spans="1:5" ht="15" thickBot="1">
      <c r="A2320" s="50">
        <v>41033</v>
      </c>
      <c r="B2320" s="52">
        <v>4.4275000000000002</v>
      </c>
      <c r="D2320" s="47">
        <v>43377</v>
      </c>
      <c r="E2320">
        <v>38.594299999999997</v>
      </c>
    </row>
    <row r="2321" spans="1:5" ht="15" thickBot="1">
      <c r="A2321" s="51">
        <v>41036</v>
      </c>
      <c r="B2321" s="53">
        <v>4.4317000000000002</v>
      </c>
      <c r="D2321" s="47">
        <v>43378</v>
      </c>
      <c r="E2321">
        <v>37.648699999999998</v>
      </c>
    </row>
    <row r="2322" spans="1:5" ht="15" thickBot="1">
      <c r="A2322" s="50">
        <v>41037</v>
      </c>
      <c r="B2322" s="52">
        <v>4.4367000000000001</v>
      </c>
      <c r="D2322" s="47">
        <v>43381</v>
      </c>
      <c r="E2322">
        <v>37.491300000000003</v>
      </c>
    </row>
    <row r="2323" spans="1:5" ht="15" thickBot="1">
      <c r="A2323" s="51">
        <v>41038</v>
      </c>
      <c r="B2323" s="53">
        <v>4.4405000000000001</v>
      </c>
      <c r="D2323" s="47">
        <v>43382</v>
      </c>
      <c r="E2323">
        <v>37.008600000000001</v>
      </c>
    </row>
    <row r="2324" spans="1:5" ht="15" thickBot="1">
      <c r="A2324" s="50">
        <v>41039</v>
      </c>
      <c r="B2324" s="52">
        <v>4.4397000000000002</v>
      </c>
      <c r="D2324" s="47">
        <v>43383</v>
      </c>
      <c r="E2324">
        <v>37.313800000000001</v>
      </c>
    </row>
    <row r="2325" spans="1:5" ht="15" thickBot="1">
      <c r="A2325" s="51">
        <v>41040</v>
      </c>
      <c r="B2325" s="53">
        <v>4.4379999999999997</v>
      </c>
      <c r="D2325" s="47">
        <v>43384</v>
      </c>
      <c r="E2325">
        <v>36.947899999999997</v>
      </c>
    </row>
    <row r="2326" spans="1:5" ht="15" thickBot="1">
      <c r="A2326" s="50">
        <v>41043</v>
      </c>
      <c r="B2326" s="52">
        <v>4.4420000000000002</v>
      </c>
      <c r="D2326" s="47">
        <v>43385</v>
      </c>
      <c r="E2326">
        <v>37.121299999999998</v>
      </c>
    </row>
    <row r="2327" spans="1:5" ht="15" thickBot="1">
      <c r="A2327" s="51">
        <v>41044</v>
      </c>
      <c r="B2327" s="53">
        <v>4.4428000000000001</v>
      </c>
      <c r="D2327" s="47">
        <v>43388</v>
      </c>
      <c r="E2327">
        <v>36.6967</v>
      </c>
    </row>
    <row r="2328" spans="1:5" ht="15" thickBot="1">
      <c r="A2328" s="50">
        <v>41045</v>
      </c>
      <c r="B2328" s="52">
        <v>4.4436999999999998</v>
      </c>
      <c r="D2328" s="47">
        <v>43389</v>
      </c>
      <c r="E2328">
        <v>36.141100000000002</v>
      </c>
    </row>
    <row r="2329" spans="1:5" ht="15" thickBot="1">
      <c r="A2329" s="51">
        <v>41046</v>
      </c>
      <c r="B2329" s="53">
        <v>4.4504999999999999</v>
      </c>
      <c r="D2329" s="47">
        <v>43390</v>
      </c>
      <c r="E2329">
        <v>36.299999999999997</v>
      </c>
    </row>
    <row r="2330" spans="1:5" ht="15" thickBot="1">
      <c r="A2330" s="50">
        <v>41047</v>
      </c>
      <c r="B2330" s="52">
        <v>4.4542999999999999</v>
      </c>
      <c r="D2330" s="47">
        <v>43391</v>
      </c>
      <c r="E2330">
        <v>36.929000000000002</v>
      </c>
    </row>
    <row r="2331" spans="1:5" ht="15" thickBot="1">
      <c r="A2331" s="51">
        <v>41050</v>
      </c>
      <c r="B2331" s="53">
        <v>4.4622000000000002</v>
      </c>
      <c r="D2331" s="47">
        <v>43392</v>
      </c>
      <c r="E2331">
        <v>36.641100000000002</v>
      </c>
    </row>
    <row r="2332" spans="1:5" ht="15" thickBot="1">
      <c r="A2332" s="50">
        <v>41051</v>
      </c>
      <c r="B2332" s="52">
        <v>4.4675000000000002</v>
      </c>
      <c r="D2332" s="47">
        <v>43395</v>
      </c>
      <c r="E2332">
        <v>36.5002</v>
      </c>
    </row>
    <row r="2333" spans="1:5" ht="15" thickBot="1">
      <c r="A2333" s="51">
        <v>41052</v>
      </c>
      <c r="B2333" s="53">
        <v>4.4691999999999998</v>
      </c>
      <c r="D2333" s="47">
        <v>43396</v>
      </c>
      <c r="E2333">
        <v>36.743499999999997</v>
      </c>
    </row>
    <row r="2334" spans="1:5" ht="15" thickBot="1">
      <c r="A2334" s="50">
        <v>41053</v>
      </c>
      <c r="B2334" s="52">
        <v>4.4696999999999996</v>
      </c>
      <c r="D2334" s="47">
        <v>43397</v>
      </c>
      <c r="E2334">
        <v>37.363900000000001</v>
      </c>
    </row>
    <row r="2335" spans="1:5" ht="15" thickBot="1">
      <c r="A2335" s="51">
        <v>41057</v>
      </c>
      <c r="B2335" s="53">
        <v>4.4770000000000003</v>
      </c>
      <c r="D2335" s="47">
        <v>43398</v>
      </c>
      <c r="E2335">
        <v>36.952599999999997</v>
      </c>
    </row>
    <row r="2336" spans="1:5" ht="15" thickBot="1">
      <c r="A2336" s="50">
        <v>41058</v>
      </c>
      <c r="B2336" s="52">
        <v>4.4734999999999996</v>
      </c>
      <c r="D2336" s="47">
        <v>43399</v>
      </c>
      <c r="E2336">
        <v>36.880699999999997</v>
      </c>
    </row>
    <row r="2337" spans="1:5" ht="15" thickBot="1">
      <c r="A2337" s="51">
        <v>41059</v>
      </c>
      <c r="B2337" s="53">
        <v>4.4722999999999997</v>
      </c>
      <c r="D2337" s="47">
        <v>43402</v>
      </c>
      <c r="E2337">
        <v>36.868499999999997</v>
      </c>
    </row>
    <row r="2338" spans="1:5" ht="15" thickBot="1">
      <c r="A2338" s="50">
        <v>41060</v>
      </c>
      <c r="B2338" s="52">
        <v>4.4713000000000003</v>
      </c>
      <c r="D2338" s="47">
        <v>43403</v>
      </c>
      <c r="E2338">
        <v>36.708500000000001</v>
      </c>
    </row>
    <row r="2339" spans="1:5" ht="15" thickBot="1">
      <c r="A2339" s="51">
        <v>41061</v>
      </c>
      <c r="B2339" s="53">
        <v>4.4707999999999997</v>
      </c>
      <c r="D2339" s="47">
        <v>43404</v>
      </c>
      <c r="E2339">
        <v>35.913400000000003</v>
      </c>
    </row>
    <row r="2340" spans="1:5" ht="15" thickBot="1">
      <c r="A2340" s="50">
        <v>41064</v>
      </c>
      <c r="B2340" s="52">
        <v>4.4733000000000001</v>
      </c>
      <c r="D2340" s="47">
        <v>43405</v>
      </c>
      <c r="E2340">
        <v>35.809899999999999</v>
      </c>
    </row>
    <row r="2341" spans="1:5" ht="15" thickBot="1">
      <c r="A2341" s="51">
        <v>41065</v>
      </c>
      <c r="B2341" s="53">
        <v>4.4786999999999999</v>
      </c>
      <c r="D2341" s="47">
        <v>43406</v>
      </c>
      <c r="E2341">
        <v>35.502800000000001</v>
      </c>
    </row>
    <row r="2342" spans="1:5" ht="15" thickBot="1">
      <c r="A2342" s="50">
        <v>41066</v>
      </c>
      <c r="B2342" s="52">
        <v>4.4903000000000004</v>
      </c>
      <c r="D2342" s="47">
        <v>43409</v>
      </c>
      <c r="E2342">
        <v>35.7517</v>
      </c>
    </row>
    <row r="2343" spans="1:5" ht="15" thickBot="1">
      <c r="A2343" s="51">
        <v>41067</v>
      </c>
      <c r="B2343" s="53">
        <v>4.4863</v>
      </c>
      <c r="D2343" s="47">
        <v>43410</v>
      </c>
      <c r="E2343">
        <v>35.595300000000002</v>
      </c>
    </row>
    <row r="2344" spans="1:5" ht="15" thickBot="1">
      <c r="A2344" s="50">
        <v>41068</v>
      </c>
      <c r="B2344" s="52">
        <v>4.4852999999999996</v>
      </c>
      <c r="D2344" s="47">
        <v>43411</v>
      </c>
      <c r="E2344">
        <v>35.844499999999996</v>
      </c>
    </row>
    <row r="2345" spans="1:5" ht="15" thickBot="1">
      <c r="A2345" s="51">
        <v>41071</v>
      </c>
      <c r="B2345" s="53">
        <v>4.4889999999999999</v>
      </c>
      <c r="D2345" s="47">
        <v>43412</v>
      </c>
      <c r="E2345">
        <v>35.647399999999998</v>
      </c>
    </row>
    <row r="2346" spans="1:5" ht="15" thickBot="1">
      <c r="A2346" s="50">
        <v>41072</v>
      </c>
      <c r="B2346" s="52">
        <v>4.4892000000000003</v>
      </c>
      <c r="D2346" s="47">
        <v>43413</v>
      </c>
      <c r="E2346">
        <v>35.196300000000001</v>
      </c>
    </row>
    <row r="2347" spans="1:5" ht="15" thickBot="1">
      <c r="A2347" s="51">
        <v>41073</v>
      </c>
      <c r="B2347" s="53">
        <v>4.4904999999999999</v>
      </c>
      <c r="D2347" s="47">
        <v>43416</v>
      </c>
      <c r="E2347">
        <v>35.712800000000001</v>
      </c>
    </row>
    <row r="2348" spans="1:5" ht="15" thickBot="1">
      <c r="A2348" s="50">
        <v>41074</v>
      </c>
      <c r="B2348" s="52">
        <v>4.4950000000000001</v>
      </c>
      <c r="D2348" s="47">
        <v>43417</v>
      </c>
      <c r="E2348">
        <v>36.201099999999997</v>
      </c>
    </row>
    <row r="2349" spans="1:5" ht="15" thickBot="1">
      <c r="A2349" s="51">
        <v>41075</v>
      </c>
      <c r="B2349" s="53">
        <v>4.4965000000000002</v>
      </c>
      <c r="D2349" s="47">
        <v>43418</v>
      </c>
      <c r="E2349">
        <v>35.441000000000003</v>
      </c>
    </row>
    <row r="2350" spans="1:5" ht="15" thickBot="1">
      <c r="A2350" s="50">
        <v>41078</v>
      </c>
      <c r="B2350" s="52">
        <v>4.4995000000000003</v>
      </c>
      <c r="D2350" s="47">
        <v>43419</v>
      </c>
      <c r="E2350">
        <v>35.719000000000001</v>
      </c>
    </row>
    <row r="2351" spans="1:5" ht="15" thickBot="1">
      <c r="A2351" s="51">
        <v>41079</v>
      </c>
      <c r="B2351" s="53">
        <v>4.5027999999999997</v>
      </c>
      <c r="D2351" s="47">
        <v>43420</v>
      </c>
      <c r="E2351">
        <v>35.913699999999999</v>
      </c>
    </row>
    <row r="2352" spans="1:5" ht="15" thickBot="1">
      <c r="A2352" s="50">
        <v>41081</v>
      </c>
      <c r="B2352" s="52">
        <v>4.5052000000000003</v>
      </c>
      <c r="D2352" s="47">
        <v>43423</v>
      </c>
      <c r="E2352">
        <v>36.582999999999998</v>
      </c>
    </row>
    <row r="2353" spans="1:5" ht="15" thickBot="1">
      <c r="A2353" s="51">
        <v>41082</v>
      </c>
      <c r="B2353" s="53">
        <v>4.5103</v>
      </c>
      <c r="D2353" s="47">
        <v>43424</v>
      </c>
      <c r="E2353">
        <v>36.244999999999997</v>
      </c>
    </row>
    <row r="2354" spans="1:5" ht="15" thickBot="1">
      <c r="A2354" s="50">
        <v>41085</v>
      </c>
      <c r="B2354" s="52">
        <v>4.5133000000000001</v>
      </c>
      <c r="D2354" s="47">
        <v>43425</v>
      </c>
      <c r="E2354">
        <v>36.1111</v>
      </c>
    </row>
    <row r="2355" spans="1:5" ht="15" thickBot="1">
      <c r="A2355" s="51">
        <v>41086</v>
      </c>
      <c r="B2355" s="53">
        <v>4.5167999999999999</v>
      </c>
      <c r="D2355" s="47">
        <v>43426</v>
      </c>
      <c r="E2355">
        <v>35.915900000000001</v>
      </c>
    </row>
    <row r="2356" spans="1:5" ht="15" thickBot="1">
      <c r="A2356" s="50">
        <v>41087</v>
      </c>
      <c r="B2356" s="52">
        <v>4.5156999999999998</v>
      </c>
      <c r="D2356" s="47">
        <v>43427</v>
      </c>
      <c r="E2356">
        <v>36.738799999999998</v>
      </c>
    </row>
    <row r="2357" spans="1:5" ht="15" thickBot="1">
      <c r="A2357" s="51">
        <v>41088</v>
      </c>
      <c r="B2357" s="53">
        <v>4.5213000000000001</v>
      </c>
      <c r="D2357" s="47">
        <v>43430</v>
      </c>
      <c r="E2357">
        <v>38.4114</v>
      </c>
    </row>
    <row r="2358" spans="1:5" ht="15" thickBot="1">
      <c r="A2358" s="50">
        <v>41089</v>
      </c>
      <c r="B2358" s="52">
        <v>4.5252999999999997</v>
      </c>
      <c r="D2358" s="47">
        <v>43431</v>
      </c>
      <c r="E2358">
        <v>38.795699999999997</v>
      </c>
    </row>
    <row r="2359" spans="1:5" ht="15" thickBot="1">
      <c r="A2359" s="51">
        <v>41092</v>
      </c>
      <c r="B2359" s="53">
        <v>4.53</v>
      </c>
      <c r="D2359" s="47">
        <v>43432</v>
      </c>
      <c r="E2359">
        <v>38.3536</v>
      </c>
    </row>
    <row r="2360" spans="1:5" ht="15" thickBot="1">
      <c r="A2360" s="50">
        <v>41093</v>
      </c>
      <c r="B2360" s="52">
        <v>4.5258000000000003</v>
      </c>
      <c r="D2360" s="47">
        <v>43433</v>
      </c>
      <c r="E2360">
        <v>37.646900000000002</v>
      </c>
    </row>
    <row r="2361" spans="1:5" ht="15" thickBot="1">
      <c r="A2361" s="51">
        <v>41094</v>
      </c>
      <c r="B2361" s="53">
        <v>4.5255000000000001</v>
      </c>
      <c r="D2361" s="47">
        <v>43434</v>
      </c>
      <c r="E2361">
        <v>37.760300000000001</v>
      </c>
    </row>
    <row r="2362" spans="1:5" ht="15" thickBot="1">
      <c r="A2362" s="50">
        <v>41095</v>
      </c>
      <c r="B2362" s="52">
        <v>4.5274999999999999</v>
      </c>
      <c r="D2362" s="47">
        <v>43437</v>
      </c>
      <c r="E2362">
        <v>36.549399999999999</v>
      </c>
    </row>
    <row r="2363" spans="1:5" ht="15" thickBot="1">
      <c r="A2363" s="51">
        <v>41096</v>
      </c>
      <c r="B2363" s="53">
        <v>4.5321999999999996</v>
      </c>
      <c r="D2363" s="47">
        <v>43438</v>
      </c>
      <c r="E2363">
        <v>37.440800000000003</v>
      </c>
    </row>
    <row r="2364" spans="1:5" ht="15" thickBot="1">
      <c r="A2364" s="50">
        <v>41100</v>
      </c>
      <c r="B2364" s="52">
        <v>4.5385</v>
      </c>
      <c r="D2364" s="47">
        <v>43439</v>
      </c>
      <c r="E2364">
        <v>37.2333</v>
      </c>
    </row>
    <row r="2365" spans="1:5" ht="15" thickBot="1">
      <c r="A2365" s="51">
        <v>41101</v>
      </c>
      <c r="B2365" s="53">
        <v>4.5403000000000002</v>
      </c>
      <c r="D2365" s="47">
        <v>43440</v>
      </c>
      <c r="E2365">
        <v>37.534500000000001</v>
      </c>
    </row>
    <row r="2366" spans="1:5" ht="15" thickBot="1">
      <c r="A2366" s="50">
        <v>41102</v>
      </c>
      <c r="B2366" s="52">
        <v>4.5430000000000001</v>
      </c>
      <c r="D2366" s="47">
        <v>43441</v>
      </c>
      <c r="E2366">
        <v>37.607599999999998</v>
      </c>
    </row>
    <row r="2367" spans="1:5" ht="15" thickBot="1">
      <c r="A2367" s="51">
        <v>41103</v>
      </c>
      <c r="B2367" s="53">
        <v>4.5477999999999996</v>
      </c>
      <c r="D2367" s="47">
        <v>43444</v>
      </c>
      <c r="E2367">
        <v>37.811500000000002</v>
      </c>
    </row>
    <row r="2368" spans="1:5" ht="15" thickBot="1">
      <c r="A2368" s="50">
        <v>41106</v>
      </c>
      <c r="B2368" s="52">
        <v>4.5483000000000002</v>
      </c>
      <c r="D2368" s="47">
        <v>43445</v>
      </c>
      <c r="E2368">
        <v>37.577500000000001</v>
      </c>
    </row>
    <row r="2369" spans="1:5" ht="15" thickBot="1">
      <c r="A2369" s="51">
        <v>41107</v>
      </c>
      <c r="B2369" s="53">
        <v>4.5511999999999997</v>
      </c>
      <c r="D2369" s="47">
        <v>43446</v>
      </c>
      <c r="E2369">
        <v>37.598500000000001</v>
      </c>
    </row>
    <row r="2370" spans="1:5" ht="15" thickBot="1">
      <c r="A2370" s="50">
        <v>41108</v>
      </c>
      <c r="B2370" s="52">
        <v>4.5533000000000001</v>
      </c>
      <c r="D2370" s="47">
        <v>43447</v>
      </c>
      <c r="E2370">
        <v>37.886000000000003</v>
      </c>
    </row>
    <row r="2371" spans="1:5" ht="15" thickBot="1">
      <c r="A2371" s="51">
        <v>41109</v>
      </c>
      <c r="B2371" s="53">
        <v>4.5583</v>
      </c>
      <c r="D2371" s="47">
        <v>43448</v>
      </c>
      <c r="E2371">
        <v>38.3292</v>
      </c>
    </row>
    <row r="2372" spans="1:5" ht="15" thickBot="1">
      <c r="A2372" s="50">
        <v>41110</v>
      </c>
      <c r="B2372" s="52">
        <v>4.5620000000000003</v>
      </c>
      <c r="D2372" s="47">
        <v>43451</v>
      </c>
      <c r="E2372">
        <v>38.364199999999997</v>
      </c>
    </row>
    <row r="2373" spans="1:5" ht="15" thickBot="1">
      <c r="A2373" s="51">
        <v>41113</v>
      </c>
      <c r="B2373" s="53">
        <v>4.5688000000000004</v>
      </c>
      <c r="D2373" s="47">
        <v>43452</v>
      </c>
      <c r="E2373">
        <v>38.302</v>
      </c>
    </row>
    <row r="2374" spans="1:5" ht="15" thickBot="1">
      <c r="A2374" s="50">
        <v>41114</v>
      </c>
      <c r="B2374" s="52">
        <v>4.5707000000000004</v>
      </c>
      <c r="D2374" s="47">
        <v>43453</v>
      </c>
      <c r="E2374">
        <v>39.456099999999999</v>
      </c>
    </row>
    <row r="2375" spans="1:5" ht="15" thickBot="1">
      <c r="A2375" s="51">
        <v>41115</v>
      </c>
      <c r="B2375" s="53">
        <v>4.5712000000000002</v>
      </c>
      <c r="D2375" s="47">
        <v>43454</v>
      </c>
      <c r="E2375">
        <v>38.6937</v>
      </c>
    </row>
    <row r="2376" spans="1:5" ht="15" thickBot="1">
      <c r="A2376" s="50">
        <v>41116</v>
      </c>
      <c r="B2376" s="52">
        <v>4.5716999999999999</v>
      </c>
      <c r="D2376" s="47">
        <v>43455</v>
      </c>
      <c r="E2376">
        <v>38.472499999999997</v>
      </c>
    </row>
    <row r="2377" spans="1:5" ht="15" thickBot="1">
      <c r="A2377" s="51">
        <v>41117</v>
      </c>
      <c r="B2377" s="53">
        <v>4.5782999999999996</v>
      </c>
      <c r="D2377" s="47">
        <v>43458</v>
      </c>
      <c r="E2377">
        <v>39.354500000000002</v>
      </c>
    </row>
    <row r="2378" spans="1:5" ht="15" thickBot="1">
      <c r="A2378" s="50">
        <v>41120</v>
      </c>
      <c r="B2378" s="52">
        <v>4.5812999999999997</v>
      </c>
      <c r="D2378" s="47">
        <v>43460</v>
      </c>
      <c r="E2378">
        <v>37.543399999999998</v>
      </c>
    </row>
    <row r="2379" spans="1:5" ht="15" thickBot="1">
      <c r="A2379" s="51">
        <v>41121</v>
      </c>
      <c r="B2379" s="53">
        <v>4.5833000000000004</v>
      </c>
      <c r="D2379" s="47">
        <v>43461</v>
      </c>
      <c r="E2379">
        <v>37.959099999999999</v>
      </c>
    </row>
    <row r="2380" spans="1:5" ht="15" thickBot="1">
      <c r="A2380" s="50">
        <v>41122</v>
      </c>
      <c r="B2380" s="52">
        <v>4.5861999999999998</v>
      </c>
      <c r="D2380" s="47">
        <v>43462</v>
      </c>
      <c r="E2380">
        <v>38.564700000000002</v>
      </c>
    </row>
    <row r="2381" spans="1:5" ht="15" thickBot="1">
      <c r="A2381" s="51">
        <v>41123</v>
      </c>
      <c r="B2381" s="53">
        <v>4.5869999999999997</v>
      </c>
      <c r="D2381" s="47">
        <v>43465</v>
      </c>
      <c r="E2381">
        <v>37.470999999999997</v>
      </c>
    </row>
    <row r="2382" spans="1:5" ht="15" thickBot="1">
      <c r="A2382" s="50">
        <v>41124</v>
      </c>
      <c r="B2382" s="52">
        <v>4.5876999999999999</v>
      </c>
      <c r="D2382" s="47">
        <v>43467</v>
      </c>
      <c r="E2382">
        <v>37.5837</v>
      </c>
    </row>
    <row r="2383" spans="1:5" ht="15" thickBot="1">
      <c r="A2383" s="51">
        <v>41127</v>
      </c>
      <c r="B2383" s="53">
        <v>4.5907</v>
      </c>
      <c r="D2383" s="47">
        <v>43468</v>
      </c>
      <c r="E2383">
        <v>37.4786</v>
      </c>
    </row>
    <row r="2384" spans="1:5" ht="15" thickBot="1">
      <c r="A2384" s="50">
        <v>41128</v>
      </c>
      <c r="B2384" s="52">
        <v>4.5940000000000003</v>
      </c>
      <c r="D2384" s="47">
        <v>43469</v>
      </c>
      <c r="E2384">
        <v>37.342300000000002</v>
      </c>
    </row>
    <row r="2385" spans="1:5" ht="15" thickBot="1">
      <c r="A2385" s="51">
        <v>41129</v>
      </c>
      <c r="B2385" s="53">
        <v>4.5972999999999997</v>
      </c>
      <c r="D2385" s="47">
        <v>43472</v>
      </c>
      <c r="E2385">
        <v>37.321100000000001</v>
      </c>
    </row>
    <row r="2386" spans="1:5" ht="15" thickBot="1">
      <c r="A2386" s="50">
        <v>41130</v>
      </c>
      <c r="B2386" s="52">
        <v>4.5991999999999997</v>
      </c>
      <c r="D2386" s="47">
        <v>43473</v>
      </c>
      <c r="E2386">
        <v>37.365499999999997</v>
      </c>
    </row>
    <row r="2387" spans="1:5" ht="15" thickBot="1">
      <c r="A2387" s="51">
        <v>41131</v>
      </c>
      <c r="B2387" s="53">
        <v>4.6012000000000004</v>
      </c>
      <c r="D2387" s="47">
        <v>43474</v>
      </c>
      <c r="E2387">
        <v>37.337899999999998</v>
      </c>
    </row>
    <row r="2388" spans="1:5" ht="15" thickBot="1">
      <c r="A2388" s="50">
        <v>41134</v>
      </c>
      <c r="B2388" s="52">
        <v>4.6047000000000002</v>
      </c>
      <c r="D2388" s="47">
        <v>43475</v>
      </c>
      <c r="E2388">
        <v>37.111499999999999</v>
      </c>
    </row>
    <row r="2389" spans="1:5" ht="15" thickBot="1">
      <c r="A2389" s="51">
        <v>41135</v>
      </c>
      <c r="B2389" s="53">
        <v>4.6062000000000003</v>
      </c>
      <c r="D2389" s="47">
        <v>43476</v>
      </c>
      <c r="E2389">
        <v>36.973399999999998</v>
      </c>
    </row>
    <row r="2390" spans="1:5" ht="15" thickBot="1">
      <c r="A2390" s="50">
        <v>41136</v>
      </c>
      <c r="B2390" s="52">
        <v>4.6074999999999999</v>
      </c>
      <c r="D2390" s="47">
        <v>43479</v>
      </c>
      <c r="E2390">
        <v>36.869199999999999</v>
      </c>
    </row>
    <row r="2391" spans="1:5" ht="15" thickBot="1">
      <c r="A2391" s="51">
        <v>41137</v>
      </c>
      <c r="B2391" s="53">
        <v>4.6092000000000004</v>
      </c>
      <c r="D2391" s="47">
        <v>43480</v>
      </c>
      <c r="E2391">
        <v>36.814300000000003</v>
      </c>
    </row>
    <row r="2392" spans="1:5" ht="15" thickBot="1">
      <c r="A2392" s="50">
        <v>41138</v>
      </c>
      <c r="B2392" s="52">
        <v>4.6138000000000003</v>
      </c>
      <c r="D2392" s="47">
        <v>43481</v>
      </c>
      <c r="E2392">
        <v>37.731000000000002</v>
      </c>
    </row>
    <row r="2393" spans="1:5" ht="15" thickBot="1">
      <c r="A2393" s="51">
        <v>41142</v>
      </c>
      <c r="B2393" s="53">
        <v>4.6186999999999996</v>
      </c>
      <c r="D2393" s="47">
        <v>43482</v>
      </c>
      <c r="E2393">
        <v>37.7744</v>
      </c>
    </row>
    <row r="2394" spans="1:5" ht="15" thickBot="1">
      <c r="A2394" s="50">
        <v>41143</v>
      </c>
      <c r="B2394" s="52">
        <v>4.6177999999999999</v>
      </c>
      <c r="D2394" s="47">
        <v>43483</v>
      </c>
      <c r="E2394">
        <v>37.736600000000003</v>
      </c>
    </row>
    <row r="2395" spans="1:5" ht="15" thickBot="1">
      <c r="A2395" s="51">
        <v>41144</v>
      </c>
      <c r="B2395" s="53">
        <v>4.6173000000000002</v>
      </c>
      <c r="D2395" s="47">
        <v>43486</v>
      </c>
      <c r="E2395">
        <v>37.713299999999997</v>
      </c>
    </row>
    <row r="2396" spans="1:5" ht="15" thickBot="1">
      <c r="A2396" s="50">
        <v>41145</v>
      </c>
      <c r="B2396" s="52">
        <v>4.6201999999999996</v>
      </c>
      <c r="D2396" s="47">
        <v>43487</v>
      </c>
      <c r="E2396">
        <v>37.406500000000001</v>
      </c>
    </row>
    <row r="2397" spans="1:5" ht="15" thickBot="1">
      <c r="A2397" s="51">
        <v>41148</v>
      </c>
      <c r="B2397" s="53">
        <v>4.6287000000000003</v>
      </c>
      <c r="D2397" s="47">
        <v>43488</v>
      </c>
      <c r="E2397">
        <v>37.477499999999999</v>
      </c>
    </row>
    <row r="2398" spans="1:5" ht="15" thickBot="1">
      <c r="A2398" s="50">
        <v>41149</v>
      </c>
      <c r="B2398" s="52">
        <v>4.6322000000000001</v>
      </c>
      <c r="D2398" s="47">
        <v>43489</v>
      </c>
      <c r="E2398">
        <v>37.552199999999999</v>
      </c>
    </row>
    <row r="2399" spans="1:5" ht="15" thickBot="1">
      <c r="A2399" s="51">
        <v>41150</v>
      </c>
      <c r="B2399" s="53">
        <v>4.6311999999999998</v>
      </c>
      <c r="D2399" s="47">
        <v>43490</v>
      </c>
      <c r="E2399">
        <v>37.07</v>
      </c>
    </row>
    <row r="2400" spans="1:5" ht="15" thickBot="1">
      <c r="A2400" s="50">
        <v>41151</v>
      </c>
      <c r="B2400" s="52">
        <v>4.6307</v>
      </c>
      <c r="D2400" s="47">
        <v>43493</v>
      </c>
      <c r="E2400">
        <v>37.116199999999999</v>
      </c>
    </row>
    <row r="2401" spans="1:5" ht="15" thickBot="1">
      <c r="A2401" s="51">
        <v>41152</v>
      </c>
      <c r="B2401" s="53">
        <v>4.6346999999999996</v>
      </c>
      <c r="D2401" s="47">
        <v>43494</v>
      </c>
      <c r="E2401">
        <v>37.426099999999998</v>
      </c>
    </row>
    <row r="2402" spans="1:5" ht="15" thickBot="1">
      <c r="A2402" s="50">
        <v>41155</v>
      </c>
      <c r="B2402" s="52">
        <v>4.6422999999999996</v>
      </c>
      <c r="D2402" s="47">
        <v>43495</v>
      </c>
      <c r="E2402">
        <v>37.633200000000002</v>
      </c>
    </row>
    <row r="2403" spans="1:5" ht="15" thickBot="1">
      <c r="A2403" s="51">
        <v>41156</v>
      </c>
      <c r="B2403" s="53">
        <v>4.6448</v>
      </c>
      <c r="D2403" s="47">
        <v>43496</v>
      </c>
      <c r="E2403">
        <v>37.210099999999997</v>
      </c>
    </row>
    <row r="2404" spans="1:5" ht="15" thickBot="1">
      <c r="A2404" s="50">
        <v>41157</v>
      </c>
      <c r="B2404" s="52">
        <v>4.6505000000000001</v>
      </c>
      <c r="D2404" s="47">
        <v>43497</v>
      </c>
      <c r="E2404">
        <v>37.176200000000001</v>
      </c>
    </row>
    <row r="2405" spans="1:5" ht="15" thickBot="1">
      <c r="A2405" s="51">
        <v>41158</v>
      </c>
      <c r="B2405" s="53">
        <v>4.6535000000000002</v>
      </c>
      <c r="D2405" s="47">
        <v>43500</v>
      </c>
      <c r="E2405">
        <v>37.129300000000001</v>
      </c>
    </row>
    <row r="2406" spans="1:5" ht="15" thickBot="1">
      <c r="A2406" s="50">
        <v>41159</v>
      </c>
      <c r="B2406" s="52">
        <v>4.6585000000000001</v>
      </c>
      <c r="D2406" s="47">
        <v>43501</v>
      </c>
      <c r="E2406">
        <v>37.2896</v>
      </c>
    </row>
    <row r="2407" spans="1:5" ht="15" thickBot="1">
      <c r="A2407" s="51">
        <v>41162</v>
      </c>
      <c r="B2407" s="53">
        <v>4.6619999999999999</v>
      </c>
      <c r="D2407" s="47">
        <v>43502</v>
      </c>
      <c r="E2407">
        <v>37.589500000000001</v>
      </c>
    </row>
    <row r="2408" spans="1:5" ht="15" thickBot="1">
      <c r="A2408" s="50">
        <v>41163</v>
      </c>
      <c r="B2408" s="52">
        <v>4.6623000000000001</v>
      </c>
      <c r="D2408" s="47">
        <v>43503</v>
      </c>
      <c r="E2408">
        <v>37.625100000000003</v>
      </c>
    </row>
    <row r="2409" spans="1:5" ht="15" thickBot="1">
      <c r="A2409" s="51">
        <v>41164</v>
      </c>
      <c r="B2409" s="53">
        <v>4.6622000000000003</v>
      </c>
      <c r="D2409" s="47">
        <v>43504</v>
      </c>
      <c r="E2409">
        <v>37.723399999999998</v>
      </c>
    </row>
    <row r="2410" spans="1:5" ht="15" thickBot="1">
      <c r="A2410" s="50">
        <v>41165</v>
      </c>
      <c r="B2410" s="52">
        <v>4.6627000000000001</v>
      </c>
      <c r="D2410" s="47">
        <v>43507</v>
      </c>
      <c r="E2410">
        <v>37.961599999999997</v>
      </c>
    </row>
    <row r="2411" spans="1:5" ht="15" thickBot="1">
      <c r="A2411" s="51">
        <v>41166</v>
      </c>
      <c r="B2411" s="53">
        <v>4.6684999999999999</v>
      </c>
      <c r="D2411" s="47">
        <v>43508</v>
      </c>
      <c r="E2411">
        <v>38.0794</v>
      </c>
    </row>
    <row r="2412" spans="1:5" ht="15" thickBot="1">
      <c r="A2412" s="50">
        <v>41169</v>
      </c>
      <c r="B2412" s="52">
        <v>4.6737000000000002</v>
      </c>
      <c r="D2412" s="47">
        <v>43509</v>
      </c>
      <c r="E2412">
        <v>38.156199999999998</v>
      </c>
    </row>
    <row r="2413" spans="1:5" ht="15" thickBot="1">
      <c r="A2413" s="51">
        <v>41170</v>
      </c>
      <c r="B2413" s="53">
        <v>4.6749999999999998</v>
      </c>
      <c r="D2413" s="47">
        <v>43510</v>
      </c>
      <c r="E2413">
        <v>38.299799999999998</v>
      </c>
    </row>
    <row r="2414" spans="1:5" ht="15" thickBot="1">
      <c r="A2414" s="50">
        <v>41171</v>
      </c>
      <c r="B2414" s="52">
        <v>4.6802000000000001</v>
      </c>
      <c r="D2414" s="47">
        <v>43511</v>
      </c>
      <c r="E2414">
        <v>38.802999999999997</v>
      </c>
    </row>
    <row r="2415" spans="1:5" ht="15" thickBot="1">
      <c r="A2415" s="51">
        <v>41172</v>
      </c>
      <c r="B2415" s="53">
        <v>4.6821999999999999</v>
      </c>
      <c r="D2415" s="47">
        <v>43514</v>
      </c>
      <c r="E2415">
        <v>38.550199999999997</v>
      </c>
    </row>
    <row r="2416" spans="1:5" ht="15" thickBot="1">
      <c r="A2416" s="50">
        <v>41173</v>
      </c>
      <c r="B2416" s="52">
        <v>4.6841999999999997</v>
      </c>
      <c r="D2416" s="47">
        <v>43515</v>
      </c>
      <c r="E2416">
        <v>39.241799999999998</v>
      </c>
    </row>
    <row r="2417" spans="1:5" ht="15" thickBot="1">
      <c r="A2417" s="51">
        <v>41177</v>
      </c>
      <c r="B2417" s="53">
        <v>4.6897000000000002</v>
      </c>
      <c r="D2417" s="47">
        <v>43516</v>
      </c>
      <c r="E2417">
        <v>39.6023</v>
      </c>
    </row>
    <row r="2418" spans="1:5" ht="15" thickBot="1">
      <c r="A2418" s="50">
        <v>41178</v>
      </c>
      <c r="B2418" s="52">
        <v>4.6900000000000004</v>
      </c>
      <c r="D2418" s="47">
        <v>43517</v>
      </c>
      <c r="E2418">
        <v>39.378500000000003</v>
      </c>
    </row>
    <row r="2419" spans="1:5" ht="15" thickBot="1">
      <c r="A2419" s="51">
        <v>41179</v>
      </c>
      <c r="B2419" s="53">
        <v>4.6914999999999996</v>
      </c>
      <c r="D2419" s="47">
        <v>43518</v>
      </c>
      <c r="E2419">
        <v>39.252400000000002</v>
      </c>
    </row>
    <row r="2420" spans="1:5" ht="15" thickBot="1">
      <c r="A2420" s="50">
        <v>41180</v>
      </c>
      <c r="B2420" s="52">
        <v>4.6942000000000004</v>
      </c>
      <c r="D2420" s="47">
        <v>43521</v>
      </c>
      <c r="E2420">
        <v>39.374699999999997</v>
      </c>
    </row>
    <row r="2421" spans="1:5" ht="15" thickBot="1">
      <c r="A2421" s="51">
        <v>41183</v>
      </c>
      <c r="B2421" s="53">
        <v>4.6992000000000003</v>
      </c>
      <c r="D2421" s="47">
        <v>43522</v>
      </c>
      <c r="E2421">
        <v>38.981099999999998</v>
      </c>
    </row>
    <row r="2422" spans="1:5" ht="15" thickBot="1">
      <c r="A2422" s="50">
        <v>41184</v>
      </c>
      <c r="B2422" s="52">
        <v>4.6997999999999998</v>
      </c>
      <c r="D2422" s="47">
        <v>43523</v>
      </c>
      <c r="E2422">
        <v>39.070900000000002</v>
      </c>
    </row>
    <row r="2423" spans="1:5" ht="15" thickBot="1">
      <c r="A2423" s="51">
        <v>41185</v>
      </c>
      <c r="B2423" s="53">
        <v>4.7012</v>
      </c>
      <c r="D2423" s="47">
        <v>43524</v>
      </c>
      <c r="E2423">
        <v>39.229199999999999</v>
      </c>
    </row>
    <row r="2424" spans="1:5" ht="15" thickBot="1">
      <c r="A2424" s="50">
        <v>41186</v>
      </c>
      <c r="B2424" s="52">
        <v>4.7038000000000002</v>
      </c>
      <c r="D2424" s="47">
        <v>43525</v>
      </c>
      <c r="E2424">
        <v>39.851500000000001</v>
      </c>
    </row>
    <row r="2425" spans="1:5" ht="15" thickBot="1">
      <c r="A2425" s="51">
        <v>41187</v>
      </c>
      <c r="B2425" s="53">
        <v>4.7077</v>
      </c>
      <c r="D2425" s="47">
        <v>43528</v>
      </c>
      <c r="E2425">
        <v>40.202300000000001</v>
      </c>
    </row>
    <row r="2426" spans="1:5" ht="15" thickBot="1">
      <c r="A2426" s="50">
        <v>41191</v>
      </c>
      <c r="B2426" s="52">
        <v>4.7127999999999997</v>
      </c>
      <c r="D2426" s="47">
        <v>43529</v>
      </c>
      <c r="E2426">
        <v>40.145499999999998</v>
      </c>
    </row>
    <row r="2427" spans="1:5" ht="15" thickBot="1">
      <c r="A2427" s="51">
        <v>41192</v>
      </c>
      <c r="B2427" s="53">
        <v>4.7134999999999998</v>
      </c>
      <c r="D2427" s="47">
        <v>43530</v>
      </c>
      <c r="E2427">
        <v>40.256599999999999</v>
      </c>
    </row>
    <row r="2428" spans="1:5" ht="15" thickBot="1">
      <c r="A2428" s="50">
        <v>41193</v>
      </c>
      <c r="B2428" s="52">
        <v>4.7195</v>
      </c>
      <c r="D2428" s="47">
        <v>43531</v>
      </c>
      <c r="E2428">
        <v>42.535600000000002</v>
      </c>
    </row>
    <row r="2429" spans="1:5" ht="15" thickBot="1">
      <c r="A2429" s="51">
        <v>41194</v>
      </c>
      <c r="B2429" s="53">
        <v>4.7226999999999997</v>
      </c>
      <c r="D2429" s="47">
        <v>43532</v>
      </c>
      <c r="E2429">
        <v>41.362900000000003</v>
      </c>
    </row>
    <row r="2430" spans="1:5" ht="15" thickBot="1">
      <c r="A2430" s="50">
        <v>41197</v>
      </c>
      <c r="B2430" s="52">
        <v>4.7255000000000003</v>
      </c>
      <c r="D2430" s="47">
        <v>43535</v>
      </c>
      <c r="E2430">
        <v>41.095399999999998</v>
      </c>
    </row>
    <row r="2431" spans="1:5" ht="15" thickBot="1">
      <c r="A2431" s="51">
        <v>41198</v>
      </c>
      <c r="B2431" s="53">
        <v>4.7293000000000003</v>
      </c>
      <c r="D2431" s="47">
        <v>43536</v>
      </c>
      <c r="E2431">
        <v>41.220199999999998</v>
      </c>
    </row>
    <row r="2432" spans="1:5" ht="15" thickBot="1">
      <c r="A2432" s="50">
        <v>41199</v>
      </c>
      <c r="B2432" s="52">
        <v>4.7324999999999999</v>
      </c>
      <c r="D2432" s="47">
        <v>43537</v>
      </c>
      <c r="E2432">
        <v>41.164000000000001</v>
      </c>
    </row>
    <row r="2433" spans="1:5" ht="15" thickBot="1">
      <c r="A2433" s="51">
        <v>41200</v>
      </c>
      <c r="B2433" s="53">
        <v>4.7332000000000001</v>
      </c>
      <c r="D2433" s="47">
        <v>43538</v>
      </c>
      <c r="E2433">
        <v>40.766300000000001</v>
      </c>
    </row>
    <row r="2434" spans="1:5" ht="15" thickBot="1">
      <c r="A2434" s="50">
        <v>41201</v>
      </c>
      <c r="B2434" s="52">
        <v>4.7367999999999997</v>
      </c>
      <c r="D2434" s="47">
        <v>43539</v>
      </c>
      <c r="E2434">
        <v>40.320300000000003</v>
      </c>
    </row>
    <row r="2435" spans="1:5" ht="15" thickBot="1">
      <c r="A2435" s="51">
        <v>41204</v>
      </c>
      <c r="B2435" s="53">
        <v>4.7431999999999999</v>
      </c>
      <c r="D2435" s="47">
        <v>43542</v>
      </c>
      <c r="E2435">
        <v>39.953200000000002</v>
      </c>
    </row>
    <row r="2436" spans="1:5" ht="15" thickBot="1">
      <c r="A2436" s="50">
        <v>41205</v>
      </c>
      <c r="B2436" s="52">
        <v>4.7439999999999998</v>
      </c>
      <c r="D2436" s="47">
        <v>43543</v>
      </c>
      <c r="E2436">
        <v>40.233199999999997</v>
      </c>
    </row>
    <row r="2437" spans="1:5" ht="15" thickBot="1">
      <c r="A2437" s="51">
        <v>41206</v>
      </c>
      <c r="B2437" s="53">
        <v>4.7466999999999997</v>
      </c>
      <c r="D2437" s="47">
        <v>43544</v>
      </c>
      <c r="E2437">
        <v>40.736499999999999</v>
      </c>
    </row>
    <row r="2438" spans="1:5" ht="15" thickBot="1">
      <c r="A2438" s="50">
        <v>41207</v>
      </c>
      <c r="B2438" s="52">
        <v>4.7507999999999999</v>
      </c>
      <c r="D2438" s="47">
        <v>43545</v>
      </c>
      <c r="E2438">
        <v>41.008400000000002</v>
      </c>
    </row>
    <row r="2439" spans="1:5" ht="15" thickBot="1">
      <c r="A2439" s="51">
        <v>41208</v>
      </c>
      <c r="B2439" s="53">
        <v>4.7531999999999996</v>
      </c>
      <c r="D2439" s="47">
        <v>43546</v>
      </c>
      <c r="E2439">
        <v>41.911700000000003</v>
      </c>
    </row>
    <row r="2440" spans="1:5" ht="15" thickBot="1">
      <c r="A2440" s="50">
        <v>41211</v>
      </c>
      <c r="B2440" s="52">
        <v>4.7557999999999998</v>
      </c>
      <c r="D2440" s="47">
        <v>43549</v>
      </c>
      <c r="E2440">
        <v>41.912799999999997</v>
      </c>
    </row>
    <row r="2441" spans="1:5" ht="15" thickBot="1">
      <c r="A2441" s="51">
        <v>41212</v>
      </c>
      <c r="B2441" s="53">
        <v>4.76</v>
      </c>
      <c r="D2441" s="47">
        <v>43550</v>
      </c>
      <c r="E2441">
        <v>42.375599999999999</v>
      </c>
    </row>
    <row r="2442" spans="1:5" ht="15" thickBot="1">
      <c r="A2442" s="50">
        <v>41213</v>
      </c>
      <c r="B2442" s="52">
        <v>4.7655000000000003</v>
      </c>
      <c r="D2442" s="47">
        <v>43551</v>
      </c>
      <c r="E2442">
        <v>43.681399999999996</v>
      </c>
    </row>
    <row r="2443" spans="1:5" ht="15" thickBot="1">
      <c r="A2443" s="51">
        <v>41214</v>
      </c>
      <c r="B2443" s="53">
        <v>4.7699999999999996</v>
      </c>
      <c r="D2443" s="47">
        <v>43552</v>
      </c>
      <c r="E2443">
        <v>43.716500000000003</v>
      </c>
    </row>
    <row r="2444" spans="1:5" ht="15" thickBot="1">
      <c r="A2444" s="50">
        <v>41215</v>
      </c>
      <c r="B2444" s="52">
        <v>4.7708000000000004</v>
      </c>
      <c r="D2444" s="47">
        <v>43553</v>
      </c>
      <c r="E2444">
        <v>43.552100000000003</v>
      </c>
    </row>
    <row r="2445" spans="1:5" ht="15" thickBot="1">
      <c r="A2445" s="51">
        <v>41218</v>
      </c>
      <c r="B2445" s="53">
        <v>4.7721999999999998</v>
      </c>
      <c r="D2445" s="47">
        <v>43556</v>
      </c>
      <c r="E2445">
        <v>42.743499999999997</v>
      </c>
    </row>
    <row r="2446" spans="1:5" ht="15" thickBot="1">
      <c r="A2446" s="50">
        <v>41220</v>
      </c>
      <c r="B2446" s="52">
        <v>4.7714999999999996</v>
      </c>
      <c r="D2446" s="47">
        <v>43557</v>
      </c>
      <c r="E2446">
        <v>43.821300000000001</v>
      </c>
    </row>
    <row r="2447" spans="1:5" ht="15" thickBot="1">
      <c r="A2447" s="51">
        <v>41221</v>
      </c>
      <c r="B2447" s="53">
        <v>4.7725</v>
      </c>
      <c r="D2447" s="47">
        <v>43558</v>
      </c>
      <c r="E2447">
        <v>42.776499999999999</v>
      </c>
    </row>
    <row r="2448" spans="1:5" ht="15" thickBot="1">
      <c r="A2448" s="50">
        <v>41222</v>
      </c>
      <c r="B2448" s="52">
        <v>4.7770000000000001</v>
      </c>
      <c r="D2448" s="47">
        <v>43559</v>
      </c>
      <c r="E2448">
        <v>43.348500000000001</v>
      </c>
    </row>
    <row r="2449" spans="1:5" ht="15" thickBot="1">
      <c r="A2449" s="51">
        <v>41225</v>
      </c>
      <c r="B2449" s="53">
        <v>4.7821999999999996</v>
      </c>
      <c r="D2449" s="47">
        <v>43560</v>
      </c>
      <c r="E2449">
        <v>43.707000000000001</v>
      </c>
    </row>
    <row r="2450" spans="1:5" ht="15" thickBot="1">
      <c r="A2450" s="50">
        <v>41226</v>
      </c>
      <c r="B2450" s="52">
        <v>4.7831999999999999</v>
      </c>
      <c r="D2450" s="47">
        <v>43563</v>
      </c>
      <c r="E2450">
        <v>43.326999999999998</v>
      </c>
    </row>
    <row r="2451" spans="1:5" ht="15" thickBot="1">
      <c r="A2451" s="51">
        <v>41227</v>
      </c>
      <c r="B2451" s="53">
        <v>4.7854999999999999</v>
      </c>
      <c r="D2451" s="47">
        <v>43564</v>
      </c>
      <c r="E2451">
        <v>43.200200000000002</v>
      </c>
    </row>
    <row r="2452" spans="1:5" ht="15" thickBot="1">
      <c r="A2452" s="50">
        <v>41228</v>
      </c>
      <c r="B2452" s="52">
        <v>4.7907999999999999</v>
      </c>
      <c r="D2452" s="47">
        <v>43565</v>
      </c>
      <c r="E2452">
        <v>43.009599999999999</v>
      </c>
    </row>
    <row r="2453" spans="1:5" ht="15" thickBot="1">
      <c r="A2453" s="51">
        <v>41229</v>
      </c>
      <c r="B2453" s="53">
        <v>4.798</v>
      </c>
      <c r="D2453" s="47">
        <v>43566</v>
      </c>
      <c r="E2453">
        <v>42.937800000000003</v>
      </c>
    </row>
    <row r="2454" spans="1:5" ht="15" thickBot="1">
      <c r="A2454" s="50">
        <v>41232</v>
      </c>
      <c r="B2454" s="52">
        <v>4.8028000000000004</v>
      </c>
      <c r="D2454" s="47">
        <v>43567</v>
      </c>
      <c r="E2454">
        <v>42.164700000000003</v>
      </c>
    </row>
    <row r="2455" spans="1:5" ht="15" thickBot="1">
      <c r="A2455" s="51">
        <v>41233</v>
      </c>
      <c r="B2455" s="53">
        <v>4.8057999999999996</v>
      </c>
      <c r="D2455" s="47">
        <v>43570</v>
      </c>
      <c r="E2455">
        <v>41.822899999999997</v>
      </c>
    </row>
    <row r="2456" spans="1:5" ht="15" thickBot="1">
      <c r="A2456" s="50">
        <v>41234</v>
      </c>
      <c r="B2456" s="52">
        <v>4.8090000000000002</v>
      </c>
      <c r="D2456" s="47">
        <v>43571</v>
      </c>
      <c r="E2456">
        <v>43.138800000000003</v>
      </c>
    </row>
    <row r="2457" spans="1:5" ht="15" thickBot="1">
      <c r="A2457" s="51">
        <v>41235</v>
      </c>
      <c r="B2457" s="53">
        <v>4.8235000000000001</v>
      </c>
      <c r="D2457" s="47">
        <v>43572</v>
      </c>
      <c r="E2457">
        <v>42.461599999999997</v>
      </c>
    </row>
    <row r="2458" spans="1:5" ht="15" thickBot="1">
      <c r="A2458" s="50">
        <v>41236</v>
      </c>
      <c r="B2458" s="52">
        <v>4.8209999999999997</v>
      </c>
      <c r="D2458" s="47">
        <v>43573</v>
      </c>
      <c r="E2458">
        <v>44.555300000000003</v>
      </c>
    </row>
    <row r="2459" spans="1:5" ht="15" thickBot="1">
      <c r="A2459" s="51">
        <v>41240</v>
      </c>
      <c r="B2459" s="53">
        <v>4.8227000000000002</v>
      </c>
      <c r="D2459" s="47">
        <v>43577</v>
      </c>
      <c r="E2459">
        <v>42.7667</v>
      </c>
    </row>
    <row r="2460" spans="1:5" ht="15" thickBot="1">
      <c r="A2460" s="50">
        <v>41241</v>
      </c>
      <c r="B2460" s="52">
        <v>4.8253000000000004</v>
      </c>
      <c r="D2460" s="47">
        <v>43578</v>
      </c>
      <c r="E2460">
        <v>42.438200000000002</v>
      </c>
    </row>
    <row r="2461" spans="1:5" ht="15" thickBot="1">
      <c r="A2461" s="51">
        <v>41242</v>
      </c>
      <c r="B2461" s="53">
        <v>4.8301999999999996</v>
      </c>
      <c r="D2461" s="47">
        <v>43579</v>
      </c>
      <c r="E2461">
        <v>44.627699999999997</v>
      </c>
    </row>
    <row r="2462" spans="1:5" ht="15" thickBot="1">
      <c r="A2462" s="50">
        <v>41243</v>
      </c>
      <c r="B2462" s="52">
        <v>4.8338000000000001</v>
      </c>
      <c r="D2462" s="47">
        <v>43580</v>
      </c>
      <c r="E2462">
        <v>45.069899999999997</v>
      </c>
    </row>
    <row r="2463" spans="1:5" ht="15" thickBot="1">
      <c r="A2463" s="51">
        <v>41246</v>
      </c>
      <c r="B2463" s="53">
        <v>4.8398000000000003</v>
      </c>
      <c r="D2463" s="47">
        <v>43581</v>
      </c>
      <c r="E2463">
        <v>46.414999999999999</v>
      </c>
    </row>
    <row r="2464" spans="1:5" ht="15" thickBot="1">
      <c r="A2464" s="50">
        <v>41247</v>
      </c>
      <c r="B2464" s="52">
        <v>4.8445</v>
      </c>
      <c r="D2464" s="47">
        <v>43584</v>
      </c>
      <c r="E2464">
        <v>44.685699999999997</v>
      </c>
    </row>
    <row r="2465" spans="1:5" ht="15" thickBot="1">
      <c r="A2465" s="51">
        <v>41248</v>
      </c>
      <c r="B2465" s="53">
        <v>4.8505000000000003</v>
      </c>
      <c r="D2465" s="47">
        <v>43585</v>
      </c>
      <c r="E2465">
        <v>44.583100000000002</v>
      </c>
    </row>
    <row r="2466" spans="1:5" ht="15" thickBot="1">
      <c r="A2466" s="50">
        <v>41249</v>
      </c>
      <c r="B2466" s="52">
        <v>4.8541999999999996</v>
      </c>
      <c r="D2466" s="47">
        <v>43586</v>
      </c>
      <c r="E2466">
        <v>44.4251</v>
      </c>
    </row>
    <row r="2467" spans="1:5" ht="15" thickBot="1">
      <c r="A2467" s="51">
        <v>41250</v>
      </c>
      <c r="B2467" s="53">
        <v>4.8616999999999999</v>
      </c>
      <c r="D2467" s="47">
        <v>43587</v>
      </c>
      <c r="E2467">
        <v>45.009399999999999</v>
      </c>
    </row>
    <row r="2468" spans="1:5" ht="15" thickBot="1">
      <c r="A2468" s="50">
        <v>41253</v>
      </c>
      <c r="B2468" s="52">
        <v>4.8632</v>
      </c>
      <c r="D2468" s="47">
        <v>43588</v>
      </c>
      <c r="E2468">
        <v>44.575499999999998</v>
      </c>
    </row>
    <row r="2469" spans="1:5" ht="15" thickBot="1">
      <c r="A2469" s="51">
        <v>41254</v>
      </c>
      <c r="B2469" s="53">
        <v>4.8654999999999999</v>
      </c>
      <c r="D2469" s="47">
        <v>43591</v>
      </c>
      <c r="E2469">
        <v>44.879300000000001</v>
      </c>
    </row>
    <row r="2470" spans="1:5" ht="15" thickBot="1">
      <c r="A2470" s="50">
        <v>41255</v>
      </c>
      <c r="B2470" s="52">
        <v>4.8718000000000004</v>
      </c>
      <c r="D2470" s="47">
        <v>43592</v>
      </c>
      <c r="E2470">
        <v>45.530500000000004</v>
      </c>
    </row>
    <row r="2471" spans="1:5" ht="15" thickBot="1">
      <c r="A2471" s="51">
        <v>41256</v>
      </c>
      <c r="B2471" s="53">
        <v>4.8734999999999999</v>
      </c>
      <c r="D2471" s="47">
        <v>43593</v>
      </c>
      <c r="E2471">
        <v>45.403700000000001</v>
      </c>
    </row>
    <row r="2472" spans="1:5" ht="15" thickBot="1">
      <c r="A2472" s="50">
        <v>41257</v>
      </c>
      <c r="B2472" s="52">
        <v>4.8769999999999998</v>
      </c>
      <c r="D2472" s="47">
        <v>43594</v>
      </c>
      <c r="E2472">
        <v>45.309399999999997</v>
      </c>
    </row>
    <row r="2473" spans="1:5" ht="15" thickBot="1">
      <c r="A2473" s="51">
        <v>41260</v>
      </c>
      <c r="B2473" s="53">
        <v>4.8832000000000004</v>
      </c>
      <c r="D2473" s="47">
        <v>43595</v>
      </c>
      <c r="E2473">
        <v>45.237699999999997</v>
      </c>
    </row>
    <row r="2474" spans="1:5" ht="15" thickBot="1">
      <c r="A2474" s="50">
        <v>41261</v>
      </c>
      <c r="B2474" s="52">
        <v>4.8860000000000001</v>
      </c>
      <c r="D2474" s="47">
        <v>43598</v>
      </c>
      <c r="E2474">
        <v>45.162799999999997</v>
      </c>
    </row>
    <row r="2475" spans="1:5" ht="15" thickBot="1">
      <c r="A2475" s="51">
        <v>41262</v>
      </c>
      <c r="B2475" s="53">
        <v>4.8948</v>
      </c>
      <c r="D2475" s="47">
        <v>43599</v>
      </c>
      <c r="E2475">
        <v>44.932400000000001</v>
      </c>
    </row>
    <row r="2476" spans="1:5" ht="15" thickBot="1">
      <c r="A2476" s="50">
        <v>41263</v>
      </c>
      <c r="B2476" s="52">
        <v>4.8986999999999998</v>
      </c>
      <c r="D2476" s="47">
        <v>43600</v>
      </c>
      <c r="E2476">
        <v>45.202599999999997</v>
      </c>
    </row>
    <row r="2477" spans="1:5" ht="15" thickBot="1">
      <c r="A2477" s="51">
        <v>41264</v>
      </c>
      <c r="B2477" s="53">
        <v>4.9032</v>
      </c>
      <c r="D2477" s="47">
        <v>43601</v>
      </c>
      <c r="E2477">
        <v>45.412999999999997</v>
      </c>
    </row>
    <row r="2478" spans="1:5" ht="15" thickBot="1">
      <c r="A2478" s="50">
        <v>41269</v>
      </c>
      <c r="B2478" s="52">
        <v>4.91</v>
      </c>
      <c r="D2478" s="47">
        <v>43602</v>
      </c>
      <c r="E2478">
        <v>45.384500000000003</v>
      </c>
    </row>
    <row r="2479" spans="1:5" ht="15" thickBot="1">
      <c r="A2479" s="51">
        <v>41270</v>
      </c>
      <c r="B2479" s="53">
        <v>4.9124999999999996</v>
      </c>
      <c r="D2479" s="47">
        <v>43605</v>
      </c>
      <c r="E2479">
        <v>45.489400000000003</v>
      </c>
    </row>
    <row r="2480" spans="1:5" ht="15" thickBot="1">
      <c r="A2480" s="50">
        <v>41271</v>
      </c>
      <c r="B2480" s="52">
        <v>4.9130000000000003</v>
      </c>
      <c r="D2480" s="47">
        <v>43606</v>
      </c>
      <c r="E2480">
        <v>44.972000000000001</v>
      </c>
    </row>
    <row r="2481" spans="1:5" ht="15" thickBot="1">
      <c r="A2481" s="51">
        <v>41274</v>
      </c>
      <c r="B2481" s="53">
        <v>4.9173</v>
      </c>
      <c r="D2481" s="47">
        <v>43607</v>
      </c>
      <c r="E2481">
        <v>44.9133</v>
      </c>
    </row>
    <row r="2482" spans="1:5" ht="15" thickBot="1">
      <c r="A2482" s="50">
        <v>41276</v>
      </c>
      <c r="B2482" s="52">
        <v>4.9227999999999996</v>
      </c>
      <c r="D2482" s="47">
        <v>43608</v>
      </c>
      <c r="E2482">
        <v>45.322600000000001</v>
      </c>
    </row>
    <row r="2483" spans="1:5" ht="15" thickBot="1">
      <c r="A2483" s="51">
        <v>41277</v>
      </c>
      <c r="B2483" s="53">
        <v>4.9263000000000003</v>
      </c>
      <c r="D2483" s="47">
        <v>43609</v>
      </c>
      <c r="E2483">
        <v>45.053899999999999</v>
      </c>
    </row>
    <row r="2484" spans="1:5" ht="15" thickBot="1">
      <c r="A2484" s="50">
        <v>41278</v>
      </c>
      <c r="B2484" s="52">
        <v>4.9261999999999997</v>
      </c>
      <c r="D2484" s="47">
        <v>43612</v>
      </c>
      <c r="E2484">
        <v>45.457999999999998</v>
      </c>
    </row>
    <row r="2485" spans="1:5" ht="15" thickBot="1">
      <c r="A2485" s="51">
        <v>41281</v>
      </c>
      <c r="B2485" s="53">
        <v>4.9287999999999998</v>
      </c>
      <c r="D2485" s="47">
        <v>43613</v>
      </c>
      <c r="E2485">
        <v>45.033900000000003</v>
      </c>
    </row>
    <row r="2486" spans="1:5" ht="15" thickBot="1">
      <c r="A2486" s="50">
        <v>41282</v>
      </c>
      <c r="B2486" s="52">
        <v>4.9311999999999996</v>
      </c>
      <c r="D2486" s="47">
        <v>43614</v>
      </c>
      <c r="E2486">
        <v>44.792099999999998</v>
      </c>
    </row>
    <row r="2487" spans="1:5" ht="15" thickBot="1">
      <c r="A2487" s="51">
        <v>41283</v>
      </c>
      <c r="B2487" s="53">
        <v>4.9352999999999998</v>
      </c>
      <c r="D2487" s="47">
        <v>43615</v>
      </c>
      <c r="E2487">
        <v>44.830500000000001</v>
      </c>
    </row>
    <row r="2488" spans="1:5" ht="15" thickBot="1">
      <c r="A2488" s="50">
        <v>41284</v>
      </c>
      <c r="B2488" s="52">
        <v>4.9385000000000003</v>
      </c>
      <c r="D2488" s="47">
        <v>43616</v>
      </c>
      <c r="E2488">
        <v>44.859900000000003</v>
      </c>
    </row>
    <row r="2489" spans="1:5" ht="15" thickBot="1">
      <c r="A2489" s="51">
        <v>41285</v>
      </c>
      <c r="B2489" s="53">
        <v>4.9408000000000003</v>
      </c>
      <c r="D2489" s="47">
        <v>43619</v>
      </c>
      <c r="E2489">
        <v>44.896000000000001</v>
      </c>
    </row>
    <row r="2490" spans="1:5" ht="15" thickBot="1">
      <c r="A2490" s="50">
        <v>41288</v>
      </c>
      <c r="B2490" s="52">
        <v>4.9480000000000004</v>
      </c>
      <c r="D2490" s="47">
        <v>43620</v>
      </c>
      <c r="E2490">
        <v>44.672199999999997</v>
      </c>
    </row>
    <row r="2491" spans="1:5" ht="15" thickBot="1">
      <c r="A2491" s="51">
        <v>41289</v>
      </c>
      <c r="B2491" s="53">
        <v>4.9507000000000003</v>
      </c>
      <c r="D2491" s="47">
        <v>43621</v>
      </c>
      <c r="E2491">
        <v>44.884399999999999</v>
      </c>
    </row>
    <row r="2492" spans="1:5" ht="15" thickBot="1">
      <c r="A2492" s="50">
        <v>41290</v>
      </c>
      <c r="B2492" s="52">
        <v>4.9493</v>
      </c>
      <c r="D2492" s="47">
        <v>43622</v>
      </c>
      <c r="E2492">
        <v>44.928400000000003</v>
      </c>
    </row>
    <row r="2493" spans="1:5" ht="15" thickBot="1">
      <c r="A2493" s="51">
        <v>41291</v>
      </c>
      <c r="B2493" s="53">
        <v>4.9494999999999996</v>
      </c>
      <c r="D2493" s="47">
        <v>43623</v>
      </c>
      <c r="E2493">
        <v>44.972499999999997</v>
      </c>
    </row>
    <row r="2494" spans="1:5" ht="15" thickBot="1">
      <c r="A2494" s="50">
        <v>41292</v>
      </c>
      <c r="B2494" s="52">
        <v>4.95</v>
      </c>
      <c r="D2494" s="47">
        <v>43626</v>
      </c>
      <c r="E2494">
        <v>44.779200000000003</v>
      </c>
    </row>
    <row r="2495" spans="1:5" ht="15" thickBot="1">
      <c r="A2495" s="51">
        <v>41295</v>
      </c>
      <c r="B2495" s="53">
        <v>4.9562999999999997</v>
      </c>
      <c r="D2495" s="47">
        <v>43627</v>
      </c>
      <c r="E2495">
        <v>43.920499999999997</v>
      </c>
    </row>
    <row r="2496" spans="1:5" ht="15" thickBot="1">
      <c r="A2496" s="50">
        <v>41296</v>
      </c>
      <c r="B2496" s="52">
        <v>4.9588000000000001</v>
      </c>
      <c r="D2496" s="47">
        <v>43628</v>
      </c>
      <c r="E2496">
        <v>43.317900000000002</v>
      </c>
    </row>
    <row r="2497" spans="1:5" ht="15" thickBot="1">
      <c r="A2497" s="51">
        <v>41297</v>
      </c>
      <c r="B2497" s="53">
        <v>4.9607999999999999</v>
      </c>
      <c r="D2497" s="47">
        <v>43629</v>
      </c>
      <c r="E2497">
        <v>43.406700000000001</v>
      </c>
    </row>
    <row r="2498" spans="1:5" ht="15" thickBot="1">
      <c r="A2498" s="50">
        <v>41298</v>
      </c>
      <c r="B2498" s="52">
        <v>4.9625000000000004</v>
      </c>
      <c r="D2498" s="47">
        <v>43630</v>
      </c>
      <c r="E2498">
        <v>44.067</v>
      </c>
    </row>
    <row r="2499" spans="1:5" ht="15" thickBot="1">
      <c r="A2499" s="51">
        <v>41299</v>
      </c>
      <c r="B2499" s="53">
        <v>4.9640000000000004</v>
      </c>
      <c r="D2499" s="47">
        <v>43633</v>
      </c>
      <c r="E2499">
        <v>43.816899999999997</v>
      </c>
    </row>
    <row r="2500" spans="1:5" ht="15" thickBot="1">
      <c r="A2500" s="50">
        <v>41302</v>
      </c>
      <c r="B2500" s="52">
        <v>4.9702000000000002</v>
      </c>
      <c r="D2500" s="47">
        <v>43634</v>
      </c>
      <c r="E2500">
        <v>43.413899999999998</v>
      </c>
    </row>
    <row r="2501" spans="1:5" ht="15" thickBot="1">
      <c r="A2501" s="51">
        <v>41303</v>
      </c>
      <c r="B2501" s="53">
        <v>4.9740000000000002</v>
      </c>
      <c r="D2501" s="47">
        <v>43635</v>
      </c>
      <c r="E2501">
        <v>43.244599999999998</v>
      </c>
    </row>
    <row r="2502" spans="1:5" ht="15" thickBot="1">
      <c r="A2502" s="50">
        <v>41304</v>
      </c>
      <c r="B2502" s="52">
        <v>4.9767999999999999</v>
      </c>
      <c r="D2502" s="47">
        <v>43636</v>
      </c>
      <c r="E2502">
        <v>42.234299999999998</v>
      </c>
    </row>
    <row r="2503" spans="1:5" ht="15" thickBot="1">
      <c r="A2503" s="51">
        <v>41306</v>
      </c>
      <c r="B2503" s="53">
        <v>4.9828000000000001</v>
      </c>
      <c r="D2503" s="47">
        <v>43637</v>
      </c>
      <c r="E2503">
        <v>42.8294</v>
      </c>
    </row>
    <row r="2504" spans="1:5" ht="15" thickBot="1">
      <c r="A2504" s="50">
        <v>41309</v>
      </c>
      <c r="B2504" s="52">
        <v>4.9824999999999999</v>
      </c>
      <c r="D2504" s="47">
        <v>43640</v>
      </c>
      <c r="E2504">
        <v>42.494199999999999</v>
      </c>
    </row>
    <row r="2505" spans="1:5" ht="15" thickBot="1">
      <c r="A2505" s="51">
        <v>41310</v>
      </c>
      <c r="B2505" s="53">
        <v>4.9832999999999998</v>
      </c>
      <c r="D2505" s="47">
        <v>43641</v>
      </c>
      <c r="E2505">
        <v>42.432899999999997</v>
      </c>
    </row>
    <row r="2506" spans="1:5" ht="15" thickBot="1">
      <c r="A2506" s="50">
        <v>41311</v>
      </c>
      <c r="B2506" s="52">
        <v>4.9855</v>
      </c>
      <c r="D2506" s="47">
        <v>43642</v>
      </c>
      <c r="E2506">
        <v>42.688499999999998</v>
      </c>
    </row>
    <row r="2507" spans="1:5" ht="15" thickBot="1">
      <c r="A2507" s="51">
        <v>41312</v>
      </c>
      <c r="B2507" s="53">
        <v>4.9912999999999998</v>
      </c>
      <c r="D2507" s="47">
        <v>43643</v>
      </c>
      <c r="E2507">
        <v>42.903199999999998</v>
      </c>
    </row>
    <row r="2508" spans="1:5" ht="15" thickBot="1">
      <c r="A2508" s="50">
        <v>41313</v>
      </c>
      <c r="B2508" s="52">
        <v>4.9962999999999997</v>
      </c>
      <c r="D2508" s="47">
        <v>43644</v>
      </c>
      <c r="E2508">
        <v>42.772799999999997</v>
      </c>
    </row>
    <row r="2509" spans="1:5" ht="15" thickBot="1">
      <c r="A2509" s="51">
        <v>41318</v>
      </c>
      <c r="B2509" s="53">
        <v>5.0019999999999998</v>
      </c>
      <c r="D2509" s="47">
        <v>43647</v>
      </c>
      <c r="E2509">
        <v>42.3</v>
      </c>
    </row>
    <row r="2510" spans="1:5" ht="15" thickBot="1">
      <c r="A2510" s="50">
        <v>41319</v>
      </c>
      <c r="B2510" s="52">
        <v>5.0046999999999997</v>
      </c>
      <c r="D2510" s="47">
        <v>43648</v>
      </c>
      <c r="E2510">
        <v>42.1235</v>
      </c>
    </row>
    <row r="2511" spans="1:5" ht="15" thickBot="1">
      <c r="A2511" s="51">
        <v>41320</v>
      </c>
      <c r="B2511" s="53">
        <v>5.0087999999999999</v>
      </c>
      <c r="D2511" s="47">
        <v>43649</v>
      </c>
      <c r="E2511">
        <v>41.468299999999999</v>
      </c>
    </row>
    <row r="2512" spans="1:5" ht="15" thickBot="1">
      <c r="A2512" s="50">
        <v>41323</v>
      </c>
      <c r="B2512" s="52">
        <v>5.0186999999999999</v>
      </c>
      <c r="D2512" s="47">
        <v>43650</v>
      </c>
      <c r="E2512">
        <v>41.564500000000002</v>
      </c>
    </row>
    <row r="2513" spans="1:5" ht="15" thickBot="1">
      <c r="A2513" s="51">
        <v>41324</v>
      </c>
      <c r="B2513" s="53">
        <v>5.0214999999999996</v>
      </c>
      <c r="D2513" s="47">
        <v>43651</v>
      </c>
      <c r="E2513">
        <v>42.014899999999997</v>
      </c>
    </row>
    <row r="2514" spans="1:5" ht="15" thickBot="1">
      <c r="A2514" s="50">
        <v>41326</v>
      </c>
      <c r="B2514" s="52">
        <v>5.0274999999999999</v>
      </c>
      <c r="D2514" s="47">
        <v>43654</v>
      </c>
      <c r="E2514">
        <v>41.592300000000002</v>
      </c>
    </row>
    <row r="2515" spans="1:5" ht="15" thickBot="1">
      <c r="A2515" s="51">
        <v>41327</v>
      </c>
      <c r="B2515" s="53">
        <v>5.03</v>
      </c>
      <c r="D2515" s="47">
        <v>43655</v>
      </c>
      <c r="E2515">
        <v>41.335999999999999</v>
      </c>
    </row>
    <row r="2516" spans="1:5" ht="15" thickBot="1">
      <c r="A2516" s="50">
        <v>41330</v>
      </c>
      <c r="B2516" s="52">
        <v>5.0336999999999996</v>
      </c>
      <c r="D2516" s="47">
        <v>43656</v>
      </c>
      <c r="E2516">
        <v>41.881500000000003</v>
      </c>
    </row>
    <row r="2517" spans="1:5" ht="15" thickBot="1">
      <c r="A2517" s="51">
        <v>41331</v>
      </c>
      <c r="B2517" s="53">
        <v>5.0358000000000001</v>
      </c>
      <c r="D2517" s="47">
        <v>43657</v>
      </c>
      <c r="E2517">
        <v>41.877000000000002</v>
      </c>
    </row>
    <row r="2518" spans="1:5" ht="15" thickBot="1">
      <c r="A2518" s="50">
        <v>41332</v>
      </c>
      <c r="B2518" s="52">
        <v>5.0392000000000001</v>
      </c>
      <c r="D2518" s="47">
        <v>43658</v>
      </c>
      <c r="E2518">
        <v>41.786700000000003</v>
      </c>
    </row>
    <row r="2519" spans="1:5" ht="15" thickBot="1">
      <c r="A2519" s="51">
        <v>41333</v>
      </c>
      <c r="B2519" s="53">
        <v>5.0448000000000004</v>
      </c>
      <c r="D2519" s="47">
        <v>43661</v>
      </c>
      <c r="E2519">
        <v>42.256599999999999</v>
      </c>
    </row>
    <row r="2520" spans="1:5" ht="15" thickBot="1">
      <c r="A2520" s="50">
        <v>41334</v>
      </c>
      <c r="B2520" s="52">
        <v>5.0475000000000003</v>
      </c>
      <c r="D2520" s="47">
        <v>43662</v>
      </c>
      <c r="E2520">
        <v>42.6554</v>
      </c>
    </row>
    <row r="2521" spans="1:5" ht="15" thickBot="1">
      <c r="A2521" s="51">
        <v>41337</v>
      </c>
      <c r="B2521" s="53">
        <v>5.0522999999999998</v>
      </c>
      <c r="D2521" s="47">
        <v>43663</v>
      </c>
      <c r="E2521">
        <v>42.581899999999997</v>
      </c>
    </row>
    <row r="2522" spans="1:5" ht="15" thickBot="1">
      <c r="A2522" s="50">
        <v>41338</v>
      </c>
      <c r="B2522" s="52">
        <v>5.0555000000000003</v>
      </c>
      <c r="D2522" s="47">
        <v>43664</v>
      </c>
      <c r="E2522">
        <v>42.575299999999999</v>
      </c>
    </row>
    <row r="2523" spans="1:5" ht="15" thickBot="1">
      <c r="A2523" s="51">
        <v>41339</v>
      </c>
      <c r="B2523" s="53">
        <v>5.0591999999999997</v>
      </c>
      <c r="D2523" s="47">
        <v>43665</v>
      </c>
      <c r="E2523">
        <v>42.551600000000001</v>
      </c>
    </row>
    <row r="2524" spans="1:5" ht="15" thickBot="1">
      <c r="A2524" s="50">
        <v>41340</v>
      </c>
      <c r="B2524" s="52">
        <v>5.0628000000000002</v>
      </c>
      <c r="D2524" s="47">
        <v>43668</v>
      </c>
      <c r="E2524">
        <v>42.4009</v>
      </c>
    </row>
    <row r="2525" spans="1:5" ht="15" thickBot="1">
      <c r="A2525" s="51">
        <v>41341</v>
      </c>
      <c r="B2525" s="53">
        <v>5.0648</v>
      </c>
      <c r="D2525" s="47">
        <v>43669</v>
      </c>
      <c r="E2525">
        <v>42.743099999999998</v>
      </c>
    </row>
    <row r="2526" spans="1:5" ht="15" thickBot="1">
      <c r="A2526" s="50">
        <v>41344</v>
      </c>
      <c r="B2526" s="52">
        <v>5.0692000000000004</v>
      </c>
      <c r="D2526" s="47">
        <v>43670</v>
      </c>
      <c r="E2526">
        <v>43.003799999999998</v>
      </c>
    </row>
    <row r="2527" spans="1:5" ht="15" thickBot="1">
      <c r="A2527" s="51">
        <v>41345</v>
      </c>
      <c r="B2527" s="53">
        <v>5.0765000000000002</v>
      </c>
      <c r="D2527" s="47">
        <v>43671</v>
      </c>
      <c r="E2527">
        <v>43.541200000000003</v>
      </c>
    </row>
    <row r="2528" spans="1:5" ht="15" thickBot="1">
      <c r="A2528" s="50">
        <v>41346</v>
      </c>
      <c r="B2528" s="52">
        <v>5.0788000000000002</v>
      </c>
      <c r="D2528" s="47">
        <v>43672</v>
      </c>
      <c r="E2528">
        <v>43.429499999999997</v>
      </c>
    </row>
    <row r="2529" spans="1:5" ht="15" thickBot="1">
      <c r="A2529" s="51">
        <v>41347</v>
      </c>
      <c r="B2529" s="53">
        <v>5.0842999999999998</v>
      </c>
      <c r="D2529" s="47">
        <v>43675</v>
      </c>
      <c r="E2529">
        <v>43.742600000000003</v>
      </c>
    </row>
    <row r="2530" spans="1:5" ht="15" thickBot="1">
      <c r="A2530" s="50">
        <v>41348</v>
      </c>
      <c r="B2530" s="52">
        <v>5.0902000000000003</v>
      </c>
      <c r="D2530" s="47">
        <v>43676</v>
      </c>
      <c r="E2530">
        <v>43.883099999999999</v>
      </c>
    </row>
    <row r="2531" spans="1:5" ht="15" thickBot="1">
      <c r="A2531" s="51">
        <v>41351</v>
      </c>
      <c r="B2531" s="53">
        <v>5.0967000000000002</v>
      </c>
      <c r="D2531" s="47">
        <v>43677</v>
      </c>
      <c r="E2531">
        <v>44.209299999999999</v>
      </c>
    </row>
    <row r="2532" spans="1:5" ht="15" thickBot="1">
      <c r="A2532" s="50">
        <v>41352</v>
      </c>
      <c r="B2532" s="52">
        <v>5.0967000000000002</v>
      </c>
      <c r="D2532" s="47">
        <v>43678</v>
      </c>
      <c r="E2532">
        <v>44.935600000000001</v>
      </c>
    </row>
    <row r="2533" spans="1:5" ht="15" thickBot="1">
      <c r="A2533" s="51">
        <v>41353</v>
      </c>
      <c r="B2533" s="53">
        <v>5.0957999999999997</v>
      </c>
      <c r="D2533" s="47">
        <v>43679</v>
      </c>
      <c r="E2533">
        <v>44.760300000000001</v>
      </c>
    </row>
    <row r="2534" spans="1:5" ht="15" thickBot="1">
      <c r="A2534" s="50">
        <v>41354</v>
      </c>
      <c r="B2534" s="52">
        <v>5.0997000000000003</v>
      </c>
      <c r="D2534" s="47">
        <v>43682</v>
      </c>
      <c r="E2534">
        <v>45.590200000000003</v>
      </c>
    </row>
    <row r="2535" spans="1:5" ht="15" thickBot="1">
      <c r="A2535" s="51">
        <v>41355</v>
      </c>
      <c r="B2535" s="53">
        <v>5.1077000000000004</v>
      </c>
      <c r="D2535" s="47">
        <v>43683</v>
      </c>
      <c r="E2535">
        <v>45.487499999999997</v>
      </c>
    </row>
    <row r="2536" spans="1:5" ht="15" thickBot="1">
      <c r="A2536" s="50">
        <v>41358</v>
      </c>
      <c r="B2536" s="52">
        <v>5.1159999999999997</v>
      </c>
      <c r="D2536" s="47">
        <v>43684</v>
      </c>
      <c r="E2536">
        <v>45.470399999999998</v>
      </c>
    </row>
    <row r="2537" spans="1:5" ht="15" thickBot="1">
      <c r="A2537" s="51">
        <v>41359</v>
      </c>
      <c r="B2537" s="53">
        <v>5.1193</v>
      </c>
      <c r="D2537" s="47">
        <v>43685</v>
      </c>
      <c r="E2537">
        <v>45.383200000000002</v>
      </c>
    </row>
    <row r="2538" spans="1:5" ht="15" thickBot="1">
      <c r="A2538" s="50">
        <v>41360</v>
      </c>
      <c r="B2538" s="52">
        <v>5.1223000000000001</v>
      </c>
      <c r="D2538" s="47">
        <v>43686</v>
      </c>
      <c r="E2538">
        <v>45.506900000000002</v>
      </c>
    </row>
    <row r="2539" spans="1:5" ht="15" thickBot="1">
      <c r="A2539" s="51">
        <v>41367</v>
      </c>
      <c r="B2539" s="53">
        <v>5.1303000000000001</v>
      </c>
      <c r="D2539" s="47">
        <v>43689</v>
      </c>
      <c r="E2539">
        <v>54.589700000000001</v>
      </c>
    </row>
    <row r="2540" spans="1:5" ht="15" thickBot="1">
      <c r="A2540" s="50">
        <v>41368</v>
      </c>
      <c r="B2540" s="52">
        <v>5.1327999999999996</v>
      </c>
      <c r="D2540" s="47">
        <v>43690</v>
      </c>
      <c r="E2540">
        <v>58.927900000000001</v>
      </c>
    </row>
    <row r="2541" spans="1:5" ht="15" thickBot="1">
      <c r="A2541" s="51">
        <v>41369</v>
      </c>
      <c r="B2541" s="53">
        <v>5.1369999999999996</v>
      </c>
      <c r="D2541" s="47">
        <v>43691</v>
      </c>
      <c r="E2541">
        <v>61.497300000000003</v>
      </c>
    </row>
    <row r="2542" spans="1:5" ht="15" thickBot="1">
      <c r="A2542" s="50">
        <v>41372</v>
      </c>
      <c r="B2542" s="52">
        <v>5.1345000000000001</v>
      </c>
      <c r="D2542" s="47">
        <v>43692</v>
      </c>
      <c r="E2542">
        <v>58.990600000000001</v>
      </c>
    </row>
    <row r="2543" spans="1:5" ht="15" thickBot="1">
      <c r="A2543" s="51">
        <v>41373</v>
      </c>
      <c r="B2543" s="53">
        <v>5.1372999999999998</v>
      </c>
      <c r="D2543" s="47">
        <v>43693</v>
      </c>
      <c r="E2543">
        <v>56.974699999999999</v>
      </c>
    </row>
    <row r="2544" spans="1:5" ht="15" thickBot="1">
      <c r="A2544" s="50">
        <v>41374</v>
      </c>
      <c r="B2544" s="52">
        <v>5.14</v>
      </c>
      <c r="D2544" s="47">
        <v>43696</v>
      </c>
      <c r="E2544">
        <v>63.010399999999997</v>
      </c>
    </row>
    <row r="2545" spans="1:5" ht="15" thickBot="1">
      <c r="A2545" s="51">
        <v>41375</v>
      </c>
      <c r="B2545" s="53">
        <v>5.1432000000000002</v>
      </c>
      <c r="D2545" s="47">
        <v>43697</v>
      </c>
      <c r="E2545">
        <v>55.758899999999997</v>
      </c>
    </row>
    <row r="2546" spans="1:5" ht="15" thickBot="1">
      <c r="A2546" s="50">
        <v>41376</v>
      </c>
      <c r="B2546" s="52">
        <v>5.1467999999999998</v>
      </c>
      <c r="D2546" s="47">
        <v>43698</v>
      </c>
      <c r="E2546">
        <v>55.591900000000003</v>
      </c>
    </row>
    <row r="2547" spans="1:5" ht="15" thickBot="1">
      <c r="A2547" s="51">
        <v>41379</v>
      </c>
      <c r="B2547" s="53">
        <v>5.1521999999999997</v>
      </c>
      <c r="D2547" s="47">
        <v>43699</v>
      </c>
      <c r="E2547">
        <v>56.024000000000001</v>
      </c>
    </row>
    <row r="2548" spans="1:5" ht="15" thickBot="1">
      <c r="A2548" s="50">
        <v>41380</v>
      </c>
      <c r="B2548" s="52">
        <v>5.1551999999999998</v>
      </c>
      <c r="D2548" s="47">
        <v>43700</v>
      </c>
      <c r="E2548">
        <v>55.3172</v>
      </c>
    </row>
    <row r="2549" spans="1:5" ht="15" thickBot="1">
      <c r="A2549" s="51">
        <v>41381</v>
      </c>
      <c r="B2549" s="53">
        <v>5.1558000000000002</v>
      </c>
      <c r="D2549" s="47">
        <v>43703</v>
      </c>
      <c r="E2549">
        <v>55.358800000000002</v>
      </c>
    </row>
    <row r="2550" spans="1:5" ht="15" thickBot="1">
      <c r="A2550" s="50">
        <v>41382</v>
      </c>
      <c r="B2550" s="52">
        <v>5.1580000000000004</v>
      </c>
      <c r="D2550" s="47">
        <v>43704</v>
      </c>
      <c r="E2550">
        <v>56.9739</v>
      </c>
    </row>
    <row r="2551" spans="1:5" ht="15" thickBot="1">
      <c r="A2551" s="51">
        <v>41383</v>
      </c>
      <c r="B2551" s="53">
        <v>5.1612999999999998</v>
      </c>
      <c r="D2551" s="47">
        <v>43705</v>
      </c>
      <c r="E2551">
        <v>59.908799999999999</v>
      </c>
    </row>
    <row r="2552" spans="1:5" ht="15" thickBot="1">
      <c r="A2552" s="50">
        <v>41386</v>
      </c>
      <c r="B2552" s="52">
        <v>5.1666999999999996</v>
      </c>
      <c r="D2552" s="47">
        <v>43706</v>
      </c>
      <c r="E2552">
        <v>58.210099999999997</v>
      </c>
    </row>
    <row r="2553" spans="1:5" ht="15" thickBot="1">
      <c r="A2553" s="51">
        <v>41387</v>
      </c>
      <c r="B2553" s="53">
        <v>5.1692999999999998</v>
      </c>
      <c r="D2553" s="47">
        <v>43707</v>
      </c>
      <c r="E2553">
        <v>63.111499999999999</v>
      </c>
    </row>
    <row r="2554" spans="1:5" ht="15" thickBot="1">
      <c r="A2554" s="50">
        <v>41388</v>
      </c>
      <c r="B2554" s="52">
        <v>5.1746999999999996</v>
      </c>
      <c r="D2554" s="47">
        <v>43710</v>
      </c>
      <c r="E2554">
        <v>66.268600000000006</v>
      </c>
    </row>
    <row r="2555" spans="1:5" ht="15" thickBot="1">
      <c r="A2555" s="51">
        <v>41389</v>
      </c>
      <c r="B2555" s="53">
        <v>5.1753</v>
      </c>
      <c r="D2555" s="47">
        <v>43711</v>
      </c>
      <c r="E2555">
        <v>61.590200000000003</v>
      </c>
    </row>
    <row r="2556" spans="1:5" ht="15" thickBot="1">
      <c r="A2556" s="50">
        <v>41390</v>
      </c>
      <c r="B2556" s="52">
        <v>5.1752000000000002</v>
      </c>
      <c r="D2556" s="47">
        <v>43712</v>
      </c>
      <c r="E2556">
        <v>61.372</v>
      </c>
    </row>
    <row r="2557" spans="1:5" ht="15" thickBot="1">
      <c r="A2557" s="51">
        <v>41393</v>
      </c>
      <c r="B2557" s="53">
        <v>5.1805000000000003</v>
      </c>
      <c r="D2557" s="47">
        <v>43713</v>
      </c>
      <c r="E2557">
        <v>62.767400000000002</v>
      </c>
    </row>
    <row r="2558" spans="1:5" ht="15" thickBot="1">
      <c r="A2558" s="50">
        <v>41394</v>
      </c>
      <c r="B2558" s="52">
        <v>5.1840000000000002</v>
      </c>
      <c r="D2558" s="47">
        <v>43714</v>
      </c>
      <c r="E2558">
        <v>64.742000000000004</v>
      </c>
    </row>
    <row r="2559" spans="1:5" ht="15" thickBot="1">
      <c r="A2559" s="51">
        <v>41396</v>
      </c>
      <c r="B2559" s="53">
        <v>5.1898</v>
      </c>
      <c r="D2559" s="47">
        <v>43717</v>
      </c>
      <c r="E2559">
        <v>63.914900000000003</v>
      </c>
    </row>
    <row r="2560" spans="1:5" ht="15" thickBot="1">
      <c r="A2560" s="50">
        <v>41397</v>
      </c>
      <c r="B2560" s="52">
        <v>5.1967999999999996</v>
      </c>
      <c r="D2560" s="47">
        <v>43718</v>
      </c>
      <c r="E2560">
        <v>66.891800000000003</v>
      </c>
    </row>
    <row r="2561" spans="1:5" ht="15" thickBot="1">
      <c r="A2561" s="51">
        <v>41400</v>
      </c>
      <c r="B2561" s="53">
        <v>5.2065000000000001</v>
      </c>
      <c r="D2561" s="47">
        <v>43719</v>
      </c>
      <c r="E2561">
        <v>66.586799999999997</v>
      </c>
    </row>
    <row r="2562" spans="1:5" ht="15" thickBot="1">
      <c r="A2562" s="50">
        <v>41401</v>
      </c>
      <c r="B2562" s="52">
        <v>5.2095000000000002</v>
      </c>
      <c r="D2562" s="47">
        <v>43720</v>
      </c>
      <c r="E2562">
        <v>68.6494</v>
      </c>
    </row>
    <row r="2563" spans="1:5" ht="15" thickBot="1">
      <c r="A2563" s="51">
        <v>41402</v>
      </c>
      <c r="B2563" s="53">
        <v>5.2130000000000001</v>
      </c>
      <c r="D2563" s="47">
        <v>43721</v>
      </c>
      <c r="E2563">
        <v>72.989800000000002</v>
      </c>
    </row>
    <row r="2564" spans="1:5" ht="15" thickBot="1">
      <c r="A2564" s="50">
        <v>41403</v>
      </c>
      <c r="B2564" s="52">
        <v>5.2196999999999996</v>
      </c>
      <c r="D2564" s="47">
        <v>43724</v>
      </c>
      <c r="E2564">
        <v>70.270899999999997</v>
      </c>
    </row>
    <row r="2565" spans="1:5" ht="15" thickBot="1">
      <c r="A2565" s="51">
        <v>41404</v>
      </c>
      <c r="B2565" s="53">
        <v>5.2267999999999999</v>
      </c>
      <c r="D2565" s="47">
        <v>43725</v>
      </c>
      <c r="E2565">
        <v>69.904200000000003</v>
      </c>
    </row>
    <row r="2566" spans="1:5" ht="15" thickBot="1">
      <c r="A2566" s="50">
        <v>41407</v>
      </c>
      <c r="B2566" s="52">
        <v>5.2313000000000001</v>
      </c>
      <c r="D2566" s="47">
        <v>43726</v>
      </c>
      <c r="E2566">
        <v>69.515100000000004</v>
      </c>
    </row>
    <row r="2567" spans="1:5" ht="15" thickBot="1">
      <c r="A2567" s="51">
        <v>41408</v>
      </c>
      <c r="B2567" s="53">
        <v>5.2359999999999998</v>
      </c>
      <c r="D2567" s="47">
        <v>43727</v>
      </c>
      <c r="E2567">
        <v>68.205500000000001</v>
      </c>
    </row>
    <row r="2568" spans="1:5" ht="15" thickBot="1">
      <c r="A2568" s="50">
        <v>41409</v>
      </c>
      <c r="B2568" s="52">
        <v>5.2355</v>
      </c>
      <c r="D2568" s="47">
        <v>43728</v>
      </c>
      <c r="E2568">
        <v>68.643699999999995</v>
      </c>
    </row>
    <row r="2569" spans="1:5" ht="15" thickBot="1">
      <c r="A2569" s="51">
        <v>41410</v>
      </c>
      <c r="B2569" s="53">
        <v>5.234</v>
      </c>
    </row>
    <row r="2570" spans="1:5" ht="15" thickBot="1">
      <c r="A2570" s="50">
        <v>41411</v>
      </c>
      <c r="B2570" s="52">
        <v>5.2343000000000002</v>
      </c>
    </row>
    <row r="2571" spans="1:5" ht="15" thickBot="1">
      <c r="A2571" s="51">
        <v>41414</v>
      </c>
      <c r="B2571" s="53">
        <v>5.2423000000000002</v>
      </c>
    </row>
    <row r="2572" spans="1:5" ht="15" thickBot="1">
      <c r="A2572" s="50">
        <v>41415</v>
      </c>
      <c r="B2572" s="52">
        <v>5.2472000000000003</v>
      </c>
    </row>
    <row r="2573" spans="1:5" ht="15" thickBot="1">
      <c r="A2573" s="51">
        <v>41416</v>
      </c>
      <c r="B2573" s="53">
        <v>5.2511999999999999</v>
      </c>
    </row>
    <row r="2574" spans="1:5" ht="15" thickBot="1">
      <c r="A2574" s="50">
        <v>41417</v>
      </c>
      <c r="B2574" s="52">
        <v>5.2602000000000002</v>
      </c>
    </row>
    <row r="2575" spans="1:5" ht="15" thickBot="1">
      <c r="A2575" s="51">
        <v>41418</v>
      </c>
      <c r="B2575" s="53">
        <v>5.2662000000000004</v>
      </c>
    </row>
    <row r="2576" spans="1:5" ht="15" thickBot="1">
      <c r="A2576" s="50">
        <v>41421</v>
      </c>
      <c r="B2576" s="52">
        <v>5.2685000000000004</v>
      </c>
    </row>
    <row r="2577" spans="1:2" ht="15" thickBot="1">
      <c r="A2577" s="51">
        <v>41422</v>
      </c>
      <c r="B2577" s="53">
        <v>5.2702</v>
      </c>
    </row>
    <row r="2578" spans="1:2" ht="15" thickBot="1">
      <c r="A2578" s="50">
        <v>41423</v>
      </c>
      <c r="B2578" s="52">
        <v>5.2743000000000002</v>
      </c>
    </row>
    <row r="2579" spans="1:2" ht="15" thickBot="1">
      <c r="A2579" s="51">
        <v>41424</v>
      </c>
      <c r="B2579" s="53">
        <v>5.2797999999999998</v>
      </c>
    </row>
    <row r="2580" spans="1:2" ht="15" thickBot="1">
      <c r="A2580" s="50">
        <v>41425</v>
      </c>
      <c r="B2580" s="52">
        <v>5.2836999999999996</v>
      </c>
    </row>
    <row r="2581" spans="1:2" ht="15" thickBot="1">
      <c r="A2581" s="51">
        <v>41428</v>
      </c>
      <c r="B2581" s="53">
        <v>5.2874999999999996</v>
      </c>
    </row>
    <row r="2582" spans="1:2" ht="15" thickBot="1">
      <c r="A2582" s="50">
        <v>41429</v>
      </c>
      <c r="B2582" s="52">
        <v>5.2895000000000003</v>
      </c>
    </row>
    <row r="2583" spans="1:2" ht="15" thickBot="1">
      <c r="A2583" s="51">
        <v>41430</v>
      </c>
      <c r="B2583" s="53">
        <v>5.2916999999999996</v>
      </c>
    </row>
    <row r="2584" spans="1:2" ht="15" thickBot="1">
      <c r="A2584" s="50">
        <v>41431</v>
      </c>
      <c r="B2584" s="52">
        <v>5.2954999999999997</v>
      </c>
    </row>
    <row r="2585" spans="1:2" ht="15" thickBot="1">
      <c r="A2585" s="51">
        <v>41432</v>
      </c>
      <c r="B2585" s="53">
        <v>5.2995000000000001</v>
      </c>
    </row>
    <row r="2586" spans="1:2" ht="15" thickBot="1">
      <c r="A2586" s="50">
        <v>41435</v>
      </c>
      <c r="B2586" s="52">
        <v>5.3052000000000001</v>
      </c>
    </row>
    <row r="2587" spans="1:2" ht="15" thickBot="1">
      <c r="A2587" s="51">
        <v>41436</v>
      </c>
      <c r="B2587" s="53">
        <v>5.3093000000000004</v>
      </c>
    </row>
    <row r="2588" spans="1:2" ht="15" thickBot="1">
      <c r="A2588" s="50">
        <v>41437</v>
      </c>
      <c r="B2588" s="52">
        <v>5.3167</v>
      </c>
    </row>
    <row r="2589" spans="1:2" ht="15" thickBot="1">
      <c r="A2589" s="51">
        <v>41438</v>
      </c>
      <c r="B2589" s="53">
        <v>5.3250000000000002</v>
      </c>
    </row>
    <row r="2590" spans="1:2" ht="15" thickBot="1">
      <c r="A2590" s="50">
        <v>41439</v>
      </c>
      <c r="B2590" s="52">
        <v>5.3301999999999996</v>
      </c>
    </row>
    <row r="2591" spans="1:2" ht="15" thickBot="1">
      <c r="A2591" s="51">
        <v>41442</v>
      </c>
      <c r="B2591" s="53">
        <v>5.3368000000000002</v>
      </c>
    </row>
    <row r="2592" spans="1:2" ht="15" thickBot="1">
      <c r="A2592" s="50">
        <v>41443</v>
      </c>
      <c r="B2592" s="52">
        <v>5.3395000000000001</v>
      </c>
    </row>
    <row r="2593" spans="1:2" ht="15" thickBot="1">
      <c r="A2593" s="51">
        <v>41444</v>
      </c>
      <c r="B2593" s="53">
        <v>5.3467000000000002</v>
      </c>
    </row>
    <row r="2594" spans="1:2" ht="15" thickBot="1">
      <c r="A2594" s="50">
        <v>41449</v>
      </c>
      <c r="B2594" s="52">
        <v>5.3592000000000004</v>
      </c>
    </row>
    <row r="2595" spans="1:2" ht="15" thickBot="1">
      <c r="A2595" s="51">
        <v>41450</v>
      </c>
      <c r="B2595" s="53">
        <v>5.3635000000000002</v>
      </c>
    </row>
    <row r="2596" spans="1:2" ht="15" thickBot="1">
      <c r="A2596" s="50">
        <v>41451</v>
      </c>
      <c r="B2596" s="52">
        <v>5.3688000000000002</v>
      </c>
    </row>
    <row r="2597" spans="1:2" ht="15" thickBot="1">
      <c r="A2597" s="51">
        <v>41452</v>
      </c>
      <c r="B2597" s="53">
        <v>5.3757999999999999</v>
      </c>
    </row>
    <row r="2598" spans="1:2" ht="15" thickBot="1">
      <c r="A2598" s="50">
        <v>41453</v>
      </c>
      <c r="B2598" s="52">
        <v>5.3852000000000002</v>
      </c>
    </row>
    <row r="2599" spans="1:2" ht="15" thickBot="1">
      <c r="A2599" s="51">
        <v>41456</v>
      </c>
      <c r="B2599" s="53">
        <v>5.39</v>
      </c>
    </row>
    <row r="2600" spans="1:2" ht="15" thickBot="1">
      <c r="A2600" s="50">
        <v>41457</v>
      </c>
      <c r="B2600" s="52">
        <v>5.3932000000000002</v>
      </c>
    </row>
    <row r="2601" spans="1:2" ht="15" thickBot="1">
      <c r="A2601" s="51">
        <v>41458</v>
      </c>
      <c r="B2601" s="53">
        <v>5.399</v>
      </c>
    </row>
    <row r="2602" spans="1:2" ht="15" thickBot="1">
      <c r="A2602" s="50">
        <v>41459</v>
      </c>
      <c r="B2602" s="52">
        <v>5.4050000000000002</v>
      </c>
    </row>
    <row r="2603" spans="1:2" ht="15" thickBot="1">
      <c r="A2603" s="51">
        <v>41460</v>
      </c>
      <c r="B2603" s="53">
        <v>5.4047999999999998</v>
      </c>
    </row>
    <row r="2604" spans="1:2" ht="15" thickBot="1">
      <c r="A2604" s="50">
        <v>41463</v>
      </c>
      <c r="B2604" s="52">
        <v>5.4073000000000002</v>
      </c>
    </row>
    <row r="2605" spans="1:2" ht="15" thickBot="1">
      <c r="A2605" s="51">
        <v>41465</v>
      </c>
      <c r="B2605" s="53">
        <v>5.4124999999999996</v>
      </c>
    </row>
    <row r="2606" spans="1:2" ht="15" thickBot="1">
      <c r="A2606" s="50">
        <v>41466</v>
      </c>
      <c r="B2606" s="52">
        <v>5.4183000000000003</v>
      </c>
    </row>
    <row r="2607" spans="1:2" ht="15" thickBot="1">
      <c r="A2607" s="51">
        <v>41467</v>
      </c>
      <c r="B2607" s="53">
        <v>5.4241999999999999</v>
      </c>
    </row>
    <row r="2608" spans="1:2" ht="15" thickBot="1">
      <c r="A2608" s="50">
        <v>41470</v>
      </c>
      <c r="B2608" s="52">
        <v>5.4302999999999999</v>
      </c>
    </row>
    <row r="2609" spans="1:2" ht="15" thickBot="1">
      <c r="A2609" s="51">
        <v>41471</v>
      </c>
      <c r="B2609" s="53">
        <v>5.4344999999999999</v>
      </c>
    </row>
    <row r="2610" spans="1:2" ht="15" thickBot="1">
      <c r="A2610" s="50">
        <v>41472</v>
      </c>
      <c r="B2610" s="52">
        <v>5.4382999999999999</v>
      </c>
    </row>
    <row r="2611" spans="1:2" ht="15" thickBot="1">
      <c r="A2611" s="51">
        <v>41473</v>
      </c>
      <c r="B2611" s="53">
        <v>5.4465000000000003</v>
      </c>
    </row>
    <row r="2612" spans="1:2" ht="15" thickBot="1">
      <c r="A2612" s="50">
        <v>41474</v>
      </c>
      <c r="B2612" s="52">
        <v>5.4592999999999998</v>
      </c>
    </row>
    <row r="2613" spans="1:2" ht="15" thickBot="1">
      <c r="A2613" s="51">
        <v>41477</v>
      </c>
      <c r="B2613" s="53">
        <v>5.4622999999999999</v>
      </c>
    </row>
    <row r="2614" spans="1:2" ht="15" thickBot="1">
      <c r="A2614" s="50">
        <v>41478</v>
      </c>
      <c r="B2614" s="52">
        <v>5.4617000000000004</v>
      </c>
    </row>
    <row r="2615" spans="1:2" ht="15" thickBot="1">
      <c r="A2615" s="51">
        <v>41479</v>
      </c>
      <c r="B2615" s="53">
        <v>5.4638</v>
      </c>
    </row>
    <row r="2616" spans="1:2" ht="15" thickBot="1">
      <c r="A2616" s="50">
        <v>41480</v>
      </c>
      <c r="B2616" s="52">
        <v>5.4710000000000001</v>
      </c>
    </row>
    <row r="2617" spans="1:2" ht="15" thickBot="1">
      <c r="A2617" s="51">
        <v>41481</v>
      </c>
      <c r="B2617" s="53">
        <v>5.4806999999999997</v>
      </c>
    </row>
    <row r="2618" spans="1:2" ht="15" thickBot="1">
      <c r="A2618" s="50">
        <v>41484</v>
      </c>
      <c r="B2618" s="52">
        <v>5.4908000000000001</v>
      </c>
    </row>
    <row r="2619" spans="1:2" ht="15" thickBot="1">
      <c r="A2619" s="51">
        <v>41485</v>
      </c>
      <c r="B2619" s="53">
        <v>5.4992999999999999</v>
      </c>
    </row>
    <row r="2620" spans="1:2" ht="15" thickBot="1">
      <c r="A2620" s="50">
        <v>41486</v>
      </c>
      <c r="B2620" s="52">
        <v>5.5065</v>
      </c>
    </row>
    <row r="2621" spans="1:2" ht="15" thickBot="1">
      <c r="A2621" s="51">
        <v>41487</v>
      </c>
      <c r="B2621" s="53">
        <v>5.5082000000000004</v>
      </c>
    </row>
    <row r="2622" spans="1:2" ht="15" thickBot="1">
      <c r="A2622" s="50">
        <v>41488</v>
      </c>
      <c r="B2622" s="52">
        <v>5.5172999999999996</v>
      </c>
    </row>
    <row r="2623" spans="1:2" ht="15" thickBot="1">
      <c r="A2623" s="51">
        <v>41491</v>
      </c>
      <c r="B2623" s="53">
        <v>5.5202</v>
      </c>
    </row>
    <row r="2624" spans="1:2" ht="15" thickBot="1">
      <c r="A2624" s="50">
        <v>41492</v>
      </c>
      <c r="B2624" s="52">
        <v>5.5274999999999999</v>
      </c>
    </row>
    <row r="2625" spans="1:2" ht="15" thickBot="1">
      <c r="A2625" s="51">
        <v>41493</v>
      </c>
      <c r="B2625" s="53">
        <v>5.5285000000000002</v>
      </c>
    </row>
    <row r="2626" spans="1:2" ht="15" thickBot="1">
      <c r="A2626" s="50">
        <v>41494</v>
      </c>
      <c r="B2626" s="52">
        <v>5.5377000000000001</v>
      </c>
    </row>
    <row r="2627" spans="1:2" ht="15" thickBot="1">
      <c r="A2627" s="51">
        <v>41495</v>
      </c>
      <c r="B2627" s="53">
        <v>5.5427999999999997</v>
      </c>
    </row>
    <row r="2628" spans="1:2" ht="15" thickBot="1">
      <c r="A2628" s="50">
        <v>41498</v>
      </c>
      <c r="B2628" s="52">
        <v>5.5492999999999997</v>
      </c>
    </row>
    <row r="2629" spans="1:2" ht="15" thickBot="1">
      <c r="A2629" s="51">
        <v>41499</v>
      </c>
      <c r="B2629" s="53">
        <v>5.5602999999999998</v>
      </c>
    </row>
    <row r="2630" spans="1:2" ht="15" thickBot="1">
      <c r="A2630" s="50">
        <v>41500</v>
      </c>
      <c r="B2630" s="52">
        <v>5.5682</v>
      </c>
    </row>
    <row r="2631" spans="1:2" ht="15" thickBot="1">
      <c r="A2631" s="51">
        <v>41501</v>
      </c>
      <c r="B2631" s="53">
        <v>5.5747999999999998</v>
      </c>
    </row>
    <row r="2632" spans="1:2" ht="15" thickBot="1">
      <c r="A2632" s="50">
        <v>41502</v>
      </c>
      <c r="B2632" s="52">
        <v>5.5891999999999999</v>
      </c>
    </row>
    <row r="2633" spans="1:2" ht="15" thickBot="1">
      <c r="A2633" s="51">
        <v>41506</v>
      </c>
      <c r="B2633" s="53">
        <v>5.5961999999999996</v>
      </c>
    </row>
    <row r="2634" spans="1:2" ht="15" thickBot="1">
      <c r="A2634" s="50">
        <v>41507</v>
      </c>
      <c r="B2634" s="52">
        <v>5.6007999999999996</v>
      </c>
    </row>
    <row r="2635" spans="1:2" ht="15" thickBot="1">
      <c r="A2635" s="51">
        <v>41508</v>
      </c>
      <c r="B2635" s="53">
        <v>5.6115000000000004</v>
      </c>
    </row>
    <row r="2636" spans="1:2" ht="15" thickBot="1">
      <c r="A2636" s="50">
        <v>41509</v>
      </c>
      <c r="B2636" s="52">
        <v>5.6216999999999997</v>
      </c>
    </row>
    <row r="2637" spans="1:2" ht="15" thickBot="1">
      <c r="A2637" s="51">
        <v>41512</v>
      </c>
      <c r="B2637" s="53">
        <v>5.6302000000000003</v>
      </c>
    </row>
    <row r="2638" spans="1:2" ht="15" thickBot="1">
      <c r="A2638" s="50">
        <v>41513</v>
      </c>
      <c r="B2638" s="52">
        <v>5.6428000000000003</v>
      </c>
    </row>
    <row r="2639" spans="1:2" ht="15" thickBot="1">
      <c r="A2639" s="51">
        <v>41514</v>
      </c>
      <c r="B2639" s="53">
        <v>5.6492000000000004</v>
      </c>
    </row>
    <row r="2640" spans="1:2" ht="15" thickBot="1">
      <c r="A2640" s="50">
        <v>41515</v>
      </c>
      <c r="B2640" s="52">
        <v>5.6609999999999996</v>
      </c>
    </row>
    <row r="2641" spans="1:2" ht="15" thickBot="1">
      <c r="A2641" s="51">
        <v>41516</v>
      </c>
      <c r="B2641" s="53">
        <v>5.6712999999999996</v>
      </c>
    </row>
    <row r="2642" spans="1:2" ht="15" thickBot="1">
      <c r="A2642" s="50">
        <v>41519</v>
      </c>
      <c r="B2642" s="52">
        <v>5.6844999999999999</v>
      </c>
    </row>
    <row r="2643" spans="1:2" ht="15" thickBot="1">
      <c r="A2643" s="51">
        <v>41520</v>
      </c>
      <c r="B2643" s="53">
        <v>5.6909999999999998</v>
      </c>
    </row>
    <row r="2644" spans="1:2" ht="15" thickBot="1">
      <c r="A2644" s="50">
        <v>41521</v>
      </c>
      <c r="B2644" s="52">
        <v>5.7</v>
      </c>
    </row>
    <row r="2645" spans="1:2" ht="15" thickBot="1">
      <c r="A2645" s="51">
        <v>41522</v>
      </c>
      <c r="B2645" s="53">
        <v>5.7096999999999998</v>
      </c>
    </row>
    <row r="2646" spans="1:2" ht="15" thickBot="1">
      <c r="A2646" s="50">
        <v>41523</v>
      </c>
      <c r="B2646" s="52">
        <v>5.7027000000000001</v>
      </c>
    </row>
    <row r="2647" spans="1:2" ht="15" thickBot="1">
      <c r="A2647" s="51">
        <v>41526</v>
      </c>
      <c r="B2647" s="53">
        <v>5.7038000000000002</v>
      </c>
    </row>
    <row r="2648" spans="1:2" ht="15" thickBot="1">
      <c r="A2648" s="50">
        <v>41527</v>
      </c>
      <c r="B2648" s="52">
        <v>5.7102000000000004</v>
      </c>
    </row>
    <row r="2649" spans="1:2" ht="15" thickBot="1">
      <c r="A2649" s="51">
        <v>41528</v>
      </c>
      <c r="B2649" s="53">
        <v>5.7206999999999999</v>
      </c>
    </row>
    <row r="2650" spans="1:2" ht="15" thickBot="1">
      <c r="A2650" s="50">
        <v>41529</v>
      </c>
      <c r="B2650" s="52">
        <v>5.7195</v>
      </c>
    </row>
    <row r="2651" spans="1:2" ht="15" thickBot="1">
      <c r="A2651" s="51">
        <v>41530</v>
      </c>
      <c r="B2651" s="53">
        <v>5.7237999999999998</v>
      </c>
    </row>
    <row r="2652" spans="1:2" ht="15" thickBot="1">
      <c r="A2652" s="50">
        <v>41533</v>
      </c>
      <c r="B2652" s="52">
        <v>5.7313000000000001</v>
      </c>
    </row>
    <row r="2653" spans="1:2" ht="15" thickBot="1">
      <c r="A2653" s="51">
        <v>41534</v>
      </c>
      <c r="B2653" s="53">
        <v>5.7408000000000001</v>
      </c>
    </row>
    <row r="2654" spans="1:2" ht="15" thickBot="1">
      <c r="A2654" s="50">
        <v>41535</v>
      </c>
      <c r="B2654" s="52">
        <v>5.7497999999999996</v>
      </c>
    </row>
    <row r="2655" spans="1:2" ht="15" thickBot="1">
      <c r="A2655" s="51">
        <v>41536</v>
      </c>
      <c r="B2655" s="53">
        <v>5.7577999999999996</v>
      </c>
    </row>
    <row r="2656" spans="1:2" ht="15" thickBot="1">
      <c r="A2656" s="50">
        <v>41537</v>
      </c>
      <c r="B2656" s="52">
        <v>5.7596999999999996</v>
      </c>
    </row>
    <row r="2657" spans="1:2" ht="15" thickBot="1">
      <c r="A2657" s="51">
        <v>41540</v>
      </c>
      <c r="B2657" s="53">
        <v>5.7702999999999998</v>
      </c>
    </row>
    <row r="2658" spans="1:2" ht="15" thickBot="1">
      <c r="A2658" s="50">
        <v>41541</v>
      </c>
      <c r="B2658" s="52">
        <v>5.7713000000000001</v>
      </c>
    </row>
    <row r="2659" spans="1:2" ht="15" thickBot="1">
      <c r="A2659" s="51">
        <v>41542</v>
      </c>
      <c r="B2659" s="53">
        <v>5.7709999999999999</v>
      </c>
    </row>
    <row r="2660" spans="1:2" ht="15" thickBot="1">
      <c r="A2660" s="50">
        <v>41543</v>
      </c>
      <c r="B2660" s="52">
        <v>5.7797000000000001</v>
      </c>
    </row>
    <row r="2661" spans="1:2" ht="15" thickBot="1">
      <c r="A2661" s="51">
        <v>41544</v>
      </c>
      <c r="B2661" s="53">
        <v>5.7904999999999998</v>
      </c>
    </row>
    <row r="2662" spans="1:2" ht="15" thickBot="1">
      <c r="A2662" s="50">
        <v>41547</v>
      </c>
      <c r="B2662" s="52">
        <v>5.7915000000000001</v>
      </c>
    </row>
    <row r="2663" spans="1:2" ht="15" thickBot="1">
      <c r="A2663" s="51">
        <v>41548</v>
      </c>
      <c r="B2663" s="53">
        <v>5.7995000000000001</v>
      </c>
    </row>
    <row r="2664" spans="1:2" ht="15" thickBot="1">
      <c r="A2664" s="50">
        <v>41549</v>
      </c>
      <c r="B2664" s="52">
        <v>5.8028000000000004</v>
      </c>
    </row>
    <row r="2665" spans="1:2" ht="15" thickBot="1">
      <c r="A2665" s="51">
        <v>41550</v>
      </c>
      <c r="B2665" s="53">
        <v>5.8117999999999999</v>
      </c>
    </row>
    <row r="2666" spans="1:2" ht="15" thickBot="1">
      <c r="A2666" s="50">
        <v>41551</v>
      </c>
      <c r="B2666" s="52">
        <v>5.8128000000000002</v>
      </c>
    </row>
    <row r="2667" spans="1:2" ht="15" thickBot="1">
      <c r="A2667" s="51">
        <v>41554</v>
      </c>
      <c r="B2667" s="53">
        <v>5.8188000000000004</v>
      </c>
    </row>
    <row r="2668" spans="1:2" ht="15" thickBot="1">
      <c r="A2668" s="50">
        <v>41555</v>
      </c>
      <c r="B2668" s="52">
        <v>5.8220000000000001</v>
      </c>
    </row>
    <row r="2669" spans="1:2" ht="15" thickBot="1">
      <c r="A2669" s="51">
        <v>41556</v>
      </c>
      <c r="B2669" s="53">
        <v>5.8228</v>
      </c>
    </row>
    <row r="2670" spans="1:2" ht="15" thickBot="1">
      <c r="A2670" s="50">
        <v>41557</v>
      </c>
      <c r="B2670" s="52">
        <v>5.8277999999999999</v>
      </c>
    </row>
    <row r="2671" spans="1:2" ht="15" thickBot="1">
      <c r="A2671" s="51">
        <v>41558</v>
      </c>
      <c r="B2671" s="53">
        <v>5.8324999999999996</v>
      </c>
    </row>
    <row r="2672" spans="1:2" ht="15" thickBot="1">
      <c r="A2672" s="50">
        <v>41562</v>
      </c>
      <c r="B2672" s="52">
        <v>5.8388</v>
      </c>
    </row>
    <row r="2673" spans="1:2" ht="15" thickBot="1">
      <c r="A2673" s="51">
        <v>41563</v>
      </c>
      <c r="B2673" s="53">
        <v>5.8410000000000002</v>
      </c>
    </row>
    <row r="2674" spans="1:2" ht="15" thickBot="1">
      <c r="A2674" s="50">
        <v>41564</v>
      </c>
      <c r="B2674" s="52">
        <v>5.8487999999999998</v>
      </c>
    </row>
    <row r="2675" spans="1:2" ht="15" thickBot="1">
      <c r="A2675" s="51">
        <v>41565</v>
      </c>
      <c r="B2675" s="53">
        <v>5.8528000000000002</v>
      </c>
    </row>
    <row r="2676" spans="1:2" ht="15" thickBot="1">
      <c r="A2676" s="50">
        <v>41568</v>
      </c>
      <c r="B2676" s="52">
        <v>5.8609999999999998</v>
      </c>
    </row>
    <row r="2677" spans="1:2" ht="15" thickBot="1">
      <c r="A2677" s="51">
        <v>41569</v>
      </c>
      <c r="B2677" s="53">
        <v>5.8616999999999999</v>
      </c>
    </row>
    <row r="2678" spans="1:2" ht="15" thickBot="1">
      <c r="A2678" s="50">
        <v>41570</v>
      </c>
      <c r="B2678" s="52">
        <v>5.8628</v>
      </c>
    </row>
    <row r="2679" spans="1:2" ht="15" thickBot="1">
      <c r="A2679" s="51">
        <v>41571</v>
      </c>
      <c r="B2679" s="53">
        <v>5.8681999999999999</v>
      </c>
    </row>
    <row r="2680" spans="1:2" ht="15" thickBot="1">
      <c r="A2680" s="50">
        <v>41572</v>
      </c>
      <c r="B2680" s="52">
        <v>5.8780000000000001</v>
      </c>
    </row>
    <row r="2681" spans="1:2" ht="15" thickBot="1">
      <c r="A2681" s="51">
        <v>41575</v>
      </c>
      <c r="B2681" s="53">
        <v>5.8897000000000004</v>
      </c>
    </row>
    <row r="2682" spans="1:2" ht="15" thickBot="1">
      <c r="A2682" s="50">
        <v>41576</v>
      </c>
      <c r="B2682" s="52">
        <v>5.8926999999999996</v>
      </c>
    </row>
    <row r="2683" spans="1:2" ht="15" thickBot="1">
      <c r="A2683" s="51">
        <v>41577</v>
      </c>
      <c r="B2683" s="53">
        <v>5.9032</v>
      </c>
    </row>
    <row r="2684" spans="1:2" ht="15" thickBot="1">
      <c r="A2684" s="50">
        <v>41578</v>
      </c>
      <c r="B2684" s="52">
        <v>5.9108000000000001</v>
      </c>
    </row>
    <row r="2685" spans="1:2" ht="15" thickBot="1">
      <c r="A2685" s="51">
        <v>41579</v>
      </c>
      <c r="B2685" s="53">
        <v>5.9215</v>
      </c>
    </row>
    <row r="2686" spans="1:2" ht="15" thickBot="1">
      <c r="A2686" s="50">
        <v>41582</v>
      </c>
      <c r="B2686" s="52">
        <v>5.9402999999999997</v>
      </c>
    </row>
    <row r="2687" spans="1:2" ht="15" thickBot="1">
      <c r="A2687" s="51">
        <v>41583</v>
      </c>
      <c r="B2687" s="53">
        <v>5.9530000000000003</v>
      </c>
    </row>
    <row r="2688" spans="1:2" ht="15" thickBot="1">
      <c r="A2688" s="50">
        <v>41585</v>
      </c>
      <c r="B2688" s="52">
        <v>5.9432</v>
      </c>
    </row>
    <row r="2689" spans="1:2" ht="15" thickBot="1">
      <c r="A2689" s="51">
        <v>41586</v>
      </c>
      <c r="B2689" s="53">
        <v>5.9595000000000002</v>
      </c>
    </row>
    <row r="2690" spans="1:2" ht="15" thickBot="1">
      <c r="A2690" s="50">
        <v>41589</v>
      </c>
      <c r="B2690" s="52">
        <v>5.9713000000000003</v>
      </c>
    </row>
    <row r="2691" spans="1:2" ht="15" thickBot="1">
      <c r="A2691" s="51">
        <v>41590</v>
      </c>
      <c r="B2691" s="53">
        <v>5.9741999999999997</v>
      </c>
    </row>
    <row r="2692" spans="1:2" ht="15" thickBot="1">
      <c r="A2692" s="50">
        <v>41591</v>
      </c>
      <c r="B2692" s="52">
        <v>5.9764999999999997</v>
      </c>
    </row>
    <row r="2693" spans="1:2" ht="15" thickBot="1">
      <c r="A2693" s="51">
        <v>41592</v>
      </c>
      <c r="B2693" s="53">
        <v>5.9858000000000002</v>
      </c>
    </row>
    <row r="2694" spans="1:2" ht="15" thickBot="1">
      <c r="A2694" s="50">
        <v>41593</v>
      </c>
      <c r="B2694" s="52">
        <v>5.9931999999999999</v>
      </c>
    </row>
    <row r="2695" spans="1:2" ht="15" thickBot="1">
      <c r="A2695" s="51">
        <v>41596</v>
      </c>
      <c r="B2695" s="53">
        <v>6.0019999999999998</v>
      </c>
    </row>
    <row r="2696" spans="1:2" ht="15" thickBot="1">
      <c r="A2696" s="50">
        <v>41597</v>
      </c>
      <c r="B2696" s="52">
        <v>6.0247999999999999</v>
      </c>
    </row>
    <row r="2697" spans="1:2" ht="15" thickBot="1">
      <c r="A2697" s="51">
        <v>41598</v>
      </c>
      <c r="B2697" s="53">
        <v>6.0442</v>
      </c>
    </row>
    <row r="2698" spans="1:2" ht="15" thickBot="1">
      <c r="A2698" s="50">
        <v>41599</v>
      </c>
      <c r="B2698" s="52">
        <v>6.0576999999999996</v>
      </c>
    </row>
    <row r="2699" spans="1:2" ht="15" thickBot="1">
      <c r="A2699" s="51">
        <v>41600</v>
      </c>
      <c r="B2699" s="53">
        <v>6.0765000000000002</v>
      </c>
    </row>
    <row r="2700" spans="1:2" ht="15" thickBot="1">
      <c r="A2700" s="50">
        <v>41604</v>
      </c>
      <c r="B2700" s="52">
        <v>6.0933000000000002</v>
      </c>
    </row>
    <row r="2701" spans="1:2" ht="15" thickBot="1">
      <c r="A2701" s="51">
        <v>41605</v>
      </c>
      <c r="B2701" s="53">
        <v>6.1064999999999996</v>
      </c>
    </row>
    <row r="2702" spans="1:2" ht="15" thickBot="1">
      <c r="A2702" s="50">
        <v>41606</v>
      </c>
      <c r="B2702" s="52">
        <v>6.1242999999999999</v>
      </c>
    </row>
    <row r="2703" spans="1:2" ht="15" thickBot="1">
      <c r="A2703" s="51">
        <v>41607</v>
      </c>
      <c r="B2703" s="53">
        <v>6.1360000000000001</v>
      </c>
    </row>
    <row r="2704" spans="1:2" ht="15" thickBot="1">
      <c r="A2704" s="50">
        <v>41610</v>
      </c>
      <c r="B2704" s="52">
        <v>6.1547000000000001</v>
      </c>
    </row>
    <row r="2705" spans="1:2" ht="15" thickBot="1">
      <c r="A2705" s="51">
        <v>41611</v>
      </c>
      <c r="B2705" s="53">
        <v>6.1712999999999996</v>
      </c>
    </row>
    <row r="2706" spans="1:2" ht="15" thickBot="1">
      <c r="A2706" s="50">
        <v>41612</v>
      </c>
      <c r="B2706" s="52">
        <v>6.1973000000000003</v>
      </c>
    </row>
    <row r="2707" spans="1:2" ht="15" thickBot="1">
      <c r="A2707" s="51">
        <v>41613</v>
      </c>
      <c r="B2707" s="53">
        <v>6.2202999999999999</v>
      </c>
    </row>
    <row r="2708" spans="1:2" ht="15" thickBot="1">
      <c r="A2708" s="50">
        <v>41614</v>
      </c>
      <c r="B2708" s="52">
        <v>6.2407000000000004</v>
      </c>
    </row>
    <row r="2709" spans="1:2" ht="15" thickBot="1">
      <c r="A2709" s="51">
        <v>41617</v>
      </c>
      <c r="B2709" s="53">
        <v>6.2458</v>
      </c>
    </row>
    <row r="2710" spans="1:2" ht="15" thickBot="1">
      <c r="A2710" s="50">
        <v>41618</v>
      </c>
      <c r="B2710" s="52">
        <v>6.2622999999999998</v>
      </c>
    </row>
    <row r="2711" spans="1:2" ht="15" thickBot="1">
      <c r="A2711" s="51">
        <v>41619</v>
      </c>
      <c r="B2711" s="53">
        <v>6.2737999999999996</v>
      </c>
    </row>
    <row r="2712" spans="1:2" ht="15" thickBot="1">
      <c r="A2712" s="50">
        <v>41620</v>
      </c>
      <c r="B2712" s="52">
        <v>6.2808000000000002</v>
      </c>
    </row>
    <row r="2713" spans="1:2" ht="15" thickBot="1">
      <c r="A2713" s="51">
        <v>41621</v>
      </c>
      <c r="B2713" s="53">
        <v>6.2907999999999999</v>
      </c>
    </row>
    <row r="2714" spans="1:2" ht="15" thickBot="1">
      <c r="A2714" s="50">
        <v>41624</v>
      </c>
      <c r="B2714" s="52">
        <v>6.3049999999999997</v>
      </c>
    </row>
    <row r="2715" spans="1:2" ht="15" thickBot="1">
      <c r="A2715" s="51">
        <v>41625</v>
      </c>
      <c r="B2715" s="53">
        <v>6.3281999999999998</v>
      </c>
    </row>
    <row r="2716" spans="1:2" ht="15" thickBot="1">
      <c r="A2716" s="50">
        <v>41626</v>
      </c>
      <c r="B2716" s="52">
        <v>6.3559999999999999</v>
      </c>
    </row>
    <row r="2717" spans="1:2" ht="15" thickBot="1">
      <c r="A2717" s="51">
        <v>41627</v>
      </c>
      <c r="B2717" s="53">
        <v>6.3977000000000004</v>
      </c>
    </row>
    <row r="2718" spans="1:2" ht="15" thickBot="1">
      <c r="A2718" s="50">
        <v>41628</v>
      </c>
      <c r="B2718" s="52">
        <v>6.4204999999999997</v>
      </c>
    </row>
    <row r="2719" spans="1:2" ht="15" thickBot="1">
      <c r="A2719" s="51">
        <v>41631</v>
      </c>
      <c r="B2719" s="53">
        <v>6.4408000000000003</v>
      </c>
    </row>
    <row r="2720" spans="1:2" ht="15" thickBot="1">
      <c r="A2720" s="50">
        <v>41634</v>
      </c>
      <c r="B2720" s="52">
        <v>6.4711999999999996</v>
      </c>
    </row>
    <row r="2721" spans="1:2" ht="15" thickBot="1">
      <c r="A2721" s="51">
        <v>41635</v>
      </c>
      <c r="B2721" s="53">
        <v>6.4892000000000003</v>
      </c>
    </row>
    <row r="2722" spans="1:2" ht="15" thickBot="1">
      <c r="A2722" s="50">
        <v>41638</v>
      </c>
      <c r="B2722" s="52">
        <v>6.5179999999999998</v>
      </c>
    </row>
    <row r="2723" spans="1:2" ht="15" thickBot="1">
      <c r="A2723" s="51">
        <v>41641</v>
      </c>
      <c r="B2723" s="53">
        <v>6.5430000000000001</v>
      </c>
    </row>
    <row r="2724" spans="1:2" ht="15" thickBot="1">
      <c r="A2724" s="50">
        <v>41642</v>
      </c>
      <c r="B2724" s="52">
        <v>6.5579999999999998</v>
      </c>
    </row>
    <row r="2725" spans="1:2" ht="15" thickBot="1">
      <c r="A2725" s="51">
        <v>41645</v>
      </c>
      <c r="B2725" s="53">
        <v>6.5857000000000001</v>
      </c>
    </row>
    <row r="2726" spans="1:2" ht="15" thickBot="1">
      <c r="A2726" s="50">
        <v>41646</v>
      </c>
      <c r="B2726" s="52">
        <v>6.5987999999999998</v>
      </c>
    </row>
    <row r="2727" spans="1:2" ht="15" thickBot="1">
      <c r="A2727" s="51">
        <v>41647</v>
      </c>
      <c r="B2727" s="53">
        <v>6.6041999999999996</v>
      </c>
    </row>
    <row r="2728" spans="1:2" ht="15" thickBot="1">
      <c r="A2728" s="50">
        <v>41648</v>
      </c>
      <c r="B2728" s="52">
        <v>6.6283000000000003</v>
      </c>
    </row>
    <row r="2729" spans="1:2" ht="15" thickBot="1">
      <c r="A2729" s="51">
        <v>41649</v>
      </c>
      <c r="B2729" s="53">
        <v>6.6497999999999999</v>
      </c>
    </row>
    <row r="2730" spans="1:2" ht="15" thickBot="1">
      <c r="A2730" s="50">
        <v>41652</v>
      </c>
      <c r="B2730" s="52">
        <v>6.6905000000000001</v>
      </c>
    </row>
    <row r="2731" spans="1:2" ht="15" thickBot="1">
      <c r="A2731" s="51">
        <v>41653</v>
      </c>
      <c r="B2731" s="53">
        <v>6.7080000000000002</v>
      </c>
    </row>
    <row r="2732" spans="1:2" ht="15" thickBot="1">
      <c r="A2732" s="50">
        <v>41654</v>
      </c>
      <c r="B2732" s="52">
        <v>6.7408000000000001</v>
      </c>
    </row>
    <row r="2733" spans="1:2" ht="15" thickBot="1">
      <c r="A2733" s="51">
        <v>41655</v>
      </c>
      <c r="B2733" s="53">
        <v>6.7732999999999999</v>
      </c>
    </row>
    <row r="2734" spans="1:2" ht="15" thickBot="1">
      <c r="A2734" s="50">
        <v>41656</v>
      </c>
      <c r="B2734" s="52">
        <v>6.8055000000000003</v>
      </c>
    </row>
    <row r="2735" spans="1:2" ht="15" thickBot="1">
      <c r="A2735" s="51">
        <v>41659</v>
      </c>
      <c r="B2735" s="53">
        <v>6.8295000000000003</v>
      </c>
    </row>
    <row r="2736" spans="1:2" ht="15" thickBot="1">
      <c r="A2736" s="50">
        <v>41660</v>
      </c>
      <c r="B2736" s="52">
        <v>6.8762999999999996</v>
      </c>
    </row>
    <row r="2737" spans="1:2" ht="15" thickBot="1">
      <c r="A2737" s="51">
        <v>41661</v>
      </c>
      <c r="B2737" s="53">
        <v>6.9119999999999999</v>
      </c>
    </row>
    <row r="2738" spans="1:2" ht="15" thickBot="1">
      <c r="A2738" s="50">
        <v>41662</v>
      </c>
      <c r="B2738" s="52">
        <v>7.5271999999999997</v>
      </c>
    </row>
    <row r="2739" spans="1:2" ht="15" thickBot="1">
      <c r="A2739" s="51">
        <v>41663</v>
      </c>
      <c r="B2739" s="53">
        <v>8.0183</v>
      </c>
    </row>
    <row r="2740" spans="1:2" ht="15" thickBot="1">
      <c r="A2740" s="50">
        <v>41666</v>
      </c>
      <c r="B2740" s="52">
        <v>8.0058000000000007</v>
      </c>
    </row>
    <row r="2741" spans="1:2" ht="15" thickBot="1">
      <c r="A2741" s="51">
        <v>41667</v>
      </c>
      <c r="B2741" s="53">
        <v>8.0173000000000005</v>
      </c>
    </row>
    <row r="2742" spans="1:2" ht="15" thickBot="1">
      <c r="A2742" s="50">
        <v>41668</v>
      </c>
      <c r="B2742" s="52">
        <v>8.0150000000000006</v>
      </c>
    </row>
    <row r="2743" spans="1:2" ht="15" thickBot="1">
      <c r="A2743" s="51">
        <v>41669</v>
      </c>
      <c r="B2743" s="53">
        <v>8.0225000000000009</v>
      </c>
    </row>
    <row r="2744" spans="1:2" ht="15" thickBot="1">
      <c r="A2744" s="50">
        <v>41670</v>
      </c>
      <c r="B2744" s="52">
        <v>8.0182000000000002</v>
      </c>
    </row>
    <row r="2745" spans="1:2" ht="15" thickBot="1">
      <c r="A2745" s="51">
        <v>41673</v>
      </c>
      <c r="B2745" s="53">
        <v>8.0177999999999994</v>
      </c>
    </row>
    <row r="2746" spans="1:2" ht="15" thickBot="1">
      <c r="A2746" s="50">
        <v>41674</v>
      </c>
      <c r="B2746" s="52">
        <v>8.0117999999999991</v>
      </c>
    </row>
    <row r="2747" spans="1:2" ht="15" thickBot="1">
      <c r="A2747" s="51">
        <v>41675</v>
      </c>
      <c r="B2747" s="53">
        <v>7.9667000000000003</v>
      </c>
    </row>
    <row r="2748" spans="1:2" ht="15" thickBot="1">
      <c r="A2748" s="50">
        <v>41676</v>
      </c>
      <c r="B2748" s="52">
        <v>7.9050000000000002</v>
      </c>
    </row>
    <row r="2749" spans="1:2" ht="15" thickBot="1">
      <c r="A2749" s="51">
        <v>41677</v>
      </c>
      <c r="B2749" s="53">
        <v>7.8647999999999998</v>
      </c>
    </row>
    <row r="2750" spans="1:2" ht="15" thickBot="1">
      <c r="A2750" s="50">
        <v>41680</v>
      </c>
      <c r="B2750" s="52">
        <v>7.8383000000000003</v>
      </c>
    </row>
    <row r="2751" spans="1:2" ht="15" thickBot="1">
      <c r="A2751" s="51">
        <v>41681</v>
      </c>
      <c r="B2751" s="53">
        <v>7.8173000000000004</v>
      </c>
    </row>
    <row r="2752" spans="1:2" ht="15" thickBot="1">
      <c r="A2752" s="50">
        <v>41682</v>
      </c>
      <c r="B2752" s="52">
        <v>7.8164999999999996</v>
      </c>
    </row>
    <row r="2753" spans="1:2" ht="15" thickBot="1">
      <c r="A2753" s="51">
        <v>41683</v>
      </c>
      <c r="B2753" s="53">
        <v>7.8029999999999999</v>
      </c>
    </row>
    <row r="2754" spans="1:2" ht="15" thickBot="1">
      <c r="A2754" s="50">
        <v>41684</v>
      </c>
      <c r="B2754" s="52">
        <v>7.7803000000000004</v>
      </c>
    </row>
    <row r="2755" spans="1:2" ht="15" thickBot="1">
      <c r="A2755" s="51">
        <v>41687</v>
      </c>
      <c r="B2755" s="53">
        <v>7.7645</v>
      </c>
    </row>
    <row r="2756" spans="1:2" ht="15" thickBot="1">
      <c r="A2756" s="50">
        <v>41688</v>
      </c>
      <c r="B2756" s="52">
        <v>7.7634999999999996</v>
      </c>
    </row>
    <row r="2757" spans="1:2" ht="15" thickBot="1">
      <c r="A2757" s="51">
        <v>41689</v>
      </c>
      <c r="B2757" s="53">
        <v>7.7744999999999997</v>
      </c>
    </row>
    <row r="2758" spans="1:2" ht="15" thickBot="1">
      <c r="A2758" s="50">
        <v>41690</v>
      </c>
      <c r="B2758" s="52">
        <v>7.8022999999999998</v>
      </c>
    </row>
    <row r="2759" spans="1:2" ht="15" thickBot="1">
      <c r="A2759" s="51">
        <v>41691</v>
      </c>
      <c r="B2759" s="53">
        <v>7.8407999999999998</v>
      </c>
    </row>
    <row r="2760" spans="1:2" ht="15" thickBot="1">
      <c r="A2760" s="50">
        <v>41694</v>
      </c>
      <c r="B2760" s="52">
        <v>7.8609999999999998</v>
      </c>
    </row>
    <row r="2761" spans="1:2" ht="15" thickBot="1">
      <c r="A2761" s="51">
        <v>41695</v>
      </c>
      <c r="B2761" s="53">
        <v>7.8639999999999999</v>
      </c>
    </row>
    <row r="2762" spans="1:2" ht="15" thickBot="1">
      <c r="A2762" s="50">
        <v>41696</v>
      </c>
      <c r="B2762" s="52">
        <v>7.8730000000000002</v>
      </c>
    </row>
    <row r="2763" spans="1:2" ht="15" thickBot="1">
      <c r="A2763" s="51">
        <v>41697</v>
      </c>
      <c r="B2763" s="53">
        <v>7.8872999999999998</v>
      </c>
    </row>
    <row r="2764" spans="1:2" ht="15" thickBot="1">
      <c r="A2764" s="50">
        <v>41698</v>
      </c>
      <c r="B2764" s="52">
        <v>7.8781999999999996</v>
      </c>
    </row>
    <row r="2765" spans="1:2" ht="15" thickBot="1">
      <c r="A2765" s="51">
        <v>41703</v>
      </c>
      <c r="B2765" s="53">
        <v>7.8822000000000001</v>
      </c>
    </row>
    <row r="2766" spans="1:2" ht="15" thickBot="1">
      <c r="A2766" s="50">
        <v>41704</v>
      </c>
      <c r="B2766" s="52">
        <v>7.8781999999999996</v>
      </c>
    </row>
    <row r="2767" spans="1:2" ht="15" thickBot="1">
      <c r="A2767" s="51">
        <v>41705</v>
      </c>
      <c r="B2767" s="53">
        <v>7.8657000000000004</v>
      </c>
    </row>
    <row r="2768" spans="1:2" ht="15" thickBot="1">
      <c r="A2768" s="50">
        <v>41708</v>
      </c>
      <c r="B2768" s="52">
        <v>7.8665000000000003</v>
      </c>
    </row>
    <row r="2769" spans="1:2" ht="15" thickBot="1">
      <c r="A2769" s="51">
        <v>41709</v>
      </c>
      <c r="B2769" s="53">
        <v>7.8674999999999997</v>
      </c>
    </row>
    <row r="2770" spans="1:2" ht="15" thickBot="1">
      <c r="A2770" s="50">
        <v>41710</v>
      </c>
      <c r="B2770" s="52">
        <v>7.8746999999999998</v>
      </c>
    </row>
    <row r="2771" spans="1:2" ht="15" thickBot="1">
      <c r="A2771" s="51">
        <v>41711</v>
      </c>
      <c r="B2771" s="53">
        <v>7.8832000000000004</v>
      </c>
    </row>
    <row r="2772" spans="1:2" ht="15" thickBot="1">
      <c r="A2772" s="50">
        <v>41712</v>
      </c>
      <c r="B2772" s="52">
        <v>7.8952999999999998</v>
      </c>
    </row>
    <row r="2773" spans="1:2" ht="15" thickBot="1">
      <c r="A2773" s="51">
        <v>41715</v>
      </c>
      <c r="B2773" s="53">
        <v>7.9089999999999998</v>
      </c>
    </row>
    <row r="2774" spans="1:2" ht="15" thickBot="1">
      <c r="A2774" s="50">
        <v>41716</v>
      </c>
      <c r="B2774" s="52">
        <v>7.9348000000000001</v>
      </c>
    </row>
    <row r="2775" spans="1:2" ht="15" thickBot="1">
      <c r="A2775" s="51">
        <v>41717</v>
      </c>
      <c r="B2775" s="53">
        <v>7.9545000000000003</v>
      </c>
    </row>
    <row r="2776" spans="1:2" ht="15" thickBot="1">
      <c r="A2776" s="50">
        <v>41718</v>
      </c>
      <c r="B2776" s="52">
        <v>7.9592000000000001</v>
      </c>
    </row>
    <row r="2777" spans="1:2" ht="15" thickBot="1">
      <c r="A2777" s="51">
        <v>41719</v>
      </c>
      <c r="B2777" s="53">
        <v>7.9706999999999999</v>
      </c>
    </row>
    <row r="2778" spans="1:2" ht="15" thickBot="1">
      <c r="A2778" s="50">
        <v>41723</v>
      </c>
      <c r="B2778" s="52">
        <v>7.9954999999999998</v>
      </c>
    </row>
    <row r="2779" spans="1:2" ht="15" thickBot="1">
      <c r="A2779" s="51">
        <v>41724</v>
      </c>
      <c r="B2779" s="53">
        <v>8.0053000000000001</v>
      </c>
    </row>
    <row r="2780" spans="1:2" ht="15" thickBot="1">
      <c r="A2780" s="50">
        <v>41725</v>
      </c>
      <c r="B2780" s="52">
        <v>8.0065000000000008</v>
      </c>
    </row>
    <row r="2781" spans="1:2" ht="15" thickBot="1">
      <c r="A2781" s="51">
        <v>41726</v>
      </c>
      <c r="B2781" s="53">
        <v>8.0047999999999995</v>
      </c>
    </row>
    <row r="2782" spans="1:2" ht="15" thickBot="1">
      <c r="A2782" s="50">
        <v>41729</v>
      </c>
      <c r="B2782" s="52">
        <v>8.0098000000000003</v>
      </c>
    </row>
    <row r="2783" spans="1:2" ht="15" thickBot="1">
      <c r="A2783" s="51">
        <v>41730</v>
      </c>
      <c r="B2783" s="53">
        <v>8.0012000000000008</v>
      </c>
    </row>
    <row r="2784" spans="1:2" ht="15" thickBot="1">
      <c r="A2784" s="50">
        <v>41732</v>
      </c>
      <c r="B2784" s="52">
        <v>8.0028000000000006</v>
      </c>
    </row>
    <row r="2785" spans="1:2" ht="15" thickBot="1">
      <c r="A2785" s="51">
        <v>41733</v>
      </c>
      <c r="B2785" s="53">
        <v>8.0007999999999999</v>
      </c>
    </row>
    <row r="2786" spans="1:2" ht="15" thickBot="1">
      <c r="A2786" s="50">
        <v>41736</v>
      </c>
      <c r="B2786" s="52">
        <v>8.0017999999999994</v>
      </c>
    </row>
    <row r="2787" spans="1:2" ht="15" thickBot="1">
      <c r="A2787" s="51">
        <v>41737</v>
      </c>
      <c r="B2787" s="53">
        <v>8.0013000000000005</v>
      </c>
    </row>
    <row r="2788" spans="1:2" ht="15" thickBot="1">
      <c r="A2788" s="50">
        <v>41738</v>
      </c>
      <c r="B2788" s="52">
        <v>8.0007999999999999</v>
      </c>
    </row>
    <row r="2789" spans="1:2" ht="15" thickBot="1">
      <c r="A2789" s="51">
        <v>41739</v>
      </c>
      <c r="B2789" s="53">
        <v>8.0012000000000008</v>
      </c>
    </row>
    <row r="2790" spans="1:2" ht="15" thickBot="1">
      <c r="A2790" s="50">
        <v>41740</v>
      </c>
      <c r="B2790" s="52">
        <v>8.0013000000000005</v>
      </c>
    </row>
    <row r="2791" spans="1:2" ht="15" thickBot="1">
      <c r="A2791" s="51">
        <v>41743</v>
      </c>
      <c r="B2791" s="53">
        <v>8.0017999999999994</v>
      </c>
    </row>
    <row r="2792" spans="1:2" ht="15" thickBot="1">
      <c r="A2792" s="50">
        <v>41744</v>
      </c>
      <c r="B2792" s="52">
        <v>8.0020000000000007</v>
      </c>
    </row>
    <row r="2793" spans="1:2" ht="15" thickBot="1">
      <c r="A2793" s="51">
        <v>41745</v>
      </c>
      <c r="B2793" s="53">
        <v>8.0007000000000001</v>
      </c>
    </row>
    <row r="2794" spans="1:2" ht="15" thickBot="1">
      <c r="A2794" s="50">
        <v>41750</v>
      </c>
      <c r="B2794" s="52">
        <v>8.0020000000000007</v>
      </c>
    </row>
    <row r="2795" spans="1:2" ht="15" thickBot="1">
      <c r="A2795" s="51">
        <v>41751</v>
      </c>
      <c r="B2795" s="53">
        <v>8.0015000000000001</v>
      </c>
    </row>
    <row r="2796" spans="1:2" ht="15" thickBot="1">
      <c r="A2796" s="50">
        <v>41752</v>
      </c>
      <c r="B2796" s="52">
        <v>8.0007999999999999</v>
      </c>
    </row>
    <row r="2797" spans="1:2" ht="15" thickBot="1">
      <c r="A2797" s="51">
        <v>41753</v>
      </c>
      <c r="B2797" s="53">
        <v>8.0007999999999999</v>
      </c>
    </row>
    <row r="2798" spans="1:2" ht="15" thickBot="1">
      <c r="A2798" s="50">
        <v>41754</v>
      </c>
      <c r="B2798" s="52">
        <v>8.0005000000000006</v>
      </c>
    </row>
    <row r="2799" spans="1:2" ht="15" thickBot="1">
      <c r="A2799" s="51">
        <v>41757</v>
      </c>
      <c r="B2799" s="53">
        <v>8.0005000000000006</v>
      </c>
    </row>
    <row r="2800" spans="1:2" ht="15" thickBot="1">
      <c r="A2800" s="50">
        <v>41758</v>
      </c>
      <c r="B2800" s="52">
        <v>8.0005000000000006</v>
      </c>
    </row>
    <row r="2801" spans="1:2" ht="15" thickBot="1">
      <c r="A2801" s="51">
        <v>41759</v>
      </c>
      <c r="B2801" s="53">
        <v>8.0015000000000001</v>
      </c>
    </row>
    <row r="2802" spans="1:2" ht="15" thickBot="1">
      <c r="A2802" s="50">
        <v>41764</v>
      </c>
      <c r="B2802" s="52">
        <v>8.0012000000000008</v>
      </c>
    </row>
    <row r="2803" spans="1:2" ht="15" thickBot="1">
      <c r="A2803" s="51">
        <v>41765</v>
      </c>
      <c r="B2803" s="53">
        <v>8.0005000000000006</v>
      </c>
    </row>
    <row r="2804" spans="1:2" ht="15" thickBot="1">
      <c r="A2804" s="50">
        <v>41766</v>
      </c>
      <c r="B2804" s="52">
        <v>8.0005000000000006</v>
      </c>
    </row>
    <row r="2805" spans="1:2" ht="15" thickBot="1">
      <c r="A2805" s="51">
        <v>41767</v>
      </c>
      <c r="B2805" s="53">
        <v>8.0007999999999999</v>
      </c>
    </row>
    <row r="2806" spans="1:2" ht="15" thickBot="1">
      <c r="A2806" s="50">
        <v>41768</v>
      </c>
      <c r="B2806" s="52">
        <v>8.0035000000000007</v>
      </c>
    </row>
    <row r="2807" spans="1:2" ht="15" thickBot="1">
      <c r="A2807" s="51">
        <v>41771</v>
      </c>
      <c r="B2807" s="53">
        <v>8.0062999999999995</v>
      </c>
    </row>
    <row r="2808" spans="1:2" ht="15" thickBot="1">
      <c r="A2808" s="50">
        <v>41772</v>
      </c>
      <c r="B2808" s="52">
        <v>8.0197000000000003</v>
      </c>
    </row>
    <row r="2809" spans="1:2" ht="15" thickBot="1">
      <c r="A2809" s="51">
        <v>41773</v>
      </c>
      <c r="B2809" s="53">
        <v>8.0287000000000006</v>
      </c>
    </row>
    <row r="2810" spans="1:2" ht="15" thickBot="1">
      <c r="A2810" s="50">
        <v>41774</v>
      </c>
      <c r="B2810" s="52">
        <v>8.0534999999999997</v>
      </c>
    </row>
    <row r="2811" spans="1:2" ht="15" thickBot="1">
      <c r="A2811" s="51">
        <v>41775</v>
      </c>
      <c r="B2811" s="53">
        <v>8.0604999999999993</v>
      </c>
    </row>
    <row r="2812" spans="1:2" ht="15" thickBot="1">
      <c r="A2812" s="50">
        <v>41778</v>
      </c>
      <c r="B2812" s="52">
        <v>8.0632000000000001</v>
      </c>
    </row>
    <row r="2813" spans="1:2" ht="15" thickBot="1">
      <c r="A2813" s="51">
        <v>41779</v>
      </c>
      <c r="B2813" s="53">
        <v>8.0602</v>
      </c>
    </row>
    <row r="2814" spans="1:2" ht="15" thickBot="1">
      <c r="A2814" s="50">
        <v>41780</v>
      </c>
      <c r="B2814" s="52">
        <v>8.0612999999999992</v>
      </c>
    </row>
    <row r="2815" spans="1:2" ht="15" thickBot="1">
      <c r="A2815" s="51">
        <v>41781</v>
      </c>
      <c r="B2815" s="53">
        <v>8.0632000000000001</v>
      </c>
    </row>
    <row r="2816" spans="1:2" ht="15" thickBot="1">
      <c r="A2816" s="50">
        <v>41782</v>
      </c>
      <c r="B2816" s="52">
        <v>8.0653000000000006</v>
      </c>
    </row>
    <row r="2817" spans="1:2" ht="15" thickBot="1">
      <c r="A2817" s="51">
        <v>41785</v>
      </c>
      <c r="B2817" s="53">
        <v>8.0692000000000004</v>
      </c>
    </row>
    <row r="2818" spans="1:2" ht="15" thickBot="1">
      <c r="A2818" s="50">
        <v>41786</v>
      </c>
      <c r="B2818" s="52">
        <v>8.0677000000000003</v>
      </c>
    </row>
    <row r="2819" spans="1:2" ht="15" thickBot="1">
      <c r="A2819" s="51">
        <v>41787</v>
      </c>
      <c r="B2819" s="53">
        <v>8.0745000000000005</v>
      </c>
    </row>
    <row r="2820" spans="1:2" ht="15" thickBot="1">
      <c r="A2820" s="50">
        <v>41788</v>
      </c>
      <c r="B2820" s="52">
        <v>8.0757999999999992</v>
      </c>
    </row>
    <row r="2821" spans="1:2" ht="15" thickBot="1">
      <c r="A2821" s="51">
        <v>41789</v>
      </c>
      <c r="B2821" s="53">
        <v>8.0777000000000001</v>
      </c>
    </row>
    <row r="2822" spans="1:2" ht="15" thickBot="1">
      <c r="A2822" s="50">
        <v>41792</v>
      </c>
      <c r="B2822" s="52">
        <v>8.0824999999999996</v>
      </c>
    </row>
    <row r="2823" spans="1:2" ht="15" thickBot="1">
      <c r="A2823" s="51">
        <v>41793</v>
      </c>
      <c r="B2823" s="53">
        <v>8.0892999999999997</v>
      </c>
    </row>
    <row r="2824" spans="1:2" ht="15" thickBot="1">
      <c r="A2824" s="50">
        <v>41794</v>
      </c>
      <c r="B2824" s="52">
        <v>8.1031999999999993</v>
      </c>
    </row>
    <row r="2825" spans="1:2" ht="15" thickBot="1">
      <c r="A2825" s="51">
        <v>41795</v>
      </c>
      <c r="B2825" s="53">
        <v>8.1150000000000002</v>
      </c>
    </row>
    <row r="2826" spans="1:2" ht="15" thickBot="1">
      <c r="A2826" s="50">
        <v>41796</v>
      </c>
      <c r="B2826" s="52">
        <v>8.1411999999999995</v>
      </c>
    </row>
    <row r="2827" spans="1:2" ht="15" thickBot="1">
      <c r="A2827" s="51">
        <v>41799</v>
      </c>
      <c r="B2827" s="53">
        <v>8.1308000000000007</v>
      </c>
    </row>
    <row r="2828" spans="1:2" ht="15" thickBot="1">
      <c r="A2828" s="50">
        <v>41800</v>
      </c>
      <c r="B2828" s="52">
        <v>8.1321999999999992</v>
      </c>
    </row>
    <row r="2829" spans="1:2" ht="15" thickBot="1">
      <c r="A2829" s="51">
        <v>41801</v>
      </c>
      <c r="B2829" s="53">
        <v>8.1319999999999997</v>
      </c>
    </row>
    <row r="2830" spans="1:2" ht="15" thickBot="1">
      <c r="A2830" s="50">
        <v>41802</v>
      </c>
      <c r="B2830" s="52">
        <v>8.1321999999999992</v>
      </c>
    </row>
    <row r="2831" spans="1:2" ht="15" thickBot="1">
      <c r="A2831" s="51">
        <v>41803</v>
      </c>
      <c r="B2831" s="53">
        <v>8.1325000000000003</v>
      </c>
    </row>
    <row r="2832" spans="1:2" ht="15" thickBot="1">
      <c r="A2832" s="50">
        <v>41806</v>
      </c>
      <c r="B2832" s="52">
        <v>8.1362000000000005</v>
      </c>
    </row>
    <row r="2833" spans="1:2" ht="15" thickBot="1">
      <c r="A2833" s="51">
        <v>41807</v>
      </c>
      <c r="B2833" s="53">
        <v>8.1312999999999995</v>
      </c>
    </row>
    <row r="2834" spans="1:2" ht="15" thickBot="1">
      <c r="A2834" s="50">
        <v>41808</v>
      </c>
      <c r="B2834" s="52">
        <v>8.1296999999999997</v>
      </c>
    </row>
    <row r="2835" spans="1:2" ht="15" thickBot="1">
      <c r="A2835" s="51">
        <v>41809</v>
      </c>
      <c r="B2835" s="53">
        <v>8.1317000000000004</v>
      </c>
    </row>
    <row r="2836" spans="1:2" ht="15" thickBot="1">
      <c r="A2836" s="50">
        <v>41813</v>
      </c>
      <c r="B2836" s="52">
        <v>8.1323000000000008</v>
      </c>
    </row>
    <row r="2837" spans="1:2" ht="15" thickBot="1">
      <c r="A2837" s="51">
        <v>41814</v>
      </c>
      <c r="B2837" s="53">
        <v>8.1311999999999998</v>
      </c>
    </row>
    <row r="2838" spans="1:2" ht="15" thickBot="1">
      <c r="A2838" s="50">
        <v>41815</v>
      </c>
      <c r="B2838" s="52">
        <v>8.1304999999999996</v>
      </c>
    </row>
    <row r="2839" spans="1:2" ht="15" thickBot="1">
      <c r="A2839" s="51">
        <v>41816</v>
      </c>
      <c r="B2839" s="53">
        <v>8.1318000000000001</v>
      </c>
    </row>
    <row r="2840" spans="1:2" ht="15" thickBot="1">
      <c r="A2840" s="50">
        <v>41817</v>
      </c>
      <c r="B2840" s="52">
        <v>8.1319999999999997</v>
      </c>
    </row>
    <row r="2841" spans="1:2" ht="15" thickBot="1">
      <c r="A2841" s="51">
        <v>41820</v>
      </c>
      <c r="B2841" s="53">
        <v>8.1326999999999998</v>
      </c>
    </row>
    <row r="2842" spans="1:2" ht="15" thickBot="1">
      <c r="A2842" s="50">
        <v>41821</v>
      </c>
      <c r="B2842" s="52">
        <v>8.1344999999999992</v>
      </c>
    </row>
    <row r="2843" spans="1:2" ht="15" thickBot="1">
      <c r="A2843" s="51">
        <v>41822</v>
      </c>
      <c r="B2843" s="53">
        <v>8.1379999999999999</v>
      </c>
    </row>
    <row r="2844" spans="1:2" ht="15" thickBot="1">
      <c r="A2844" s="50">
        <v>41823</v>
      </c>
      <c r="B2844" s="52">
        <v>8.1393000000000004</v>
      </c>
    </row>
    <row r="2845" spans="1:2" ht="15" thickBot="1">
      <c r="A2845" s="51">
        <v>41824</v>
      </c>
      <c r="B2845" s="53">
        <v>8.1437000000000008</v>
      </c>
    </row>
    <row r="2846" spans="1:2" ht="15" thickBot="1">
      <c r="A2846" s="50">
        <v>41827</v>
      </c>
      <c r="B2846" s="52">
        <v>8.1415000000000006</v>
      </c>
    </row>
    <row r="2847" spans="1:2" ht="15" thickBot="1">
      <c r="A2847" s="51">
        <v>41828</v>
      </c>
      <c r="B2847" s="53">
        <v>8.1417999999999999</v>
      </c>
    </row>
    <row r="2848" spans="1:2" ht="15" thickBot="1">
      <c r="A2848" s="50">
        <v>41830</v>
      </c>
      <c r="B2848" s="52">
        <v>8.1463000000000001</v>
      </c>
    </row>
    <row r="2849" spans="1:2" ht="15" thickBot="1">
      <c r="A2849" s="51">
        <v>41831</v>
      </c>
      <c r="B2849" s="53">
        <v>8.1501999999999999</v>
      </c>
    </row>
    <row r="2850" spans="1:2" ht="15" thickBot="1">
      <c r="A2850" s="50">
        <v>41834</v>
      </c>
      <c r="B2850" s="52">
        <v>8.1538000000000004</v>
      </c>
    </row>
    <row r="2851" spans="1:2" ht="15" thickBot="1">
      <c r="A2851" s="51">
        <v>41835</v>
      </c>
      <c r="B2851" s="53">
        <v>8.1530000000000005</v>
      </c>
    </row>
    <row r="2852" spans="1:2" ht="15" thickBot="1">
      <c r="A2852" s="50">
        <v>41836</v>
      </c>
      <c r="B2852" s="52">
        <v>8.1524999999999999</v>
      </c>
    </row>
    <row r="2853" spans="1:2" ht="15" thickBot="1">
      <c r="A2853" s="51">
        <v>41837</v>
      </c>
      <c r="B2853" s="53">
        <v>8.1555</v>
      </c>
    </row>
    <row r="2854" spans="1:2" ht="15" thickBot="1">
      <c r="A2854" s="50">
        <v>41838</v>
      </c>
      <c r="B2854" s="52">
        <v>8.1577000000000002</v>
      </c>
    </row>
    <row r="2855" spans="1:2" ht="15" thickBot="1">
      <c r="A2855" s="51">
        <v>41841</v>
      </c>
      <c r="B2855" s="53">
        <v>8.1628000000000007</v>
      </c>
    </row>
    <row r="2856" spans="1:2" ht="15" thickBot="1">
      <c r="A2856" s="50">
        <v>41842</v>
      </c>
      <c r="B2856" s="52">
        <v>8.1639999999999997</v>
      </c>
    </row>
    <row r="2857" spans="1:2" ht="15" thickBot="1">
      <c r="A2857" s="51">
        <v>41843</v>
      </c>
      <c r="B2857" s="53">
        <v>8.1684999999999999</v>
      </c>
    </row>
    <row r="2858" spans="1:2" ht="15" thickBot="1">
      <c r="A2858" s="50">
        <v>41844</v>
      </c>
      <c r="B2858" s="52">
        <v>8.173</v>
      </c>
    </row>
    <row r="2859" spans="1:2" ht="15" thickBot="1">
      <c r="A2859" s="51">
        <v>41845</v>
      </c>
      <c r="B2859" s="53">
        <v>8.1768000000000001</v>
      </c>
    </row>
    <row r="2860" spans="1:2" ht="15" thickBot="1">
      <c r="A2860" s="50">
        <v>41848</v>
      </c>
      <c r="B2860" s="52">
        <v>8.1835000000000004</v>
      </c>
    </row>
    <row r="2861" spans="1:2" ht="15" thickBot="1">
      <c r="A2861" s="51">
        <v>41849</v>
      </c>
      <c r="B2861" s="53">
        <v>8.1882999999999999</v>
      </c>
    </row>
    <row r="2862" spans="1:2" ht="15" thickBot="1">
      <c r="A2862" s="50">
        <v>41850</v>
      </c>
      <c r="B2862" s="52">
        <v>8.1980000000000004</v>
      </c>
    </row>
    <row r="2863" spans="1:2" ht="15" thickBot="1">
      <c r="A2863" s="51">
        <v>41851</v>
      </c>
      <c r="B2863" s="53">
        <v>8.2102000000000004</v>
      </c>
    </row>
    <row r="2864" spans="1:2" ht="15" thickBot="1">
      <c r="A2864" s="50">
        <v>41852</v>
      </c>
      <c r="B2864" s="52">
        <v>8.2242999999999995</v>
      </c>
    </row>
    <row r="2865" spans="1:2" ht="15" thickBot="1">
      <c r="A2865" s="51">
        <v>41855</v>
      </c>
      <c r="B2865" s="53">
        <v>8.2492000000000001</v>
      </c>
    </row>
    <row r="2866" spans="1:2" ht="15" thickBot="1">
      <c r="A2866" s="50">
        <v>41856</v>
      </c>
      <c r="B2866" s="52">
        <v>8.2662999999999993</v>
      </c>
    </row>
    <row r="2867" spans="1:2" ht="15" thickBot="1">
      <c r="A2867" s="51">
        <v>41857</v>
      </c>
      <c r="B2867" s="53">
        <v>8.2705000000000002</v>
      </c>
    </row>
    <row r="2868" spans="1:2" ht="15" thickBot="1">
      <c r="A2868" s="50">
        <v>41858</v>
      </c>
      <c r="B2868" s="52">
        <v>8.2727000000000004</v>
      </c>
    </row>
    <row r="2869" spans="1:2" ht="15" thickBot="1">
      <c r="A2869" s="51">
        <v>41859</v>
      </c>
      <c r="B2869" s="53">
        <v>8.2713000000000001</v>
      </c>
    </row>
    <row r="2870" spans="1:2" ht="15" thickBot="1">
      <c r="A2870" s="50">
        <v>41862</v>
      </c>
      <c r="B2870" s="52">
        <v>8.2737999999999996</v>
      </c>
    </row>
    <row r="2871" spans="1:2" ht="15" thickBot="1">
      <c r="A2871" s="51">
        <v>41863</v>
      </c>
      <c r="B2871" s="53">
        <v>8.2718000000000007</v>
      </c>
    </row>
    <row r="2872" spans="1:2" ht="15" thickBot="1">
      <c r="A2872" s="50">
        <v>41864</v>
      </c>
      <c r="B2872" s="52">
        <v>8.2731999999999992</v>
      </c>
    </row>
    <row r="2873" spans="1:2" ht="15" thickBot="1">
      <c r="A2873" s="51">
        <v>41865</v>
      </c>
      <c r="B2873" s="53">
        <v>8.2761999999999993</v>
      </c>
    </row>
    <row r="2874" spans="1:2" ht="15" thickBot="1">
      <c r="A2874" s="50">
        <v>41866</v>
      </c>
      <c r="B2874" s="52">
        <v>8.2803000000000004</v>
      </c>
    </row>
    <row r="2875" spans="1:2" ht="15" thickBot="1">
      <c r="A2875" s="51">
        <v>41870</v>
      </c>
      <c r="B2875" s="53">
        <v>8.2844999999999995</v>
      </c>
    </row>
    <row r="2876" spans="1:2" ht="15" thickBot="1">
      <c r="A2876" s="50">
        <v>41871</v>
      </c>
      <c r="B2876" s="52">
        <v>8.2951999999999995</v>
      </c>
    </row>
    <row r="2877" spans="1:2" ht="15" thickBot="1">
      <c r="A2877" s="51">
        <v>41872</v>
      </c>
      <c r="B2877" s="53">
        <v>8.3529999999999998</v>
      </c>
    </row>
    <row r="2878" spans="1:2" ht="15" thickBot="1">
      <c r="A2878" s="50">
        <v>41873</v>
      </c>
      <c r="B2878" s="52">
        <v>8.4245000000000001</v>
      </c>
    </row>
    <row r="2879" spans="1:2" ht="15" thickBot="1">
      <c r="A2879" s="51">
        <v>41876</v>
      </c>
      <c r="B2879" s="53">
        <v>8.4124999999999996</v>
      </c>
    </row>
    <row r="2880" spans="1:2" ht="15" thickBot="1">
      <c r="A2880" s="50">
        <v>41877</v>
      </c>
      <c r="B2880" s="52">
        <v>8.4109999999999996</v>
      </c>
    </row>
    <row r="2881" spans="1:2" ht="15" thickBot="1">
      <c r="A2881" s="51">
        <v>41878</v>
      </c>
      <c r="B2881" s="53">
        <v>8.4077000000000002</v>
      </c>
    </row>
    <row r="2882" spans="1:2" ht="15" thickBot="1">
      <c r="A2882" s="50">
        <v>41879</v>
      </c>
      <c r="B2882" s="52">
        <v>8.4052000000000007</v>
      </c>
    </row>
    <row r="2883" spans="1:2" ht="15" thickBot="1">
      <c r="A2883" s="51">
        <v>41880</v>
      </c>
      <c r="B2883" s="53">
        <v>8.4039999999999999</v>
      </c>
    </row>
    <row r="2884" spans="1:2" ht="15" thickBot="1">
      <c r="A2884" s="50">
        <v>41883</v>
      </c>
      <c r="B2884" s="52">
        <v>8.4086999999999996</v>
      </c>
    </row>
    <row r="2885" spans="1:2" ht="15" thickBot="1">
      <c r="A2885" s="51">
        <v>41884</v>
      </c>
      <c r="B2885" s="53">
        <v>8.4102999999999994</v>
      </c>
    </row>
    <row r="2886" spans="1:2" ht="15" thickBot="1">
      <c r="A2886" s="50">
        <v>41885</v>
      </c>
      <c r="B2886" s="52">
        <v>8.4135000000000009</v>
      </c>
    </row>
    <row r="2887" spans="1:2" ht="15" thickBot="1">
      <c r="A2887" s="51">
        <v>41886</v>
      </c>
      <c r="B2887" s="53">
        <v>8.4017999999999997</v>
      </c>
    </row>
    <row r="2888" spans="1:2" ht="15" thickBot="1">
      <c r="A2888" s="50">
        <v>41887</v>
      </c>
      <c r="B2888" s="52">
        <v>8.4120000000000008</v>
      </c>
    </row>
    <row r="2889" spans="1:2" ht="15" thickBot="1">
      <c r="A2889" s="51">
        <v>41890</v>
      </c>
      <c r="B2889" s="53">
        <v>8.42</v>
      </c>
    </row>
    <row r="2890" spans="1:2" ht="15" thickBot="1">
      <c r="A2890" s="50">
        <v>41891</v>
      </c>
      <c r="B2890" s="52">
        <v>8.4086999999999996</v>
      </c>
    </row>
    <row r="2891" spans="1:2" ht="15" thickBot="1">
      <c r="A2891" s="51">
        <v>41892</v>
      </c>
      <c r="B2891" s="53">
        <v>8.4045000000000005</v>
      </c>
    </row>
    <row r="2892" spans="1:2" ht="15" thickBot="1">
      <c r="A2892" s="50">
        <v>41893</v>
      </c>
      <c r="B2892" s="52">
        <v>8.4023000000000003</v>
      </c>
    </row>
    <row r="2893" spans="1:2" ht="15" thickBot="1">
      <c r="A2893" s="51">
        <v>41894</v>
      </c>
      <c r="B2893" s="53">
        <v>8.4022000000000006</v>
      </c>
    </row>
    <row r="2894" spans="1:2" ht="15" thickBot="1">
      <c r="A2894" s="50">
        <v>41897</v>
      </c>
      <c r="B2894" s="52">
        <v>8.4034999999999993</v>
      </c>
    </row>
    <row r="2895" spans="1:2" ht="15" thickBot="1">
      <c r="A2895" s="51">
        <v>41898</v>
      </c>
      <c r="B2895" s="53">
        <v>8.4032</v>
      </c>
    </row>
    <row r="2896" spans="1:2" ht="15" thickBot="1">
      <c r="A2896" s="50">
        <v>41899</v>
      </c>
      <c r="B2896" s="52">
        <v>8.4082000000000008</v>
      </c>
    </row>
    <row r="2897" spans="1:2" ht="15" thickBot="1">
      <c r="A2897" s="51">
        <v>41900</v>
      </c>
      <c r="B2897" s="53">
        <v>8.4237000000000002</v>
      </c>
    </row>
    <row r="2898" spans="1:2" ht="15" thickBot="1">
      <c r="A2898" s="50">
        <v>41901</v>
      </c>
      <c r="B2898" s="52">
        <v>8.4235000000000007</v>
      </c>
    </row>
    <row r="2899" spans="1:2" ht="15" thickBot="1">
      <c r="A2899" s="51">
        <v>41904</v>
      </c>
      <c r="B2899" s="53">
        <v>8.4288000000000007</v>
      </c>
    </row>
    <row r="2900" spans="1:2" ht="15" thickBot="1">
      <c r="A2900" s="50">
        <v>41905</v>
      </c>
      <c r="B2900" s="52">
        <v>8.4320000000000004</v>
      </c>
    </row>
    <row r="2901" spans="1:2" ht="15" thickBot="1">
      <c r="A2901" s="51">
        <v>41906</v>
      </c>
      <c r="B2901" s="53">
        <v>8.4271999999999991</v>
      </c>
    </row>
    <row r="2902" spans="1:2" ht="15" thickBot="1">
      <c r="A2902" s="50">
        <v>41907</v>
      </c>
      <c r="B2902" s="52">
        <v>8.4254999999999995</v>
      </c>
    </row>
    <row r="2903" spans="1:2" ht="15" thickBot="1">
      <c r="A2903" s="51">
        <v>41908</v>
      </c>
      <c r="B2903" s="53">
        <v>8.4402000000000008</v>
      </c>
    </row>
    <row r="2904" spans="1:2" ht="15" thickBot="1">
      <c r="A2904" s="50">
        <v>41911</v>
      </c>
      <c r="B2904" s="52">
        <v>8.4600000000000009</v>
      </c>
    </row>
    <row r="2905" spans="1:2" ht="15" thickBot="1">
      <c r="A2905" s="51">
        <v>41912</v>
      </c>
      <c r="B2905" s="53">
        <v>8.4642999999999997</v>
      </c>
    </row>
    <row r="2906" spans="1:2" ht="15" thickBot="1">
      <c r="A2906" s="50">
        <v>41913</v>
      </c>
      <c r="B2906" s="52">
        <v>8.4474999999999998</v>
      </c>
    </row>
    <row r="2907" spans="1:2" ht="15" thickBot="1">
      <c r="A2907" s="51">
        <v>41914</v>
      </c>
      <c r="B2907" s="53">
        <v>8.4478000000000009</v>
      </c>
    </row>
    <row r="2908" spans="1:2" ht="15" thickBot="1">
      <c r="A2908" s="50">
        <v>41915</v>
      </c>
      <c r="B2908" s="52">
        <v>8.4589999999999996</v>
      </c>
    </row>
    <row r="2909" spans="1:2" ht="15" thickBot="1">
      <c r="A2909" s="51">
        <v>41918</v>
      </c>
      <c r="B2909" s="53">
        <v>8.4644999999999992</v>
      </c>
    </row>
    <row r="2910" spans="1:2" ht="15" thickBot="1">
      <c r="A2910" s="50">
        <v>41919</v>
      </c>
      <c r="B2910" s="52">
        <v>8.4670000000000005</v>
      </c>
    </row>
    <row r="2911" spans="1:2" ht="15" thickBot="1">
      <c r="A2911" s="51">
        <v>41920</v>
      </c>
      <c r="B2911" s="53">
        <v>8.4642999999999997</v>
      </c>
    </row>
    <row r="2912" spans="1:2" ht="15" thickBot="1">
      <c r="A2912" s="50">
        <v>41921</v>
      </c>
      <c r="B2912" s="52">
        <v>8.4740000000000002</v>
      </c>
    </row>
    <row r="2913" spans="1:2" ht="15" thickBot="1">
      <c r="A2913" s="51">
        <v>41922</v>
      </c>
      <c r="B2913" s="53">
        <v>8.4781999999999993</v>
      </c>
    </row>
    <row r="2914" spans="1:2" ht="15" thickBot="1">
      <c r="A2914" s="50">
        <v>41926</v>
      </c>
      <c r="B2914" s="52">
        <v>8.4751999999999992</v>
      </c>
    </row>
    <row r="2915" spans="1:2" ht="15" thickBot="1">
      <c r="A2915" s="51">
        <v>41927</v>
      </c>
      <c r="B2915" s="53">
        <v>8.4779999999999998</v>
      </c>
    </row>
    <row r="2916" spans="1:2" ht="15" thickBot="1">
      <c r="A2916" s="50">
        <v>41928</v>
      </c>
      <c r="B2916" s="52">
        <v>8.4785000000000004</v>
      </c>
    </row>
    <row r="2917" spans="1:2" ht="15" thickBot="1">
      <c r="A2917" s="51">
        <v>41929</v>
      </c>
      <c r="B2917" s="53">
        <v>8.4764999999999997</v>
      </c>
    </row>
    <row r="2918" spans="1:2" ht="15" thickBot="1">
      <c r="A2918" s="50">
        <v>41932</v>
      </c>
      <c r="B2918" s="52">
        <v>8.4837000000000007</v>
      </c>
    </row>
    <row r="2919" spans="1:2" ht="15" thickBot="1">
      <c r="A2919" s="51">
        <v>41933</v>
      </c>
      <c r="B2919" s="53">
        <v>8.4953000000000003</v>
      </c>
    </row>
    <row r="2920" spans="1:2" ht="15" thickBot="1">
      <c r="A2920" s="50">
        <v>41934</v>
      </c>
      <c r="B2920" s="52">
        <v>8.4915000000000003</v>
      </c>
    </row>
    <row r="2921" spans="1:2" ht="15" thickBot="1">
      <c r="A2921" s="51">
        <v>41935</v>
      </c>
      <c r="B2921" s="53">
        <v>8.4894999999999996</v>
      </c>
    </row>
    <row r="2922" spans="1:2" ht="15" thickBot="1">
      <c r="A2922" s="50">
        <v>41936</v>
      </c>
      <c r="B2922" s="52">
        <v>8.4916999999999998</v>
      </c>
    </row>
    <row r="2923" spans="1:2" ht="15" thickBot="1">
      <c r="A2923" s="51">
        <v>41939</v>
      </c>
      <c r="B2923" s="53">
        <v>8.4960000000000004</v>
      </c>
    </row>
    <row r="2924" spans="1:2" ht="15" thickBot="1">
      <c r="A2924" s="50">
        <v>41940</v>
      </c>
      <c r="B2924" s="52">
        <v>8.5009999999999994</v>
      </c>
    </row>
    <row r="2925" spans="1:2" ht="15" thickBot="1">
      <c r="A2925" s="51">
        <v>41941</v>
      </c>
      <c r="B2925" s="53">
        <v>8.5027000000000008</v>
      </c>
    </row>
    <row r="2926" spans="1:2" ht="15" thickBot="1">
      <c r="A2926" s="50">
        <v>41942</v>
      </c>
      <c r="B2926" s="52">
        <v>8.5027000000000008</v>
      </c>
    </row>
    <row r="2927" spans="1:2" ht="15" thickBot="1">
      <c r="A2927" s="51">
        <v>41943</v>
      </c>
      <c r="B2927" s="53">
        <v>8.5023</v>
      </c>
    </row>
    <row r="2928" spans="1:2" ht="15" thickBot="1">
      <c r="A2928" s="50">
        <v>41946</v>
      </c>
      <c r="B2928" s="52">
        <v>8.5069999999999997</v>
      </c>
    </row>
    <row r="2929" spans="1:2" ht="15" thickBot="1">
      <c r="A2929" s="51">
        <v>41947</v>
      </c>
      <c r="B2929" s="53">
        <v>8.5065000000000008</v>
      </c>
    </row>
    <row r="2930" spans="1:2" ht="15" thickBot="1">
      <c r="A2930" s="50">
        <v>41948</v>
      </c>
      <c r="B2930" s="52">
        <v>8.5086999999999993</v>
      </c>
    </row>
    <row r="2931" spans="1:2" ht="15" thickBot="1">
      <c r="A2931" s="51">
        <v>41950</v>
      </c>
      <c r="B2931" s="53">
        <v>8.5090000000000003</v>
      </c>
    </row>
    <row r="2932" spans="1:2" ht="15" thickBot="1">
      <c r="A2932" s="50">
        <v>41953</v>
      </c>
      <c r="B2932" s="52">
        <v>8.5127000000000006</v>
      </c>
    </row>
    <row r="2933" spans="1:2" ht="15" thickBot="1">
      <c r="A2933" s="51">
        <v>41954</v>
      </c>
      <c r="B2933" s="53">
        <v>8.5122</v>
      </c>
    </row>
    <row r="2934" spans="1:2" ht="15" thickBot="1">
      <c r="A2934" s="50">
        <v>41955</v>
      </c>
      <c r="B2934" s="52">
        <v>8.5114999999999998</v>
      </c>
    </row>
    <row r="2935" spans="1:2" ht="15" thickBot="1">
      <c r="A2935" s="51">
        <v>41956</v>
      </c>
      <c r="B2935" s="53">
        <v>8.5101999999999993</v>
      </c>
    </row>
    <row r="2936" spans="1:2" ht="15" thickBot="1">
      <c r="A2936" s="50">
        <v>41957</v>
      </c>
      <c r="B2936" s="52">
        <v>8.5114999999999998</v>
      </c>
    </row>
    <row r="2937" spans="1:2" ht="15" thickBot="1">
      <c r="A2937" s="51">
        <v>41960</v>
      </c>
      <c r="B2937" s="53">
        <v>8.5114999999999998</v>
      </c>
    </row>
    <row r="2938" spans="1:2" ht="15" thickBot="1">
      <c r="A2938" s="50">
        <v>41961</v>
      </c>
      <c r="B2938" s="52">
        <v>8.5129999999999999</v>
      </c>
    </row>
    <row r="2939" spans="1:2" ht="15" thickBot="1">
      <c r="A2939" s="51">
        <v>41962</v>
      </c>
      <c r="B2939" s="53">
        <v>8.5137</v>
      </c>
    </row>
    <row r="2940" spans="1:2" ht="15" thickBot="1">
      <c r="A2940" s="50">
        <v>41963</v>
      </c>
      <c r="B2940" s="52">
        <v>8.5146999999999995</v>
      </c>
    </row>
    <row r="2941" spans="1:2" ht="15" thickBot="1">
      <c r="A2941" s="51">
        <v>41964</v>
      </c>
      <c r="B2941" s="53">
        <v>8.5158000000000005</v>
      </c>
    </row>
    <row r="2942" spans="1:2" ht="15" thickBot="1">
      <c r="A2942" s="50">
        <v>41968</v>
      </c>
      <c r="B2942" s="52">
        <v>8.5197000000000003</v>
      </c>
    </row>
    <row r="2943" spans="1:2" ht="15" thickBot="1">
      <c r="A2943" s="51">
        <v>41969</v>
      </c>
      <c r="B2943" s="53">
        <v>8.5231999999999992</v>
      </c>
    </row>
    <row r="2944" spans="1:2" ht="15" thickBot="1">
      <c r="A2944" s="50">
        <v>41970</v>
      </c>
      <c r="B2944" s="52">
        <v>8.5259999999999998</v>
      </c>
    </row>
    <row r="2945" spans="1:2" ht="15" thickBot="1">
      <c r="A2945" s="51">
        <v>41971</v>
      </c>
      <c r="B2945" s="53">
        <v>8.5254999999999992</v>
      </c>
    </row>
    <row r="2946" spans="1:2" ht="15" thickBot="1">
      <c r="A2946" s="50">
        <v>41974</v>
      </c>
      <c r="B2946" s="52">
        <v>8.5263000000000009</v>
      </c>
    </row>
    <row r="2947" spans="1:2" ht="15" thickBot="1">
      <c r="A2947" s="51">
        <v>41975</v>
      </c>
      <c r="B2947" s="53">
        <v>8.5361999999999991</v>
      </c>
    </row>
    <row r="2948" spans="1:2" ht="15" thickBot="1">
      <c r="A2948" s="50">
        <v>41976</v>
      </c>
      <c r="B2948" s="52">
        <v>8.5414999999999992</v>
      </c>
    </row>
    <row r="2949" spans="1:2" ht="15" thickBot="1">
      <c r="A2949" s="51">
        <v>41977</v>
      </c>
      <c r="B2949" s="53">
        <v>8.5444999999999993</v>
      </c>
    </row>
    <row r="2950" spans="1:2" ht="15" thickBot="1">
      <c r="A2950" s="50">
        <v>41978</v>
      </c>
      <c r="B2950" s="52">
        <v>8.5521999999999991</v>
      </c>
    </row>
    <row r="2951" spans="1:2" ht="15" thickBot="1">
      <c r="A2951" s="51">
        <v>41982</v>
      </c>
      <c r="B2951" s="53">
        <v>8.5555000000000003</v>
      </c>
    </row>
    <row r="2952" spans="1:2" ht="15" thickBot="1">
      <c r="A2952" s="50">
        <v>41983</v>
      </c>
      <c r="B2952" s="52">
        <v>8.5538000000000007</v>
      </c>
    </row>
    <row r="2953" spans="1:2" ht="15" thickBot="1">
      <c r="A2953" s="51">
        <v>41984</v>
      </c>
      <c r="B2953" s="53">
        <v>8.5534999999999997</v>
      </c>
    </row>
    <row r="2954" spans="1:2" ht="15" thickBot="1">
      <c r="A2954" s="50">
        <v>41985</v>
      </c>
      <c r="B2954" s="52">
        <v>8.5526999999999997</v>
      </c>
    </row>
    <row r="2955" spans="1:2" ht="15" thickBot="1">
      <c r="A2955" s="51">
        <v>41988</v>
      </c>
      <c r="B2955" s="53">
        <v>8.5533000000000001</v>
      </c>
    </row>
    <row r="2956" spans="1:2" ht="15" thickBot="1">
      <c r="A2956" s="50">
        <v>41989</v>
      </c>
      <c r="B2956" s="52">
        <v>8.5517000000000003</v>
      </c>
    </row>
    <row r="2957" spans="1:2" ht="15" thickBot="1">
      <c r="A2957" s="51">
        <v>41990</v>
      </c>
      <c r="B2957" s="53">
        <v>8.5517000000000003</v>
      </c>
    </row>
    <row r="2958" spans="1:2" ht="15" thickBot="1">
      <c r="A2958" s="50">
        <v>41991</v>
      </c>
      <c r="B2958" s="52">
        <v>8.5518000000000001</v>
      </c>
    </row>
    <row r="2959" spans="1:2" ht="15" thickBot="1">
      <c r="A2959" s="51">
        <v>41992</v>
      </c>
      <c r="B2959" s="53">
        <v>8.5518000000000001</v>
      </c>
    </row>
    <row r="2960" spans="1:2" ht="15" thickBot="1">
      <c r="A2960" s="50">
        <v>41995</v>
      </c>
      <c r="B2960" s="52">
        <v>8.5523000000000007</v>
      </c>
    </row>
    <row r="2961" spans="1:2" ht="15" thickBot="1">
      <c r="A2961" s="51">
        <v>41996</v>
      </c>
      <c r="B2961" s="53">
        <v>8.5518000000000001</v>
      </c>
    </row>
    <row r="2962" spans="1:2" ht="15" thickBot="1">
      <c r="A2962" s="50">
        <v>41997</v>
      </c>
      <c r="B2962" s="52">
        <v>8.5540000000000003</v>
      </c>
    </row>
    <row r="2963" spans="1:2" ht="15" thickBot="1">
      <c r="A2963" s="51">
        <v>42002</v>
      </c>
      <c r="B2963" s="53">
        <v>8.5540000000000003</v>
      </c>
    </row>
    <row r="2964" spans="1:2" ht="15" thickBot="1">
      <c r="A2964" s="50">
        <v>42003</v>
      </c>
      <c r="B2964" s="52">
        <v>8.5519999999999996</v>
      </c>
    </row>
    <row r="2965" spans="1:2" ht="15" thickBot="1">
      <c r="A2965" s="51">
        <v>42006</v>
      </c>
      <c r="B2965" s="53">
        <v>8.5536999999999992</v>
      </c>
    </row>
    <row r="2966" spans="1:2" ht="15" thickBot="1">
      <c r="A2966" s="50">
        <v>42009</v>
      </c>
      <c r="B2966" s="52">
        <v>8.5572999999999997</v>
      </c>
    </row>
    <row r="2967" spans="1:2" ht="15" thickBot="1">
      <c r="A2967" s="51">
        <v>42010</v>
      </c>
      <c r="B2967" s="53">
        <v>8.5668000000000006</v>
      </c>
    </row>
    <row r="2968" spans="1:2" ht="15" thickBot="1">
      <c r="A2968" s="50">
        <v>42011</v>
      </c>
      <c r="B2968" s="52">
        <v>8.5787999999999993</v>
      </c>
    </row>
    <row r="2969" spans="1:2" ht="15" thickBot="1">
      <c r="A2969" s="51">
        <v>42012</v>
      </c>
      <c r="B2969" s="53">
        <v>8.59</v>
      </c>
    </row>
    <row r="2970" spans="1:2" ht="15" thickBot="1">
      <c r="A2970" s="50">
        <v>42013</v>
      </c>
      <c r="B2970" s="52">
        <v>8.5927000000000007</v>
      </c>
    </row>
    <row r="2971" spans="1:2" ht="15" thickBot="1">
      <c r="A2971" s="51">
        <v>42016</v>
      </c>
      <c r="B2971" s="53">
        <v>8.5932999999999993</v>
      </c>
    </row>
    <row r="2972" spans="1:2" ht="15" thickBot="1">
      <c r="A2972" s="50">
        <v>42017</v>
      </c>
      <c r="B2972" s="52">
        <v>8.5937000000000001</v>
      </c>
    </row>
    <row r="2973" spans="1:2" ht="15" thickBot="1">
      <c r="A2973" s="51">
        <v>42018</v>
      </c>
      <c r="B2973" s="53">
        <v>8.5954999999999995</v>
      </c>
    </row>
    <row r="2974" spans="1:2" ht="15" thickBot="1">
      <c r="A2974" s="50">
        <v>42019</v>
      </c>
      <c r="B2974" s="52">
        <v>8.5972000000000008</v>
      </c>
    </row>
    <row r="2975" spans="1:2" ht="15" thickBot="1">
      <c r="A2975" s="51">
        <v>42020</v>
      </c>
      <c r="B2975" s="53">
        <v>8.5990000000000002</v>
      </c>
    </row>
    <row r="2976" spans="1:2" ht="15" thickBot="1">
      <c r="A2976" s="50">
        <v>42023</v>
      </c>
      <c r="B2976" s="52">
        <v>8.6039999999999992</v>
      </c>
    </row>
    <row r="2977" spans="1:2" ht="15" thickBot="1">
      <c r="A2977" s="51">
        <v>42024</v>
      </c>
      <c r="B2977" s="53">
        <v>8.6082000000000001</v>
      </c>
    </row>
    <row r="2978" spans="1:2" ht="15" thickBot="1">
      <c r="A2978" s="50">
        <v>42025</v>
      </c>
      <c r="B2978" s="52">
        <v>8.6120000000000001</v>
      </c>
    </row>
    <row r="2979" spans="1:2" ht="15" thickBot="1">
      <c r="A2979" s="51">
        <v>42026</v>
      </c>
      <c r="B2979" s="53">
        <v>8.6204999999999998</v>
      </c>
    </row>
    <row r="2980" spans="1:2" ht="15" thickBot="1">
      <c r="A2980" s="50">
        <v>42027</v>
      </c>
      <c r="B2980" s="52">
        <v>8.6259999999999994</v>
      </c>
    </row>
    <row r="2981" spans="1:2" ht="15" thickBot="1">
      <c r="A2981" s="51">
        <v>42030</v>
      </c>
      <c r="B2981" s="53">
        <v>8.6287000000000003</v>
      </c>
    </row>
    <row r="2982" spans="1:2" ht="15" thickBot="1">
      <c r="A2982" s="50">
        <v>42031</v>
      </c>
      <c r="B2982" s="52">
        <v>8.6288</v>
      </c>
    </row>
    <row r="2983" spans="1:2" ht="15" thickBot="1">
      <c r="A2983" s="51">
        <v>42032</v>
      </c>
      <c r="B2983" s="53">
        <v>8.6312999999999995</v>
      </c>
    </row>
    <row r="2984" spans="1:2" ht="15" thickBot="1">
      <c r="A2984" s="50">
        <v>42033</v>
      </c>
      <c r="B2984" s="52">
        <v>8.6329999999999991</v>
      </c>
    </row>
    <row r="2985" spans="1:2" ht="15" thickBot="1">
      <c r="A2985" s="51">
        <v>42034</v>
      </c>
      <c r="B2985" s="53">
        <v>8.6395</v>
      </c>
    </row>
    <row r="2986" spans="1:2" ht="15" thickBot="1">
      <c r="A2986" s="50">
        <v>42037</v>
      </c>
      <c r="B2986" s="52">
        <v>8.6487999999999996</v>
      </c>
    </row>
    <row r="2987" spans="1:2" ht="15" thickBot="1">
      <c r="A2987" s="51">
        <v>42038</v>
      </c>
      <c r="B2987" s="53">
        <v>8.6602999999999994</v>
      </c>
    </row>
    <row r="2988" spans="1:2" ht="15" thickBot="1">
      <c r="A2988" s="50">
        <v>42039</v>
      </c>
      <c r="B2988" s="52">
        <v>8.6623000000000001</v>
      </c>
    </row>
    <row r="2989" spans="1:2" ht="15" thickBot="1">
      <c r="A2989" s="51">
        <v>42040</v>
      </c>
      <c r="B2989" s="53">
        <v>8.6624999999999996</v>
      </c>
    </row>
    <row r="2990" spans="1:2" ht="15" thickBot="1">
      <c r="A2990" s="50">
        <v>42041</v>
      </c>
      <c r="B2990" s="52">
        <v>8.6615000000000002</v>
      </c>
    </row>
    <row r="2991" spans="1:2" ht="15" thickBot="1">
      <c r="A2991" s="51">
        <v>42044</v>
      </c>
      <c r="B2991" s="53">
        <v>8.6646999999999998</v>
      </c>
    </row>
    <row r="2992" spans="1:2" ht="15" thickBot="1">
      <c r="A2992" s="50">
        <v>42045</v>
      </c>
      <c r="B2992" s="52">
        <v>8.6701999999999995</v>
      </c>
    </row>
    <row r="2993" spans="1:2" ht="15" thickBot="1">
      <c r="A2993" s="51">
        <v>42046</v>
      </c>
      <c r="B2993" s="53">
        <v>8.6753</v>
      </c>
    </row>
    <row r="2994" spans="1:2" ht="15" thickBot="1">
      <c r="A2994" s="50">
        <v>42047</v>
      </c>
      <c r="B2994" s="52">
        <v>8.6788000000000007</v>
      </c>
    </row>
    <row r="2995" spans="1:2" ht="15" thickBot="1">
      <c r="A2995" s="51">
        <v>42048</v>
      </c>
      <c r="B2995" s="53">
        <v>8.6824999999999992</v>
      </c>
    </row>
    <row r="2996" spans="1:2" ht="15" thickBot="1">
      <c r="A2996" s="50">
        <v>42053</v>
      </c>
      <c r="B2996" s="52">
        <v>8.6898</v>
      </c>
    </row>
    <row r="2997" spans="1:2" ht="15" thickBot="1">
      <c r="A2997" s="51">
        <v>42054</v>
      </c>
      <c r="B2997" s="53">
        <v>8.6933000000000007</v>
      </c>
    </row>
    <row r="2998" spans="1:2" ht="15" thickBot="1">
      <c r="A2998" s="50">
        <v>42055</v>
      </c>
      <c r="B2998" s="52">
        <v>8.7007999999999992</v>
      </c>
    </row>
    <row r="2999" spans="1:2" ht="15" thickBot="1">
      <c r="A2999" s="51">
        <v>42058</v>
      </c>
      <c r="B2999" s="53">
        <v>8.7072000000000003</v>
      </c>
    </row>
    <row r="3000" spans="1:2" ht="15" thickBot="1">
      <c r="A3000" s="50">
        <v>42059</v>
      </c>
      <c r="B3000" s="52">
        <v>8.7152999999999992</v>
      </c>
    </row>
    <row r="3001" spans="1:2" ht="15" thickBot="1">
      <c r="A3001" s="51">
        <v>42060</v>
      </c>
      <c r="B3001" s="53">
        <v>8.7218</v>
      </c>
    </row>
    <row r="3002" spans="1:2" ht="15" thickBot="1">
      <c r="A3002" s="50">
        <v>42061</v>
      </c>
      <c r="B3002" s="52">
        <v>8.7260000000000009</v>
      </c>
    </row>
    <row r="3003" spans="1:2" ht="15" thickBot="1">
      <c r="A3003" s="51">
        <v>42062</v>
      </c>
      <c r="B3003" s="53">
        <v>8.7242999999999995</v>
      </c>
    </row>
    <row r="3004" spans="1:2" ht="15" thickBot="1">
      <c r="A3004" s="50">
        <v>42065</v>
      </c>
      <c r="B3004" s="52">
        <v>8.7309999999999999</v>
      </c>
    </row>
    <row r="3005" spans="1:2" ht="15" thickBot="1">
      <c r="A3005" s="51">
        <v>42066</v>
      </c>
      <c r="B3005" s="53">
        <v>8.7360000000000007</v>
      </c>
    </row>
    <row r="3006" spans="1:2" ht="15" thickBot="1">
      <c r="A3006" s="50">
        <v>42067</v>
      </c>
      <c r="B3006" s="52">
        <v>8.7430000000000003</v>
      </c>
    </row>
    <row r="3007" spans="1:2" ht="15" thickBot="1">
      <c r="A3007" s="51">
        <v>42068</v>
      </c>
      <c r="B3007" s="53">
        <v>8.7472999999999992</v>
      </c>
    </row>
    <row r="3008" spans="1:2" ht="15" thickBot="1">
      <c r="A3008" s="50">
        <v>42069</v>
      </c>
      <c r="B3008" s="52">
        <v>8.7556999999999992</v>
      </c>
    </row>
    <row r="3009" spans="1:2" ht="15" thickBot="1">
      <c r="A3009" s="51">
        <v>42072</v>
      </c>
      <c r="B3009" s="53">
        <v>8.7612000000000005</v>
      </c>
    </row>
    <row r="3010" spans="1:2" ht="15" thickBot="1">
      <c r="A3010" s="50">
        <v>42073</v>
      </c>
      <c r="B3010" s="52">
        <v>8.7682000000000002</v>
      </c>
    </row>
    <row r="3011" spans="1:2" ht="15" thickBot="1">
      <c r="A3011" s="51">
        <v>42074</v>
      </c>
      <c r="B3011" s="53">
        <v>8.7748000000000008</v>
      </c>
    </row>
    <row r="3012" spans="1:2" ht="15" thickBot="1">
      <c r="A3012" s="50">
        <v>42075</v>
      </c>
      <c r="B3012" s="52">
        <v>8.7787000000000006</v>
      </c>
    </row>
    <row r="3013" spans="1:2" ht="15" thickBot="1">
      <c r="A3013" s="51">
        <v>42076</v>
      </c>
      <c r="B3013" s="53">
        <v>8.7829999999999995</v>
      </c>
    </row>
    <row r="3014" spans="1:2" ht="15" thickBot="1">
      <c r="A3014" s="50">
        <v>42079</v>
      </c>
      <c r="B3014" s="52">
        <v>8.7833000000000006</v>
      </c>
    </row>
    <row r="3015" spans="1:2" ht="15" thickBot="1">
      <c r="A3015" s="51">
        <v>42080</v>
      </c>
      <c r="B3015" s="53">
        <v>8.7855000000000008</v>
      </c>
    </row>
    <row r="3016" spans="1:2" ht="15" thickBot="1">
      <c r="A3016" s="50">
        <v>42081</v>
      </c>
      <c r="B3016" s="52">
        <v>8.7912999999999997</v>
      </c>
    </row>
    <row r="3017" spans="1:2" ht="15" thickBot="1">
      <c r="A3017" s="51">
        <v>42082</v>
      </c>
      <c r="B3017" s="53">
        <v>8.7933000000000003</v>
      </c>
    </row>
    <row r="3018" spans="1:2" ht="15" thickBot="1">
      <c r="A3018" s="50">
        <v>42083</v>
      </c>
      <c r="B3018" s="52">
        <v>8.7963000000000005</v>
      </c>
    </row>
    <row r="3019" spans="1:2" ht="15" thickBot="1">
      <c r="A3019" s="51">
        <v>42088</v>
      </c>
      <c r="B3019" s="53">
        <v>8.8023000000000007</v>
      </c>
    </row>
    <row r="3020" spans="1:2" ht="15" thickBot="1">
      <c r="A3020" s="50">
        <v>42089</v>
      </c>
      <c r="B3020" s="52">
        <v>8.8040000000000003</v>
      </c>
    </row>
    <row r="3021" spans="1:2" ht="15" thickBot="1">
      <c r="A3021" s="51">
        <v>42090</v>
      </c>
      <c r="B3021" s="53">
        <v>8.8089999999999993</v>
      </c>
    </row>
    <row r="3022" spans="1:2" ht="15" thickBot="1">
      <c r="A3022" s="50">
        <v>42093</v>
      </c>
      <c r="B3022" s="52">
        <v>8.8157999999999994</v>
      </c>
    </row>
    <row r="3023" spans="1:2" ht="15" thickBot="1">
      <c r="A3023" s="51">
        <v>42094</v>
      </c>
      <c r="B3023" s="53">
        <v>8.8196999999999992</v>
      </c>
    </row>
    <row r="3024" spans="1:2" ht="15" thickBot="1">
      <c r="A3024" s="50">
        <v>42095</v>
      </c>
      <c r="B3024" s="52">
        <v>8.8260000000000005</v>
      </c>
    </row>
    <row r="3025" spans="1:2" ht="15" thickBot="1">
      <c r="A3025" s="51">
        <v>42100</v>
      </c>
      <c r="B3025" s="53">
        <v>8.8294999999999995</v>
      </c>
    </row>
    <row r="3026" spans="1:2" ht="15" thickBot="1">
      <c r="A3026" s="50">
        <v>42101</v>
      </c>
      <c r="B3026" s="52">
        <v>8.8343000000000007</v>
      </c>
    </row>
    <row r="3027" spans="1:2" ht="15" thickBot="1">
      <c r="A3027" s="51">
        <v>42102</v>
      </c>
      <c r="B3027" s="53">
        <v>8.8388000000000009</v>
      </c>
    </row>
    <row r="3028" spans="1:2" ht="15" thickBot="1">
      <c r="A3028" s="50">
        <v>42103</v>
      </c>
      <c r="B3028" s="52">
        <v>8.8435000000000006</v>
      </c>
    </row>
    <row r="3029" spans="1:2" ht="15" thickBot="1">
      <c r="A3029" s="51">
        <v>42104</v>
      </c>
      <c r="B3029" s="53">
        <v>8.8482000000000003</v>
      </c>
    </row>
    <row r="3030" spans="1:2" ht="15" thickBot="1">
      <c r="A3030" s="50">
        <v>42107</v>
      </c>
      <c r="B3030" s="52">
        <v>8.8543000000000003</v>
      </c>
    </row>
    <row r="3031" spans="1:2" ht="15" thickBot="1">
      <c r="A3031" s="51">
        <v>42108</v>
      </c>
      <c r="B3031" s="53">
        <v>8.8577999999999992</v>
      </c>
    </row>
    <row r="3032" spans="1:2" ht="15" thickBot="1">
      <c r="A3032" s="50">
        <v>42109</v>
      </c>
      <c r="B3032" s="52">
        <v>8.8637999999999995</v>
      </c>
    </row>
    <row r="3033" spans="1:2" ht="15" thickBot="1">
      <c r="A3033" s="51">
        <v>42110</v>
      </c>
      <c r="B3033" s="53">
        <v>8.8673000000000002</v>
      </c>
    </row>
    <row r="3034" spans="1:2" ht="15" thickBot="1">
      <c r="A3034" s="50">
        <v>42111</v>
      </c>
      <c r="B3034" s="52">
        <v>8.8667999999999996</v>
      </c>
    </row>
    <row r="3035" spans="1:2" ht="15" thickBot="1">
      <c r="A3035" s="51">
        <v>42114</v>
      </c>
      <c r="B3035" s="53">
        <v>8.8691999999999993</v>
      </c>
    </row>
    <row r="3036" spans="1:2" ht="15" thickBot="1">
      <c r="A3036" s="50">
        <v>42115</v>
      </c>
      <c r="B3036" s="52">
        <v>8.8727999999999998</v>
      </c>
    </row>
    <row r="3037" spans="1:2" ht="15" thickBot="1">
      <c r="A3037" s="51">
        <v>42116</v>
      </c>
      <c r="B3037" s="53">
        <v>8.8772000000000002</v>
      </c>
    </row>
    <row r="3038" spans="1:2" ht="15" thickBot="1">
      <c r="A3038" s="50">
        <v>42117</v>
      </c>
      <c r="B3038" s="52">
        <v>8.8823000000000008</v>
      </c>
    </row>
    <row r="3039" spans="1:2" ht="15" thickBot="1">
      <c r="A3039" s="51">
        <v>42118</v>
      </c>
      <c r="B3039" s="53">
        <v>8.8878000000000004</v>
      </c>
    </row>
    <row r="3040" spans="1:2" ht="15" thickBot="1">
      <c r="A3040" s="50">
        <v>42121</v>
      </c>
      <c r="B3040" s="52">
        <v>8.8934999999999995</v>
      </c>
    </row>
    <row r="3041" spans="1:2" ht="15" thickBot="1">
      <c r="A3041" s="51">
        <v>42122</v>
      </c>
      <c r="B3041" s="53">
        <v>8.8975000000000009</v>
      </c>
    </row>
    <row r="3042" spans="1:2" ht="15" thickBot="1">
      <c r="A3042" s="50">
        <v>42123</v>
      </c>
      <c r="B3042" s="52">
        <v>8.8994999999999997</v>
      </c>
    </row>
    <row r="3043" spans="1:2" ht="15" thickBot="1">
      <c r="A3043" s="51">
        <v>42124</v>
      </c>
      <c r="B3043" s="53">
        <v>8.9047000000000001</v>
      </c>
    </row>
    <row r="3044" spans="1:2" ht="15" thickBot="1">
      <c r="A3044" s="50">
        <v>42128</v>
      </c>
      <c r="B3044" s="52">
        <v>8.9102999999999994</v>
      </c>
    </row>
    <row r="3045" spans="1:2" ht="15" thickBot="1">
      <c r="A3045" s="51">
        <v>42129</v>
      </c>
      <c r="B3045" s="53">
        <v>8.9141999999999992</v>
      </c>
    </row>
    <row r="3046" spans="1:2" ht="15" thickBot="1">
      <c r="A3046" s="50">
        <v>42130</v>
      </c>
      <c r="B3046" s="52">
        <v>8.9190000000000005</v>
      </c>
    </row>
    <row r="3047" spans="1:2" ht="15" thickBot="1">
      <c r="A3047" s="51">
        <v>42131</v>
      </c>
      <c r="B3047" s="53">
        <v>8.9231999999999996</v>
      </c>
    </row>
    <row r="3048" spans="1:2" ht="15" thickBot="1">
      <c r="A3048" s="50">
        <v>42132</v>
      </c>
      <c r="B3048" s="52">
        <v>8.9269999999999996</v>
      </c>
    </row>
    <row r="3049" spans="1:2" ht="15" thickBot="1">
      <c r="A3049" s="51">
        <v>42135</v>
      </c>
      <c r="B3049" s="53">
        <v>8.9318000000000008</v>
      </c>
    </row>
    <row r="3050" spans="1:2" ht="15" thickBot="1">
      <c r="A3050" s="50">
        <v>42136</v>
      </c>
      <c r="B3050" s="52">
        <v>8.9357000000000006</v>
      </c>
    </row>
    <row r="3051" spans="1:2" ht="15" thickBot="1">
      <c r="A3051" s="51">
        <v>42137</v>
      </c>
      <c r="B3051" s="53">
        <v>8.9388000000000005</v>
      </c>
    </row>
    <row r="3052" spans="1:2" ht="15" thickBot="1">
      <c r="A3052" s="50">
        <v>42138</v>
      </c>
      <c r="B3052" s="52">
        <v>8.9440000000000008</v>
      </c>
    </row>
    <row r="3053" spans="1:2" ht="15" thickBot="1">
      <c r="A3053" s="51">
        <v>42139</v>
      </c>
      <c r="B3053" s="53">
        <v>8.9474999999999998</v>
      </c>
    </row>
    <row r="3054" spans="1:2" ht="15" thickBot="1">
      <c r="A3054" s="50">
        <v>42142</v>
      </c>
      <c r="B3054" s="52">
        <v>8.9510000000000005</v>
      </c>
    </row>
    <row r="3055" spans="1:2" ht="15" thickBot="1">
      <c r="A3055" s="51">
        <v>42143</v>
      </c>
      <c r="B3055" s="53">
        <v>8.9567999999999994</v>
      </c>
    </row>
    <row r="3056" spans="1:2" ht="15" thickBot="1">
      <c r="A3056" s="50">
        <v>42144</v>
      </c>
      <c r="B3056" s="52">
        <v>8.9606999999999992</v>
      </c>
    </row>
    <row r="3057" spans="1:2" ht="15" thickBot="1">
      <c r="A3057" s="51">
        <v>42145</v>
      </c>
      <c r="B3057" s="53">
        <v>8.9657</v>
      </c>
    </row>
    <row r="3058" spans="1:2" ht="15" thickBot="1">
      <c r="A3058" s="50">
        <v>42146</v>
      </c>
      <c r="B3058" s="52">
        <v>8.9697999999999993</v>
      </c>
    </row>
    <row r="3059" spans="1:2" ht="15" thickBot="1">
      <c r="A3059" s="51">
        <v>42150</v>
      </c>
      <c r="B3059" s="53">
        <v>8.9745000000000008</v>
      </c>
    </row>
    <row r="3060" spans="1:2" ht="15" thickBot="1">
      <c r="A3060" s="50">
        <v>42151</v>
      </c>
      <c r="B3060" s="52">
        <v>8.9809999999999999</v>
      </c>
    </row>
    <row r="3061" spans="1:2" ht="15" thickBot="1">
      <c r="A3061" s="51">
        <v>42152</v>
      </c>
      <c r="B3061" s="53">
        <v>8.9847999999999999</v>
      </c>
    </row>
    <row r="3062" spans="1:2" ht="15" thickBot="1">
      <c r="A3062" s="50">
        <v>42153</v>
      </c>
      <c r="B3062" s="52">
        <v>8.9893000000000001</v>
      </c>
    </row>
    <row r="3063" spans="1:2" ht="15" thickBot="1">
      <c r="A3063" s="51">
        <v>42156</v>
      </c>
      <c r="B3063" s="53">
        <v>8.9964999999999993</v>
      </c>
    </row>
    <row r="3064" spans="1:2" ht="15" thickBot="1">
      <c r="A3064" s="50">
        <v>42157</v>
      </c>
      <c r="B3064" s="52">
        <v>9.0007999999999999</v>
      </c>
    </row>
    <row r="3065" spans="1:2" ht="15" thickBot="1">
      <c r="A3065" s="51">
        <v>42158</v>
      </c>
      <c r="B3065" s="53">
        <v>9.0050000000000008</v>
      </c>
    </row>
    <row r="3066" spans="1:2" ht="15" thickBot="1">
      <c r="A3066" s="50">
        <v>42159</v>
      </c>
      <c r="B3066" s="52">
        <v>9.0094999999999992</v>
      </c>
    </row>
    <row r="3067" spans="1:2" ht="15" thickBot="1">
      <c r="A3067" s="51">
        <v>42160</v>
      </c>
      <c r="B3067" s="53">
        <v>9.0143000000000004</v>
      </c>
    </row>
    <row r="3068" spans="1:2" ht="15" thickBot="1">
      <c r="A3068" s="50">
        <v>42163</v>
      </c>
      <c r="B3068" s="52">
        <v>9.0180000000000007</v>
      </c>
    </row>
    <row r="3069" spans="1:2" ht="15" thickBot="1">
      <c r="A3069" s="51">
        <v>42164</v>
      </c>
      <c r="B3069" s="53">
        <v>9.0222999999999995</v>
      </c>
    </row>
    <row r="3070" spans="1:2" ht="15" thickBot="1">
      <c r="A3070" s="50">
        <v>42165</v>
      </c>
      <c r="B3070" s="52">
        <v>9.0282</v>
      </c>
    </row>
    <row r="3071" spans="1:2" ht="15" thickBot="1">
      <c r="A3071" s="51">
        <v>42166</v>
      </c>
      <c r="B3071" s="53">
        <v>9.0325000000000006</v>
      </c>
    </row>
    <row r="3072" spans="1:2" ht="15" thickBot="1">
      <c r="A3072" s="50">
        <v>42167</v>
      </c>
      <c r="B3072" s="52">
        <v>9.0359999999999996</v>
      </c>
    </row>
    <row r="3073" spans="1:2" ht="15" thickBot="1">
      <c r="A3073" s="51">
        <v>42170</v>
      </c>
      <c r="B3073" s="53">
        <v>9.0403000000000002</v>
      </c>
    </row>
    <row r="3074" spans="1:2" ht="15" thickBot="1">
      <c r="A3074" s="50">
        <v>42171</v>
      </c>
      <c r="B3074" s="52">
        <v>9.0449999999999999</v>
      </c>
    </row>
    <row r="3075" spans="1:2" ht="15" thickBot="1">
      <c r="A3075" s="51">
        <v>42172</v>
      </c>
      <c r="B3075" s="53">
        <v>9.0477000000000007</v>
      </c>
    </row>
    <row r="3076" spans="1:2" ht="15" thickBot="1">
      <c r="A3076" s="50">
        <v>42173</v>
      </c>
      <c r="B3076" s="52">
        <v>9.0521999999999991</v>
      </c>
    </row>
    <row r="3077" spans="1:2" ht="15" thickBot="1">
      <c r="A3077" s="51">
        <v>42174</v>
      </c>
      <c r="B3077" s="53">
        <v>9.0564999999999998</v>
      </c>
    </row>
    <row r="3078" spans="1:2" ht="15" thickBot="1">
      <c r="A3078" s="50">
        <v>42177</v>
      </c>
      <c r="B3078" s="52">
        <v>9.0604999999999993</v>
      </c>
    </row>
    <row r="3079" spans="1:2" ht="15" thickBot="1">
      <c r="A3079" s="51">
        <v>42178</v>
      </c>
      <c r="B3079" s="53">
        <v>9.0645000000000007</v>
      </c>
    </row>
    <row r="3080" spans="1:2" ht="15" thickBot="1">
      <c r="A3080" s="50">
        <v>42179</v>
      </c>
      <c r="B3080" s="52">
        <v>9.0690000000000008</v>
      </c>
    </row>
    <row r="3081" spans="1:2" ht="15" thickBot="1">
      <c r="A3081" s="51">
        <v>42180</v>
      </c>
      <c r="B3081" s="53">
        <v>9.0723000000000003</v>
      </c>
    </row>
    <row r="3082" spans="1:2" ht="15" thickBot="1">
      <c r="A3082" s="50">
        <v>42181</v>
      </c>
      <c r="B3082" s="52">
        <v>9.0767000000000007</v>
      </c>
    </row>
    <row r="3083" spans="1:2" ht="15" thickBot="1">
      <c r="A3083" s="51">
        <v>42184</v>
      </c>
      <c r="B3083" s="53">
        <v>9.0817999999999994</v>
      </c>
    </row>
    <row r="3084" spans="1:2" ht="15" thickBot="1">
      <c r="A3084" s="50">
        <v>42185</v>
      </c>
      <c r="B3084" s="52">
        <v>9.0864999999999991</v>
      </c>
    </row>
    <row r="3085" spans="1:2" ht="15" thickBot="1">
      <c r="A3085" s="51">
        <v>42186</v>
      </c>
      <c r="B3085" s="53">
        <v>9.0920000000000005</v>
      </c>
    </row>
    <row r="3086" spans="1:2" ht="15" thickBot="1">
      <c r="A3086" s="50">
        <v>42187</v>
      </c>
      <c r="B3086" s="52">
        <v>9.0973000000000006</v>
      </c>
    </row>
    <row r="3087" spans="1:2" ht="15" thickBot="1">
      <c r="A3087" s="51">
        <v>42188</v>
      </c>
      <c r="B3087" s="53">
        <v>9.1021999999999998</v>
      </c>
    </row>
    <row r="3088" spans="1:2" ht="15" thickBot="1">
      <c r="A3088" s="50">
        <v>42191</v>
      </c>
      <c r="B3088" s="52">
        <v>9.1072000000000006</v>
      </c>
    </row>
    <row r="3089" spans="1:2" ht="15" thickBot="1">
      <c r="A3089" s="51">
        <v>42192</v>
      </c>
      <c r="B3089" s="53">
        <v>9.1127000000000002</v>
      </c>
    </row>
    <row r="3090" spans="1:2" ht="15" thickBot="1">
      <c r="A3090" s="50">
        <v>42193</v>
      </c>
      <c r="B3090" s="52">
        <v>9.1170000000000009</v>
      </c>
    </row>
    <row r="3091" spans="1:2" ht="15" thickBot="1">
      <c r="A3091" s="51">
        <v>42195</v>
      </c>
      <c r="B3091" s="53">
        <v>9.1219999999999999</v>
      </c>
    </row>
    <row r="3092" spans="1:2" ht="15" thickBot="1">
      <c r="A3092" s="50">
        <v>42198</v>
      </c>
      <c r="B3092" s="52">
        <v>9.1273</v>
      </c>
    </row>
    <row r="3093" spans="1:2" ht="15" thickBot="1">
      <c r="A3093" s="51">
        <v>42199</v>
      </c>
      <c r="B3093" s="53">
        <v>9.1319999999999997</v>
      </c>
    </row>
    <row r="3094" spans="1:2" ht="15" thickBot="1">
      <c r="A3094" s="50">
        <v>42200</v>
      </c>
      <c r="B3094" s="52">
        <v>9.1362000000000005</v>
      </c>
    </row>
    <row r="3095" spans="1:2" ht="15" thickBot="1">
      <c r="A3095" s="51">
        <v>42201</v>
      </c>
      <c r="B3095" s="53">
        <v>9.1415000000000006</v>
      </c>
    </row>
    <row r="3096" spans="1:2" ht="15" thickBot="1">
      <c r="A3096" s="50">
        <v>42202</v>
      </c>
      <c r="B3096" s="52">
        <v>9.1462000000000003</v>
      </c>
    </row>
    <row r="3097" spans="1:2" ht="15" thickBot="1">
      <c r="A3097" s="51">
        <v>42205</v>
      </c>
      <c r="B3097" s="53">
        <v>9.1502999999999997</v>
      </c>
    </row>
    <row r="3098" spans="1:2" ht="15" thickBot="1">
      <c r="A3098" s="50">
        <v>42206</v>
      </c>
      <c r="B3098" s="52">
        <v>9.1547999999999998</v>
      </c>
    </row>
    <row r="3099" spans="1:2" ht="15" thickBot="1">
      <c r="A3099" s="51">
        <v>42207</v>
      </c>
      <c r="B3099" s="53">
        <v>9.16</v>
      </c>
    </row>
    <row r="3100" spans="1:2" ht="15" thickBot="1">
      <c r="A3100" s="50">
        <v>42208</v>
      </c>
      <c r="B3100" s="52">
        <v>9.1643000000000008</v>
      </c>
    </row>
    <row r="3101" spans="1:2" ht="15" thickBot="1">
      <c r="A3101" s="51">
        <v>42209</v>
      </c>
      <c r="B3101" s="53">
        <v>9.1683000000000003</v>
      </c>
    </row>
    <row r="3102" spans="1:2" ht="15" thickBot="1">
      <c r="A3102" s="50">
        <v>42212</v>
      </c>
      <c r="B3102" s="52">
        <v>9.1727000000000007</v>
      </c>
    </row>
    <row r="3103" spans="1:2" ht="15" thickBot="1">
      <c r="A3103" s="51">
        <v>42213</v>
      </c>
      <c r="B3103" s="53">
        <v>9.1777999999999995</v>
      </c>
    </row>
    <row r="3104" spans="1:2" ht="15" thickBot="1">
      <c r="A3104" s="50">
        <v>42214</v>
      </c>
      <c r="B3104" s="52">
        <v>9.1814999999999998</v>
      </c>
    </row>
    <row r="3105" spans="1:2" ht="15" thickBot="1">
      <c r="A3105" s="51">
        <v>42215</v>
      </c>
      <c r="B3105" s="53">
        <v>9.1843000000000004</v>
      </c>
    </row>
    <row r="3106" spans="1:2" ht="15" thickBot="1">
      <c r="A3106" s="50">
        <v>42216</v>
      </c>
      <c r="B3106" s="52">
        <v>9.1873000000000005</v>
      </c>
    </row>
    <row r="3107" spans="1:2" ht="15" thickBot="1">
      <c r="A3107" s="51">
        <v>42219</v>
      </c>
      <c r="B3107" s="53">
        <v>9.1936999999999998</v>
      </c>
    </row>
    <row r="3108" spans="1:2" ht="15" thickBot="1">
      <c r="A3108" s="50">
        <v>42220</v>
      </c>
      <c r="B3108" s="52">
        <v>9.1987000000000005</v>
      </c>
    </row>
    <row r="3109" spans="1:2" ht="15" thickBot="1">
      <c r="A3109" s="51">
        <v>42221</v>
      </c>
      <c r="B3109" s="53">
        <v>9.2035</v>
      </c>
    </row>
    <row r="3110" spans="1:2" ht="15" thickBot="1">
      <c r="A3110" s="50">
        <v>42222</v>
      </c>
      <c r="B3110" s="52">
        <v>9.2088000000000001</v>
      </c>
    </row>
    <row r="3111" spans="1:2" ht="15" thickBot="1">
      <c r="A3111" s="51">
        <v>42223</v>
      </c>
      <c r="B3111" s="53">
        <v>9.2134999999999998</v>
      </c>
    </row>
    <row r="3112" spans="1:2" ht="15" thickBot="1">
      <c r="A3112" s="50">
        <v>42226</v>
      </c>
      <c r="B3112" s="52">
        <v>9.2182999999999993</v>
      </c>
    </row>
    <row r="3113" spans="1:2" ht="15" thickBot="1">
      <c r="A3113" s="51">
        <v>42227</v>
      </c>
      <c r="B3113" s="53">
        <v>9.2242999999999995</v>
      </c>
    </row>
    <row r="3114" spans="1:2" ht="15" thickBot="1">
      <c r="A3114" s="50">
        <v>42228</v>
      </c>
      <c r="B3114" s="52">
        <v>9.2311999999999994</v>
      </c>
    </row>
    <row r="3115" spans="1:2" ht="15" thickBot="1">
      <c r="A3115" s="51">
        <v>42229</v>
      </c>
      <c r="B3115" s="53">
        <v>9.2362000000000002</v>
      </c>
    </row>
    <row r="3116" spans="1:2" ht="15" thickBot="1">
      <c r="A3116" s="50">
        <v>42230</v>
      </c>
      <c r="B3116" s="52">
        <v>9.2408000000000001</v>
      </c>
    </row>
    <row r="3117" spans="1:2" ht="15" thickBot="1">
      <c r="A3117" s="51">
        <v>42234</v>
      </c>
      <c r="B3117" s="53">
        <v>9.2454999999999998</v>
      </c>
    </row>
    <row r="3118" spans="1:2" ht="15" thickBot="1">
      <c r="A3118" s="50">
        <v>42235</v>
      </c>
      <c r="B3118" s="52">
        <v>9.2505000000000006</v>
      </c>
    </row>
    <row r="3119" spans="1:2" ht="15" thickBot="1">
      <c r="A3119" s="51">
        <v>42236</v>
      </c>
      <c r="B3119" s="53">
        <v>9.2550000000000008</v>
      </c>
    </row>
    <row r="3120" spans="1:2" ht="15" thickBot="1">
      <c r="A3120" s="50">
        <v>42237</v>
      </c>
      <c r="B3120" s="52">
        <v>9.2598000000000003</v>
      </c>
    </row>
    <row r="3121" spans="1:2" ht="15" thickBot="1">
      <c r="A3121" s="51">
        <v>42240</v>
      </c>
      <c r="B3121" s="53">
        <v>9.2661999999999995</v>
      </c>
    </row>
    <row r="3122" spans="1:2" ht="15" thickBot="1">
      <c r="A3122" s="50">
        <v>42241</v>
      </c>
      <c r="B3122" s="52">
        <v>9.2720000000000002</v>
      </c>
    </row>
    <row r="3123" spans="1:2" ht="15" thickBot="1">
      <c r="A3123" s="51">
        <v>42242</v>
      </c>
      <c r="B3123" s="53">
        <v>9.2780000000000005</v>
      </c>
    </row>
    <row r="3124" spans="1:2" ht="15" thickBot="1">
      <c r="A3124" s="50">
        <v>42243</v>
      </c>
      <c r="B3124" s="52">
        <v>9.2840000000000007</v>
      </c>
    </row>
    <row r="3125" spans="1:2" ht="15" thickBot="1">
      <c r="A3125" s="51">
        <v>42244</v>
      </c>
      <c r="B3125" s="53">
        <v>9.2897999999999996</v>
      </c>
    </row>
    <row r="3126" spans="1:2" ht="15" thickBot="1">
      <c r="A3126" s="50">
        <v>42247</v>
      </c>
      <c r="B3126" s="52">
        <v>9.2955000000000005</v>
      </c>
    </row>
    <row r="3127" spans="1:2" ht="15" thickBot="1">
      <c r="A3127" s="51">
        <v>42248</v>
      </c>
      <c r="B3127" s="53">
        <v>9.3019999999999996</v>
      </c>
    </row>
    <row r="3128" spans="1:2" ht="15" thickBot="1">
      <c r="A3128" s="50">
        <v>42249</v>
      </c>
      <c r="B3128" s="52">
        <v>9.3087999999999997</v>
      </c>
    </row>
    <row r="3129" spans="1:2" ht="15" thickBot="1">
      <c r="A3129" s="51">
        <v>42250</v>
      </c>
      <c r="B3129" s="53">
        <v>9.3149999999999995</v>
      </c>
    </row>
    <row r="3130" spans="1:2" ht="15" thickBot="1">
      <c r="A3130" s="50">
        <v>42251</v>
      </c>
      <c r="B3130" s="52">
        <v>9.3237000000000005</v>
      </c>
    </row>
    <row r="3131" spans="1:2" ht="15" thickBot="1">
      <c r="A3131" s="51">
        <v>42254</v>
      </c>
      <c r="B3131" s="53">
        <v>9.3338000000000001</v>
      </c>
    </row>
    <row r="3132" spans="1:2" ht="15" thickBot="1">
      <c r="A3132" s="50">
        <v>42255</v>
      </c>
      <c r="B3132" s="52">
        <v>9.3346999999999998</v>
      </c>
    </row>
    <row r="3133" spans="1:2" ht="15" thickBot="1">
      <c r="A3133" s="51">
        <v>42256</v>
      </c>
      <c r="B3133" s="53">
        <v>9.343</v>
      </c>
    </row>
    <row r="3134" spans="1:2" ht="15" thickBot="1">
      <c r="A3134" s="50">
        <v>42257</v>
      </c>
      <c r="B3134" s="52">
        <v>9.3490000000000002</v>
      </c>
    </row>
    <row r="3135" spans="1:2" ht="15" thickBot="1">
      <c r="A3135" s="51">
        <v>42258</v>
      </c>
      <c r="B3135" s="53">
        <v>9.3533000000000008</v>
      </c>
    </row>
    <row r="3136" spans="1:2" ht="15" thickBot="1">
      <c r="A3136" s="50">
        <v>42261</v>
      </c>
      <c r="B3136" s="52">
        <v>9.3572000000000006</v>
      </c>
    </row>
    <row r="3137" spans="1:2" ht="15" thickBot="1">
      <c r="A3137" s="51">
        <v>42262</v>
      </c>
      <c r="B3137" s="53">
        <v>9.3637999999999995</v>
      </c>
    </row>
    <row r="3138" spans="1:2" ht="15" thickBot="1">
      <c r="A3138" s="50">
        <v>42263</v>
      </c>
      <c r="B3138" s="52">
        <v>9.3693000000000008</v>
      </c>
    </row>
    <row r="3139" spans="1:2" ht="15" thickBot="1">
      <c r="A3139" s="51">
        <v>42264</v>
      </c>
      <c r="B3139" s="53">
        <v>9.375</v>
      </c>
    </row>
    <row r="3140" spans="1:2" ht="15" thickBot="1">
      <c r="A3140" s="50">
        <v>42265</v>
      </c>
      <c r="B3140" s="52">
        <v>9.3803000000000001</v>
      </c>
    </row>
    <row r="3141" spans="1:2" ht="15" thickBot="1">
      <c r="A3141" s="51">
        <v>42268</v>
      </c>
      <c r="B3141" s="53">
        <v>9.3857999999999997</v>
      </c>
    </row>
    <row r="3142" spans="1:2" ht="15" thickBot="1">
      <c r="A3142" s="50">
        <v>42269</v>
      </c>
      <c r="B3142" s="52">
        <v>9.3917000000000002</v>
      </c>
    </row>
    <row r="3143" spans="1:2" ht="15" thickBot="1">
      <c r="A3143" s="51">
        <v>42270</v>
      </c>
      <c r="B3143" s="53">
        <v>9.3978000000000002</v>
      </c>
    </row>
    <row r="3144" spans="1:2" ht="15" thickBot="1">
      <c r="A3144" s="50">
        <v>42271</v>
      </c>
      <c r="B3144" s="52">
        <v>9.4023000000000003</v>
      </c>
    </row>
    <row r="3145" spans="1:2" ht="15" thickBot="1">
      <c r="A3145" s="51">
        <v>42272</v>
      </c>
      <c r="B3145" s="53">
        <v>9.4053000000000004</v>
      </c>
    </row>
    <row r="3146" spans="1:2" ht="15" thickBot="1">
      <c r="A3146" s="50">
        <v>42275</v>
      </c>
      <c r="B3146" s="52">
        <v>9.4094999999999995</v>
      </c>
    </row>
    <row r="3147" spans="1:2" ht="15" thickBot="1">
      <c r="A3147" s="51">
        <v>42276</v>
      </c>
      <c r="B3147" s="53">
        <v>9.4146999999999998</v>
      </c>
    </row>
    <row r="3148" spans="1:2" ht="15" thickBot="1">
      <c r="A3148" s="50">
        <v>42277</v>
      </c>
      <c r="B3148" s="52">
        <v>9.4192</v>
      </c>
    </row>
    <row r="3149" spans="1:2" ht="15" thickBot="1">
      <c r="A3149" s="51">
        <v>42278</v>
      </c>
      <c r="B3149" s="53">
        <v>9.4273000000000007</v>
      </c>
    </row>
    <row r="3150" spans="1:2" ht="15" thickBot="1">
      <c r="A3150" s="50">
        <v>42279</v>
      </c>
      <c r="B3150" s="52">
        <v>9.4354999999999993</v>
      </c>
    </row>
    <row r="3151" spans="1:2" ht="15" thickBot="1">
      <c r="A3151" s="51">
        <v>42282</v>
      </c>
      <c r="B3151" s="53">
        <v>9.4407999999999994</v>
      </c>
    </row>
    <row r="3152" spans="1:2" ht="15" thickBot="1">
      <c r="A3152" s="50">
        <v>42283</v>
      </c>
      <c r="B3152" s="52">
        <v>9.4491999999999994</v>
      </c>
    </row>
    <row r="3153" spans="1:2" ht="15" thickBot="1">
      <c r="A3153" s="51">
        <v>42284</v>
      </c>
      <c r="B3153" s="53">
        <v>9.4536999999999995</v>
      </c>
    </row>
    <row r="3154" spans="1:2" ht="15" thickBot="1">
      <c r="A3154" s="50">
        <v>42285</v>
      </c>
      <c r="B3154" s="52">
        <v>9.4608000000000008</v>
      </c>
    </row>
    <row r="3155" spans="1:2" ht="15" thickBot="1">
      <c r="A3155" s="51">
        <v>42286</v>
      </c>
      <c r="B3155" s="53">
        <v>9.4655000000000005</v>
      </c>
    </row>
    <row r="3156" spans="1:2" ht="15" thickBot="1">
      <c r="A3156" s="50">
        <v>42290</v>
      </c>
      <c r="B3156" s="52">
        <v>9.4711999999999996</v>
      </c>
    </row>
    <row r="3157" spans="1:2" ht="15" thickBot="1">
      <c r="A3157" s="51">
        <v>42291</v>
      </c>
      <c r="B3157" s="53">
        <v>9.4802</v>
      </c>
    </row>
    <row r="3158" spans="1:2" ht="15" thickBot="1">
      <c r="A3158" s="50">
        <v>42292</v>
      </c>
      <c r="B3158" s="52">
        <v>9.4830000000000005</v>
      </c>
    </row>
    <row r="3159" spans="1:2" ht="15" thickBot="1">
      <c r="A3159" s="51">
        <v>42293</v>
      </c>
      <c r="B3159" s="53">
        <v>9.4887999999999995</v>
      </c>
    </row>
    <row r="3160" spans="1:2" ht="15" thickBot="1">
      <c r="A3160" s="50">
        <v>42296</v>
      </c>
      <c r="B3160" s="52">
        <v>9.4962</v>
      </c>
    </row>
    <row r="3161" spans="1:2" ht="15" thickBot="1">
      <c r="A3161" s="51">
        <v>42297</v>
      </c>
      <c r="B3161" s="53">
        <v>9.5020000000000007</v>
      </c>
    </row>
    <row r="3162" spans="1:2" ht="15" thickBot="1">
      <c r="A3162" s="50">
        <v>42298</v>
      </c>
      <c r="B3162" s="52">
        <v>9.5086999999999993</v>
      </c>
    </row>
    <row r="3163" spans="1:2" ht="15" thickBot="1">
      <c r="A3163" s="51">
        <v>42299</v>
      </c>
      <c r="B3163" s="53">
        <v>9.5131999999999994</v>
      </c>
    </row>
    <row r="3164" spans="1:2" ht="15" thickBot="1">
      <c r="A3164" s="50">
        <v>42300</v>
      </c>
      <c r="B3164" s="52">
        <v>9.5198</v>
      </c>
    </row>
    <row r="3165" spans="1:2" ht="15" thickBot="1">
      <c r="A3165" s="51">
        <v>42303</v>
      </c>
      <c r="B3165" s="53">
        <v>9.5267999999999997</v>
      </c>
    </row>
    <row r="3166" spans="1:2" ht="15" thickBot="1">
      <c r="A3166" s="50">
        <v>42304</v>
      </c>
      <c r="B3166" s="52">
        <v>9.5321999999999996</v>
      </c>
    </row>
    <row r="3167" spans="1:2" ht="15" thickBot="1">
      <c r="A3167" s="51">
        <v>42305</v>
      </c>
      <c r="B3167" s="53">
        <v>9.5380000000000003</v>
      </c>
    </row>
    <row r="3168" spans="1:2" ht="15" thickBot="1">
      <c r="A3168" s="50">
        <v>42306</v>
      </c>
      <c r="B3168" s="52">
        <v>9.5419999999999998</v>
      </c>
    </row>
    <row r="3169" spans="1:2" ht="15" thickBot="1">
      <c r="A3169" s="51">
        <v>42307</v>
      </c>
      <c r="B3169" s="53">
        <v>9.5459999999999994</v>
      </c>
    </row>
    <row r="3170" spans="1:2" ht="15" thickBot="1">
      <c r="A3170" s="50">
        <v>42310</v>
      </c>
      <c r="B3170" s="52">
        <v>9.5540000000000003</v>
      </c>
    </row>
    <row r="3171" spans="1:2" ht="15" thickBot="1">
      <c r="A3171" s="51">
        <v>42311</v>
      </c>
      <c r="B3171" s="53">
        <v>9.5619999999999994</v>
      </c>
    </row>
    <row r="3172" spans="1:2" ht="15" thickBot="1">
      <c r="A3172" s="50">
        <v>42312</v>
      </c>
      <c r="B3172" s="52">
        <v>9.5696999999999992</v>
      </c>
    </row>
    <row r="3173" spans="1:2" ht="15" thickBot="1">
      <c r="A3173" s="51">
        <v>42313</v>
      </c>
      <c r="B3173" s="53">
        <v>9.5785</v>
      </c>
    </row>
    <row r="3174" spans="1:2" ht="15" thickBot="1">
      <c r="A3174" s="50">
        <v>42317</v>
      </c>
      <c r="B3174" s="52">
        <v>9.5860000000000003</v>
      </c>
    </row>
    <row r="3175" spans="1:2" ht="15" thickBot="1">
      <c r="A3175" s="51">
        <v>42318</v>
      </c>
      <c r="B3175" s="53">
        <v>9.5939999999999994</v>
      </c>
    </row>
    <row r="3176" spans="1:2" ht="15" thickBot="1">
      <c r="A3176" s="50">
        <v>42319</v>
      </c>
      <c r="B3176" s="52">
        <v>9.6022999999999996</v>
      </c>
    </row>
    <row r="3177" spans="1:2" ht="15" thickBot="1">
      <c r="A3177" s="51">
        <v>42320</v>
      </c>
      <c r="B3177" s="53">
        <v>9.6137999999999995</v>
      </c>
    </row>
    <row r="3178" spans="1:2" ht="15" thickBot="1">
      <c r="A3178" s="50">
        <v>42321</v>
      </c>
      <c r="B3178" s="52">
        <v>9.6222999999999992</v>
      </c>
    </row>
    <row r="3179" spans="1:2" ht="15" thickBot="1">
      <c r="A3179" s="51">
        <v>42324</v>
      </c>
      <c r="B3179" s="53">
        <v>9.6297999999999995</v>
      </c>
    </row>
    <row r="3180" spans="1:2" ht="15" thickBot="1">
      <c r="A3180" s="50">
        <v>42325</v>
      </c>
      <c r="B3180" s="52">
        <v>9.64</v>
      </c>
    </row>
    <row r="3181" spans="1:2" ht="15" thickBot="1">
      <c r="A3181" s="51">
        <v>42326</v>
      </c>
      <c r="B3181" s="53">
        <v>9.6478000000000002</v>
      </c>
    </row>
    <row r="3182" spans="1:2" ht="15" thickBot="1">
      <c r="A3182" s="50">
        <v>42327</v>
      </c>
      <c r="B3182" s="52">
        <v>9.6560000000000006</v>
      </c>
    </row>
    <row r="3183" spans="1:2" ht="15" thickBot="1">
      <c r="A3183" s="51">
        <v>42328</v>
      </c>
      <c r="B3183" s="53">
        <v>9.6661999999999999</v>
      </c>
    </row>
    <row r="3184" spans="1:2" ht="15" thickBot="1">
      <c r="A3184" s="50">
        <v>42331</v>
      </c>
      <c r="B3184" s="52">
        <v>9.6709999999999994</v>
      </c>
    </row>
    <row r="3185" spans="1:2" ht="15" thickBot="1">
      <c r="A3185" s="51">
        <v>42332</v>
      </c>
      <c r="B3185" s="53">
        <v>9.6731999999999996</v>
      </c>
    </row>
    <row r="3186" spans="1:2" ht="15" thickBot="1">
      <c r="A3186" s="50">
        <v>42333</v>
      </c>
      <c r="B3186" s="52">
        <v>9.6780000000000008</v>
      </c>
    </row>
    <row r="3187" spans="1:2" ht="15" thickBot="1">
      <c r="A3187" s="51">
        <v>42334</v>
      </c>
      <c r="B3187" s="53">
        <v>9.6846999999999994</v>
      </c>
    </row>
    <row r="3188" spans="1:2" ht="15" thickBot="1">
      <c r="A3188" s="50">
        <v>42338</v>
      </c>
      <c r="B3188" s="52">
        <v>9.6880000000000006</v>
      </c>
    </row>
    <row r="3189" spans="1:2" ht="15" thickBot="1">
      <c r="A3189" s="51">
        <v>42339</v>
      </c>
      <c r="B3189" s="53">
        <v>9.6974999999999998</v>
      </c>
    </row>
    <row r="3190" spans="1:2" ht="15" thickBot="1">
      <c r="A3190" s="50">
        <v>42340</v>
      </c>
      <c r="B3190" s="52">
        <v>9.7070000000000007</v>
      </c>
    </row>
    <row r="3191" spans="1:2" ht="15" thickBot="1">
      <c r="A3191" s="51">
        <v>42341</v>
      </c>
      <c r="B3191" s="53">
        <v>9.7178000000000004</v>
      </c>
    </row>
    <row r="3192" spans="1:2" ht="15" thickBot="1">
      <c r="A3192" s="50">
        <v>42342</v>
      </c>
      <c r="B3192" s="52">
        <v>9.7272999999999996</v>
      </c>
    </row>
    <row r="3193" spans="1:2" ht="15" thickBot="1">
      <c r="A3193" s="51">
        <v>42347</v>
      </c>
      <c r="B3193" s="53">
        <v>9.7367000000000008</v>
      </c>
    </row>
    <row r="3194" spans="1:2" ht="15" thickBot="1">
      <c r="A3194" s="50">
        <v>42348</v>
      </c>
      <c r="B3194" s="52">
        <v>9.7487999999999992</v>
      </c>
    </row>
    <row r="3195" spans="1:2" ht="15" thickBot="1">
      <c r="A3195" s="51">
        <v>42349</v>
      </c>
      <c r="B3195" s="53">
        <v>9.7728000000000002</v>
      </c>
    </row>
    <row r="3196" spans="1:2" ht="15" thickBot="1">
      <c r="A3196" s="50">
        <v>42352</v>
      </c>
      <c r="B3196" s="52">
        <v>9.7874999999999996</v>
      </c>
    </row>
    <row r="3197" spans="1:2" ht="15" thickBot="1">
      <c r="A3197" s="51">
        <v>42353</v>
      </c>
      <c r="B3197" s="53">
        <v>9.8059999999999992</v>
      </c>
    </row>
    <row r="3198" spans="1:2" ht="15" thickBot="1">
      <c r="A3198" s="50">
        <v>42354</v>
      </c>
      <c r="B3198" s="52">
        <v>9.8268000000000004</v>
      </c>
    </row>
    <row r="3199" spans="1:2" ht="15" thickBot="1">
      <c r="A3199" s="51">
        <v>42355</v>
      </c>
      <c r="B3199" s="53">
        <v>13.763299999999999</v>
      </c>
    </row>
    <row r="3200" spans="1:2" ht="15" thickBot="1">
      <c r="A3200" s="50">
        <v>42356</v>
      </c>
      <c r="B3200" s="52">
        <v>13.4217</v>
      </c>
    </row>
    <row r="3201" spans="1:2" ht="15" thickBot="1">
      <c r="A3201" s="51">
        <v>42359</v>
      </c>
      <c r="B3201" s="53">
        <v>12.808299999999999</v>
      </c>
    </row>
    <row r="3202" spans="1:2" ht="15" thickBot="1">
      <c r="A3202" s="50">
        <v>42360</v>
      </c>
      <c r="B3202" s="52">
        <v>12.9375</v>
      </c>
    </row>
    <row r="3203" spans="1:2" ht="15" thickBot="1">
      <c r="A3203" s="51">
        <v>42361</v>
      </c>
      <c r="B3203" s="53">
        <v>13.0442</v>
      </c>
    </row>
    <row r="3204" spans="1:2" ht="15" thickBot="1">
      <c r="A3204" s="50">
        <v>42362</v>
      </c>
      <c r="B3204" s="52">
        <v>13.05</v>
      </c>
    </row>
    <row r="3205" spans="1:2" ht="15" thickBot="1">
      <c r="A3205" s="51">
        <v>42366</v>
      </c>
      <c r="B3205" s="53">
        <v>13.0558</v>
      </c>
    </row>
    <row r="3206" spans="1:2" ht="15" thickBot="1">
      <c r="A3206" s="50">
        <v>42367</v>
      </c>
      <c r="B3206" s="52">
        <v>12.9658</v>
      </c>
    </row>
    <row r="3207" spans="1:2" ht="15" thickBot="1">
      <c r="A3207" s="51">
        <v>42368</v>
      </c>
      <c r="B3207" s="53">
        <v>12.9757</v>
      </c>
    </row>
    <row r="3208" spans="1:2" ht="15" thickBot="1">
      <c r="A3208" s="50">
        <v>42369</v>
      </c>
      <c r="B3208" s="52">
        <v>13.005000000000001</v>
      </c>
    </row>
    <row r="3209" spans="1:2" ht="15" thickBot="1">
      <c r="A3209" s="51">
        <v>42373</v>
      </c>
      <c r="B3209" s="53">
        <v>13.0692</v>
      </c>
    </row>
    <row r="3210" spans="1:2" ht="15" thickBot="1">
      <c r="A3210" s="50">
        <v>42374</v>
      </c>
      <c r="B3210" s="52">
        <v>13.455</v>
      </c>
    </row>
    <row r="3211" spans="1:2" ht="15" thickBot="1">
      <c r="A3211" s="51">
        <v>42375</v>
      </c>
      <c r="B3211" s="53">
        <v>13.835000000000001</v>
      </c>
    </row>
    <row r="3212" spans="1:2" ht="15" thickBot="1">
      <c r="A3212" s="50">
        <v>42376</v>
      </c>
      <c r="B3212" s="52">
        <v>13.9413</v>
      </c>
    </row>
    <row r="3213" spans="1:2" ht="15" thickBot="1">
      <c r="A3213" s="51">
        <v>42377</v>
      </c>
      <c r="B3213" s="53">
        <v>13.865</v>
      </c>
    </row>
    <row r="3214" spans="1:2" ht="15" thickBot="1">
      <c r="A3214" s="50">
        <v>42380</v>
      </c>
      <c r="B3214" s="52">
        <v>13.8725</v>
      </c>
    </row>
    <row r="3215" spans="1:2" ht="15" thickBot="1">
      <c r="A3215" s="51">
        <v>42381</v>
      </c>
      <c r="B3215" s="53">
        <v>13.583299999999999</v>
      </c>
    </row>
    <row r="3216" spans="1:2" ht="15" thickBot="1">
      <c r="A3216" s="50">
        <v>42382</v>
      </c>
      <c r="B3216" s="52">
        <v>13.56</v>
      </c>
    </row>
    <row r="3217" spans="1:2" ht="15" thickBot="1">
      <c r="A3217" s="51">
        <v>42383</v>
      </c>
      <c r="B3217" s="53">
        <v>13.46</v>
      </c>
    </row>
    <row r="3218" spans="1:2" ht="15" thickBot="1">
      <c r="A3218" s="50">
        <v>42384</v>
      </c>
      <c r="B3218" s="52">
        <v>13.4367</v>
      </c>
    </row>
    <row r="3219" spans="1:2" ht="15" thickBot="1">
      <c r="A3219" s="51">
        <v>42387</v>
      </c>
      <c r="B3219" s="53">
        <v>13.511699999999999</v>
      </c>
    </row>
    <row r="3220" spans="1:2" ht="15" thickBot="1">
      <c r="A3220" s="50">
        <v>42388</v>
      </c>
      <c r="B3220" s="52">
        <v>13.486700000000001</v>
      </c>
    </row>
    <row r="3221" spans="1:2" ht="15" thickBot="1">
      <c r="A3221" s="51">
        <v>42389</v>
      </c>
      <c r="B3221" s="53">
        <v>13.4467</v>
      </c>
    </row>
    <row r="3222" spans="1:2" ht="15" thickBot="1">
      <c r="A3222" s="50">
        <v>42390</v>
      </c>
      <c r="B3222" s="52">
        <v>13.5533</v>
      </c>
    </row>
    <row r="3223" spans="1:2" ht="15" thickBot="1">
      <c r="A3223" s="51">
        <v>42391</v>
      </c>
      <c r="B3223" s="53">
        <v>13.715</v>
      </c>
    </row>
    <row r="3224" spans="1:2" ht="15" thickBot="1">
      <c r="A3224" s="50">
        <v>42394</v>
      </c>
      <c r="B3224" s="52">
        <v>13.783200000000001</v>
      </c>
    </row>
    <row r="3225" spans="1:2" ht="15" thickBot="1">
      <c r="A3225" s="51">
        <v>42395</v>
      </c>
      <c r="B3225" s="53">
        <v>13.8378</v>
      </c>
    </row>
    <row r="3226" spans="1:2" ht="15" thickBot="1">
      <c r="A3226" s="50">
        <v>42396</v>
      </c>
      <c r="B3226" s="52">
        <v>13.8912</v>
      </c>
    </row>
    <row r="3227" spans="1:2" ht="15" thickBot="1">
      <c r="A3227" s="51">
        <v>42397</v>
      </c>
      <c r="B3227" s="53">
        <v>13.889200000000001</v>
      </c>
    </row>
    <row r="3228" spans="1:2" ht="15" thickBot="1">
      <c r="A3228" s="50">
        <v>42398</v>
      </c>
      <c r="B3228" s="52">
        <v>13.904</v>
      </c>
    </row>
    <row r="3229" spans="1:2" ht="15" thickBot="1">
      <c r="A3229" s="51">
        <v>42401</v>
      </c>
      <c r="B3229" s="53">
        <v>14.0883</v>
      </c>
    </row>
    <row r="3230" spans="1:2" ht="15" thickBot="1">
      <c r="A3230" s="50">
        <v>42402</v>
      </c>
      <c r="B3230" s="52">
        <v>14.136699999999999</v>
      </c>
    </row>
    <row r="3231" spans="1:2" ht="15" thickBot="1">
      <c r="A3231" s="51">
        <v>42403</v>
      </c>
      <c r="B3231" s="53">
        <v>14.1433</v>
      </c>
    </row>
    <row r="3232" spans="1:2" ht="15" thickBot="1">
      <c r="A3232" s="50">
        <v>42404</v>
      </c>
      <c r="B3232" s="52">
        <v>14.186199999999999</v>
      </c>
    </row>
    <row r="3233" spans="1:2" ht="15" thickBot="1">
      <c r="A3233" s="51">
        <v>42405</v>
      </c>
      <c r="B3233" s="53">
        <v>14.3142</v>
      </c>
    </row>
    <row r="3234" spans="1:2" ht="15" thickBot="1">
      <c r="A3234" s="50">
        <v>42410</v>
      </c>
      <c r="B3234" s="52">
        <v>14.4717</v>
      </c>
    </row>
    <row r="3235" spans="1:2" ht="15" thickBot="1">
      <c r="A3235" s="51">
        <v>42411</v>
      </c>
      <c r="B3235" s="53">
        <v>14.559200000000001</v>
      </c>
    </row>
    <row r="3236" spans="1:2" ht="15" thickBot="1">
      <c r="A3236" s="50">
        <v>42412</v>
      </c>
      <c r="B3236" s="52">
        <v>14.729799999999999</v>
      </c>
    </row>
    <row r="3237" spans="1:2" ht="15" thickBot="1">
      <c r="A3237" s="51">
        <v>42415</v>
      </c>
      <c r="B3237" s="53">
        <v>14.773300000000001</v>
      </c>
    </row>
    <row r="3238" spans="1:2" ht="15" thickBot="1">
      <c r="A3238" s="50">
        <v>42416</v>
      </c>
      <c r="B3238" s="52">
        <v>14.8498</v>
      </c>
    </row>
    <row r="3239" spans="1:2" ht="15" thickBot="1">
      <c r="A3239" s="51">
        <v>42417</v>
      </c>
      <c r="B3239" s="53">
        <v>14.914199999999999</v>
      </c>
    </row>
    <row r="3240" spans="1:2" ht="15" thickBot="1">
      <c r="A3240" s="50">
        <v>42418</v>
      </c>
      <c r="B3240" s="52">
        <v>15.033300000000001</v>
      </c>
    </row>
    <row r="3241" spans="1:2" ht="15" thickBot="1">
      <c r="A3241" s="51">
        <v>42419</v>
      </c>
      <c r="B3241" s="53">
        <v>15.0283</v>
      </c>
    </row>
    <row r="3242" spans="1:2" ht="15" thickBot="1">
      <c r="A3242" s="50">
        <v>42422</v>
      </c>
      <c r="B3242" s="52">
        <v>15.09</v>
      </c>
    </row>
    <row r="3243" spans="1:2" ht="15" thickBot="1">
      <c r="A3243" s="51">
        <v>42423</v>
      </c>
      <c r="B3243" s="53">
        <v>15.42</v>
      </c>
    </row>
    <row r="3244" spans="1:2" ht="15" thickBot="1">
      <c r="A3244" s="50">
        <v>42424</v>
      </c>
      <c r="B3244" s="52">
        <v>15.3483</v>
      </c>
    </row>
    <row r="3245" spans="1:2" ht="15" thickBot="1">
      <c r="A3245" s="51">
        <v>42425</v>
      </c>
      <c r="B3245" s="53">
        <v>15.370799999999999</v>
      </c>
    </row>
    <row r="3246" spans="1:2" ht="15" thickBot="1">
      <c r="A3246" s="50">
        <v>42426</v>
      </c>
      <c r="B3246" s="52">
        <v>15.435</v>
      </c>
    </row>
    <row r="3247" spans="1:2" ht="15" thickBot="1">
      <c r="A3247" s="51">
        <v>42429</v>
      </c>
      <c r="B3247" s="53">
        <v>15.584199999999999</v>
      </c>
    </row>
    <row r="3248" spans="1:2" ht="15" thickBot="1">
      <c r="A3248" s="50">
        <v>42430</v>
      </c>
      <c r="B3248" s="52">
        <v>15.9192</v>
      </c>
    </row>
    <row r="3249" spans="1:2" ht="15" thickBot="1">
      <c r="A3249" s="51">
        <v>42431</v>
      </c>
      <c r="B3249" s="53">
        <v>15.6852</v>
      </c>
    </row>
    <row r="3250" spans="1:2" ht="15" thickBot="1">
      <c r="A3250" s="50">
        <v>42432</v>
      </c>
      <c r="B3250" s="52">
        <v>15.445</v>
      </c>
    </row>
    <row r="3251" spans="1:2" ht="15" thickBot="1">
      <c r="A3251" s="51">
        <v>42433</v>
      </c>
      <c r="B3251" s="53">
        <v>15.195</v>
      </c>
    </row>
    <row r="3252" spans="1:2" ht="15" thickBot="1">
      <c r="A3252" s="50">
        <v>42436</v>
      </c>
      <c r="B3252" s="52">
        <v>15.344200000000001</v>
      </c>
    </row>
    <row r="3253" spans="1:2" ht="15" thickBot="1">
      <c r="A3253" s="51">
        <v>42437</v>
      </c>
      <c r="B3253" s="53">
        <v>15.4392</v>
      </c>
    </row>
    <row r="3254" spans="1:2" ht="15" thickBot="1">
      <c r="A3254" s="50">
        <v>42438</v>
      </c>
      <c r="B3254" s="52">
        <v>15.363300000000001</v>
      </c>
    </row>
    <row r="3255" spans="1:2" ht="15" thickBot="1">
      <c r="A3255" s="51">
        <v>42439</v>
      </c>
      <c r="B3255" s="53">
        <v>15.340299999999999</v>
      </c>
    </row>
    <row r="3256" spans="1:2" ht="15" thickBot="1">
      <c r="A3256" s="50">
        <v>42440</v>
      </c>
      <c r="B3256" s="52">
        <v>15.1183</v>
      </c>
    </row>
    <row r="3257" spans="1:2" ht="15" thickBot="1">
      <c r="A3257" s="51">
        <v>42443</v>
      </c>
      <c r="B3257" s="53">
        <v>14.8017</v>
      </c>
    </row>
    <row r="3258" spans="1:2" ht="15" thickBot="1">
      <c r="A3258" s="50">
        <v>42444</v>
      </c>
      <c r="B3258" s="52">
        <v>14.6083</v>
      </c>
    </row>
    <row r="3259" spans="1:2" ht="15" thickBot="1">
      <c r="A3259" s="51">
        <v>42445</v>
      </c>
      <c r="B3259" s="53">
        <v>14.5093</v>
      </c>
    </row>
    <row r="3260" spans="1:2" ht="15" thickBot="1">
      <c r="A3260" s="50">
        <v>42446</v>
      </c>
      <c r="B3260" s="52">
        <v>14.6273</v>
      </c>
    </row>
    <row r="3261" spans="1:2" ht="15" thickBot="1">
      <c r="A3261" s="51">
        <v>42447</v>
      </c>
      <c r="B3261" s="53">
        <v>14.8217</v>
      </c>
    </row>
    <row r="3262" spans="1:2" ht="15" thickBot="1">
      <c r="A3262" s="50">
        <v>42450</v>
      </c>
      <c r="B3262" s="52">
        <v>14.5808</v>
      </c>
    </row>
    <row r="3263" spans="1:2" ht="15" thickBot="1">
      <c r="A3263" s="51">
        <v>42451</v>
      </c>
      <c r="B3263" s="53">
        <v>14.245799999999999</v>
      </c>
    </row>
    <row r="3264" spans="1:2" ht="15" thickBot="1">
      <c r="A3264" s="50">
        <v>42452</v>
      </c>
      <c r="B3264" s="52">
        <v>14.426</v>
      </c>
    </row>
    <row r="3265" spans="1:2" ht="15" thickBot="1">
      <c r="A3265" s="51">
        <v>42457</v>
      </c>
      <c r="B3265" s="53">
        <v>14.638299999999999</v>
      </c>
    </row>
    <row r="3266" spans="1:2" ht="15" thickBot="1">
      <c r="A3266" s="50">
        <v>42458</v>
      </c>
      <c r="B3266" s="52">
        <v>14.884</v>
      </c>
    </row>
    <row r="3267" spans="1:2" ht="15" thickBot="1">
      <c r="A3267" s="51">
        <v>42459</v>
      </c>
      <c r="B3267" s="53">
        <v>14.6167</v>
      </c>
    </row>
    <row r="3268" spans="1:2" ht="15" thickBot="1">
      <c r="A3268" s="50">
        <v>42460</v>
      </c>
      <c r="B3268" s="52">
        <v>14.5817</v>
      </c>
    </row>
    <row r="3269" spans="1:2" ht="15" thickBot="1">
      <c r="A3269" s="51">
        <v>42461</v>
      </c>
      <c r="B3269" s="53">
        <v>14.7033</v>
      </c>
    </row>
    <row r="3270" spans="1:2" ht="15" thickBot="1">
      <c r="A3270" s="50">
        <v>42464</v>
      </c>
      <c r="B3270" s="52">
        <v>14.779199999999999</v>
      </c>
    </row>
    <row r="3271" spans="1:2" ht="15" thickBot="1">
      <c r="A3271" s="51">
        <v>42465</v>
      </c>
      <c r="B3271" s="53">
        <v>14.681699999999999</v>
      </c>
    </row>
    <row r="3272" spans="1:2" ht="15" thickBot="1">
      <c r="A3272" s="50">
        <v>42466</v>
      </c>
      <c r="B3272" s="52">
        <v>14.6913</v>
      </c>
    </row>
    <row r="3273" spans="1:2" ht="15" thickBot="1">
      <c r="A3273" s="51">
        <v>42467</v>
      </c>
      <c r="B3273" s="53">
        <v>14.525</v>
      </c>
    </row>
    <row r="3274" spans="1:2" ht="15" thickBot="1">
      <c r="A3274" s="50">
        <v>42468</v>
      </c>
      <c r="B3274" s="52">
        <v>14.43</v>
      </c>
    </row>
    <row r="3275" spans="1:2" ht="15" thickBot="1">
      <c r="A3275" s="51">
        <v>42471</v>
      </c>
      <c r="B3275" s="53">
        <v>14.51</v>
      </c>
    </row>
    <row r="3276" spans="1:2" ht="15" thickBot="1">
      <c r="A3276" s="50">
        <v>42472</v>
      </c>
      <c r="B3276" s="52">
        <v>14.54</v>
      </c>
    </row>
    <row r="3277" spans="1:2" ht="15" thickBot="1">
      <c r="A3277" s="51">
        <v>42473</v>
      </c>
      <c r="B3277" s="53">
        <v>14.424200000000001</v>
      </c>
    </row>
    <row r="3278" spans="1:2" ht="15" thickBot="1">
      <c r="A3278" s="50">
        <v>42474</v>
      </c>
      <c r="B3278" s="52">
        <v>14.3683</v>
      </c>
    </row>
    <row r="3279" spans="1:2" ht="15" thickBot="1">
      <c r="A3279" s="51">
        <v>42475</v>
      </c>
      <c r="B3279" s="53">
        <v>14.295</v>
      </c>
    </row>
    <row r="3280" spans="1:2" ht="15" thickBot="1">
      <c r="A3280" s="50">
        <v>42478</v>
      </c>
      <c r="B3280" s="52">
        <v>14.14</v>
      </c>
    </row>
    <row r="3281" spans="1:2" ht="15" thickBot="1">
      <c r="A3281" s="51">
        <v>42479</v>
      </c>
      <c r="B3281" s="53">
        <v>14.1418</v>
      </c>
    </row>
    <row r="3282" spans="1:2" ht="15" thickBot="1">
      <c r="A3282" s="50">
        <v>42480</v>
      </c>
      <c r="B3282" s="52">
        <v>14.2425</v>
      </c>
    </row>
    <row r="3283" spans="1:2" ht="15" thickBot="1">
      <c r="A3283" s="51">
        <v>42481</v>
      </c>
      <c r="B3283" s="53">
        <v>14.36</v>
      </c>
    </row>
    <row r="3284" spans="1:2" ht="15" thickBot="1">
      <c r="A3284" s="50">
        <v>42482</v>
      </c>
      <c r="B3284" s="52">
        <v>14.4558</v>
      </c>
    </row>
    <row r="3285" spans="1:2" ht="15" thickBot="1">
      <c r="A3285" s="51">
        <v>42485</v>
      </c>
      <c r="B3285" s="53">
        <v>14.3308</v>
      </c>
    </row>
    <row r="3286" spans="1:2" ht="15" thickBot="1">
      <c r="A3286" s="50">
        <v>42486</v>
      </c>
      <c r="B3286" s="52">
        <v>14.312200000000001</v>
      </c>
    </row>
    <row r="3287" spans="1:2" ht="15" thickBot="1">
      <c r="A3287" s="51">
        <v>42487</v>
      </c>
      <c r="B3287" s="53">
        <v>14.2408</v>
      </c>
    </row>
    <row r="3288" spans="1:2" ht="15" thickBot="1">
      <c r="A3288" s="50">
        <v>42488</v>
      </c>
      <c r="B3288" s="52">
        <v>14.170199999999999</v>
      </c>
    </row>
    <row r="3289" spans="1:2" ht="15" thickBot="1">
      <c r="A3289" s="51">
        <v>42489</v>
      </c>
      <c r="B3289" s="53">
        <v>14.2582</v>
      </c>
    </row>
    <row r="3290" spans="1:2" ht="15" thickBot="1">
      <c r="A3290" s="50">
        <v>42492</v>
      </c>
      <c r="B3290" s="52">
        <v>14.261699999999999</v>
      </c>
    </row>
    <row r="3291" spans="1:2" ht="15" thickBot="1">
      <c r="A3291" s="51">
        <v>42493</v>
      </c>
      <c r="B3291" s="53">
        <v>14.2098</v>
      </c>
    </row>
    <row r="3292" spans="1:2" ht="15" thickBot="1">
      <c r="A3292" s="50">
        <v>42494</v>
      </c>
      <c r="B3292" s="52">
        <v>14.2133</v>
      </c>
    </row>
    <row r="3293" spans="1:2" ht="15" thickBot="1">
      <c r="A3293" s="51">
        <v>42495</v>
      </c>
      <c r="B3293" s="53">
        <v>14.253500000000001</v>
      </c>
    </row>
    <row r="3294" spans="1:2" ht="15" thickBot="1">
      <c r="A3294" s="50">
        <v>42496</v>
      </c>
      <c r="B3294" s="52">
        <v>14.2355</v>
      </c>
    </row>
    <row r="3295" spans="1:2" ht="15" thickBot="1">
      <c r="A3295" s="51">
        <v>42499</v>
      </c>
      <c r="B3295" s="53">
        <v>14.2242</v>
      </c>
    </row>
    <row r="3296" spans="1:2" ht="15" thickBot="1">
      <c r="A3296" s="50">
        <v>42500</v>
      </c>
      <c r="B3296" s="52">
        <v>14.231199999999999</v>
      </c>
    </row>
    <row r="3297" spans="1:2" ht="15" thickBot="1">
      <c r="A3297" s="51">
        <v>42501</v>
      </c>
      <c r="B3297" s="53">
        <v>14.222</v>
      </c>
    </row>
    <row r="3298" spans="1:2" ht="15" thickBot="1">
      <c r="A3298" s="50">
        <v>42502</v>
      </c>
      <c r="B3298" s="52">
        <v>14.198700000000001</v>
      </c>
    </row>
    <row r="3299" spans="1:2" ht="15" thickBot="1">
      <c r="A3299" s="51">
        <v>42503</v>
      </c>
      <c r="B3299" s="53">
        <v>14.1622</v>
      </c>
    </row>
    <row r="3300" spans="1:2" ht="15" thickBot="1">
      <c r="A3300" s="50">
        <v>42506</v>
      </c>
      <c r="B3300" s="52">
        <v>14.149800000000001</v>
      </c>
    </row>
    <row r="3301" spans="1:2" ht="15" thickBot="1">
      <c r="A3301" s="51">
        <v>42507</v>
      </c>
      <c r="B3301" s="53">
        <v>14.1318</v>
      </c>
    </row>
    <row r="3302" spans="1:2" ht="15" thickBot="1">
      <c r="A3302" s="50">
        <v>42508</v>
      </c>
      <c r="B3302" s="52">
        <v>14.110799999999999</v>
      </c>
    </row>
    <row r="3303" spans="1:2" ht="15" thickBot="1">
      <c r="A3303" s="51">
        <v>42509</v>
      </c>
      <c r="B3303" s="53">
        <v>14.122199999999999</v>
      </c>
    </row>
    <row r="3304" spans="1:2" ht="15" thickBot="1">
      <c r="A3304" s="50">
        <v>42510</v>
      </c>
      <c r="B3304" s="52">
        <v>14.080299999999999</v>
      </c>
    </row>
    <row r="3305" spans="1:2" ht="15" thickBot="1">
      <c r="A3305" s="51">
        <v>42513</v>
      </c>
      <c r="B3305" s="53">
        <v>14.011699999999999</v>
      </c>
    </row>
    <row r="3306" spans="1:2" ht="15" thickBot="1">
      <c r="A3306" s="50">
        <v>42514</v>
      </c>
      <c r="B3306" s="52">
        <v>14.023300000000001</v>
      </c>
    </row>
    <row r="3307" spans="1:2" ht="15" thickBot="1">
      <c r="A3307" s="51">
        <v>42516</v>
      </c>
      <c r="B3307" s="53">
        <v>14.0875</v>
      </c>
    </row>
    <row r="3308" spans="1:2" ht="15" thickBot="1">
      <c r="A3308" s="50">
        <v>42517</v>
      </c>
      <c r="B3308" s="52">
        <v>13.986700000000001</v>
      </c>
    </row>
    <row r="3309" spans="1:2" ht="15" thickBot="1">
      <c r="A3309" s="51">
        <v>42520</v>
      </c>
      <c r="B3309" s="53">
        <v>13.9633</v>
      </c>
    </row>
    <row r="3310" spans="1:2" ht="15" thickBot="1">
      <c r="A3310" s="50">
        <v>42521</v>
      </c>
      <c r="B3310" s="52">
        <v>14.012700000000001</v>
      </c>
    </row>
    <row r="3311" spans="1:2" ht="15" thickBot="1">
      <c r="A3311" s="51">
        <v>42522</v>
      </c>
      <c r="B3311" s="53">
        <v>13.9537</v>
      </c>
    </row>
    <row r="3312" spans="1:2" ht="15" thickBot="1">
      <c r="A3312" s="50">
        <v>42523</v>
      </c>
      <c r="B3312" s="52">
        <v>13.9343</v>
      </c>
    </row>
    <row r="3313" spans="1:2" ht="15" thickBot="1">
      <c r="A3313" s="51">
        <v>42524</v>
      </c>
      <c r="B3313" s="53">
        <v>13.878299999999999</v>
      </c>
    </row>
    <row r="3314" spans="1:2" ht="15" thickBot="1">
      <c r="A3314" s="50">
        <v>42527</v>
      </c>
      <c r="B3314" s="52">
        <v>13.7773</v>
      </c>
    </row>
    <row r="3315" spans="1:2" ht="15" thickBot="1">
      <c r="A3315" s="51">
        <v>42528</v>
      </c>
      <c r="B3315" s="53">
        <v>13.8042</v>
      </c>
    </row>
    <row r="3316" spans="1:2" ht="15" thickBot="1">
      <c r="A3316" s="50">
        <v>42529</v>
      </c>
      <c r="B3316" s="52">
        <v>13.835000000000001</v>
      </c>
    </row>
    <row r="3317" spans="1:2" ht="15" thickBot="1">
      <c r="A3317" s="51">
        <v>42530</v>
      </c>
      <c r="B3317" s="53">
        <v>13.8498</v>
      </c>
    </row>
    <row r="3318" spans="1:2" ht="15" thickBot="1">
      <c r="A3318" s="50">
        <v>42531</v>
      </c>
      <c r="B3318" s="52">
        <v>13.819699999999999</v>
      </c>
    </row>
    <row r="3319" spans="1:2" ht="15" thickBot="1">
      <c r="A3319" s="51">
        <v>42534</v>
      </c>
      <c r="B3319" s="53">
        <v>13.798299999999999</v>
      </c>
    </row>
    <row r="3320" spans="1:2" ht="15" thickBot="1">
      <c r="A3320" s="50">
        <v>42535</v>
      </c>
      <c r="B3320" s="52">
        <v>13.772500000000001</v>
      </c>
    </row>
    <row r="3321" spans="1:2" ht="15" thickBot="1">
      <c r="A3321" s="51">
        <v>42536</v>
      </c>
      <c r="B3321" s="53">
        <v>13.7568</v>
      </c>
    </row>
    <row r="3322" spans="1:2" ht="15" thickBot="1">
      <c r="A3322" s="50">
        <v>42537</v>
      </c>
      <c r="B3322" s="52">
        <v>13.7935</v>
      </c>
    </row>
    <row r="3323" spans="1:2" ht="15" thickBot="1">
      <c r="A3323" s="51">
        <v>42542</v>
      </c>
      <c r="B3323" s="53">
        <v>13.878299999999999</v>
      </c>
    </row>
    <row r="3324" spans="1:2" ht="15" thickBot="1">
      <c r="A3324" s="50">
        <v>42543</v>
      </c>
      <c r="B3324" s="52">
        <v>14.0253</v>
      </c>
    </row>
    <row r="3325" spans="1:2" ht="15" thickBot="1">
      <c r="A3325" s="51">
        <v>42544</v>
      </c>
      <c r="B3325" s="53">
        <v>14.190799999999999</v>
      </c>
    </row>
    <row r="3326" spans="1:2" ht="15" thickBot="1">
      <c r="A3326" s="50">
        <v>42545</v>
      </c>
      <c r="B3326" s="52">
        <v>14.836499999999999</v>
      </c>
    </row>
    <row r="3327" spans="1:2" ht="15" thickBot="1">
      <c r="A3327" s="51">
        <v>42548</v>
      </c>
      <c r="B3327" s="53">
        <v>15.030200000000001</v>
      </c>
    </row>
    <row r="3328" spans="1:2" ht="15" thickBot="1">
      <c r="A3328" s="50">
        <v>42549</v>
      </c>
      <c r="B3328" s="52">
        <v>15.0563</v>
      </c>
    </row>
    <row r="3329" spans="1:2" ht="15" thickBot="1">
      <c r="A3329" s="51">
        <v>42550</v>
      </c>
      <c r="B3329" s="53">
        <v>14.904199999999999</v>
      </c>
    </row>
    <row r="3330" spans="1:2" ht="15" thickBot="1">
      <c r="A3330" s="50">
        <v>42551</v>
      </c>
      <c r="B3330" s="52">
        <v>14.92</v>
      </c>
    </row>
    <row r="3331" spans="1:2" ht="15" thickBot="1">
      <c r="A3331" s="51">
        <v>42552</v>
      </c>
      <c r="B3331" s="53">
        <v>15.119</v>
      </c>
    </row>
    <row r="3332" spans="1:2" ht="15" thickBot="1">
      <c r="A3332" s="50">
        <v>42555</v>
      </c>
      <c r="B3332" s="52">
        <v>15.067500000000001</v>
      </c>
    </row>
    <row r="3333" spans="1:2" ht="15" thickBot="1">
      <c r="A3333" s="51">
        <v>42556</v>
      </c>
      <c r="B3333" s="53">
        <v>15.018700000000001</v>
      </c>
    </row>
    <row r="3334" spans="1:2" ht="15" thickBot="1">
      <c r="A3334" s="50">
        <v>42557</v>
      </c>
      <c r="B3334" s="52">
        <v>14.755000000000001</v>
      </c>
    </row>
    <row r="3335" spans="1:2" ht="15" thickBot="1">
      <c r="A3335" s="51">
        <v>42558</v>
      </c>
      <c r="B3335" s="53">
        <v>14.692500000000001</v>
      </c>
    </row>
    <row r="3336" spans="1:2" ht="15" thickBot="1">
      <c r="A3336" s="50">
        <v>42562</v>
      </c>
      <c r="B3336" s="52">
        <v>14.71</v>
      </c>
    </row>
    <row r="3337" spans="1:2" ht="15" thickBot="1">
      <c r="A3337" s="51">
        <v>42563</v>
      </c>
      <c r="B3337" s="53">
        <v>14.5992</v>
      </c>
    </row>
    <row r="3338" spans="1:2" ht="15" thickBot="1">
      <c r="A3338" s="50">
        <v>42564</v>
      </c>
      <c r="B3338" s="52">
        <v>14.5718</v>
      </c>
    </row>
    <row r="3339" spans="1:2" ht="15" thickBot="1">
      <c r="A3339" s="51">
        <v>42565</v>
      </c>
      <c r="B3339" s="53">
        <v>14.6203</v>
      </c>
    </row>
    <row r="3340" spans="1:2" ht="15" thickBot="1">
      <c r="A3340" s="50">
        <v>42566</v>
      </c>
      <c r="B3340" s="52">
        <v>14.8583</v>
      </c>
    </row>
    <row r="3341" spans="1:2" ht="15" thickBot="1">
      <c r="A3341" s="51">
        <v>42569</v>
      </c>
      <c r="B3341" s="53">
        <v>15.0557</v>
      </c>
    </row>
    <row r="3342" spans="1:2" ht="15" thickBot="1">
      <c r="A3342" s="50">
        <v>42570</v>
      </c>
      <c r="B3342" s="52">
        <v>15.193300000000001</v>
      </c>
    </row>
    <row r="3343" spans="1:2" ht="15" thickBot="1">
      <c r="A3343" s="51">
        <v>42571</v>
      </c>
      <c r="B3343" s="53">
        <v>14.996700000000001</v>
      </c>
    </row>
    <row r="3344" spans="1:2" ht="15" thickBot="1">
      <c r="A3344" s="50">
        <v>42572</v>
      </c>
      <c r="B3344" s="52">
        <v>15.0425</v>
      </c>
    </row>
    <row r="3345" spans="1:2" ht="15" thickBot="1">
      <c r="A3345" s="51">
        <v>42573</v>
      </c>
      <c r="B3345" s="53">
        <v>14.951700000000001</v>
      </c>
    </row>
    <row r="3346" spans="1:2" ht="15" thickBot="1">
      <c r="A3346" s="50">
        <v>42576</v>
      </c>
      <c r="B3346" s="52">
        <v>14.9267</v>
      </c>
    </row>
    <row r="3347" spans="1:2" ht="15" thickBot="1">
      <c r="A3347" s="51">
        <v>42577</v>
      </c>
      <c r="B3347" s="53">
        <v>14.958299999999999</v>
      </c>
    </row>
    <row r="3348" spans="1:2" ht="15" thickBot="1">
      <c r="A3348" s="50">
        <v>42578</v>
      </c>
      <c r="B3348" s="52">
        <v>14.978300000000001</v>
      </c>
    </row>
    <row r="3349" spans="1:2" ht="15" thickBot="1">
      <c r="A3349" s="51">
        <v>42579</v>
      </c>
      <c r="B3349" s="53">
        <v>15.0275</v>
      </c>
    </row>
    <row r="3350" spans="1:2" ht="15" thickBot="1">
      <c r="A3350" s="50">
        <v>42580</v>
      </c>
      <c r="B3350" s="52">
        <v>15.044700000000001</v>
      </c>
    </row>
    <row r="3351" spans="1:2" ht="15" thickBot="1">
      <c r="A3351" s="51">
        <v>42583</v>
      </c>
      <c r="B3351" s="53">
        <v>14.985799999999999</v>
      </c>
    </row>
    <row r="3352" spans="1:2" ht="15" thickBot="1">
      <c r="A3352" s="50">
        <v>42584</v>
      </c>
      <c r="B3352" s="52">
        <v>14.854200000000001</v>
      </c>
    </row>
    <row r="3353" spans="1:2" ht="15" thickBot="1">
      <c r="A3353" s="51">
        <v>42585</v>
      </c>
      <c r="B3353" s="53">
        <v>14.8675</v>
      </c>
    </row>
    <row r="3354" spans="1:2" ht="15" thickBot="1">
      <c r="A3354" s="50">
        <v>42586</v>
      </c>
      <c r="B3354" s="52">
        <v>14.8812</v>
      </c>
    </row>
    <row r="3355" spans="1:2" ht="15" thickBot="1">
      <c r="A3355" s="51">
        <v>42587</v>
      </c>
      <c r="B3355" s="53">
        <v>14.8483</v>
      </c>
    </row>
    <row r="3356" spans="1:2" ht="15" thickBot="1">
      <c r="A3356" s="50">
        <v>42590</v>
      </c>
      <c r="B3356" s="52">
        <v>14.790800000000001</v>
      </c>
    </row>
    <row r="3357" spans="1:2" ht="15" thickBot="1">
      <c r="A3357" s="51">
        <v>42591</v>
      </c>
      <c r="B3357" s="53">
        <v>14.7675</v>
      </c>
    </row>
    <row r="3358" spans="1:2" ht="15" thickBot="1">
      <c r="A3358" s="50">
        <v>42592</v>
      </c>
      <c r="B3358" s="52">
        <v>14.747199999999999</v>
      </c>
    </row>
    <row r="3359" spans="1:2" ht="15" thickBot="1">
      <c r="A3359" s="51">
        <v>42593</v>
      </c>
      <c r="B3359" s="53">
        <v>14.658300000000001</v>
      </c>
    </row>
    <row r="3360" spans="1:2" ht="15" thickBot="1">
      <c r="A3360" s="50">
        <v>42594</v>
      </c>
      <c r="B3360" s="52">
        <v>14.6525</v>
      </c>
    </row>
    <row r="3361" spans="1:2" ht="15" thickBot="1">
      <c r="A3361" s="51">
        <v>42598</v>
      </c>
      <c r="B3361" s="53">
        <v>14.670199999999999</v>
      </c>
    </row>
    <row r="3362" spans="1:2" ht="15" thickBot="1">
      <c r="A3362" s="50">
        <v>42599</v>
      </c>
      <c r="B3362" s="52">
        <v>14.6975</v>
      </c>
    </row>
    <row r="3363" spans="1:2" ht="15" thickBot="1">
      <c r="A3363" s="51">
        <v>42600</v>
      </c>
      <c r="B3363" s="53">
        <v>14.852499999999999</v>
      </c>
    </row>
    <row r="3364" spans="1:2" ht="15" thickBot="1">
      <c r="A3364" s="50">
        <v>42601</v>
      </c>
      <c r="B3364" s="52">
        <v>14.942500000000001</v>
      </c>
    </row>
    <row r="3365" spans="1:2" ht="15" thickBot="1">
      <c r="A3365" s="51">
        <v>42604</v>
      </c>
      <c r="B3365" s="53">
        <v>14.8995</v>
      </c>
    </row>
    <row r="3366" spans="1:2" ht="15" thickBot="1">
      <c r="A3366" s="50">
        <v>42605</v>
      </c>
      <c r="B3366" s="52">
        <v>14.8325</v>
      </c>
    </row>
    <row r="3367" spans="1:2" ht="15" thickBot="1">
      <c r="A3367" s="51">
        <v>42606</v>
      </c>
      <c r="B3367" s="53">
        <v>14.874700000000001</v>
      </c>
    </row>
    <row r="3368" spans="1:2" ht="15" thickBot="1">
      <c r="A3368" s="50">
        <v>42607</v>
      </c>
      <c r="B3368" s="52">
        <v>14.883699999999999</v>
      </c>
    </row>
    <row r="3369" spans="1:2" ht="15" thickBot="1">
      <c r="A3369" s="51">
        <v>42608</v>
      </c>
      <c r="B3369" s="53">
        <v>14.929</v>
      </c>
    </row>
    <row r="3370" spans="1:2" ht="15" thickBot="1">
      <c r="A3370" s="50">
        <v>42611</v>
      </c>
      <c r="B3370" s="52">
        <v>15.0608</v>
      </c>
    </row>
    <row r="3371" spans="1:2" ht="15" thickBot="1">
      <c r="A3371" s="51">
        <v>42612</v>
      </c>
      <c r="B3371" s="53">
        <v>15.098800000000001</v>
      </c>
    </row>
    <row r="3372" spans="1:2" ht="15" thickBot="1">
      <c r="A3372" s="50">
        <v>42613</v>
      </c>
      <c r="B3372" s="52">
        <v>14.9008</v>
      </c>
    </row>
    <row r="3373" spans="1:2" ht="15" thickBot="1">
      <c r="A3373" s="51">
        <v>42614</v>
      </c>
      <c r="B3373" s="53">
        <v>14.8843</v>
      </c>
    </row>
    <row r="3374" spans="1:2" ht="15" thickBot="1">
      <c r="A3374" s="50">
        <v>42615</v>
      </c>
      <c r="B3374" s="52">
        <v>14.9</v>
      </c>
    </row>
    <row r="3375" spans="1:2" ht="15" thickBot="1">
      <c r="A3375" s="51">
        <v>42618</v>
      </c>
      <c r="B3375" s="53">
        <v>14.994999999999999</v>
      </c>
    </row>
    <row r="3376" spans="1:2" ht="15" thickBot="1">
      <c r="A3376" s="50">
        <v>42619</v>
      </c>
      <c r="B3376" s="52">
        <v>15.0067</v>
      </c>
    </row>
    <row r="3377" spans="1:2" ht="15" thickBot="1">
      <c r="A3377" s="51">
        <v>42620</v>
      </c>
      <c r="B3377" s="53">
        <v>15.025</v>
      </c>
    </row>
    <row r="3378" spans="1:2" ht="15" thickBot="1">
      <c r="A3378" s="50">
        <v>42621</v>
      </c>
      <c r="B3378" s="52">
        <v>15.0665</v>
      </c>
    </row>
    <row r="3379" spans="1:2" ht="15" thickBot="1">
      <c r="A3379" s="51">
        <v>42622</v>
      </c>
      <c r="B3379" s="53">
        <v>15.057700000000001</v>
      </c>
    </row>
    <row r="3380" spans="1:2" ht="15" thickBot="1">
      <c r="A3380" s="50">
        <v>42625</v>
      </c>
      <c r="B3380" s="52">
        <v>14.9887</v>
      </c>
    </row>
    <row r="3381" spans="1:2" ht="15" thickBot="1">
      <c r="A3381" s="51">
        <v>42626</v>
      </c>
      <c r="B3381" s="53">
        <v>14.9125</v>
      </c>
    </row>
    <row r="3382" spans="1:2" ht="15" thickBot="1">
      <c r="A3382" s="50">
        <v>42627</v>
      </c>
      <c r="B3382" s="52">
        <v>15.0275</v>
      </c>
    </row>
    <row r="3383" spans="1:2" ht="15" thickBot="1">
      <c r="A3383" s="51">
        <v>42628</v>
      </c>
      <c r="B3383" s="53">
        <v>15.0402</v>
      </c>
    </row>
    <row r="3384" spans="1:2" ht="15" thickBot="1">
      <c r="A3384" s="50">
        <v>42629</v>
      </c>
      <c r="B3384" s="52">
        <v>15.0892</v>
      </c>
    </row>
    <row r="3385" spans="1:2" ht="15" thickBot="1">
      <c r="A3385" s="51">
        <v>42632</v>
      </c>
      <c r="B3385" s="53">
        <v>15.1508</v>
      </c>
    </row>
    <row r="3386" spans="1:2" ht="15" thickBot="1">
      <c r="A3386" s="50">
        <v>42633</v>
      </c>
      <c r="B3386" s="52">
        <v>15.1617</v>
      </c>
    </row>
    <row r="3387" spans="1:2" ht="15" thickBot="1">
      <c r="A3387" s="51">
        <v>42634</v>
      </c>
      <c r="B3387" s="53">
        <v>15.1365</v>
      </c>
    </row>
    <row r="3388" spans="1:2" ht="15" thickBot="1">
      <c r="A3388" s="50">
        <v>42635</v>
      </c>
      <c r="B3388" s="52">
        <v>15.168200000000001</v>
      </c>
    </row>
    <row r="3389" spans="1:2" ht="15" thickBot="1">
      <c r="A3389" s="51">
        <v>42636</v>
      </c>
      <c r="B3389" s="53">
        <v>15.1607</v>
      </c>
    </row>
    <row r="3390" spans="1:2" ht="15" thickBot="1">
      <c r="A3390" s="50">
        <v>42639</v>
      </c>
      <c r="B3390" s="52">
        <v>15.2067</v>
      </c>
    </row>
    <row r="3391" spans="1:2" ht="15" thickBot="1">
      <c r="A3391" s="51">
        <v>42640</v>
      </c>
      <c r="B3391" s="53">
        <v>15.2677</v>
      </c>
    </row>
    <row r="3392" spans="1:2" ht="15" thickBot="1">
      <c r="A3392" s="50">
        <v>42641</v>
      </c>
      <c r="B3392" s="52">
        <v>15.305</v>
      </c>
    </row>
    <row r="3393" spans="1:2" ht="15" thickBot="1">
      <c r="A3393" s="51">
        <v>42642</v>
      </c>
      <c r="B3393" s="53">
        <v>15.4023</v>
      </c>
    </row>
    <row r="3394" spans="1:2" ht="15" thickBot="1">
      <c r="A3394" s="50">
        <v>42643</v>
      </c>
      <c r="B3394" s="52">
        <v>15.263299999999999</v>
      </c>
    </row>
    <row r="3395" spans="1:2" ht="15" thickBot="1">
      <c r="A3395" s="51">
        <v>42646</v>
      </c>
      <c r="B3395" s="53">
        <v>15.225</v>
      </c>
    </row>
    <row r="3396" spans="1:2" ht="15" thickBot="1">
      <c r="A3396" s="50">
        <v>42647</v>
      </c>
      <c r="B3396" s="52">
        <v>15.18</v>
      </c>
    </row>
    <row r="3397" spans="1:2" ht="15" thickBot="1">
      <c r="A3397" s="51">
        <v>42648</v>
      </c>
      <c r="B3397" s="53">
        <v>15.182499999999999</v>
      </c>
    </row>
    <row r="3398" spans="1:2" ht="15" thickBot="1">
      <c r="A3398" s="50">
        <v>42649</v>
      </c>
      <c r="B3398" s="52">
        <v>15.2232</v>
      </c>
    </row>
    <row r="3399" spans="1:2" ht="15" thickBot="1">
      <c r="A3399" s="51">
        <v>42650</v>
      </c>
      <c r="B3399" s="53">
        <v>15.209199999999999</v>
      </c>
    </row>
    <row r="3400" spans="1:2" ht="15" thickBot="1">
      <c r="A3400" s="50">
        <v>42654</v>
      </c>
      <c r="B3400" s="52">
        <v>15.186199999999999</v>
      </c>
    </row>
    <row r="3401" spans="1:2" ht="15" thickBot="1">
      <c r="A3401" s="51">
        <v>42655</v>
      </c>
      <c r="B3401" s="53">
        <v>15.152200000000001</v>
      </c>
    </row>
    <row r="3402" spans="1:2" ht="15" thickBot="1">
      <c r="A3402" s="50">
        <v>42656</v>
      </c>
      <c r="B3402" s="52">
        <v>15.1152</v>
      </c>
    </row>
    <row r="3403" spans="1:2" ht="15" thickBot="1">
      <c r="A3403" s="51">
        <v>42657</v>
      </c>
      <c r="B3403" s="53">
        <v>15.121700000000001</v>
      </c>
    </row>
    <row r="3404" spans="1:2" ht="15" thickBot="1">
      <c r="A3404" s="50">
        <v>42660</v>
      </c>
      <c r="B3404" s="52">
        <v>15.21</v>
      </c>
    </row>
    <row r="3405" spans="1:2" ht="15" thickBot="1">
      <c r="A3405" s="51">
        <v>42661</v>
      </c>
      <c r="B3405" s="53">
        <v>15.201499999999999</v>
      </c>
    </row>
    <row r="3406" spans="1:2" ht="15" thickBot="1">
      <c r="A3406" s="50">
        <v>42662</v>
      </c>
      <c r="B3406" s="52">
        <v>15.2065</v>
      </c>
    </row>
    <row r="3407" spans="1:2" ht="15" thickBot="1">
      <c r="A3407" s="51">
        <v>42663</v>
      </c>
      <c r="B3407" s="53">
        <v>15.181699999999999</v>
      </c>
    </row>
    <row r="3408" spans="1:2" ht="15" thickBot="1">
      <c r="A3408" s="50">
        <v>42664</v>
      </c>
      <c r="B3408" s="52">
        <v>15.1503</v>
      </c>
    </row>
    <row r="3409" spans="1:2" ht="15" thickBot="1">
      <c r="A3409" s="51">
        <v>42667</v>
      </c>
      <c r="B3409" s="53">
        <v>15.1183</v>
      </c>
    </row>
    <row r="3410" spans="1:2" ht="15" thickBot="1">
      <c r="A3410" s="50">
        <v>42668</v>
      </c>
      <c r="B3410" s="52">
        <v>15.1922</v>
      </c>
    </row>
    <row r="3411" spans="1:2" ht="15" thickBot="1">
      <c r="A3411" s="51">
        <v>42669</v>
      </c>
      <c r="B3411" s="53">
        <v>15.2242</v>
      </c>
    </row>
    <row r="3412" spans="1:2" ht="15" thickBot="1">
      <c r="A3412" s="50">
        <v>42670</v>
      </c>
      <c r="B3412" s="52">
        <v>15.1797</v>
      </c>
    </row>
    <row r="3413" spans="1:2" ht="15" thickBot="1">
      <c r="A3413" s="51">
        <v>42671</v>
      </c>
      <c r="B3413" s="53">
        <v>15.1858</v>
      </c>
    </row>
    <row r="3414" spans="1:2" ht="15" thickBot="1">
      <c r="A3414" s="50">
        <v>42674</v>
      </c>
      <c r="B3414" s="52">
        <v>15.1745</v>
      </c>
    </row>
    <row r="3415" spans="1:2" ht="15" thickBot="1">
      <c r="A3415" s="51">
        <v>42675</v>
      </c>
      <c r="B3415" s="53">
        <v>15.1252</v>
      </c>
    </row>
    <row r="3416" spans="1:2" ht="15" thickBot="1">
      <c r="A3416" s="50">
        <v>42676</v>
      </c>
      <c r="B3416" s="52">
        <v>15.084199999999999</v>
      </c>
    </row>
    <row r="3417" spans="1:2" ht="15" thickBot="1">
      <c r="A3417" s="51">
        <v>42677</v>
      </c>
      <c r="B3417" s="53">
        <v>15.125</v>
      </c>
    </row>
    <row r="3418" spans="1:2" ht="15" thickBot="1">
      <c r="A3418" s="50">
        <v>42678</v>
      </c>
      <c r="B3418" s="52">
        <v>15.0745</v>
      </c>
    </row>
    <row r="3419" spans="1:2" ht="15" thickBot="1">
      <c r="A3419" s="51">
        <v>42681</v>
      </c>
      <c r="B3419" s="53">
        <v>15.0367</v>
      </c>
    </row>
    <row r="3420" spans="1:2" ht="15" thickBot="1">
      <c r="A3420" s="50">
        <v>42682</v>
      </c>
      <c r="B3420" s="52">
        <v>15.039300000000001</v>
      </c>
    </row>
    <row r="3421" spans="1:2" ht="15" thickBot="1">
      <c r="A3421" s="51">
        <v>42683</v>
      </c>
      <c r="B3421" s="53">
        <v>15.02</v>
      </c>
    </row>
    <row r="3422" spans="1:2" ht="15" thickBot="1">
      <c r="A3422" s="50">
        <v>42684</v>
      </c>
      <c r="B3422" s="52">
        <v>15.0183</v>
      </c>
    </row>
    <row r="3423" spans="1:2" ht="15" thickBot="1">
      <c r="A3423" s="51">
        <v>42685</v>
      </c>
      <c r="B3423" s="53">
        <v>15.2217</v>
      </c>
    </row>
    <row r="3424" spans="1:2" ht="15" thickBot="1">
      <c r="A3424" s="50">
        <v>42688</v>
      </c>
      <c r="B3424" s="52">
        <v>15.530799999999999</v>
      </c>
    </row>
    <row r="3425" spans="1:2" ht="15" thickBot="1">
      <c r="A3425" s="51">
        <v>42689</v>
      </c>
      <c r="B3425" s="53">
        <v>15.541700000000001</v>
      </c>
    </row>
    <row r="3426" spans="1:2" ht="15" thickBot="1">
      <c r="A3426" s="50">
        <v>42690</v>
      </c>
      <c r="B3426" s="52">
        <v>15.55</v>
      </c>
    </row>
    <row r="3427" spans="1:2" ht="15" thickBot="1">
      <c r="A3427" s="51">
        <v>42691</v>
      </c>
      <c r="B3427" s="53">
        <v>15.4735</v>
      </c>
    </row>
    <row r="3428" spans="1:2" ht="15" thickBot="1">
      <c r="A3428" s="50">
        <v>42692</v>
      </c>
      <c r="B3428" s="52">
        <v>15.4817</v>
      </c>
    </row>
    <row r="3429" spans="1:2" ht="15" thickBot="1">
      <c r="A3429" s="51">
        <v>42695</v>
      </c>
      <c r="B3429" s="53">
        <v>15.398999999999999</v>
      </c>
    </row>
    <row r="3430" spans="1:2" ht="15" thickBot="1">
      <c r="A3430" s="50">
        <v>42696</v>
      </c>
      <c r="B3430" s="52">
        <v>15.406000000000001</v>
      </c>
    </row>
    <row r="3431" spans="1:2" ht="15" thickBot="1">
      <c r="A3431" s="51">
        <v>42697</v>
      </c>
      <c r="B3431" s="53">
        <v>15.531000000000001</v>
      </c>
    </row>
    <row r="3432" spans="1:2" ht="15" thickBot="1">
      <c r="A3432" s="50">
        <v>42698</v>
      </c>
      <c r="B3432" s="52">
        <v>15.53</v>
      </c>
    </row>
    <row r="3433" spans="1:2" ht="15" thickBot="1">
      <c r="A3433" s="51">
        <v>42699</v>
      </c>
      <c r="B3433" s="53">
        <v>15.535</v>
      </c>
    </row>
    <row r="3434" spans="1:2" ht="15" thickBot="1">
      <c r="A3434" s="50">
        <v>42703</v>
      </c>
      <c r="B3434" s="52">
        <v>15.5702</v>
      </c>
    </row>
    <row r="3435" spans="1:2" ht="15" thickBot="1">
      <c r="A3435" s="51">
        <v>42704</v>
      </c>
      <c r="B3435" s="53">
        <v>15.844200000000001</v>
      </c>
    </row>
    <row r="3436" spans="1:2" ht="15" thickBot="1">
      <c r="A3436" s="50">
        <v>42705</v>
      </c>
      <c r="B3436" s="52">
        <v>15.874000000000001</v>
      </c>
    </row>
    <row r="3437" spans="1:2" ht="15" thickBot="1">
      <c r="A3437" s="51">
        <v>42706</v>
      </c>
      <c r="B3437" s="53">
        <v>15.877000000000001</v>
      </c>
    </row>
    <row r="3438" spans="1:2" ht="15" thickBot="1">
      <c r="A3438" s="50">
        <v>42709</v>
      </c>
      <c r="B3438" s="52">
        <v>15.9397</v>
      </c>
    </row>
    <row r="3439" spans="1:2" ht="15" thickBot="1">
      <c r="A3439" s="51">
        <v>42710</v>
      </c>
      <c r="B3439" s="53">
        <v>15.8683</v>
      </c>
    </row>
    <row r="3440" spans="1:2" ht="15" thickBot="1">
      <c r="A3440" s="50">
        <v>42711</v>
      </c>
      <c r="B3440" s="52">
        <v>15.958</v>
      </c>
    </row>
    <row r="3441" spans="1:2" ht="15" thickBot="1">
      <c r="A3441" s="51">
        <v>42716</v>
      </c>
      <c r="B3441" s="53">
        <v>16.039200000000001</v>
      </c>
    </row>
    <row r="3442" spans="1:2" ht="15" thickBot="1">
      <c r="A3442" s="50">
        <v>42717</v>
      </c>
      <c r="B3442" s="52">
        <v>16.0183</v>
      </c>
    </row>
    <row r="3443" spans="1:2" ht="15" thickBot="1">
      <c r="A3443" s="51">
        <v>42718</v>
      </c>
      <c r="B3443" s="53">
        <v>15.9133</v>
      </c>
    </row>
    <row r="3444" spans="1:2" ht="15" thickBot="1">
      <c r="A3444" s="50">
        <v>42719</v>
      </c>
      <c r="B3444" s="52">
        <v>15.9992</v>
      </c>
    </row>
    <row r="3445" spans="1:2" ht="15" thickBot="1">
      <c r="A3445" s="51">
        <v>42720</v>
      </c>
      <c r="B3445" s="53">
        <v>15.952299999999999</v>
      </c>
    </row>
    <row r="3446" spans="1:2" ht="15" thickBot="1">
      <c r="A3446" s="50">
        <v>42723</v>
      </c>
      <c r="B3446" s="52">
        <v>15.8567</v>
      </c>
    </row>
    <row r="3447" spans="1:2" ht="15" thickBot="1">
      <c r="A3447" s="51">
        <v>42724</v>
      </c>
      <c r="B3447" s="53">
        <v>15.827299999999999</v>
      </c>
    </row>
    <row r="3448" spans="1:2" ht="15" thickBot="1">
      <c r="A3448" s="50">
        <v>42725</v>
      </c>
      <c r="B3448" s="52">
        <v>15.864800000000001</v>
      </c>
    </row>
    <row r="3449" spans="1:2" ht="15" thickBot="1">
      <c r="A3449" s="51">
        <v>42726</v>
      </c>
      <c r="B3449" s="53">
        <v>15.773300000000001</v>
      </c>
    </row>
    <row r="3450" spans="1:2" ht="15" thickBot="1">
      <c r="A3450" s="50">
        <v>42727</v>
      </c>
      <c r="B3450" s="52">
        <v>15.599299999999999</v>
      </c>
    </row>
    <row r="3451" spans="1:2" ht="15" thickBot="1">
      <c r="A3451" s="51">
        <v>42730</v>
      </c>
      <c r="B3451" s="53">
        <v>15.5525</v>
      </c>
    </row>
    <row r="3452" spans="1:2" ht="15" thickBot="1">
      <c r="A3452" s="50">
        <v>42731</v>
      </c>
      <c r="B3452" s="52">
        <v>15.522500000000001</v>
      </c>
    </row>
    <row r="3453" spans="1:2" ht="15" thickBot="1">
      <c r="A3453" s="51">
        <v>42732</v>
      </c>
      <c r="B3453" s="53">
        <v>15.5725</v>
      </c>
    </row>
    <row r="3454" spans="1:2" ht="15" thickBot="1">
      <c r="A3454" s="50">
        <v>42733</v>
      </c>
      <c r="B3454" s="52">
        <v>15.7333</v>
      </c>
    </row>
    <row r="3455" spans="1:2" ht="15" thickBot="1">
      <c r="A3455" s="51">
        <v>42734</v>
      </c>
      <c r="B3455" s="53">
        <v>15.850199999999999</v>
      </c>
    </row>
    <row r="3456" spans="1:2" ht="15" thickBot="1">
      <c r="A3456" s="48">
        <v>42737</v>
      </c>
      <c r="B3456" s="53">
        <v>15.92</v>
      </c>
    </row>
    <row r="3457" spans="1:2" ht="15" thickBot="1">
      <c r="A3457" s="48">
        <v>42738</v>
      </c>
      <c r="B3457" s="53">
        <v>15.9</v>
      </c>
    </row>
    <row r="3458" spans="1:2" ht="15" thickBot="1">
      <c r="A3458" s="48">
        <v>42739</v>
      </c>
      <c r="B3458" s="53">
        <v>16.05</v>
      </c>
    </row>
    <row r="3459" spans="1:2" ht="15" thickBot="1">
      <c r="A3459" s="48">
        <v>42740</v>
      </c>
      <c r="B3459" s="53">
        <v>15.99</v>
      </c>
    </row>
    <row r="3460" spans="1:2" ht="15" thickBot="1">
      <c r="A3460" s="48">
        <v>42741</v>
      </c>
      <c r="B3460" s="53">
        <v>15.85</v>
      </c>
    </row>
    <row r="3461" spans="1:2" ht="15" thickBot="1">
      <c r="A3461" s="48">
        <v>42744</v>
      </c>
      <c r="B3461" s="53">
        <v>15.81</v>
      </c>
    </row>
    <row r="3462" spans="1:2" ht="15" thickBot="1">
      <c r="A3462" s="48">
        <v>42745</v>
      </c>
      <c r="B3462" s="53">
        <v>15.87</v>
      </c>
    </row>
    <row r="3463" spans="1:2" ht="15" thickBot="1">
      <c r="A3463" s="48">
        <v>42746</v>
      </c>
      <c r="B3463" s="53">
        <v>15.86</v>
      </c>
    </row>
    <row r="3464" spans="1:2" ht="15" thickBot="1">
      <c r="A3464" s="48">
        <v>42747</v>
      </c>
      <c r="B3464" s="53">
        <v>15.82</v>
      </c>
    </row>
    <row r="3465" spans="1:2" ht="15" thickBot="1">
      <c r="A3465" s="48">
        <v>42748</v>
      </c>
      <c r="B3465" s="53">
        <v>15.84</v>
      </c>
    </row>
    <row r="3466" spans="1:2" ht="15" thickBot="1">
      <c r="A3466" s="48">
        <v>42751</v>
      </c>
      <c r="B3466" s="53">
        <v>15.87</v>
      </c>
    </row>
    <row r="3467" spans="1:2" ht="15" thickBot="1">
      <c r="A3467" s="48">
        <v>42752</v>
      </c>
      <c r="B3467" s="53">
        <v>15.88</v>
      </c>
    </row>
    <row r="3468" spans="1:2" ht="15" thickBot="1">
      <c r="A3468" s="48">
        <v>42753</v>
      </c>
      <c r="B3468" s="53">
        <v>15.95</v>
      </c>
    </row>
    <row r="3469" spans="1:2" ht="15" thickBot="1">
      <c r="A3469" s="48">
        <v>42754</v>
      </c>
      <c r="B3469" s="53">
        <v>15.98</v>
      </c>
    </row>
    <row r="3470" spans="1:2" ht="15" thickBot="1">
      <c r="A3470" s="48">
        <v>42755</v>
      </c>
      <c r="B3470" s="53">
        <v>15.86</v>
      </c>
    </row>
    <row r="3471" spans="1:2" ht="15" thickBot="1">
      <c r="A3471" s="48">
        <v>42758</v>
      </c>
      <c r="B3471" s="53">
        <v>15.92</v>
      </c>
    </row>
    <row r="3472" spans="1:2" ht="15" thickBot="1">
      <c r="A3472" s="48">
        <v>42759</v>
      </c>
      <c r="B3472" s="53">
        <v>15.96</v>
      </c>
    </row>
    <row r="3473" spans="1:2" ht="15" thickBot="1">
      <c r="A3473" s="48">
        <v>42760</v>
      </c>
      <c r="B3473" s="53">
        <v>15.93</v>
      </c>
    </row>
    <row r="3474" spans="1:2" ht="15" thickBot="1">
      <c r="A3474" s="48">
        <v>42761</v>
      </c>
      <c r="B3474" s="53">
        <v>15.94</v>
      </c>
    </row>
    <row r="3475" spans="1:2" ht="15" thickBot="1">
      <c r="A3475" s="48">
        <v>42762</v>
      </c>
      <c r="B3475" s="53">
        <v>15.89</v>
      </c>
    </row>
    <row r="3476" spans="1:2" ht="15" thickBot="1">
      <c r="A3476" s="48">
        <v>42765</v>
      </c>
      <c r="B3476" s="53">
        <v>15.94</v>
      </c>
    </row>
    <row r="3477" spans="1:2" ht="15" thickBot="1">
      <c r="A3477" s="48">
        <v>42766</v>
      </c>
      <c r="B3477" s="53">
        <v>15.91</v>
      </c>
    </row>
    <row r="3478" spans="1:2" ht="15" thickBot="1">
      <c r="A3478" s="48">
        <v>42767</v>
      </c>
      <c r="B3478" s="53">
        <v>15.84</v>
      </c>
    </row>
    <row r="3479" spans="1:2" ht="15" thickBot="1">
      <c r="A3479" s="48">
        <v>42768</v>
      </c>
      <c r="B3479" s="53">
        <v>15.72</v>
      </c>
    </row>
    <row r="3480" spans="1:2" ht="15" thickBot="1">
      <c r="A3480" s="48">
        <v>42769</v>
      </c>
      <c r="B3480" s="53">
        <v>15.65</v>
      </c>
    </row>
    <row r="3481" spans="1:2" ht="15" thickBot="1">
      <c r="A3481" s="48">
        <v>42772</v>
      </c>
      <c r="B3481" s="53">
        <v>15.62</v>
      </c>
    </row>
    <row r="3482" spans="1:2" ht="15" thickBot="1">
      <c r="A3482" s="48">
        <v>42773</v>
      </c>
      <c r="B3482" s="53">
        <v>15.72</v>
      </c>
    </row>
    <row r="3483" spans="1:2" ht="15" thickBot="1">
      <c r="A3483" s="48">
        <v>42774</v>
      </c>
      <c r="B3483" s="53">
        <v>15.69</v>
      </c>
    </row>
    <row r="3484" spans="1:2" ht="15" thickBot="1">
      <c r="A3484" s="48">
        <v>42775</v>
      </c>
      <c r="B3484" s="53">
        <v>15.63</v>
      </c>
    </row>
    <row r="3485" spans="1:2" ht="15" thickBot="1">
      <c r="A3485" s="48">
        <v>42776</v>
      </c>
      <c r="B3485" s="53">
        <v>15.55</v>
      </c>
    </row>
    <row r="3486" spans="1:2" ht="15" thickBot="1">
      <c r="A3486" s="48">
        <v>42779</v>
      </c>
      <c r="B3486" s="53">
        <v>15.53</v>
      </c>
    </row>
    <row r="3487" spans="1:2" ht="15" thickBot="1">
      <c r="A3487" s="48">
        <v>42780</v>
      </c>
      <c r="B3487" s="53">
        <v>15.48</v>
      </c>
    </row>
    <row r="3488" spans="1:2" ht="15" thickBot="1">
      <c r="A3488" s="48">
        <v>42781</v>
      </c>
      <c r="B3488" s="53">
        <v>15.46</v>
      </c>
    </row>
    <row r="3489" spans="1:2" ht="15" thickBot="1">
      <c r="A3489" s="48">
        <v>42782</v>
      </c>
      <c r="B3489" s="53">
        <v>15.37</v>
      </c>
    </row>
    <row r="3490" spans="1:2" ht="15" thickBot="1">
      <c r="A3490" s="48">
        <v>42783</v>
      </c>
      <c r="B3490" s="53">
        <v>15.58</v>
      </c>
    </row>
    <row r="3491" spans="1:2" ht="15" thickBot="1">
      <c r="A3491" s="48">
        <v>42786</v>
      </c>
      <c r="B3491" s="53">
        <v>15.72</v>
      </c>
    </row>
    <row r="3492" spans="1:2" ht="15" thickBot="1">
      <c r="A3492" s="48">
        <v>42787</v>
      </c>
      <c r="B3492" s="53">
        <v>15.66</v>
      </c>
    </row>
    <row r="3493" spans="1:2" ht="15" thickBot="1">
      <c r="A3493" s="48">
        <v>42788</v>
      </c>
      <c r="B3493" s="53">
        <v>15.54</v>
      </c>
    </row>
    <row r="3494" spans="1:2" ht="15" thickBot="1">
      <c r="A3494" s="48">
        <v>42789</v>
      </c>
      <c r="B3494" s="53">
        <v>15.57</v>
      </c>
    </row>
    <row r="3495" spans="1:2" ht="15" thickBot="1">
      <c r="A3495" s="48">
        <v>42790</v>
      </c>
      <c r="B3495" s="53">
        <v>15.46</v>
      </c>
    </row>
    <row r="3496" spans="1:2" ht="15" thickBot="1">
      <c r="A3496" s="48">
        <v>42795</v>
      </c>
      <c r="B3496" s="53">
        <v>15.48</v>
      </c>
    </row>
    <row r="3497" spans="1:2" ht="15" thickBot="1">
      <c r="A3497" s="48">
        <v>42796</v>
      </c>
      <c r="B3497" s="53">
        <v>15.39</v>
      </c>
    </row>
    <row r="3498" spans="1:2" ht="15" thickBot="1">
      <c r="A3498" s="48">
        <v>42797</v>
      </c>
      <c r="B3498" s="53">
        <v>15.45</v>
      </c>
    </row>
    <row r="3499" spans="1:2" ht="15" thickBot="1">
      <c r="A3499" s="48">
        <v>42800</v>
      </c>
      <c r="B3499" s="53">
        <v>15.44</v>
      </c>
    </row>
    <row r="3500" spans="1:2" ht="15" thickBot="1">
      <c r="A3500" s="48">
        <v>42801</v>
      </c>
      <c r="B3500" s="53">
        <v>15.5</v>
      </c>
    </row>
    <row r="3501" spans="1:2" ht="15" thickBot="1">
      <c r="A3501" s="48">
        <v>42802</v>
      </c>
      <c r="B3501" s="53">
        <v>15.59</v>
      </c>
    </row>
    <row r="3502" spans="1:2" ht="15" thickBot="1">
      <c r="A3502" s="48">
        <v>42803</v>
      </c>
      <c r="B3502" s="53">
        <v>15.63</v>
      </c>
    </row>
    <row r="3503" spans="1:2" ht="15" thickBot="1">
      <c r="A3503" s="48">
        <v>42804</v>
      </c>
      <c r="B3503" s="53">
        <v>15.48</v>
      </c>
    </row>
    <row r="3504" spans="1:2" ht="15" thickBot="1">
      <c r="A3504" s="48">
        <v>42807</v>
      </c>
      <c r="B3504" s="53">
        <v>15.52</v>
      </c>
    </row>
    <row r="3505" spans="1:2" ht="15" thickBot="1">
      <c r="A3505" s="48">
        <v>42808</v>
      </c>
      <c r="B3505" s="53">
        <v>15.54</v>
      </c>
    </row>
    <row r="3506" spans="1:2" ht="15" thickBot="1">
      <c r="A3506" s="48">
        <v>42809</v>
      </c>
      <c r="B3506" s="53">
        <v>15.55</v>
      </c>
    </row>
    <row r="3507" spans="1:2" ht="15" thickBot="1">
      <c r="A3507" s="48">
        <v>42810</v>
      </c>
      <c r="B3507" s="53">
        <v>15.53</v>
      </c>
    </row>
    <row r="3508" spans="1:2" ht="15" thickBot="1">
      <c r="A3508" s="48">
        <v>42811</v>
      </c>
      <c r="B3508" s="53">
        <v>15.53</v>
      </c>
    </row>
    <row r="3509" spans="1:2" ht="15" thickBot="1">
      <c r="A3509" s="48">
        <v>42814</v>
      </c>
      <c r="B3509" s="53">
        <v>15.67</v>
      </c>
    </row>
    <row r="3510" spans="1:2" ht="15" thickBot="1">
      <c r="A3510" s="48">
        <v>42815</v>
      </c>
      <c r="B3510" s="53">
        <v>15.64</v>
      </c>
    </row>
    <row r="3511" spans="1:2" ht="15" thickBot="1">
      <c r="A3511" s="48">
        <v>42816</v>
      </c>
      <c r="B3511" s="53">
        <v>15.58</v>
      </c>
    </row>
    <row r="3512" spans="1:2" ht="15" thickBot="1">
      <c r="A3512" s="48">
        <v>42817</v>
      </c>
      <c r="B3512" s="53">
        <v>15.63</v>
      </c>
    </row>
    <row r="3513" spans="1:2" ht="15" thickBot="1">
      <c r="A3513" s="48">
        <v>42821</v>
      </c>
      <c r="B3513" s="53">
        <v>15.61</v>
      </c>
    </row>
    <row r="3514" spans="1:2" ht="15" thickBot="1">
      <c r="A3514" s="48">
        <v>42822</v>
      </c>
      <c r="B3514" s="53">
        <v>15.54</v>
      </c>
    </row>
    <row r="3515" spans="1:2" ht="15" thickBot="1">
      <c r="A3515" s="48">
        <v>42823</v>
      </c>
      <c r="B3515" s="53">
        <v>15.47</v>
      </c>
    </row>
    <row r="3516" spans="1:2" ht="15" thickBot="1">
      <c r="A3516" s="48">
        <v>42824</v>
      </c>
      <c r="B3516" s="53">
        <v>15.4</v>
      </c>
    </row>
    <row r="3517" spans="1:2" ht="15" thickBot="1">
      <c r="A3517" s="48">
        <v>42825</v>
      </c>
      <c r="B3517" s="53">
        <v>15.38</v>
      </c>
    </row>
    <row r="3518" spans="1:2" ht="15" thickBot="1">
      <c r="A3518" s="48">
        <v>42828</v>
      </c>
      <c r="B3518" s="53">
        <v>15.42</v>
      </c>
    </row>
    <row r="3519" spans="1:2" ht="15" thickBot="1">
      <c r="A3519" s="48">
        <v>42829</v>
      </c>
      <c r="B3519" s="53">
        <v>15.38</v>
      </c>
    </row>
    <row r="3520" spans="1:2" ht="15" thickBot="1">
      <c r="A3520" s="48">
        <v>42830</v>
      </c>
      <c r="B3520" s="53">
        <v>15.35</v>
      </c>
    </row>
    <row r="3521" spans="1:2" ht="15" thickBot="1">
      <c r="A3521" s="48">
        <v>42831</v>
      </c>
      <c r="B3521" s="53">
        <v>15.41</v>
      </c>
    </row>
    <row r="3522" spans="1:2" ht="15" thickBot="1">
      <c r="A3522" s="48">
        <v>42832</v>
      </c>
      <c r="B3522" s="53">
        <v>15.37</v>
      </c>
    </row>
    <row r="3523" spans="1:2" ht="15" thickBot="1">
      <c r="A3523" s="48">
        <v>42835</v>
      </c>
      <c r="B3523" s="53">
        <v>15.33</v>
      </c>
    </row>
    <row r="3524" spans="1:2" ht="15" thickBot="1">
      <c r="A3524" s="48">
        <v>42836</v>
      </c>
      <c r="B3524" s="53">
        <v>15.24</v>
      </c>
    </row>
    <row r="3525" spans="1:2" ht="15" thickBot="1">
      <c r="A3525" s="48">
        <v>42837</v>
      </c>
      <c r="B3525" s="53">
        <v>15.17</v>
      </c>
    </row>
    <row r="3526" spans="1:2" ht="15" thickBot="1">
      <c r="A3526" s="48">
        <v>42842</v>
      </c>
      <c r="B3526" s="53">
        <v>15.21</v>
      </c>
    </row>
    <row r="3527" spans="1:2" ht="15" thickBot="1">
      <c r="A3527" s="48">
        <v>42843</v>
      </c>
      <c r="B3527" s="53">
        <v>15.23</v>
      </c>
    </row>
    <row r="3528" spans="1:2" ht="15" thickBot="1">
      <c r="A3528" s="48">
        <v>42844</v>
      </c>
      <c r="B3528" s="53">
        <v>15.42</v>
      </c>
    </row>
    <row r="3529" spans="1:2" ht="15" thickBot="1">
      <c r="A3529" s="48">
        <v>42845</v>
      </c>
      <c r="B3529" s="53">
        <v>15.4</v>
      </c>
    </row>
    <row r="3530" spans="1:2" ht="15" thickBot="1">
      <c r="A3530" s="48">
        <v>42846</v>
      </c>
      <c r="B3530" s="53">
        <v>15.39</v>
      </c>
    </row>
    <row r="3531" spans="1:2" ht="15" thickBot="1">
      <c r="A3531" s="48">
        <v>42849</v>
      </c>
      <c r="B3531" s="53">
        <v>15.42</v>
      </c>
    </row>
    <row r="3532" spans="1:2" ht="15" thickBot="1">
      <c r="A3532" s="48">
        <v>42850</v>
      </c>
      <c r="B3532" s="53">
        <v>15.41</v>
      </c>
    </row>
    <row r="3533" spans="1:2" ht="15" thickBot="1">
      <c r="A3533" s="48">
        <v>42851</v>
      </c>
      <c r="B3533" s="53">
        <v>15.44</v>
      </c>
    </row>
    <row r="3534" spans="1:2" ht="15" thickBot="1">
      <c r="A3534" s="48">
        <v>42852</v>
      </c>
      <c r="B3534" s="53">
        <v>15.45</v>
      </c>
    </row>
    <row r="3535" spans="1:2" ht="15" thickBot="1">
      <c r="A3535" s="48">
        <v>42853</v>
      </c>
      <c r="B3535" s="53">
        <v>15.43</v>
      </c>
    </row>
    <row r="3536" spans="1:2" ht="15" thickBot="1">
      <c r="A3536" s="48">
        <v>42857</v>
      </c>
      <c r="B3536" s="53">
        <v>15.33</v>
      </c>
    </row>
    <row r="3537" spans="1:2" ht="15" thickBot="1">
      <c r="A3537" s="48">
        <v>42858</v>
      </c>
      <c r="B3537" s="53">
        <v>15.27</v>
      </c>
    </row>
    <row r="3538" spans="1:2" ht="15" thickBot="1">
      <c r="A3538" s="48">
        <v>42859</v>
      </c>
      <c r="B3538" s="53">
        <v>15.37</v>
      </c>
    </row>
    <row r="3539" spans="1:2" ht="15" thickBot="1">
      <c r="A3539" s="48">
        <v>42860</v>
      </c>
      <c r="B3539" s="53">
        <v>15.34</v>
      </c>
    </row>
    <row r="3540" spans="1:2" ht="15" thickBot="1">
      <c r="A3540" s="48">
        <v>42863</v>
      </c>
      <c r="B3540" s="53">
        <v>15.39</v>
      </c>
    </row>
    <row r="3541" spans="1:2" ht="15" thickBot="1">
      <c r="A3541" s="48">
        <v>42864</v>
      </c>
      <c r="B3541" s="53">
        <v>15.55</v>
      </c>
    </row>
    <row r="3542" spans="1:2" ht="15" thickBot="1">
      <c r="A3542" s="48">
        <v>42865</v>
      </c>
      <c r="B3542" s="53">
        <v>15.53</v>
      </c>
    </row>
    <row r="3543" spans="1:2" ht="15" thickBot="1">
      <c r="A3543" s="48">
        <v>42866</v>
      </c>
      <c r="B3543" s="53">
        <v>15.46</v>
      </c>
    </row>
    <row r="3544" spans="1:2" ht="15" thickBot="1">
      <c r="A3544" s="48">
        <v>42867</v>
      </c>
      <c r="B3544" s="53">
        <v>15.41</v>
      </c>
    </row>
    <row r="3545" spans="1:2" ht="15" thickBot="1">
      <c r="A3545" s="48">
        <v>42870</v>
      </c>
      <c r="B3545" s="53">
        <v>15.48</v>
      </c>
    </row>
    <row r="3546" spans="1:2" ht="15" thickBot="1">
      <c r="A3546" s="48">
        <v>42871</v>
      </c>
      <c r="B3546" s="53">
        <v>15.59</v>
      </c>
    </row>
    <row r="3547" spans="1:2" ht="15" thickBot="1">
      <c r="A3547" s="48">
        <v>42872</v>
      </c>
      <c r="B3547" s="53">
        <v>15.62</v>
      </c>
    </row>
    <row r="3548" spans="1:2" ht="15" thickBot="1">
      <c r="A3548" s="48">
        <v>42873</v>
      </c>
      <c r="B3548" s="53">
        <v>15.91</v>
      </c>
    </row>
    <row r="3549" spans="1:2" ht="15" thickBot="1">
      <c r="A3549" s="48">
        <v>42874</v>
      </c>
      <c r="B3549" s="53">
        <v>15.89</v>
      </c>
    </row>
    <row r="3550" spans="1:2" ht="15" thickBot="1">
      <c r="A3550" s="48">
        <v>42877</v>
      </c>
      <c r="B3550" s="53">
        <v>16.07</v>
      </c>
    </row>
    <row r="3551" spans="1:2" ht="15" thickBot="1">
      <c r="A3551" s="48">
        <v>42878</v>
      </c>
      <c r="B3551" s="53">
        <v>16.100000000000001</v>
      </c>
    </row>
    <row r="3552" spans="1:2" ht="15" thickBot="1">
      <c r="A3552" s="48">
        <v>42879</v>
      </c>
      <c r="B3552" s="53">
        <v>16.100000000000001</v>
      </c>
    </row>
    <row r="3553" spans="1:2" ht="15" thickBot="1">
      <c r="A3553" s="48">
        <v>42881</v>
      </c>
      <c r="B3553" s="53">
        <v>16.04</v>
      </c>
    </row>
    <row r="3554" spans="1:2" ht="15" thickBot="1">
      <c r="A3554" s="48">
        <v>42884</v>
      </c>
      <c r="B3554" s="53">
        <v>16.010000000000002</v>
      </c>
    </row>
    <row r="3555" spans="1:2" ht="15" thickBot="1">
      <c r="A3555" s="48">
        <v>42885</v>
      </c>
      <c r="B3555" s="53">
        <v>16.07</v>
      </c>
    </row>
    <row r="3556" spans="1:2" ht="15" thickBot="1">
      <c r="A3556" s="48">
        <v>42886</v>
      </c>
      <c r="B3556" s="53">
        <v>16.14</v>
      </c>
    </row>
    <row r="3557" spans="1:2" ht="15" thickBot="1">
      <c r="A3557" s="48">
        <v>42887</v>
      </c>
      <c r="B3557" s="53">
        <v>16.059999999999999</v>
      </c>
    </row>
    <row r="3558" spans="1:2" ht="15" thickBot="1">
      <c r="A3558" s="48">
        <v>42888</v>
      </c>
      <c r="B3558" s="53">
        <v>16.03</v>
      </c>
    </row>
    <row r="3559" spans="1:2" ht="15" thickBot="1">
      <c r="A3559" s="48">
        <v>42891</v>
      </c>
      <c r="B3559" s="53">
        <v>16.03</v>
      </c>
    </row>
    <row r="3560" spans="1:2" ht="15" thickBot="1">
      <c r="A3560" s="48">
        <v>42892</v>
      </c>
      <c r="B3560" s="53">
        <v>16.010000000000002</v>
      </c>
    </row>
    <row r="3561" spans="1:2" ht="15" thickBot="1">
      <c r="A3561" s="48">
        <v>42893</v>
      </c>
      <c r="B3561" s="53">
        <v>16.010000000000002</v>
      </c>
    </row>
    <row r="3562" spans="1:2" ht="15" thickBot="1">
      <c r="A3562" s="48">
        <v>42894</v>
      </c>
      <c r="B3562" s="53">
        <v>15.99</v>
      </c>
    </row>
    <row r="3563" spans="1:2" ht="15" thickBot="1">
      <c r="A3563" s="48">
        <v>42895</v>
      </c>
      <c r="B3563" s="53">
        <v>15.9</v>
      </c>
    </row>
    <row r="3564" spans="1:2" ht="15" thickBot="1">
      <c r="A3564" s="48">
        <v>42898</v>
      </c>
      <c r="B3564" s="53">
        <v>15.93</v>
      </c>
    </row>
    <row r="3565" spans="1:2" ht="15" thickBot="1">
      <c r="A3565" s="48">
        <v>42899</v>
      </c>
      <c r="B3565" s="53">
        <v>15.89</v>
      </c>
    </row>
    <row r="3566" spans="1:2" ht="15" thickBot="1">
      <c r="A3566" s="48">
        <v>42900</v>
      </c>
      <c r="B3566" s="53">
        <v>15.85</v>
      </c>
    </row>
    <row r="3567" spans="1:2" ht="15" thickBot="1">
      <c r="A3567" s="48">
        <v>42901</v>
      </c>
      <c r="B3567" s="53">
        <v>15.92</v>
      </c>
    </row>
    <row r="3568" spans="1:2" ht="15" thickBot="1">
      <c r="A3568" s="48">
        <v>42902</v>
      </c>
      <c r="B3568" s="53">
        <v>16.010000000000002</v>
      </c>
    </row>
    <row r="3569" spans="1:2" ht="15" thickBot="1">
      <c r="A3569" s="48">
        <v>42905</v>
      </c>
      <c r="B3569" s="53">
        <v>16.07</v>
      </c>
    </row>
    <row r="3570" spans="1:2" ht="15" thickBot="1">
      <c r="A3570" s="48">
        <v>42907</v>
      </c>
      <c r="B3570" s="53">
        <v>16.36</v>
      </c>
    </row>
    <row r="3571" spans="1:2" ht="15" thickBot="1">
      <c r="A3571" s="48">
        <v>42908</v>
      </c>
      <c r="B3571" s="53">
        <v>16.190000000000001</v>
      </c>
    </row>
    <row r="3572" spans="1:2" ht="15" thickBot="1">
      <c r="A3572" s="48">
        <v>42909</v>
      </c>
      <c r="B3572" s="53">
        <v>16.13</v>
      </c>
    </row>
    <row r="3573" spans="1:2" ht="15" thickBot="1">
      <c r="A3573" s="48">
        <v>42912</v>
      </c>
      <c r="B3573" s="53">
        <v>16.239999999999998</v>
      </c>
    </row>
    <row r="3574" spans="1:2" ht="15" thickBot="1">
      <c r="A3574" s="48">
        <v>42913</v>
      </c>
      <c r="B3574" s="53">
        <v>16.39</v>
      </c>
    </row>
    <row r="3575" spans="1:2" ht="15" thickBot="1">
      <c r="A3575" s="48">
        <v>42914</v>
      </c>
      <c r="B3575" s="53">
        <v>16.37</v>
      </c>
    </row>
    <row r="3576" spans="1:2" ht="15" thickBot="1">
      <c r="A3576" s="48">
        <v>42915</v>
      </c>
      <c r="B3576" s="53">
        <v>16.48</v>
      </c>
    </row>
    <row r="3577" spans="1:2" ht="15" thickBot="1">
      <c r="A3577" s="48">
        <v>42916</v>
      </c>
      <c r="B3577" s="53">
        <v>16.600000000000001</v>
      </c>
    </row>
    <row r="3578" spans="1:2" ht="15" thickBot="1">
      <c r="A3578" s="48">
        <v>42919</v>
      </c>
      <c r="B3578" s="53">
        <v>16.68</v>
      </c>
    </row>
    <row r="3579" spans="1:2" ht="15" thickBot="1">
      <c r="A3579" s="48">
        <v>42920</v>
      </c>
      <c r="B3579" s="53">
        <v>16.87</v>
      </c>
    </row>
    <row r="3580" spans="1:2" ht="15" thickBot="1">
      <c r="A3580" s="48">
        <v>42921</v>
      </c>
      <c r="B3580" s="53">
        <v>17</v>
      </c>
    </row>
    <row r="3581" spans="1:2" ht="15" thickBot="1">
      <c r="A3581" s="48">
        <v>42922</v>
      </c>
      <c r="B3581" s="53">
        <v>17.149999999999999</v>
      </c>
    </row>
    <row r="3582" spans="1:2" ht="15" thickBot="1">
      <c r="A3582" s="48">
        <v>42923</v>
      </c>
      <c r="B3582" s="53">
        <v>16.97</v>
      </c>
    </row>
    <row r="3583" spans="1:2" ht="15" thickBot="1">
      <c r="A3583" s="48">
        <v>42926</v>
      </c>
      <c r="B3583" s="53">
        <v>16.989999999999998</v>
      </c>
    </row>
    <row r="3584" spans="1:2" ht="15" thickBot="1">
      <c r="A3584" s="48">
        <v>42927</v>
      </c>
      <c r="B3584" s="53">
        <v>16.989999999999998</v>
      </c>
    </row>
    <row r="3585" spans="1:2" ht="15" thickBot="1">
      <c r="A3585" s="48">
        <v>42928</v>
      </c>
      <c r="B3585" s="53">
        <v>16.97</v>
      </c>
    </row>
    <row r="3586" spans="1:2" ht="15" thickBot="1">
      <c r="A3586" s="48">
        <v>42929</v>
      </c>
      <c r="B3586" s="53">
        <v>16.95</v>
      </c>
    </row>
    <row r="3587" spans="1:2" ht="15" thickBot="1">
      <c r="A3587" s="48">
        <v>42930</v>
      </c>
      <c r="B3587" s="53">
        <v>16.87</v>
      </c>
    </row>
    <row r="3588" spans="1:2" ht="15" thickBot="1">
      <c r="A3588" s="48">
        <v>42933</v>
      </c>
      <c r="B3588" s="53">
        <v>16.88</v>
      </c>
    </row>
    <row r="3589" spans="1:2" ht="15" thickBot="1">
      <c r="A3589" s="48">
        <v>42934</v>
      </c>
      <c r="B3589" s="53">
        <v>17.03</v>
      </c>
    </row>
    <row r="3590" spans="1:2" ht="15" thickBot="1">
      <c r="A3590" s="48">
        <v>42935</v>
      </c>
      <c r="B3590" s="53">
        <v>17.309999999999999</v>
      </c>
    </row>
    <row r="3591" spans="1:2" ht="15" thickBot="1">
      <c r="A3591" s="48">
        <v>42936</v>
      </c>
      <c r="B3591" s="53">
        <v>17.13</v>
      </c>
    </row>
    <row r="3592" spans="1:2" ht="15" thickBot="1">
      <c r="A3592" s="48">
        <v>42937</v>
      </c>
      <c r="B3592" s="53">
        <v>17.34</v>
      </c>
    </row>
    <row r="3593" spans="1:2" ht="15" thickBot="1">
      <c r="A3593" s="48">
        <v>42940</v>
      </c>
      <c r="B3593" s="53">
        <v>17.54</v>
      </c>
    </row>
    <row r="3594" spans="1:2" ht="15" thickBot="1">
      <c r="A3594" s="48">
        <v>42941</v>
      </c>
      <c r="B3594" s="53">
        <v>17.41</v>
      </c>
    </row>
    <row r="3595" spans="1:2" ht="15" thickBot="1">
      <c r="A3595" s="48">
        <v>42942</v>
      </c>
      <c r="B3595" s="53">
        <v>17.47</v>
      </c>
    </row>
    <row r="3596" spans="1:2" ht="15" thickBot="1">
      <c r="A3596" s="48">
        <v>42943</v>
      </c>
      <c r="B3596" s="53">
        <v>17.559999999999999</v>
      </c>
    </row>
    <row r="3597" spans="1:2" ht="15" thickBot="1">
      <c r="A3597" s="48">
        <v>42944</v>
      </c>
      <c r="B3597" s="53">
        <v>17.760000000000002</v>
      </c>
    </row>
    <row r="3598" spans="1:2" ht="15" thickBot="1">
      <c r="A3598" s="48">
        <v>42947</v>
      </c>
      <c r="B3598" s="53">
        <v>17.670000000000002</v>
      </c>
    </row>
    <row r="3599" spans="1:2" ht="15" thickBot="1">
      <c r="A3599" s="48">
        <v>42948</v>
      </c>
      <c r="B3599" s="53">
        <v>17.61</v>
      </c>
    </row>
    <row r="3600" spans="1:2" ht="15" thickBot="1">
      <c r="A3600" s="48">
        <v>42949</v>
      </c>
      <c r="B3600" s="53">
        <v>17.559999999999999</v>
      </c>
    </row>
    <row r="3601" spans="1:2" ht="15" thickBot="1">
      <c r="A3601" s="48">
        <v>42950</v>
      </c>
      <c r="B3601" s="53">
        <v>17.64</v>
      </c>
    </row>
    <row r="3602" spans="1:2" ht="15" thickBot="1">
      <c r="A3602" s="48">
        <v>42951</v>
      </c>
      <c r="B3602" s="53">
        <v>17.649999999999999</v>
      </c>
    </row>
    <row r="3603" spans="1:2" ht="15" thickBot="1">
      <c r="A3603" s="48">
        <v>42954</v>
      </c>
      <c r="B3603" s="53">
        <v>17.7</v>
      </c>
    </row>
    <row r="3604" spans="1:2" ht="15" thickBot="1">
      <c r="A3604" s="48">
        <v>42955</v>
      </c>
      <c r="B3604" s="53">
        <v>17.71</v>
      </c>
    </row>
    <row r="3605" spans="1:2" ht="15" thickBot="1">
      <c r="A3605" s="48">
        <v>42956</v>
      </c>
      <c r="B3605" s="53">
        <v>17.78</v>
      </c>
    </row>
    <row r="3606" spans="1:2" ht="15" thickBot="1">
      <c r="A3606" s="48">
        <v>42957</v>
      </c>
      <c r="B3606" s="53">
        <v>17.73</v>
      </c>
    </row>
    <row r="3607" spans="1:2" ht="15" thickBot="1">
      <c r="A3607" s="48">
        <v>42958</v>
      </c>
      <c r="B3607" s="53">
        <v>17.71</v>
      </c>
    </row>
    <row r="3608" spans="1:2" ht="15" thickBot="1">
      <c r="A3608" s="48">
        <v>42961</v>
      </c>
      <c r="B3608" s="53">
        <v>17.149999999999999</v>
      </c>
    </row>
    <row r="3609" spans="1:2" ht="15" thickBot="1">
      <c r="A3609" s="48">
        <v>42962</v>
      </c>
      <c r="B3609" s="53">
        <v>17.059999999999999</v>
      </c>
    </row>
    <row r="3610" spans="1:2" ht="15" thickBot="1">
      <c r="A3610" s="48">
        <v>42963</v>
      </c>
      <c r="B3610" s="53">
        <v>17.11</v>
      </c>
    </row>
    <row r="3611" spans="1:2" ht="15" thickBot="1">
      <c r="A3611" s="48">
        <v>42964</v>
      </c>
      <c r="B3611" s="53">
        <v>17.27</v>
      </c>
    </row>
    <row r="3612" spans="1:2" ht="15" thickBot="1">
      <c r="A3612" s="48">
        <v>42965</v>
      </c>
      <c r="B3612" s="53">
        <v>17.28</v>
      </c>
    </row>
    <row r="3613" spans="1:2" ht="15" thickBot="1">
      <c r="A3613" s="48">
        <v>42969</v>
      </c>
      <c r="B3613" s="53">
        <v>17.23</v>
      </c>
    </row>
    <row r="3614" spans="1:2" ht="15" thickBot="1">
      <c r="A3614" s="48">
        <v>42970</v>
      </c>
      <c r="B3614" s="53">
        <v>17.22</v>
      </c>
    </row>
    <row r="3615" spans="1:2" ht="15" thickBot="1">
      <c r="A3615" s="48">
        <v>42971</v>
      </c>
      <c r="B3615" s="53">
        <v>17.18</v>
      </c>
    </row>
    <row r="3616" spans="1:2" ht="15" thickBot="1">
      <c r="A3616" s="48">
        <v>42972</v>
      </c>
      <c r="B3616" s="53">
        <v>17.22</v>
      </c>
    </row>
    <row r="3617" spans="1:2" ht="15" thickBot="1">
      <c r="A3617" s="48">
        <v>42975</v>
      </c>
      <c r="B3617" s="53">
        <v>17.22</v>
      </c>
    </row>
    <row r="3618" spans="1:2" ht="15" thickBot="1">
      <c r="A3618" s="48">
        <v>42976</v>
      </c>
      <c r="B3618" s="53">
        <v>17.309999999999999</v>
      </c>
    </row>
    <row r="3619" spans="1:2" ht="15" thickBot="1">
      <c r="A3619" s="48">
        <v>42977</v>
      </c>
      <c r="B3619" s="53">
        <v>17.440000000000001</v>
      </c>
    </row>
    <row r="3620" spans="1:2" ht="15" thickBot="1">
      <c r="A3620" s="48">
        <v>42978</v>
      </c>
      <c r="B3620" s="53">
        <v>17.37</v>
      </c>
    </row>
    <row r="3621" spans="1:2" ht="15" thickBot="1">
      <c r="A3621" s="48">
        <v>42979</v>
      </c>
      <c r="B3621" s="53">
        <v>17.239999999999998</v>
      </c>
    </row>
    <row r="3622" spans="1:2" ht="15" thickBot="1">
      <c r="A3622" s="48">
        <v>42982</v>
      </c>
      <c r="B3622" s="53">
        <v>17.239999999999998</v>
      </c>
    </row>
    <row r="3623" spans="1:2" ht="15" thickBot="1">
      <c r="A3623" s="48">
        <v>42983</v>
      </c>
      <c r="B3623" s="53">
        <v>17.260000000000002</v>
      </c>
    </row>
    <row r="3624" spans="1:2" ht="15" thickBot="1">
      <c r="A3624" s="48">
        <v>42984</v>
      </c>
      <c r="B3624" s="53">
        <v>17.22</v>
      </c>
    </row>
    <row r="3625" spans="1:2" ht="15" thickBot="1">
      <c r="A3625" s="48">
        <v>42985</v>
      </c>
      <c r="B3625" s="53">
        <v>17.22</v>
      </c>
    </row>
    <row r="3626" spans="1:2" ht="15" thickBot="1">
      <c r="A3626" s="48">
        <v>42986</v>
      </c>
      <c r="B3626" s="53">
        <v>17.21</v>
      </c>
    </row>
    <row r="3627" spans="1:2" ht="15" thickBot="1">
      <c r="A3627" s="48">
        <v>42989</v>
      </c>
      <c r="B3627" s="53">
        <v>17.2</v>
      </c>
    </row>
    <row r="3628" spans="1:2" ht="15" thickBot="1">
      <c r="A3628" s="48">
        <v>42990</v>
      </c>
      <c r="B3628" s="53">
        <v>17.11</v>
      </c>
    </row>
    <row r="3629" spans="1:2" ht="15" thickBot="1">
      <c r="A3629" s="48">
        <v>42991</v>
      </c>
      <c r="B3629" s="53">
        <v>17.059999999999999</v>
      </c>
    </row>
    <row r="3630" spans="1:2" ht="15" thickBot="1">
      <c r="A3630" s="48">
        <v>42992</v>
      </c>
      <c r="B3630" s="53">
        <v>17.010000000000002</v>
      </c>
    </row>
    <row r="3631" spans="1:2" ht="15" thickBot="1">
      <c r="A3631" s="48">
        <v>42993</v>
      </c>
      <c r="B3631" s="53">
        <v>16.97</v>
      </c>
    </row>
    <row r="3632" spans="1:2" ht="15" thickBot="1">
      <c r="A3632" s="48">
        <v>42996</v>
      </c>
      <c r="B3632" s="53">
        <v>17.059999999999999</v>
      </c>
    </row>
    <row r="3633" spans="1:2" ht="15" thickBot="1">
      <c r="A3633" s="48">
        <v>42997</v>
      </c>
      <c r="B3633" s="53">
        <v>17.2</v>
      </c>
    </row>
    <row r="3634" spans="1:2" ht="15" thickBot="1">
      <c r="A3634" s="48">
        <v>42998</v>
      </c>
      <c r="B3634" s="53">
        <v>17.149999999999999</v>
      </c>
    </row>
    <row r="3635" spans="1:2" ht="15" thickBot="1">
      <c r="A3635" s="48">
        <v>42999</v>
      </c>
      <c r="B3635" s="53">
        <v>17.28</v>
      </c>
    </row>
    <row r="3636" spans="1:2" ht="15" thickBot="1">
      <c r="A3636" s="48">
        <v>43000</v>
      </c>
      <c r="B3636" s="53">
        <v>17.3</v>
      </c>
    </row>
    <row r="3637" spans="1:2" ht="15" thickBot="1">
      <c r="A3637" s="48">
        <v>43003</v>
      </c>
      <c r="B3637" s="53">
        <v>17.41</v>
      </c>
    </row>
    <row r="3638" spans="1:2" ht="15" thickBot="1">
      <c r="A3638" s="48">
        <v>43004</v>
      </c>
      <c r="B3638" s="53">
        <v>17.61</v>
      </c>
    </row>
    <row r="3639" spans="1:2" ht="15" thickBot="1">
      <c r="A3639" s="48">
        <v>43005</v>
      </c>
      <c r="B3639" s="53">
        <v>17.57</v>
      </c>
    </row>
    <row r="3640" spans="1:2" ht="15" thickBot="1">
      <c r="A3640" s="48">
        <v>43006</v>
      </c>
      <c r="B3640" s="53">
        <v>17.559999999999999</v>
      </c>
    </row>
    <row r="3641" spans="1:2" ht="15" thickBot="1">
      <c r="A3641" s="48">
        <v>43007</v>
      </c>
      <c r="B3641" s="53">
        <v>17.32</v>
      </c>
    </row>
    <row r="3642" spans="1:2" ht="15" thickBot="1">
      <c r="A3642" s="48">
        <v>43010</v>
      </c>
      <c r="B3642" s="53">
        <v>17.350000000000001</v>
      </c>
    </row>
    <row r="3643" spans="1:2" ht="15" thickBot="1">
      <c r="A3643" s="48">
        <v>43011</v>
      </c>
      <c r="B3643" s="53">
        <v>17.43</v>
      </c>
    </row>
    <row r="3644" spans="1:2" ht="15" thickBot="1">
      <c r="A3644" s="48">
        <v>43012</v>
      </c>
      <c r="B3644" s="53">
        <v>17.36</v>
      </c>
    </row>
    <row r="3645" spans="1:2" ht="15" thickBot="1">
      <c r="A3645" s="48">
        <v>43013</v>
      </c>
      <c r="B3645" s="53">
        <v>17.34</v>
      </c>
    </row>
    <row r="3646" spans="1:2" ht="15" thickBot="1">
      <c r="A3646" s="48">
        <v>43014</v>
      </c>
      <c r="B3646" s="53">
        <v>17.510000000000002</v>
      </c>
    </row>
    <row r="3647" spans="1:2" ht="15" thickBot="1">
      <c r="A3647" s="48">
        <v>43017</v>
      </c>
      <c r="B3647" s="53">
        <v>17.47</v>
      </c>
    </row>
    <row r="3648" spans="1:2" ht="15" thickBot="1">
      <c r="A3648" s="48">
        <v>43018</v>
      </c>
      <c r="B3648" s="53">
        <v>17.440000000000001</v>
      </c>
    </row>
    <row r="3649" spans="1:2" ht="15" thickBot="1">
      <c r="A3649" s="48">
        <v>43019</v>
      </c>
      <c r="B3649" s="53">
        <v>17.43</v>
      </c>
    </row>
    <row r="3650" spans="1:2" ht="15" thickBot="1">
      <c r="A3650" s="48">
        <v>43020</v>
      </c>
      <c r="B3650" s="53">
        <v>17.43</v>
      </c>
    </row>
    <row r="3651" spans="1:2" ht="15" thickBot="1">
      <c r="A3651" s="48">
        <v>43021</v>
      </c>
      <c r="B3651" s="53">
        <v>17.36</v>
      </c>
    </row>
    <row r="3652" spans="1:2" ht="15" thickBot="1">
      <c r="A3652" s="48">
        <v>43025</v>
      </c>
      <c r="B3652" s="53">
        <v>17.38</v>
      </c>
    </row>
    <row r="3653" spans="1:2" ht="15" thickBot="1">
      <c r="A3653" s="48">
        <v>43026</v>
      </c>
      <c r="B3653" s="53">
        <v>17.329999999999998</v>
      </c>
    </row>
    <row r="3654" spans="1:2" ht="15" thickBot="1">
      <c r="A3654" s="48">
        <v>43027</v>
      </c>
      <c r="B3654" s="53">
        <v>17.399999999999999</v>
      </c>
    </row>
    <row r="3655" spans="1:2" ht="15" thickBot="1">
      <c r="A3655" s="48">
        <v>43028</v>
      </c>
      <c r="B3655" s="53">
        <v>17.47</v>
      </c>
    </row>
    <row r="3656" spans="1:2" ht="15" thickBot="1">
      <c r="A3656" s="48">
        <v>43031</v>
      </c>
      <c r="B3656" s="53">
        <v>17.32</v>
      </c>
    </row>
    <row r="3657" spans="1:2" ht="15" thickBot="1">
      <c r="A3657" s="48">
        <v>43032</v>
      </c>
      <c r="B3657" s="53">
        <v>17.5</v>
      </c>
    </row>
    <row r="3658" spans="1:2" ht="15" thickBot="1">
      <c r="A3658" s="48">
        <v>43033</v>
      </c>
      <c r="B3658" s="53">
        <v>17.45</v>
      </c>
    </row>
    <row r="3659" spans="1:2" ht="15" thickBot="1">
      <c r="A3659" s="48">
        <v>43034</v>
      </c>
      <c r="B3659" s="53">
        <v>17.53</v>
      </c>
    </row>
    <row r="3660" spans="1:2" ht="15" thickBot="1">
      <c r="A3660" s="48">
        <v>43035</v>
      </c>
      <c r="B3660" s="53">
        <v>17.68</v>
      </c>
    </row>
    <row r="3661" spans="1:2" ht="15" thickBot="1">
      <c r="A3661" s="48">
        <v>43038</v>
      </c>
      <c r="B3661" s="53">
        <v>17.66</v>
      </c>
    </row>
    <row r="3662" spans="1:2" ht="15" thickBot="1">
      <c r="A3662" s="48">
        <v>43039</v>
      </c>
      <c r="B3662" s="53">
        <v>17.670000000000002</v>
      </c>
    </row>
    <row r="3663" spans="1:2" ht="15" thickBot="1">
      <c r="A3663" s="48">
        <v>43040</v>
      </c>
      <c r="B3663" s="53">
        <v>17.649999999999999</v>
      </c>
    </row>
    <row r="3664" spans="1:2" ht="15" thickBot="1">
      <c r="A3664" s="48">
        <v>43041</v>
      </c>
      <c r="B3664" s="53">
        <v>17.57</v>
      </c>
    </row>
    <row r="3665" spans="1:2" ht="15" thickBot="1">
      <c r="A3665" s="48">
        <v>43042</v>
      </c>
      <c r="B3665" s="53">
        <v>17.559999999999999</v>
      </c>
    </row>
    <row r="3666" spans="1:2" ht="15" thickBot="1">
      <c r="A3666" s="48">
        <v>43046</v>
      </c>
      <c r="B3666" s="53">
        <v>17.670000000000002</v>
      </c>
    </row>
    <row r="3667" spans="1:2" ht="15" thickBot="1">
      <c r="A3667" s="48">
        <v>43047</v>
      </c>
      <c r="B3667" s="53">
        <v>17.559999999999999</v>
      </c>
    </row>
    <row r="3668" spans="1:2" ht="15" thickBot="1">
      <c r="A3668" s="48">
        <v>43048</v>
      </c>
      <c r="B3668" s="53">
        <v>17.54</v>
      </c>
    </row>
    <row r="3669" spans="1:2" ht="15" thickBot="1">
      <c r="A3669" s="48">
        <v>43049</v>
      </c>
      <c r="B3669" s="53">
        <v>17.52</v>
      </c>
    </row>
    <row r="3670" spans="1:2" ht="15" thickBot="1">
      <c r="A3670" s="48">
        <v>43052</v>
      </c>
      <c r="B3670" s="53">
        <v>17.54</v>
      </c>
    </row>
    <row r="3671" spans="1:2" ht="15" thickBot="1">
      <c r="A3671" s="48">
        <v>43053</v>
      </c>
      <c r="B3671" s="53">
        <v>17.489999999999998</v>
      </c>
    </row>
    <row r="3672" spans="1:2" ht="15" thickBot="1">
      <c r="A3672" s="48">
        <v>43054</v>
      </c>
      <c r="B3672" s="53">
        <v>17.53</v>
      </c>
    </row>
    <row r="3673" spans="1:2" ht="15" thickBot="1">
      <c r="A3673" s="48">
        <v>43055</v>
      </c>
      <c r="B3673" s="53">
        <v>17.489999999999998</v>
      </c>
    </row>
    <row r="3674" spans="1:2" ht="15" thickBot="1">
      <c r="A3674" s="48">
        <v>43056</v>
      </c>
      <c r="B3674" s="53">
        <v>17.489999999999998</v>
      </c>
    </row>
    <row r="3675" spans="1:2" ht="15" thickBot="1">
      <c r="A3675" s="48">
        <v>43060</v>
      </c>
      <c r="B3675" s="53">
        <v>17.510000000000002</v>
      </c>
    </row>
    <row r="3676" spans="1:2" ht="15" thickBot="1">
      <c r="A3676" s="48">
        <v>43061</v>
      </c>
      <c r="B3676" s="53">
        <v>17.47</v>
      </c>
    </row>
    <row r="3677" spans="1:2" ht="15" thickBot="1">
      <c r="A3677" s="48">
        <v>43062</v>
      </c>
      <c r="B3677" s="53">
        <v>17.420000000000002</v>
      </c>
    </row>
    <row r="3678" spans="1:2" ht="15" thickBot="1">
      <c r="A3678" s="48">
        <v>43063</v>
      </c>
      <c r="B3678" s="53">
        <v>17.37</v>
      </c>
    </row>
    <row r="3679" spans="1:2" ht="15" thickBot="1">
      <c r="A3679" s="48">
        <v>43066</v>
      </c>
      <c r="B3679" s="53">
        <v>17.329999999999998</v>
      </c>
    </row>
    <row r="3680" spans="1:2" ht="15" thickBot="1">
      <c r="A3680" s="48">
        <v>43067</v>
      </c>
      <c r="B3680" s="53">
        <v>17.329999999999998</v>
      </c>
    </row>
    <row r="3681" spans="1:2" ht="15" thickBot="1">
      <c r="A3681" s="48">
        <v>43068</v>
      </c>
      <c r="B3681" s="53">
        <v>17.420000000000002</v>
      </c>
    </row>
    <row r="3682" spans="1:2" ht="15" thickBot="1">
      <c r="A3682" s="48">
        <v>43069</v>
      </c>
      <c r="B3682" s="53">
        <v>17.38</v>
      </c>
    </row>
    <row r="3683" spans="1:2" ht="15" thickBot="1">
      <c r="A3683" s="48">
        <v>43070</v>
      </c>
      <c r="B3683" s="53">
        <v>17.260000000000002</v>
      </c>
    </row>
    <row r="3684" spans="1:2" ht="15" thickBot="1">
      <c r="A3684" s="48">
        <v>43073</v>
      </c>
      <c r="B3684" s="53">
        <v>17.260000000000002</v>
      </c>
    </row>
    <row r="3685" spans="1:2" ht="15" thickBot="1">
      <c r="A3685" s="48">
        <v>43074</v>
      </c>
      <c r="B3685" s="53">
        <v>17.350000000000001</v>
      </c>
    </row>
    <row r="3686" spans="1:2" ht="15" thickBot="1">
      <c r="A3686" s="48">
        <v>43075</v>
      </c>
      <c r="B3686" s="53">
        <v>17.29</v>
      </c>
    </row>
    <row r="3687" spans="1:2" ht="15" thickBot="1">
      <c r="A3687" s="48">
        <v>43076</v>
      </c>
      <c r="B3687" s="53">
        <v>17.309999999999999</v>
      </c>
    </row>
    <row r="3688" spans="1:2" ht="15" thickBot="1">
      <c r="A3688" s="48">
        <v>43080</v>
      </c>
      <c r="B3688" s="53">
        <v>17.27</v>
      </c>
    </row>
    <row r="3689" spans="1:2" ht="15" thickBot="1">
      <c r="A3689" s="48">
        <v>43081</v>
      </c>
      <c r="B3689" s="53">
        <v>17.260000000000002</v>
      </c>
    </row>
    <row r="3690" spans="1:2" ht="15" thickBot="1">
      <c r="A3690" s="48">
        <v>43082</v>
      </c>
      <c r="B3690" s="53">
        <v>17.32</v>
      </c>
    </row>
    <row r="3691" spans="1:2" ht="15" thickBot="1">
      <c r="A3691" s="48">
        <v>43083</v>
      </c>
      <c r="B3691" s="53">
        <v>17.36</v>
      </c>
    </row>
    <row r="3692" spans="1:2" ht="15" thickBot="1">
      <c r="A3692" s="48">
        <v>43084</v>
      </c>
      <c r="B3692" s="53">
        <v>17.55</v>
      </c>
    </row>
    <row r="3693" spans="1:2" ht="15" thickBot="1">
      <c r="A3693" s="48">
        <v>43087</v>
      </c>
      <c r="B3693" s="53">
        <v>17.559999999999999</v>
      </c>
    </row>
    <row r="3694" spans="1:2" ht="15" thickBot="1">
      <c r="A3694" s="48">
        <v>43088</v>
      </c>
      <c r="B3694" s="53">
        <v>17.57</v>
      </c>
    </row>
    <row r="3695" spans="1:2" ht="15" thickBot="1">
      <c r="A3695" s="48">
        <v>43089</v>
      </c>
      <c r="B3695" s="53">
        <v>17.78</v>
      </c>
    </row>
    <row r="3696" spans="1:2" ht="15" thickBot="1">
      <c r="A3696" s="48">
        <v>43090</v>
      </c>
      <c r="B3696" s="53">
        <v>17.87</v>
      </c>
    </row>
    <row r="3697" spans="1:2" ht="15" thickBot="1">
      <c r="A3697" s="48">
        <v>43091</v>
      </c>
      <c r="B3697" s="53">
        <v>18.010000000000002</v>
      </c>
    </row>
    <row r="3698" spans="1:2" ht="15" thickBot="1">
      <c r="A3698" s="48">
        <v>43095</v>
      </c>
      <c r="B3698" s="53">
        <v>18.25</v>
      </c>
    </row>
    <row r="3699" spans="1:2" ht="15" thickBot="1">
      <c r="A3699" s="48">
        <v>43096</v>
      </c>
      <c r="B3699" s="53">
        <v>18.440000000000001</v>
      </c>
    </row>
    <row r="3700" spans="1:2" ht="15" thickBot="1">
      <c r="A3700" s="48">
        <v>43097</v>
      </c>
      <c r="B3700" s="53">
        <v>18.829999999999998</v>
      </c>
    </row>
    <row r="3701" spans="1:2" ht="15" thickBot="1">
      <c r="A3701" s="48">
        <v>43098</v>
      </c>
      <c r="B3701" s="53">
        <v>18.77</v>
      </c>
    </row>
    <row r="3702" spans="1:2" ht="15" thickBot="1">
      <c r="A3702" s="48">
        <v>43102</v>
      </c>
      <c r="B3702" s="53">
        <v>18.55</v>
      </c>
    </row>
    <row r="3703" spans="1:2" ht="15" thickBot="1">
      <c r="A3703" s="48">
        <v>43103</v>
      </c>
      <c r="B3703" s="53">
        <v>18.420000000000002</v>
      </c>
    </row>
    <row r="3704" spans="1:2" ht="15" thickBot="1">
      <c r="A3704" s="48">
        <v>43104</v>
      </c>
      <c r="B3704" s="53">
        <v>18.61</v>
      </c>
    </row>
    <row r="3705" spans="1:2" ht="15" thickBot="1">
      <c r="A3705" s="48">
        <v>43105</v>
      </c>
      <c r="B3705" s="53">
        <v>18.86</v>
      </c>
    </row>
    <row r="3706" spans="1:2" ht="15" thickBot="1">
      <c r="A3706" s="48">
        <v>43108</v>
      </c>
      <c r="B3706" s="53">
        <v>19.07</v>
      </c>
    </row>
    <row r="3707" spans="1:2" ht="15" thickBot="1">
      <c r="A3707" s="48">
        <v>43109</v>
      </c>
      <c r="B3707" s="53">
        <v>19.05</v>
      </c>
    </row>
    <row r="3708" spans="1:2" ht="15" thickBot="1">
      <c r="A3708" s="48">
        <v>43110</v>
      </c>
      <c r="B3708" s="53">
        <v>18.72</v>
      </c>
    </row>
    <row r="3709" spans="1:2" ht="15" thickBot="1">
      <c r="A3709" s="48">
        <v>43111</v>
      </c>
      <c r="B3709" s="53">
        <v>18.649999999999999</v>
      </c>
    </row>
    <row r="3710" spans="1:2" ht="15" thickBot="1">
      <c r="A3710" s="48">
        <v>43112</v>
      </c>
      <c r="B3710" s="53">
        <v>18.72</v>
      </c>
    </row>
    <row r="3711" spans="1:2" ht="15" thickBot="1">
      <c r="A3711" s="48">
        <v>43115</v>
      </c>
      <c r="B3711" s="53">
        <v>18.72</v>
      </c>
    </row>
    <row r="3712" spans="1:2" ht="15" thickBot="1">
      <c r="A3712" s="48">
        <v>43116</v>
      </c>
      <c r="B3712" s="53">
        <v>18.829999999999998</v>
      </c>
    </row>
    <row r="3713" spans="1:2" ht="15" thickBot="1">
      <c r="A3713" s="48">
        <v>43117</v>
      </c>
      <c r="B3713" s="53">
        <v>18.89</v>
      </c>
    </row>
    <row r="3714" spans="1:2" ht="15" thickBot="1">
      <c r="A3714" s="48">
        <v>43118</v>
      </c>
      <c r="B3714" s="53">
        <v>18.850000000000001</v>
      </c>
    </row>
    <row r="3715" spans="1:2" ht="15" thickBot="1">
      <c r="A3715" s="48">
        <v>43119</v>
      </c>
      <c r="B3715" s="53">
        <v>18.96</v>
      </c>
    </row>
    <row r="3716" spans="1:2" ht="15" thickBot="1">
      <c r="A3716" s="48">
        <v>43122</v>
      </c>
      <c r="B3716" s="53">
        <v>19.07</v>
      </c>
    </row>
    <row r="3717" spans="1:2" ht="15" thickBot="1">
      <c r="A3717" s="48">
        <v>43123</v>
      </c>
      <c r="B3717" s="53">
        <v>19.32</v>
      </c>
    </row>
    <row r="3718" spans="1:2" ht="15" thickBot="1">
      <c r="A3718" s="48">
        <v>43124</v>
      </c>
      <c r="B3718" s="53">
        <v>19.53</v>
      </c>
    </row>
    <row r="3719" spans="1:2" ht="15" thickBot="1">
      <c r="A3719" s="48">
        <v>43125</v>
      </c>
      <c r="B3719" s="53">
        <v>19.489999999999998</v>
      </c>
    </row>
    <row r="3720" spans="1:2" ht="15" thickBot="1">
      <c r="A3720" s="48">
        <v>43126</v>
      </c>
      <c r="B3720" s="53">
        <v>19.52</v>
      </c>
    </row>
    <row r="3721" spans="1:2" ht="15" thickBot="1">
      <c r="A3721" s="48">
        <v>43129</v>
      </c>
      <c r="B3721" s="53">
        <v>19.57</v>
      </c>
    </row>
    <row r="3722" spans="1:2" ht="15" thickBot="1">
      <c r="A3722" s="48">
        <v>43130</v>
      </c>
      <c r="B3722" s="53">
        <v>19.600000000000001</v>
      </c>
    </row>
    <row r="3723" spans="1:2" ht="15" thickBot="1">
      <c r="A3723" s="48">
        <v>43131</v>
      </c>
      <c r="B3723" s="53">
        <v>19.649999999999999</v>
      </c>
    </row>
    <row r="3724" spans="1:2" ht="15" thickBot="1">
      <c r="A3724" s="48">
        <v>43132</v>
      </c>
      <c r="B3724" s="53">
        <v>19.47</v>
      </c>
    </row>
    <row r="3725" spans="1:2" ht="15" thickBot="1">
      <c r="A3725" s="48">
        <v>43133</v>
      </c>
      <c r="B3725" s="53">
        <v>19.5</v>
      </c>
    </row>
    <row r="3726" spans="1:2" ht="15" thickBot="1">
      <c r="A3726" s="48">
        <v>43136</v>
      </c>
      <c r="B3726" s="53">
        <v>19.53</v>
      </c>
    </row>
    <row r="3727" spans="1:2" ht="15" thickBot="1">
      <c r="A3727" s="48">
        <v>43137</v>
      </c>
      <c r="B3727" s="53">
        <v>19.690000000000001</v>
      </c>
    </row>
    <row r="3728" spans="1:2" ht="15" thickBot="1">
      <c r="A3728" s="48">
        <v>43138</v>
      </c>
      <c r="B3728" s="53">
        <v>19.62</v>
      </c>
    </row>
    <row r="3729" spans="1:2" ht="15" thickBot="1">
      <c r="A3729" s="48">
        <v>43139</v>
      </c>
      <c r="B3729" s="53">
        <v>19.84</v>
      </c>
    </row>
    <row r="3730" spans="1:2" ht="15" thickBot="1">
      <c r="A3730" s="48">
        <v>43140</v>
      </c>
      <c r="B3730" s="53">
        <v>20.13</v>
      </c>
    </row>
    <row r="3731" spans="1:2" ht="15" thickBot="1">
      <c r="A3731" s="48">
        <v>43145</v>
      </c>
      <c r="B3731" s="53">
        <v>20.03</v>
      </c>
    </row>
    <row r="3732" spans="1:2" ht="15" thickBot="1">
      <c r="A3732" s="48">
        <v>43146</v>
      </c>
      <c r="B3732" s="53">
        <v>19.739999999999998</v>
      </c>
    </row>
    <row r="3733" spans="1:2" ht="15" thickBot="1">
      <c r="A3733" s="48">
        <v>43147</v>
      </c>
      <c r="B3733" s="53">
        <v>19.670000000000002</v>
      </c>
    </row>
    <row r="3734" spans="1:2" ht="15" thickBot="1">
      <c r="A3734" s="48">
        <v>43150</v>
      </c>
      <c r="B3734" s="53">
        <v>19.84</v>
      </c>
    </row>
    <row r="3735" spans="1:2" ht="15" thickBot="1">
      <c r="A3735" s="48">
        <v>43151</v>
      </c>
      <c r="B3735" s="53">
        <v>19.940000000000001</v>
      </c>
    </row>
    <row r="3736" spans="1:2" ht="15" thickBot="1">
      <c r="A3736" s="48">
        <v>43152</v>
      </c>
      <c r="B3736" s="53">
        <v>19.920000000000002</v>
      </c>
    </row>
    <row r="3737" spans="1:2" ht="15" thickBot="1">
      <c r="A3737" s="48">
        <v>43153</v>
      </c>
      <c r="B3737" s="53">
        <v>19.940000000000001</v>
      </c>
    </row>
    <row r="3738" spans="1:2" ht="15" thickBot="1">
      <c r="A3738" s="48">
        <v>43154</v>
      </c>
      <c r="B3738" s="53">
        <v>19.97</v>
      </c>
    </row>
    <row r="3739" spans="1:2" ht="15" thickBot="1">
      <c r="A3739" s="48">
        <v>43157</v>
      </c>
      <c r="B3739" s="53">
        <v>20.04</v>
      </c>
    </row>
    <row r="3740" spans="1:2" ht="15" thickBot="1">
      <c r="A3740" s="48">
        <v>43158</v>
      </c>
      <c r="B3740" s="53">
        <v>20.16</v>
      </c>
    </row>
    <row r="3741" spans="1:2" ht="15" thickBot="1">
      <c r="A3741" s="48">
        <v>43159</v>
      </c>
      <c r="B3741" s="53">
        <v>20.12</v>
      </c>
    </row>
    <row r="3742" spans="1:2" ht="15" thickBot="1">
      <c r="A3742" s="48">
        <v>43160</v>
      </c>
      <c r="B3742" s="53">
        <v>20.16</v>
      </c>
    </row>
    <row r="3743" spans="1:2" ht="15" thickBot="1">
      <c r="A3743" s="48">
        <v>43161</v>
      </c>
      <c r="B3743" s="53">
        <v>20.23</v>
      </c>
    </row>
    <row r="3744" spans="1:2" ht="15" thickBot="1">
      <c r="A3744" s="48">
        <v>43164</v>
      </c>
      <c r="B3744" s="53">
        <v>20.29</v>
      </c>
    </row>
    <row r="3745" spans="1:2" ht="15" thickBot="1">
      <c r="A3745" s="48">
        <v>43165</v>
      </c>
      <c r="B3745" s="53">
        <v>20.2</v>
      </c>
    </row>
    <row r="3746" spans="1:2" ht="15" thickBot="1">
      <c r="A3746" s="48">
        <v>43166</v>
      </c>
      <c r="B3746" s="53">
        <v>20.350000000000001</v>
      </c>
    </row>
    <row r="3747" spans="1:2" ht="15" thickBot="1">
      <c r="A3747" s="48">
        <v>43167</v>
      </c>
      <c r="B3747" s="53">
        <v>20.39</v>
      </c>
    </row>
    <row r="3748" spans="1:2" ht="15" thickBot="1">
      <c r="A3748" s="48">
        <v>43168</v>
      </c>
      <c r="B3748" s="53">
        <v>20.27</v>
      </c>
    </row>
    <row r="3749" spans="1:2" ht="15" thickBot="1">
      <c r="A3749" s="48">
        <v>43171</v>
      </c>
      <c r="B3749" s="53">
        <v>20.22</v>
      </c>
    </row>
    <row r="3750" spans="1:2" ht="15" thickBot="1">
      <c r="A3750" s="48">
        <v>43172</v>
      </c>
      <c r="B3750" s="53">
        <v>20.190000000000001</v>
      </c>
    </row>
    <row r="3751" spans="1:2" ht="15" thickBot="1">
      <c r="A3751" s="48">
        <v>43173</v>
      </c>
      <c r="B3751" s="53">
        <v>20.190000000000001</v>
      </c>
    </row>
    <row r="3752" spans="1:2" ht="15" thickBot="1">
      <c r="A3752" s="48">
        <v>43174</v>
      </c>
      <c r="B3752" s="53">
        <v>20.27</v>
      </c>
    </row>
    <row r="3753" spans="1:2" ht="15" thickBot="1">
      <c r="A3753" s="48">
        <v>43175</v>
      </c>
      <c r="B3753" s="53">
        <v>20.29</v>
      </c>
    </row>
    <row r="3754" spans="1:2" ht="15" thickBot="1">
      <c r="A3754" s="48">
        <v>43178</v>
      </c>
      <c r="B3754" s="53">
        <v>20.25</v>
      </c>
    </row>
    <row r="3755" spans="1:2" ht="15" thickBot="1">
      <c r="A3755" s="48">
        <v>43179</v>
      </c>
      <c r="B3755" s="53">
        <v>20.239999999999998</v>
      </c>
    </row>
    <row r="3756" spans="1:2" ht="15" thickBot="1">
      <c r="A3756" s="48">
        <v>43180</v>
      </c>
      <c r="B3756" s="53">
        <v>20.28</v>
      </c>
    </row>
    <row r="3757" spans="1:2" ht="15" thickBot="1">
      <c r="A3757" s="48">
        <v>43181</v>
      </c>
      <c r="B3757" s="53">
        <v>20.25</v>
      </c>
    </row>
    <row r="3758" spans="1:2" ht="15" thickBot="1">
      <c r="A3758" s="48">
        <v>43182</v>
      </c>
      <c r="B3758" s="53">
        <v>20.21</v>
      </c>
    </row>
    <row r="3759" spans="1:2" ht="15" thickBot="1">
      <c r="A3759" s="48">
        <v>43185</v>
      </c>
      <c r="B3759" s="53">
        <v>20.16</v>
      </c>
    </row>
    <row r="3760" spans="1:2" ht="15" thickBot="1">
      <c r="A3760" s="48">
        <v>43186</v>
      </c>
      <c r="B3760" s="53">
        <v>20.16</v>
      </c>
    </row>
    <row r="3761" spans="1:2" ht="15" thickBot="1">
      <c r="A3761" s="48">
        <v>43187</v>
      </c>
      <c r="B3761" s="53">
        <v>20.14</v>
      </c>
    </row>
    <row r="3762" spans="1:2" ht="15" thickBot="1">
      <c r="A3762" s="48">
        <v>43193</v>
      </c>
      <c r="B3762" s="53">
        <v>20.16</v>
      </c>
    </row>
    <row r="3763" spans="1:2" ht="15" thickBot="1">
      <c r="A3763" s="48">
        <v>43194</v>
      </c>
      <c r="B3763" s="53">
        <v>20.2</v>
      </c>
    </row>
    <row r="3764" spans="1:2" ht="15" thickBot="1">
      <c r="A3764" s="48">
        <v>43195</v>
      </c>
      <c r="B3764" s="53">
        <v>20.18</v>
      </c>
    </row>
    <row r="3765" spans="1:2" ht="15" thickBot="1">
      <c r="A3765" s="48">
        <v>43196</v>
      </c>
      <c r="B3765" s="53">
        <v>20.21</v>
      </c>
    </row>
    <row r="3766" spans="1:2" ht="15" thickBot="1">
      <c r="A3766" s="48">
        <v>43199</v>
      </c>
      <c r="B3766" s="53">
        <v>20.190000000000001</v>
      </c>
    </row>
    <row r="3767" spans="1:2" ht="15" thickBot="1">
      <c r="A3767" s="48">
        <v>43200</v>
      </c>
      <c r="B3767" s="53">
        <v>20.190000000000001</v>
      </c>
    </row>
    <row r="3768" spans="1:2" ht="15" thickBot="1">
      <c r="A3768" s="48">
        <v>43201</v>
      </c>
      <c r="B3768" s="53">
        <v>20.16</v>
      </c>
    </row>
    <row r="3769" spans="1:2" ht="15" thickBot="1">
      <c r="A3769" s="48">
        <v>43202</v>
      </c>
      <c r="B3769" s="53">
        <v>20.170000000000002</v>
      </c>
    </row>
    <row r="3770" spans="1:2" ht="15" thickBot="1">
      <c r="A3770" s="48">
        <v>43203</v>
      </c>
      <c r="B3770" s="53">
        <v>20.21</v>
      </c>
    </row>
    <row r="3771" spans="1:2" ht="15" thickBot="1">
      <c r="A3771" s="48">
        <v>43206</v>
      </c>
      <c r="B3771" s="53">
        <v>20.22</v>
      </c>
    </row>
    <row r="3772" spans="1:2" ht="15" thickBot="1">
      <c r="A3772" s="48">
        <v>43207</v>
      </c>
      <c r="B3772" s="53">
        <v>20.18</v>
      </c>
    </row>
    <row r="3773" spans="1:2" ht="15" thickBot="1">
      <c r="A3773" s="48">
        <v>43208</v>
      </c>
      <c r="B3773" s="53">
        <v>20.149999999999999</v>
      </c>
    </row>
    <row r="3774" spans="1:2" ht="15" thickBot="1">
      <c r="A3774" s="48">
        <v>43209</v>
      </c>
      <c r="B3774" s="53">
        <v>20.16</v>
      </c>
    </row>
    <row r="3775" spans="1:2" ht="15" thickBot="1">
      <c r="A3775" s="48">
        <v>43210</v>
      </c>
      <c r="B3775" s="53">
        <v>20.190000000000001</v>
      </c>
    </row>
    <row r="3776" spans="1:2" ht="15" thickBot="1">
      <c r="A3776" s="48">
        <v>43213</v>
      </c>
      <c r="B3776" s="53">
        <v>20.25</v>
      </c>
    </row>
    <row r="3777" spans="1:2" ht="15" thickBot="1">
      <c r="A3777" s="48">
        <v>43214</v>
      </c>
      <c r="B3777" s="53">
        <v>20.25</v>
      </c>
    </row>
    <row r="3778" spans="1:2" ht="15" thickBot="1">
      <c r="A3778" s="48">
        <v>43215</v>
      </c>
      <c r="B3778" s="53">
        <v>20.260000000000002</v>
      </c>
    </row>
    <row r="3779" spans="1:2" ht="15" thickBot="1">
      <c r="A3779" s="48">
        <v>43216</v>
      </c>
      <c r="B3779" s="53">
        <v>20.45</v>
      </c>
    </row>
    <row r="3780" spans="1:2" ht="15" thickBot="1">
      <c r="A3780" s="48">
        <v>43217</v>
      </c>
      <c r="B3780" s="53">
        <v>20.69</v>
      </c>
    </row>
    <row r="3781" spans="1:2" ht="15" thickBot="1">
      <c r="A3781" s="48">
        <v>43222</v>
      </c>
      <c r="B3781" s="53">
        <v>20.97</v>
      </c>
    </row>
    <row r="3782" spans="1:2" ht="15" thickBot="1">
      <c r="A3782" s="48">
        <v>43223</v>
      </c>
      <c r="B3782" s="53">
        <v>21.75</v>
      </c>
    </row>
    <row r="3783" spans="1:2" ht="15" thickBot="1">
      <c r="A3783" s="48">
        <v>43224</v>
      </c>
      <c r="B3783" s="53">
        <v>21.7</v>
      </c>
    </row>
    <row r="3784" spans="1:2" ht="15" thickBot="1">
      <c r="A3784" s="48">
        <v>43227</v>
      </c>
      <c r="B3784" s="53">
        <v>21.83</v>
      </c>
    </row>
    <row r="3785" spans="1:2" ht="15" thickBot="1">
      <c r="A3785" s="48">
        <v>43228</v>
      </c>
      <c r="B3785" s="53">
        <v>22.76</v>
      </c>
    </row>
    <row r="3786" spans="1:2" ht="15" thickBot="1">
      <c r="A3786" s="48">
        <v>43229</v>
      </c>
      <c r="B3786" s="53">
        <v>22.57</v>
      </c>
    </row>
    <row r="3787" spans="1:2" ht="15" thickBot="1">
      <c r="A3787" s="48">
        <v>43230</v>
      </c>
      <c r="B3787" s="53">
        <v>22.63</v>
      </c>
    </row>
    <row r="3788" spans="1:2" ht="15" thickBot="1">
      <c r="A3788" s="48">
        <v>43231</v>
      </c>
      <c r="B3788" s="53">
        <v>23.23</v>
      </c>
    </row>
    <row r="3789" spans="1:2" ht="15" thickBot="1">
      <c r="A3789" s="48">
        <v>43234</v>
      </c>
      <c r="B3789" s="53">
        <v>24.77</v>
      </c>
    </row>
    <row r="3790" spans="1:2" ht="15" thickBot="1">
      <c r="A3790" s="48">
        <v>43235</v>
      </c>
      <c r="B3790" s="53">
        <v>24.8</v>
      </c>
    </row>
    <row r="3791" spans="1:2" ht="15" thickBot="1">
      <c r="A3791" s="48">
        <v>43236</v>
      </c>
      <c r="B3791" s="53">
        <v>24.04</v>
      </c>
    </row>
    <row r="3792" spans="1:2" ht="15" thickBot="1">
      <c r="A3792" s="48">
        <v>43237</v>
      </c>
      <c r="B3792" s="53">
        <v>24.33</v>
      </c>
    </row>
    <row r="3793" spans="1:2" ht="15" thickBot="1">
      <c r="A3793" s="48">
        <v>43238</v>
      </c>
      <c r="B3793" s="53">
        <v>24.6</v>
      </c>
    </row>
    <row r="3794" spans="1:2" ht="15" thickBot="1">
      <c r="A3794" s="48">
        <v>43241</v>
      </c>
      <c r="B3794" s="53">
        <v>24.27</v>
      </c>
    </row>
    <row r="3795" spans="1:2" ht="15" thickBot="1">
      <c r="A3795" s="48">
        <v>43242</v>
      </c>
      <c r="B3795" s="53">
        <v>24.36</v>
      </c>
    </row>
    <row r="3796" spans="1:2" ht="15" thickBot="1">
      <c r="A3796" s="48">
        <v>43243</v>
      </c>
      <c r="B3796" s="53">
        <v>24.44</v>
      </c>
    </row>
    <row r="3797" spans="1:2" ht="15" thickBot="1">
      <c r="A3797" s="48">
        <v>43244</v>
      </c>
      <c r="B3797" s="53">
        <v>24.56</v>
      </c>
    </row>
    <row r="3798" spans="1:2" ht="15" thickBot="1">
      <c r="A3798" s="48">
        <v>43248</v>
      </c>
      <c r="B3798" s="53">
        <v>24.7</v>
      </c>
    </row>
    <row r="3799" spans="1:2" ht="15" thickBot="1">
      <c r="A3799" s="48">
        <v>43249</v>
      </c>
      <c r="B3799" s="53">
        <v>24.9</v>
      </c>
    </row>
    <row r="3800" spans="1:2" ht="15" thickBot="1">
      <c r="A3800" s="48">
        <v>43250</v>
      </c>
      <c r="B3800" s="53">
        <v>24.91</v>
      </c>
    </row>
    <row r="3801" spans="1:2" ht="15" thickBot="1">
      <c r="A3801" s="48">
        <v>43251</v>
      </c>
      <c r="B3801" s="53">
        <v>24.95</v>
      </c>
    </row>
    <row r="3802" spans="1:2" ht="15" thickBot="1">
      <c r="A3802" s="48">
        <v>43252</v>
      </c>
      <c r="B3802" s="53">
        <v>24.96</v>
      </c>
    </row>
    <row r="3803" spans="1:2" ht="15" thickBot="1">
      <c r="A3803" s="48">
        <v>43255</v>
      </c>
      <c r="B3803" s="53">
        <v>24.96</v>
      </c>
    </row>
    <row r="3804" spans="1:2" ht="15" thickBot="1">
      <c r="A3804" s="48">
        <v>43256</v>
      </c>
      <c r="B3804" s="53">
        <v>24.97</v>
      </c>
    </row>
    <row r="3805" spans="1:2" ht="15" thickBot="1">
      <c r="A3805" s="48">
        <v>43257</v>
      </c>
      <c r="B3805" s="53">
        <v>24.92</v>
      </c>
    </row>
    <row r="3806" spans="1:2" ht="15" thickBot="1">
      <c r="A3806" s="48">
        <v>43258</v>
      </c>
      <c r="B3806" s="53">
        <v>24.97</v>
      </c>
    </row>
    <row r="3807" spans="1:2" ht="15" thickBot="1">
      <c r="A3807" s="48">
        <v>43259</v>
      </c>
      <c r="B3807" s="53">
        <v>25.47</v>
      </c>
    </row>
    <row r="3808" spans="1:2" ht="15" thickBot="1">
      <c r="A3808" s="48">
        <v>43262</v>
      </c>
      <c r="B3808" s="53">
        <v>25.43</v>
      </c>
    </row>
    <row r="3809" spans="1:2" ht="15" thickBot="1">
      <c r="A3809" s="48">
        <v>43263</v>
      </c>
      <c r="B3809" s="53">
        <v>25.86</v>
      </c>
    </row>
    <row r="3810" spans="1:2" ht="15" thickBot="1">
      <c r="A3810" s="48">
        <v>43264</v>
      </c>
      <c r="B3810" s="53">
        <v>25.73</v>
      </c>
    </row>
    <row r="3811" spans="1:2" ht="15" thickBot="1">
      <c r="A3811" s="48">
        <v>43265</v>
      </c>
      <c r="B3811" s="53">
        <v>27.06</v>
      </c>
    </row>
    <row r="3812" spans="1:2" ht="15" thickBot="1">
      <c r="A3812" s="48">
        <v>43266</v>
      </c>
      <c r="B3812" s="53">
        <v>27.88</v>
      </c>
    </row>
    <row r="3813" spans="1:2" ht="15" thickBot="1">
      <c r="A3813" s="48">
        <v>43269</v>
      </c>
      <c r="B3813" s="53">
        <v>27.9</v>
      </c>
    </row>
    <row r="3814" spans="1:2" ht="15" thickBot="1">
      <c r="A3814" s="48">
        <v>43270</v>
      </c>
      <c r="B3814" s="53">
        <v>27.71</v>
      </c>
    </row>
    <row r="3815" spans="1:2" ht="15" thickBot="1">
      <c r="A3815" s="48">
        <v>43272</v>
      </c>
      <c r="B3815" s="53">
        <v>27.55</v>
      </c>
    </row>
    <row r="3816" spans="1:2" ht="15" thickBot="1">
      <c r="A3816" s="48">
        <v>43273</v>
      </c>
      <c r="B3816" s="53">
        <v>27.2</v>
      </c>
    </row>
    <row r="3817" spans="1:2" ht="15" thickBot="1">
      <c r="A3817" s="48">
        <v>43276</v>
      </c>
      <c r="B3817" s="53">
        <v>27.02</v>
      </c>
    </row>
    <row r="3818" spans="1:2" ht="15" thickBot="1">
      <c r="A3818" s="48">
        <v>43277</v>
      </c>
      <c r="B3818" s="53">
        <v>27.12</v>
      </c>
    </row>
    <row r="3819" spans="1:2" ht="15" thickBot="1">
      <c r="A3819" s="48">
        <v>43278</v>
      </c>
      <c r="B3819" s="53">
        <v>27.3</v>
      </c>
    </row>
    <row r="3820" spans="1:2" ht="15" thickBot="1">
      <c r="A3820" s="48">
        <v>43279</v>
      </c>
      <c r="B3820" s="53">
        <v>27.81</v>
      </c>
    </row>
    <row r="3821" spans="1:2" ht="15" thickBot="1">
      <c r="A3821" s="48">
        <v>43280</v>
      </c>
      <c r="B3821" s="53">
        <v>28.86</v>
      </c>
    </row>
    <row r="3822" spans="1:2" ht="15" thickBot="1">
      <c r="A3822" s="48">
        <v>43283</v>
      </c>
      <c r="B3822" s="53">
        <v>28.72</v>
      </c>
    </row>
    <row r="3823" spans="1:2" ht="15" thickBot="1">
      <c r="A3823" s="48">
        <v>43284</v>
      </c>
      <c r="B3823" s="53">
        <v>27.94</v>
      </c>
    </row>
    <row r="3824" spans="1:2" ht="15" thickBot="1">
      <c r="A3824" s="48">
        <v>43285</v>
      </c>
      <c r="B3824" s="53">
        <v>28.03</v>
      </c>
    </row>
    <row r="3825" spans="1:2" ht="15" thickBot="1">
      <c r="A3825" s="48">
        <v>43286</v>
      </c>
      <c r="B3825" s="53">
        <v>28.17</v>
      </c>
    </row>
    <row r="3826" spans="1:2" ht="15" thickBot="1">
      <c r="A3826" s="48">
        <v>43287</v>
      </c>
      <c r="B3826" s="53">
        <v>28.08</v>
      </c>
    </row>
    <row r="3827" spans="1:2" ht="15" thickBot="1">
      <c r="A3827" s="48">
        <v>43291</v>
      </c>
      <c r="B3827" s="53">
        <v>27.56</v>
      </c>
    </row>
    <row r="3828" spans="1:2" ht="15" thickBot="1">
      <c r="A3828" s="48">
        <v>43292</v>
      </c>
      <c r="B3828" s="53">
        <v>27.46</v>
      </c>
    </row>
    <row r="3829" spans="1:2" ht="15" thickBot="1">
      <c r="A3829" s="48">
        <v>43293</v>
      </c>
      <c r="B3829" s="53">
        <v>27.15</v>
      </c>
    </row>
    <row r="3830" spans="1:2" ht="15" thickBot="1">
      <c r="A3830" s="48">
        <v>43294</v>
      </c>
      <c r="B3830" s="53">
        <v>27.25</v>
      </c>
    </row>
    <row r="3831" spans="1:2" ht="15" thickBot="1">
      <c r="A3831" s="48">
        <v>43297</v>
      </c>
      <c r="B3831" s="53">
        <v>27.3</v>
      </c>
    </row>
    <row r="3832" spans="1:2" ht="15" thickBot="1">
      <c r="A3832" s="48">
        <v>43298</v>
      </c>
      <c r="B3832" s="53">
        <v>27.49</v>
      </c>
    </row>
    <row r="3833" spans="1:2" ht="15" thickBot="1">
      <c r="A3833" s="48">
        <v>43299</v>
      </c>
      <c r="B3833" s="53">
        <v>27.64</v>
      </c>
    </row>
    <row r="3834" spans="1:2" ht="15" thickBot="1">
      <c r="A3834" s="48">
        <v>43300</v>
      </c>
      <c r="B3834" s="53">
        <v>27.74</v>
      </c>
    </row>
    <row r="3835" spans="1:2" ht="15" thickBot="1">
      <c r="A3835" s="48">
        <v>43301</v>
      </c>
      <c r="B3835" s="53">
        <v>27.65</v>
      </c>
    </row>
    <row r="3836" spans="1:2" ht="15" thickBot="1">
      <c r="A3836" s="48">
        <v>43304</v>
      </c>
      <c r="B3836" s="53">
        <v>27.63</v>
      </c>
    </row>
    <row r="3837" spans="1:2" ht="15" thickBot="1">
      <c r="A3837" s="48">
        <v>43305</v>
      </c>
      <c r="B3837" s="53">
        <v>27.49</v>
      </c>
    </row>
    <row r="3838" spans="1:2" ht="15" thickBot="1">
      <c r="A3838" s="48">
        <v>43306</v>
      </c>
      <c r="B3838" s="53">
        <v>27.36</v>
      </c>
    </row>
    <row r="3839" spans="1:2" ht="15" thickBot="1">
      <c r="A3839" s="48">
        <v>43307</v>
      </c>
      <c r="B3839" s="53">
        <v>27.44</v>
      </c>
    </row>
    <row r="3840" spans="1:2" ht="15" thickBot="1">
      <c r="A3840" s="48">
        <v>43308</v>
      </c>
      <c r="B3840" s="53">
        <v>27.35</v>
      </c>
    </row>
    <row r="3841" spans="1:2" ht="15" thickBot="1">
      <c r="A3841" s="48">
        <v>43311</v>
      </c>
      <c r="B3841" s="53">
        <v>27.34</v>
      </c>
    </row>
    <row r="3842" spans="1:2" ht="15" thickBot="1">
      <c r="A3842" s="48">
        <v>43312</v>
      </c>
      <c r="B3842" s="53">
        <v>27.34</v>
      </c>
    </row>
    <row r="3843" spans="1:2" ht="15" thickBot="1">
      <c r="A3843" s="48">
        <v>43313</v>
      </c>
      <c r="B3843" s="53">
        <v>27.51</v>
      </c>
    </row>
    <row r="3844" spans="1:2" ht="15" thickBot="1">
      <c r="A3844" s="48">
        <v>43314</v>
      </c>
      <c r="B3844" s="53">
        <v>27.6</v>
      </c>
    </row>
    <row r="3845" spans="1:2" ht="15" thickBot="1">
      <c r="A3845" s="48">
        <v>43315</v>
      </c>
      <c r="B3845" s="53">
        <v>27.38</v>
      </c>
    </row>
    <row r="3846" spans="1:2" ht="15" thickBot="1">
      <c r="A3846" s="48">
        <v>43318</v>
      </c>
      <c r="B3846" s="53">
        <v>27.37</v>
      </c>
    </row>
    <row r="3847" spans="1:2" ht="15" thickBot="1">
      <c r="A3847" s="48">
        <v>43319</v>
      </c>
      <c r="B3847" s="53">
        <v>27.27</v>
      </c>
    </row>
    <row r="3848" spans="1:2" ht="15" thickBot="1">
      <c r="A3848" s="48">
        <v>43320</v>
      </c>
      <c r="B3848" s="53">
        <v>27.52</v>
      </c>
    </row>
    <row r="3849" spans="1:2" ht="15" thickBot="1">
      <c r="A3849" s="48">
        <v>43321</v>
      </c>
      <c r="B3849" s="53">
        <v>27.97</v>
      </c>
    </row>
    <row r="3850" spans="1:2" ht="15" thickBot="1">
      <c r="A3850" s="48">
        <v>43322</v>
      </c>
      <c r="B3850" s="53">
        <v>29.2</v>
      </c>
    </row>
    <row r="3851" spans="1:2" ht="15" thickBot="1">
      <c r="A3851" s="48">
        <v>43325</v>
      </c>
      <c r="B3851" s="53">
        <v>30.01</v>
      </c>
    </row>
    <row r="3852" spans="1:2" ht="15" thickBot="1">
      <c r="A3852" s="48">
        <v>43326</v>
      </c>
      <c r="B3852" s="53">
        <v>29.42</v>
      </c>
    </row>
    <row r="3853" spans="1:2" ht="15" thickBot="1">
      <c r="A3853" s="48">
        <v>43327</v>
      </c>
      <c r="B3853" s="53">
        <v>30.01</v>
      </c>
    </row>
    <row r="3854" spans="1:2" ht="15" thickBot="1">
      <c r="A3854" s="48">
        <v>43328</v>
      </c>
      <c r="B3854" s="53">
        <v>29.81</v>
      </c>
    </row>
    <row r="3855" spans="1:2" ht="15" thickBot="1">
      <c r="A3855" s="48">
        <v>43329</v>
      </c>
      <c r="B3855" s="53">
        <v>29.79</v>
      </c>
    </row>
    <row r="3856" spans="1:2" ht="15" thickBot="1">
      <c r="A3856" s="48">
        <v>43333</v>
      </c>
      <c r="B3856" s="53">
        <v>29.97</v>
      </c>
    </row>
    <row r="3857" spans="1:2" ht="15" thickBot="1">
      <c r="A3857" s="48">
        <v>43334</v>
      </c>
      <c r="B3857" s="53">
        <v>30.2</v>
      </c>
    </row>
    <row r="3858" spans="1:2" ht="15" thickBot="1">
      <c r="A3858" s="48">
        <v>43335</v>
      </c>
      <c r="B3858" s="53">
        <v>30.2</v>
      </c>
    </row>
    <row r="3859" spans="1:2" ht="15" thickBot="1">
      <c r="A3859" s="48">
        <v>43336</v>
      </c>
      <c r="B3859" s="53">
        <v>30.57</v>
      </c>
    </row>
    <row r="3860" spans="1:2" ht="15" thickBot="1">
      <c r="A3860" s="48">
        <v>43339</v>
      </c>
      <c r="B3860" s="53">
        <v>30.92</v>
      </c>
    </row>
    <row r="3861" spans="1:2" ht="15" thickBot="1">
      <c r="A3861" s="48">
        <v>43340</v>
      </c>
      <c r="B3861" s="53">
        <v>31.35</v>
      </c>
    </row>
    <row r="3862" spans="1:2" ht="15" thickBot="1">
      <c r="A3862" s="48">
        <v>43341</v>
      </c>
      <c r="B3862" s="53">
        <v>31.94</v>
      </c>
    </row>
    <row r="3863" spans="1:2" ht="15" thickBot="1">
      <c r="A3863" s="48">
        <v>43342</v>
      </c>
      <c r="B3863" s="53">
        <v>39.61</v>
      </c>
    </row>
    <row r="3864" spans="1:2" ht="15" thickBot="1">
      <c r="A3864" s="48">
        <v>43343</v>
      </c>
      <c r="B3864" s="53">
        <v>37.130000000000003</v>
      </c>
    </row>
    <row r="3865" spans="1:2" ht="15" thickBot="1">
      <c r="A3865" s="48">
        <v>43346</v>
      </c>
      <c r="B3865" s="53">
        <v>38.03</v>
      </c>
    </row>
    <row r="3866" spans="1:2" ht="15" thickBot="1">
      <c r="A3866" s="48">
        <v>43347</v>
      </c>
      <c r="B3866" s="53">
        <v>39.229999999999997</v>
      </c>
    </row>
    <row r="3867" spans="1:2" ht="15" thickBot="1">
      <c r="A3867" s="48">
        <v>43348</v>
      </c>
      <c r="B3867" s="53">
        <v>38.81</v>
      </c>
    </row>
    <row r="3868" spans="1:2" ht="15" thickBot="1">
      <c r="A3868" s="48">
        <v>43349</v>
      </c>
      <c r="B3868" s="53">
        <v>37.69</v>
      </c>
    </row>
    <row r="3869" spans="1:2" ht="15" thickBot="1">
      <c r="A3869" s="48">
        <v>43350</v>
      </c>
      <c r="B3869" s="53">
        <v>36.99</v>
      </c>
    </row>
    <row r="3870" spans="1:2" ht="15" thickBot="1">
      <c r="A3870" s="48">
        <v>43353</v>
      </c>
      <c r="B3870" s="53">
        <v>37.39</v>
      </c>
    </row>
    <row r="3871" spans="1:2" ht="15" thickBot="1">
      <c r="A3871" s="48">
        <v>43354</v>
      </c>
      <c r="B3871" s="53">
        <v>37.92</v>
      </c>
    </row>
    <row r="3872" spans="1:2" ht="15" thickBot="1">
      <c r="A3872" s="48">
        <v>43355</v>
      </c>
      <c r="B3872" s="53">
        <v>37.869999999999997</v>
      </c>
    </row>
    <row r="3873" spans="1:2" ht="15" thickBot="1">
      <c r="A3873" s="48">
        <v>43356</v>
      </c>
      <c r="B3873" s="53">
        <v>38.71</v>
      </c>
    </row>
    <row r="3874" spans="1:2" ht="15" thickBot="1">
      <c r="A3874" s="48">
        <v>43357</v>
      </c>
      <c r="B3874" s="53">
        <v>39.71</v>
      </c>
    </row>
    <row r="3875" spans="1:2" ht="15" thickBot="1">
      <c r="A3875" s="48">
        <v>43360</v>
      </c>
      <c r="B3875" s="53">
        <v>39.58</v>
      </c>
    </row>
    <row r="3876" spans="1:2" ht="15" thickBot="1">
      <c r="A3876" s="48">
        <v>43361</v>
      </c>
      <c r="B3876" s="53">
        <v>39.729999999999997</v>
      </c>
    </row>
    <row r="3877" spans="1:2" ht="15" thickBot="1">
      <c r="A3877" s="48">
        <v>43362</v>
      </c>
      <c r="B3877" s="53">
        <v>39.46</v>
      </c>
    </row>
    <row r="3878" spans="1:2" ht="15" thickBot="1">
      <c r="A3878" s="48">
        <v>43363</v>
      </c>
      <c r="B3878" s="53">
        <v>38.31</v>
      </c>
    </row>
    <row r="3879" spans="1:2" ht="15" thickBot="1">
      <c r="A3879" s="48">
        <v>43364</v>
      </c>
      <c r="B3879" s="53">
        <v>37.58</v>
      </c>
    </row>
    <row r="3880" spans="1:2" ht="15" thickBot="1">
      <c r="A3880" s="48">
        <v>43367</v>
      </c>
      <c r="B3880" s="53">
        <v>37.299999999999997</v>
      </c>
    </row>
    <row r="3881" spans="1:2" ht="15" thickBot="1">
      <c r="A3881" s="48">
        <v>43368</v>
      </c>
      <c r="B3881" s="53">
        <v>38.4</v>
      </c>
    </row>
    <row r="3882" spans="1:2" ht="15" thickBot="1">
      <c r="A3882" s="48">
        <v>43369</v>
      </c>
      <c r="B3882" s="53">
        <v>38.69</v>
      </c>
    </row>
    <row r="3883" spans="1:2" ht="15" thickBot="1">
      <c r="A3883" s="48">
        <v>43370</v>
      </c>
      <c r="B3883" s="53">
        <v>39.51</v>
      </c>
    </row>
    <row r="3884" spans="1:2" ht="15" thickBot="1">
      <c r="A3884" s="48">
        <v>43371</v>
      </c>
      <c r="B3884" s="53">
        <v>40.9</v>
      </c>
    </row>
    <row r="3885" spans="1:2" ht="15" thickBot="1">
      <c r="A3885" s="48">
        <v>43374</v>
      </c>
      <c r="B3885" s="53">
        <v>40.340000000000003</v>
      </c>
    </row>
    <row r="3886" spans="1:2" ht="15" thickBot="1">
      <c r="A3886" s="48">
        <v>43375</v>
      </c>
      <c r="B3886" s="53">
        <v>38.159999999999997</v>
      </c>
    </row>
    <row r="3887" spans="1:2" ht="15" thickBot="1">
      <c r="A3887" s="48">
        <v>43376</v>
      </c>
      <c r="B3887" s="53">
        <v>37.61</v>
      </c>
    </row>
    <row r="3888" spans="1:2" ht="15" thickBot="1">
      <c r="A3888" s="48">
        <v>43377</v>
      </c>
      <c r="B3888" s="53">
        <v>38.520000000000003</v>
      </c>
    </row>
    <row r="3889" spans="1:2" ht="15" thickBot="1">
      <c r="A3889" s="48">
        <v>43378</v>
      </c>
      <c r="B3889" s="53">
        <v>38.020000000000003</v>
      </c>
    </row>
    <row r="3890" spans="1:2" ht="15" thickBot="1">
      <c r="A3890" s="48">
        <v>43381</v>
      </c>
      <c r="B3890" s="53">
        <v>37.549999999999997</v>
      </c>
    </row>
    <row r="3891" spans="1:2" ht="15" thickBot="1">
      <c r="A3891" s="48">
        <v>43382</v>
      </c>
      <c r="B3891" s="53">
        <v>37.25</v>
      </c>
    </row>
    <row r="3892" spans="1:2" ht="15" thickBot="1">
      <c r="A3892" s="48">
        <v>43383</v>
      </c>
      <c r="B3892" s="53">
        <v>37.29</v>
      </c>
    </row>
    <row r="3893" spans="1:2" ht="15" thickBot="1">
      <c r="A3893" s="48">
        <v>43384</v>
      </c>
      <c r="B3893" s="53">
        <v>36.92</v>
      </c>
    </row>
    <row r="3894" spans="1:2" ht="15" thickBot="1">
      <c r="A3894" s="48">
        <v>43385</v>
      </c>
      <c r="B3894" s="53">
        <v>36.24</v>
      </c>
    </row>
    <row r="3895" spans="1:2" ht="15" thickBot="1">
      <c r="A3895" s="48">
        <v>43389</v>
      </c>
      <c r="B3895" s="53">
        <v>36.36</v>
      </c>
    </row>
    <row r="3896" spans="1:2" ht="15" thickBot="1">
      <c r="A3896" s="48">
        <v>43390</v>
      </c>
      <c r="B3896" s="53">
        <v>36.299999999999997</v>
      </c>
    </row>
    <row r="3897" spans="1:2" ht="15" thickBot="1">
      <c r="A3897" s="48">
        <v>43391</v>
      </c>
      <c r="B3897" s="53">
        <v>36.409999999999997</v>
      </c>
    </row>
    <row r="3898" spans="1:2" ht="15" thickBot="1">
      <c r="A3898" s="48">
        <v>43392</v>
      </c>
      <c r="B3898" s="53">
        <v>36.549999999999997</v>
      </c>
    </row>
    <row r="3899" spans="1:2" ht="15" thickBot="1">
      <c r="A3899" s="48">
        <v>43395</v>
      </c>
      <c r="B3899" s="53">
        <v>36.42</v>
      </c>
    </row>
    <row r="3900" spans="1:2" ht="15" thickBot="1">
      <c r="A3900" s="48">
        <v>43396</v>
      </c>
      <c r="B3900" s="53">
        <v>36.770000000000003</v>
      </c>
    </row>
    <row r="3901" spans="1:2" ht="15" thickBot="1">
      <c r="A3901" s="48">
        <v>43397</v>
      </c>
      <c r="B3901" s="53">
        <v>36.54</v>
      </c>
    </row>
    <row r="3902" spans="1:2" ht="15" thickBot="1">
      <c r="A3902" s="48">
        <v>43398</v>
      </c>
      <c r="B3902" s="53">
        <v>36.79</v>
      </c>
    </row>
    <row r="3903" spans="1:2" ht="15" thickBot="1">
      <c r="A3903" s="48">
        <v>43399</v>
      </c>
      <c r="B3903" s="53">
        <v>36.79</v>
      </c>
    </row>
    <row r="3904" spans="1:2" ht="15" thickBot="1">
      <c r="A3904" s="48">
        <v>43402</v>
      </c>
      <c r="B3904" s="53">
        <v>36.79</v>
      </c>
    </row>
    <row r="3905" spans="1:2" ht="15" thickBot="1">
      <c r="A3905" s="48">
        <v>43403</v>
      </c>
      <c r="B3905" s="53">
        <v>36.83</v>
      </c>
    </row>
    <row r="3906" spans="1:2" ht="15" thickBot="1">
      <c r="A3906" s="48">
        <v>43404</v>
      </c>
      <c r="B3906" s="53">
        <v>36.200000000000003</v>
      </c>
    </row>
    <row r="3907" spans="1:2" ht="15" thickBot="1">
      <c r="A3907" s="48">
        <v>43405</v>
      </c>
      <c r="B3907" s="53">
        <v>35.74</v>
      </c>
    </row>
    <row r="3908" spans="1:2" ht="15" thickBot="1">
      <c r="A3908" s="48">
        <v>43406</v>
      </c>
      <c r="B3908" s="53">
        <v>35.590000000000003</v>
      </c>
    </row>
    <row r="3909" spans="1:2" ht="15" thickBot="1">
      <c r="A3909" s="48">
        <v>43409</v>
      </c>
      <c r="B3909" s="53">
        <v>35.549999999999997</v>
      </c>
    </row>
    <row r="3910" spans="1:2" ht="15" thickBot="1">
      <c r="A3910" s="48">
        <v>43411</v>
      </c>
      <c r="B3910" s="53">
        <v>35.76</v>
      </c>
    </row>
    <row r="3911" spans="1:2" ht="15" thickBot="1">
      <c r="A3911" s="48">
        <v>43412</v>
      </c>
      <c r="B3911" s="53">
        <v>35.61</v>
      </c>
    </row>
    <row r="3912" spans="1:2" ht="15" thickBot="1">
      <c r="A3912" s="48">
        <v>43413</v>
      </c>
      <c r="B3912" s="53">
        <v>35.49</v>
      </c>
    </row>
    <row r="3913" spans="1:2" ht="15" thickBot="1">
      <c r="A3913" s="48">
        <v>43416</v>
      </c>
      <c r="B3913" s="53">
        <v>35.51</v>
      </c>
    </row>
    <row r="3914" spans="1:2" ht="15" thickBot="1">
      <c r="A3914" s="48">
        <v>43417</v>
      </c>
      <c r="B3914" s="53">
        <v>35.89</v>
      </c>
    </row>
    <row r="3915" spans="1:2" ht="15" thickBot="1">
      <c r="A3915" s="48">
        <v>43418</v>
      </c>
      <c r="B3915" s="53">
        <v>36.119999999999997</v>
      </c>
    </row>
    <row r="3916" spans="1:2" ht="15" thickBot="1">
      <c r="A3916" s="48">
        <v>43419</v>
      </c>
      <c r="B3916" s="53">
        <v>36.07</v>
      </c>
    </row>
    <row r="3917" spans="1:2" ht="15" thickBot="1">
      <c r="A3917" s="48">
        <v>43420</v>
      </c>
      <c r="B3917" s="53">
        <v>35.979999999999997</v>
      </c>
    </row>
    <row r="3918" spans="1:2" ht="15" thickBot="1">
      <c r="A3918" s="48">
        <v>43424</v>
      </c>
      <c r="B3918" s="53">
        <v>36.26</v>
      </c>
    </row>
    <row r="3919" spans="1:2" ht="15" thickBot="1">
      <c r="A3919" s="48">
        <v>43425</v>
      </c>
      <c r="B3919" s="53">
        <v>36.270000000000003</v>
      </c>
    </row>
    <row r="3920" spans="1:2" ht="15" thickBot="1">
      <c r="A3920" s="48">
        <v>43426</v>
      </c>
      <c r="B3920" s="53">
        <v>36.43</v>
      </c>
    </row>
    <row r="3921" spans="1:2" ht="15" thickBot="1">
      <c r="A3921" s="48">
        <v>43427</v>
      </c>
      <c r="B3921" s="53">
        <v>36.89</v>
      </c>
    </row>
    <row r="3922" spans="1:2" ht="15" thickBot="1">
      <c r="A3922" s="48">
        <v>43430</v>
      </c>
      <c r="B3922" s="53">
        <v>38.159999999999997</v>
      </c>
    </row>
    <row r="3923" spans="1:2" ht="15" thickBot="1">
      <c r="A3923" s="48">
        <v>43431</v>
      </c>
      <c r="B3923" s="53">
        <v>38.880000000000003</v>
      </c>
    </row>
    <row r="3924" spans="1:2" ht="15" thickBot="1">
      <c r="A3924" s="48">
        <v>43432</v>
      </c>
      <c r="B3924" s="53">
        <v>38.53</v>
      </c>
    </row>
    <row r="3925" spans="1:2" ht="15" thickBot="1">
      <c r="A3925" s="48">
        <v>43433</v>
      </c>
      <c r="B3925" s="53">
        <v>38.020000000000003</v>
      </c>
    </row>
    <row r="3926" spans="1:2" ht="15" thickBot="1">
      <c r="A3926" s="48">
        <v>43437</v>
      </c>
      <c r="B3926" s="53">
        <v>36.89</v>
      </c>
    </row>
    <row r="3927" spans="1:2" ht="15" thickBot="1">
      <c r="A3927" s="48">
        <v>43438</v>
      </c>
      <c r="B3927" s="53">
        <v>37.06</v>
      </c>
    </row>
    <row r="3928" spans="1:2" ht="15" thickBot="1">
      <c r="A3928" s="48">
        <v>43439</v>
      </c>
      <c r="B3928" s="53">
        <v>37.94</v>
      </c>
    </row>
    <row r="3929" spans="1:2" ht="15" thickBot="1">
      <c r="A3929" s="48">
        <v>43440</v>
      </c>
      <c r="B3929" s="53">
        <v>37.86</v>
      </c>
    </row>
    <row r="3930" spans="1:2" ht="15" thickBot="1">
      <c r="A3930" s="48">
        <v>43441</v>
      </c>
      <c r="B3930" s="53">
        <v>37.36</v>
      </c>
    </row>
    <row r="3931" spans="1:2" ht="15" thickBot="1">
      <c r="A3931" s="48">
        <v>43444</v>
      </c>
      <c r="B3931" s="53">
        <v>37.700000000000003</v>
      </c>
    </row>
    <row r="3932" spans="1:2" ht="15" thickBot="1">
      <c r="A3932" s="48">
        <v>43445</v>
      </c>
      <c r="B3932" s="53">
        <v>37.65</v>
      </c>
    </row>
    <row r="3933" spans="1:2" ht="15" thickBot="1">
      <c r="A3933" s="48">
        <v>43446</v>
      </c>
      <c r="B3933" s="53">
        <v>37.64</v>
      </c>
    </row>
    <row r="3934" spans="1:2" ht="15" thickBot="1">
      <c r="A3934" s="48">
        <v>43447</v>
      </c>
      <c r="B3934" s="53">
        <v>37.799999999999997</v>
      </c>
    </row>
    <row r="3935" spans="1:2" ht="15" thickBot="1">
      <c r="A3935" s="48">
        <v>43448</v>
      </c>
      <c r="B3935" s="53">
        <v>38.17</v>
      </c>
    </row>
    <row r="3936" spans="1:2" ht="15" thickBot="1">
      <c r="A3936" s="48">
        <v>43451</v>
      </c>
      <c r="B3936" s="53">
        <v>38.32</v>
      </c>
    </row>
    <row r="3937" spans="1:2" ht="15" thickBot="1">
      <c r="A3937" s="48">
        <v>43452</v>
      </c>
      <c r="B3937" s="53">
        <v>38.21</v>
      </c>
    </row>
    <row r="3938" spans="1:2" ht="15" thickBot="1">
      <c r="A3938" s="48">
        <v>43453</v>
      </c>
      <c r="B3938" s="53">
        <v>38.299999999999997</v>
      </c>
    </row>
    <row r="3939" spans="1:2" ht="15" thickBot="1">
      <c r="A3939" s="48">
        <v>43454</v>
      </c>
      <c r="B3939" s="53">
        <v>38.07</v>
      </c>
    </row>
    <row r="3940" spans="1:2" ht="15" thickBot="1">
      <c r="A3940" s="48">
        <v>43455</v>
      </c>
      <c r="B3940" s="53">
        <v>38.08</v>
      </c>
    </row>
    <row r="3941" spans="1:2" ht="15" thickBot="1">
      <c r="A3941" s="48">
        <v>43460</v>
      </c>
      <c r="B3941" s="53">
        <v>38.51</v>
      </c>
    </row>
    <row r="3942" spans="1:2" ht="15" thickBot="1">
      <c r="A3942" s="48">
        <v>43461</v>
      </c>
      <c r="B3942" s="53">
        <v>38.57</v>
      </c>
    </row>
    <row r="3943" spans="1:2" ht="15" thickBot="1">
      <c r="A3943" s="48">
        <v>43462</v>
      </c>
      <c r="B3943" s="53">
        <v>37.81</v>
      </c>
    </row>
    <row r="3944" spans="1:2" ht="15" thickBot="1">
      <c r="A3944" s="48">
        <v>43467</v>
      </c>
      <c r="B3944" s="53">
        <v>37.93</v>
      </c>
    </row>
    <row r="3945" spans="1:2" ht="15" thickBot="1">
      <c r="A3945" s="48">
        <v>43468</v>
      </c>
      <c r="B3945" s="53">
        <v>37.549999999999997</v>
      </c>
    </row>
    <row r="3946" spans="1:2" ht="15" thickBot="1">
      <c r="A3946" s="48">
        <v>43469</v>
      </c>
      <c r="B3946" s="53">
        <v>37.39</v>
      </c>
    </row>
    <row r="3947" spans="1:2" ht="15" thickBot="1">
      <c r="A3947" s="48">
        <v>43472</v>
      </c>
      <c r="B3947" s="53">
        <v>37.36</v>
      </c>
    </row>
    <row r="3948" spans="1:2" ht="15" thickBot="1">
      <c r="A3948" s="48">
        <v>43473</v>
      </c>
      <c r="B3948" s="53">
        <v>37.369999999999997</v>
      </c>
    </row>
    <row r="3949" spans="1:2" ht="15" thickBot="1">
      <c r="A3949" s="48">
        <v>43474</v>
      </c>
      <c r="B3949" s="53">
        <v>37.47</v>
      </c>
    </row>
    <row r="3950" spans="1:2" ht="15" thickBot="1">
      <c r="A3950" s="48">
        <v>43475</v>
      </c>
      <c r="B3950" s="53">
        <v>37.31</v>
      </c>
    </row>
    <row r="3951" spans="1:2" ht="15" thickBot="1">
      <c r="A3951" s="48">
        <v>43476</v>
      </c>
      <c r="B3951" s="53">
        <v>37.1</v>
      </c>
    </row>
    <row r="3952" spans="1:2" ht="15" thickBot="1">
      <c r="A3952" s="48">
        <v>43479</v>
      </c>
      <c r="B3952" s="53">
        <v>37.1</v>
      </c>
    </row>
    <row r="3953" spans="1:2" ht="15" thickBot="1">
      <c r="A3953" s="48">
        <v>43480</v>
      </c>
      <c r="B3953" s="53">
        <v>37.14</v>
      </c>
    </row>
    <row r="3954" spans="1:2" ht="15" thickBot="1">
      <c r="A3954" s="48">
        <v>43481</v>
      </c>
      <c r="B3954" s="53">
        <v>37.36</v>
      </c>
    </row>
    <row r="3955" spans="1:2" ht="15" thickBot="1">
      <c r="A3955" s="48">
        <v>43482</v>
      </c>
      <c r="B3955" s="53">
        <v>37.74</v>
      </c>
    </row>
    <row r="3956" spans="1:2" ht="15" thickBot="1">
      <c r="A3956" s="48">
        <v>43483</v>
      </c>
      <c r="B3956" s="53">
        <v>37.619999999999997</v>
      </c>
    </row>
    <row r="3957" spans="1:2" ht="15" thickBot="1">
      <c r="A3957" s="48">
        <v>43486</v>
      </c>
      <c r="B3957" s="53">
        <v>37.71</v>
      </c>
    </row>
    <row r="3958" spans="1:2" ht="15" thickBot="1">
      <c r="A3958" s="48">
        <v>43487</v>
      </c>
      <c r="B3958" s="53">
        <v>37.590000000000003</v>
      </c>
    </row>
    <row r="3959" spans="1:2" ht="15" thickBot="1">
      <c r="A3959" s="48">
        <v>43488</v>
      </c>
      <c r="B3959" s="53">
        <v>37.56</v>
      </c>
    </row>
    <row r="3960" spans="1:2" ht="15" thickBot="1">
      <c r="A3960" s="48">
        <v>43489</v>
      </c>
      <c r="B3960" s="53">
        <v>37.56</v>
      </c>
    </row>
    <row r="3961" spans="1:2" ht="15" thickBot="1">
      <c r="A3961" s="48">
        <v>43490</v>
      </c>
      <c r="B3961" s="53">
        <v>37.14</v>
      </c>
    </row>
    <row r="3962" spans="1:2" ht="15" thickBot="1">
      <c r="A3962" s="48">
        <v>43493</v>
      </c>
      <c r="B3962" s="53">
        <v>37.090000000000003</v>
      </c>
    </row>
    <row r="3963" spans="1:2" ht="15" thickBot="1">
      <c r="A3963" s="48">
        <v>43494</v>
      </c>
      <c r="B3963" s="53">
        <v>37.229999999999997</v>
      </c>
    </row>
    <row r="3964" spans="1:2" ht="15" thickBot="1">
      <c r="A3964" s="48">
        <v>43495</v>
      </c>
      <c r="B3964" s="53">
        <v>37.61</v>
      </c>
    </row>
    <row r="3965" spans="1:2" ht="15" thickBot="1">
      <c r="A3965" s="48">
        <v>43496</v>
      </c>
      <c r="B3965" s="53">
        <v>37.04</v>
      </c>
    </row>
    <row r="3966" spans="1:2" ht="15" thickBot="1">
      <c r="A3966" s="48">
        <v>43497</v>
      </c>
      <c r="B3966" s="53">
        <v>37.24</v>
      </c>
    </row>
    <row r="3967" spans="1:2" ht="15" thickBot="1">
      <c r="A3967" s="48">
        <v>43500</v>
      </c>
      <c r="B3967" s="53">
        <v>37.24</v>
      </c>
    </row>
    <row r="3968" spans="1:2" ht="15" thickBot="1">
      <c r="A3968" s="48">
        <v>43501</v>
      </c>
      <c r="B3968" s="53">
        <v>37.200000000000003</v>
      </c>
    </row>
    <row r="3969" spans="1:2" ht="15" thickBot="1">
      <c r="A3969" s="48">
        <v>43502</v>
      </c>
      <c r="B3969" s="53">
        <v>37.43</v>
      </c>
    </row>
    <row r="3970" spans="1:2" ht="15" thickBot="1">
      <c r="A3970" s="48">
        <v>43503</v>
      </c>
      <c r="B3970" s="53">
        <v>37.9</v>
      </c>
    </row>
    <row r="3971" spans="1:2" ht="15" thickBot="1">
      <c r="A3971" s="48">
        <v>43504</v>
      </c>
      <c r="B3971" s="53">
        <v>37.86</v>
      </c>
    </row>
    <row r="3972" spans="1:2" ht="15" thickBot="1">
      <c r="A3972" s="48">
        <v>43507</v>
      </c>
      <c r="B3972" s="53">
        <v>38.32</v>
      </c>
    </row>
    <row r="3973" spans="1:2" ht="15" thickBot="1">
      <c r="A3973" s="48">
        <v>43508</v>
      </c>
      <c r="B3973" s="53">
        <v>37.82</v>
      </c>
    </row>
    <row r="3974" spans="1:2" ht="15" thickBot="1">
      <c r="A3974" s="48">
        <v>43509</v>
      </c>
      <c r="B3974" s="53">
        <v>38.15</v>
      </c>
    </row>
    <row r="3975" spans="1:2" ht="15" thickBot="1">
      <c r="A3975" s="48">
        <v>43510</v>
      </c>
      <c r="B3975" s="53">
        <v>38.369999999999997</v>
      </c>
    </row>
    <row r="3976" spans="1:2" ht="15" thickBot="1">
      <c r="A3976" s="48">
        <v>43511</v>
      </c>
      <c r="B3976" s="53">
        <v>38.33</v>
      </c>
    </row>
    <row r="3977" spans="1:2" ht="15" thickBot="1">
      <c r="A3977" s="48">
        <v>43514</v>
      </c>
      <c r="B3977" s="53">
        <v>38.770000000000003</v>
      </c>
    </row>
    <row r="3978" spans="1:2" ht="15" thickBot="1">
      <c r="A3978" s="48">
        <v>43515</v>
      </c>
      <c r="B3978" s="53">
        <v>38.92</v>
      </c>
    </row>
    <row r="3979" spans="1:2" ht="15" thickBot="1">
      <c r="A3979" s="48">
        <v>43516</v>
      </c>
      <c r="B3979" s="53">
        <v>40.04</v>
      </c>
    </row>
    <row r="3980" spans="1:2" ht="15" thickBot="1">
      <c r="A3980" s="48">
        <v>43517</v>
      </c>
      <c r="B3980" s="53">
        <v>39.659999999999997</v>
      </c>
    </row>
    <row r="3981" spans="1:2" ht="15" thickBot="1">
      <c r="A3981" s="48">
        <v>43518</v>
      </c>
      <c r="B3981" s="53">
        <v>39.25</v>
      </c>
    </row>
    <row r="3982" spans="1:2" ht="15" thickBot="1">
      <c r="A3982" s="48">
        <v>43521</v>
      </c>
      <c r="B3982" s="53">
        <v>38.96</v>
      </c>
    </row>
    <row r="3983" spans="1:2" ht="15" thickBot="1">
      <c r="A3983" s="48">
        <v>43522</v>
      </c>
      <c r="B3983" s="53">
        <v>38.99</v>
      </c>
    </row>
    <row r="3984" spans="1:2" ht="15" thickBot="1">
      <c r="A3984" s="48">
        <v>43523</v>
      </c>
      <c r="B3984" s="53">
        <v>38.75</v>
      </c>
    </row>
    <row r="3985" spans="1:2" ht="15" thickBot="1">
      <c r="A3985" s="48">
        <v>43524</v>
      </c>
      <c r="B3985" s="53">
        <v>39</v>
      </c>
    </row>
    <row r="3986" spans="1:2" ht="15" thickBot="1">
      <c r="A3986" s="48">
        <v>43525</v>
      </c>
      <c r="B3986" s="53">
        <v>39.450000000000003</v>
      </c>
    </row>
    <row r="3987" spans="1:2" ht="15" thickBot="1">
      <c r="A3987" s="48">
        <v>43530</v>
      </c>
      <c r="B3987" s="53">
        <v>40.479999999999997</v>
      </c>
    </row>
    <row r="3988" spans="1:2" ht="15" thickBot="1">
      <c r="A3988" s="48">
        <v>43531</v>
      </c>
      <c r="B3988" s="53">
        <v>41.23</v>
      </c>
    </row>
    <row r="3989" spans="1:2" ht="15" thickBot="1">
      <c r="A3989" s="48">
        <v>43532</v>
      </c>
      <c r="B3989" s="53">
        <v>41.3</v>
      </c>
    </row>
    <row r="3990" spans="1:2" ht="15" thickBot="1">
      <c r="A3990" s="48">
        <v>43535</v>
      </c>
      <c r="B3990" s="53">
        <v>40.869999999999997</v>
      </c>
    </row>
    <row r="3991" spans="1:2" ht="15" thickBot="1">
      <c r="A3991" s="48">
        <v>43536</v>
      </c>
      <c r="B3991" s="53">
        <v>41.35</v>
      </c>
    </row>
    <row r="3992" spans="1:2" ht="15" thickBot="1">
      <c r="A3992" s="48">
        <v>43537</v>
      </c>
      <c r="B3992" s="53">
        <v>41.65</v>
      </c>
    </row>
    <row r="3993" spans="1:2" ht="15" thickBot="1">
      <c r="A3993" s="48">
        <v>43538</v>
      </c>
      <c r="B3993" s="53">
        <v>40.98</v>
      </c>
    </row>
    <row r="3994" spans="1:2" ht="15" thickBot="1">
      <c r="A3994" s="48">
        <v>43539</v>
      </c>
      <c r="B3994" s="53">
        <v>39.94</v>
      </c>
    </row>
    <row r="3995" spans="1:2" ht="15" thickBot="1">
      <c r="A3995" s="48">
        <v>43542</v>
      </c>
      <c r="B3995" s="53">
        <v>39.71</v>
      </c>
    </row>
    <row r="3996" spans="1:2" ht="15" thickBot="1">
      <c r="A3996" s="48">
        <v>43543</v>
      </c>
      <c r="B3996" s="53">
        <v>40.33</v>
      </c>
    </row>
    <row r="3997" spans="1:2" ht="15" thickBot="1">
      <c r="A3997" s="48">
        <v>43544</v>
      </c>
      <c r="B3997" s="53">
        <v>41.08</v>
      </c>
    </row>
    <row r="3998" spans="1:2" ht="15" thickBot="1">
      <c r="A3998" s="48">
        <v>43545</v>
      </c>
      <c r="B3998" s="53">
        <v>40.74</v>
      </c>
    </row>
    <row r="3999" spans="1:2" ht="15" thickBot="1">
      <c r="A3999" s="48">
        <v>43546</v>
      </c>
      <c r="B3999" s="53">
        <v>42.01</v>
      </c>
    </row>
    <row r="4000" spans="1:2" ht="15" thickBot="1">
      <c r="A4000" s="48">
        <v>43549</v>
      </c>
      <c r="B4000" s="53">
        <v>41.79</v>
      </c>
    </row>
    <row r="4001" spans="1:2" ht="15" thickBot="1">
      <c r="A4001" s="48">
        <v>43550</v>
      </c>
      <c r="B4001" s="53">
        <v>42.35</v>
      </c>
    </row>
    <row r="4002" spans="1:2" ht="15" thickBot="1">
      <c r="A4002" s="48">
        <v>43551</v>
      </c>
      <c r="B4002" s="53">
        <v>43.7</v>
      </c>
    </row>
    <row r="4003" spans="1:2" ht="15" thickBot="1">
      <c r="A4003" s="48">
        <v>43552</v>
      </c>
      <c r="B4003" s="53">
        <v>43.59</v>
      </c>
    </row>
    <row r="4004" spans="1:2" ht="15" thickBot="1">
      <c r="A4004" s="48">
        <v>43553</v>
      </c>
      <c r="B4004" s="53">
        <v>43.35</v>
      </c>
    </row>
    <row r="4005" spans="1:2" ht="15" thickBot="1">
      <c r="A4005" s="48">
        <v>43556</v>
      </c>
      <c r="B4005" s="53">
        <v>42.82</v>
      </c>
    </row>
    <row r="4006" spans="1:2" ht="15" thickBot="1">
      <c r="A4006" s="48">
        <v>43558</v>
      </c>
      <c r="B4006" s="53">
        <v>42.65</v>
      </c>
    </row>
    <row r="4007" spans="1:2" ht="15" thickBot="1">
      <c r="A4007" s="48">
        <v>43559</v>
      </c>
      <c r="B4007" s="53">
        <v>43.25</v>
      </c>
    </row>
    <row r="4008" spans="1:2" ht="15" thickBot="1">
      <c r="A4008" s="48">
        <v>43560</v>
      </c>
      <c r="B4008" s="53">
        <v>43.69</v>
      </c>
    </row>
    <row r="4009" spans="1:2" ht="15" thickBot="1">
      <c r="A4009" s="48">
        <v>43563</v>
      </c>
      <c r="B4009" s="53">
        <v>43.8</v>
      </c>
    </row>
    <row r="4010" spans="1:2" ht="15" thickBot="1">
      <c r="A4010" s="48">
        <v>43564</v>
      </c>
      <c r="B4010" s="53">
        <v>43.74</v>
      </c>
    </row>
    <row r="4011" spans="1:2" ht="15" thickBot="1">
      <c r="A4011" s="48">
        <v>43565</v>
      </c>
      <c r="B4011" s="53">
        <v>43.04</v>
      </c>
    </row>
    <row r="4012" spans="1:2" ht="15" thickBot="1">
      <c r="A4012" s="48">
        <v>43566</v>
      </c>
      <c r="B4012" s="53">
        <v>42.91</v>
      </c>
    </row>
    <row r="4013" spans="1:2" ht="15" thickBot="1">
      <c r="A4013" s="48">
        <v>43567</v>
      </c>
      <c r="B4013" s="53">
        <v>42.33</v>
      </c>
    </row>
    <row r="4014" spans="1:2" ht="15" thickBot="1">
      <c r="A4014" s="48">
        <v>43570</v>
      </c>
      <c r="B4014" s="53">
        <v>41.56</v>
      </c>
    </row>
    <row r="4015" spans="1:2" ht="15" thickBot="1">
      <c r="A4015" s="48">
        <v>43571</v>
      </c>
      <c r="B4015" s="53">
        <v>42.11</v>
      </c>
    </row>
    <row r="4016" spans="1:2" ht="15" thickBot="1">
      <c r="A4016" s="48">
        <v>43572</v>
      </c>
      <c r="B4016" s="53">
        <v>41.78</v>
      </c>
    </row>
    <row r="4017" spans="1:2" ht="15" thickBot="1">
      <c r="A4017" s="48">
        <v>43577</v>
      </c>
      <c r="B4017" s="53">
        <v>42.69</v>
      </c>
    </row>
    <row r="4018" spans="1:2" ht="15" thickBot="1">
      <c r="A4018" s="48">
        <v>43578</v>
      </c>
      <c r="B4018" s="53">
        <v>42.38</v>
      </c>
    </row>
    <row r="4019" spans="1:2" ht="15" thickBot="1">
      <c r="A4019" s="48">
        <v>43579</v>
      </c>
      <c r="B4019" s="53">
        <v>43.48</v>
      </c>
    </row>
    <row r="4020" spans="1:2" ht="15" thickBot="1">
      <c r="A4020" s="48">
        <v>43580</v>
      </c>
      <c r="B4020" s="53">
        <v>45.63</v>
      </c>
    </row>
    <row r="4021" spans="1:2" ht="15" thickBot="1">
      <c r="A4021" s="48">
        <v>43581</v>
      </c>
      <c r="B4021" s="53">
        <v>44.88</v>
      </c>
    </row>
    <row r="4022" spans="1:2" ht="15" thickBot="1">
      <c r="A4022" s="48">
        <v>43584</v>
      </c>
      <c r="B4022" s="53">
        <v>44.67</v>
      </c>
    </row>
    <row r="4023" spans="1:2" ht="15" thickBot="1">
      <c r="A4023" s="48">
        <v>43585</v>
      </c>
      <c r="B4023" s="53">
        <v>44.01</v>
      </c>
    </row>
    <row r="4024" spans="1:2" ht="15" thickBot="1">
      <c r="A4024" s="48">
        <v>43587</v>
      </c>
      <c r="B4024" s="53">
        <v>44.75</v>
      </c>
    </row>
    <row r="4025" spans="1:2" ht="15" thickBot="1">
      <c r="A4025" s="48">
        <v>43588</v>
      </c>
      <c r="B4025" s="53">
        <v>44.42</v>
      </c>
    </row>
    <row r="4026" spans="1:2" ht="15" thickBot="1">
      <c r="A4026" s="48">
        <v>43591</v>
      </c>
      <c r="B4026" s="53">
        <v>44.9</v>
      </c>
    </row>
    <row r="4027" spans="1:2" ht="15" thickBot="1">
      <c r="A4027" s="48">
        <v>43592</v>
      </c>
      <c r="B4027" s="53">
        <v>44.9</v>
      </c>
    </row>
    <row r="4028" spans="1:2" ht="15" thickBot="1">
      <c r="A4028" s="48">
        <v>43593</v>
      </c>
      <c r="B4028" s="53">
        <v>45.04</v>
      </c>
    </row>
    <row r="4029" spans="1:2" ht="15" thickBot="1">
      <c r="A4029" s="48">
        <v>43594</v>
      </c>
      <c r="B4029" s="53">
        <v>45.57</v>
      </c>
    </row>
    <row r="4030" spans="1:2" ht="15" thickBot="1">
      <c r="A4030" s="48">
        <v>43595</v>
      </c>
      <c r="B4030" s="53">
        <v>44.98</v>
      </c>
    </row>
    <row r="4031" spans="1:2" ht="15" thickBot="1">
      <c r="A4031" s="48">
        <v>43598</v>
      </c>
      <c r="B4031" s="53">
        <v>45.41</v>
      </c>
    </row>
    <row r="4032" spans="1:2" ht="15" thickBot="1">
      <c r="A4032" s="48">
        <v>43599</v>
      </c>
      <c r="B4032" s="53">
        <v>44.99</v>
      </c>
    </row>
    <row r="4033" spans="1:2" ht="15" thickBot="1">
      <c r="A4033" s="48">
        <v>43600</v>
      </c>
      <c r="B4033" s="53">
        <v>45.15</v>
      </c>
    </row>
    <row r="4034" spans="1:2" ht="15" thickBot="1">
      <c r="A4034" s="48">
        <v>43601</v>
      </c>
      <c r="B4034" s="53">
        <v>44.86</v>
      </c>
    </row>
    <row r="4035" spans="1:2" ht="15" thickBot="1">
      <c r="A4035" s="48">
        <v>43602</v>
      </c>
      <c r="B4035" s="53">
        <v>45.02</v>
      </c>
    </row>
    <row r="4036" spans="1:2" ht="15" thickBot="1">
      <c r="A4036" s="48">
        <v>43605</v>
      </c>
      <c r="B4036" s="53">
        <v>45.32</v>
      </c>
    </row>
    <row r="4037" spans="1:2" ht="15" thickBot="1">
      <c r="A4037" s="48">
        <v>43606</v>
      </c>
      <c r="B4037" s="53">
        <v>44.82</v>
      </c>
    </row>
    <row r="4038" spans="1:2" ht="15" thickBot="1">
      <c r="A4038" s="48">
        <v>43607</v>
      </c>
      <c r="B4038" s="53">
        <v>44.72</v>
      </c>
    </row>
    <row r="4039" spans="1:2" ht="15" thickBot="1">
      <c r="A4039" s="48">
        <v>43608</v>
      </c>
      <c r="B4039" s="53">
        <v>45.15</v>
      </c>
    </row>
    <row r="4040" spans="1:2" ht="15" thickBot="1">
      <c r="A4040" s="48">
        <v>43609</v>
      </c>
      <c r="B4040" s="53">
        <v>44.96</v>
      </c>
    </row>
    <row r="4041" spans="1:2" ht="15" thickBot="1">
      <c r="A4041" s="48">
        <v>43612</v>
      </c>
      <c r="B4041" s="53">
        <v>44.98</v>
      </c>
    </row>
    <row r="4042" spans="1:2" ht="15" thickBot="1">
      <c r="A4042" s="48">
        <v>43613</v>
      </c>
      <c r="B4042" s="53">
        <v>44.79</v>
      </c>
    </row>
    <row r="4043" spans="1:2" ht="15" thickBot="1">
      <c r="A4043" s="48">
        <v>43614</v>
      </c>
      <c r="B4043" s="53">
        <v>44.5</v>
      </c>
    </row>
    <row r="4044" spans="1:2" ht="15" thickBot="1">
      <c r="A4044" s="48">
        <v>43615</v>
      </c>
      <c r="B4044" s="53">
        <v>44.45</v>
      </c>
    </row>
    <row r="4045" spans="1:2" ht="15" thickBot="1">
      <c r="A4045" s="48">
        <v>43616</v>
      </c>
      <c r="B4045" s="53">
        <v>44.87</v>
      </c>
    </row>
    <row r="4046" spans="1:2" ht="15" thickBot="1">
      <c r="A4046" s="48">
        <v>43619</v>
      </c>
      <c r="B4046" s="53">
        <v>44.87</v>
      </c>
    </row>
    <row r="4047" spans="1:2" ht="15" thickBot="1">
      <c r="A4047" s="48">
        <v>43620</v>
      </c>
      <c r="B4047" s="53">
        <v>44.76</v>
      </c>
    </row>
    <row r="4048" spans="1:2" ht="15" thickBot="1">
      <c r="A4048" s="48">
        <v>43621</v>
      </c>
      <c r="B4048" s="53">
        <v>44.8</v>
      </c>
    </row>
    <row r="4049" spans="1:2" ht="15" thickBot="1">
      <c r="A4049" s="48">
        <v>43622</v>
      </c>
      <c r="B4049" s="53">
        <v>44.98</v>
      </c>
    </row>
    <row r="4050" spans="1:2" ht="15" thickBot="1">
      <c r="A4050" s="48">
        <v>43623</v>
      </c>
      <c r="B4050" s="53">
        <v>44.88</v>
      </c>
    </row>
    <row r="4051" spans="1:2" ht="15" thickBot="1">
      <c r="A4051" s="48">
        <v>43626</v>
      </c>
      <c r="B4051" s="53">
        <v>44.97</v>
      </c>
    </row>
    <row r="4052" spans="1:2" ht="15" thickBot="1">
      <c r="A4052" s="48">
        <v>43627</v>
      </c>
      <c r="B4052" s="53">
        <v>44.74</v>
      </c>
    </row>
    <row r="4053" spans="1:2" ht="15" thickBot="1">
      <c r="A4053" s="48">
        <v>43628</v>
      </c>
      <c r="B4053" s="53">
        <v>43.75</v>
      </c>
    </row>
    <row r="4054" spans="1:2" ht="15" thickBot="1">
      <c r="A4054" s="48">
        <v>43629</v>
      </c>
      <c r="B4054" s="53">
        <v>43.59</v>
      </c>
    </row>
    <row r="4055" spans="1:2" ht="15" thickBot="1">
      <c r="A4055" s="48">
        <v>43630</v>
      </c>
      <c r="B4055" s="53">
        <v>43.87</v>
      </c>
    </row>
    <row r="4056" spans="1:2" ht="15" thickBot="1">
      <c r="A4056" s="48">
        <v>43634</v>
      </c>
      <c r="B4056" s="53">
        <v>43.66</v>
      </c>
    </row>
    <row r="4057" spans="1:2" ht="15" thickBot="1">
      <c r="A4057" s="48">
        <v>43635</v>
      </c>
      <c r="B4057" s="53">
        <v>43.45</v>
      </c>
    </row>
    <row r="4058" spans="1:2" ht="15" thickBot="1">
      <c r="A4058" s="48">
        <v>43637</v>
      </c>
      <c r="B4058" s="53">
        <v>42.92</v>
      </c>
    </row>
    <row r="4059" spans="1:2" ht="15" thickBot="1">
      <c r="A4059" s="48">
        <v>43640</v>
      </c>
      <c r="B4059" s="53">
        <v>42.67</v>
      </c>
    </row>
    <row r="4060" spans="1:2" ht="15" thickBot="1">
      <c r="A4060" s="48">
        <v>43641</v>
      </c>
      <c r="B4060" s="53">
        <v>42.31</v>
      </c>
    </row>
    <row r="4061" spans="1:2" ht="15" thickBot="1">
      <c r="A4061" s="48">
        <v>43642</v>
      </c>
      <c r="B4061" s="53">
        <v>42.71</v>
      </c>
    </row>
    <row r="4062" spans="1:2" ht="15" thickBot="1">
      <c r="A4062" s="48">
        <v>43643</v>
      </c>
      <c r="B4062" s="53">
        <v>42.84</v>
      </c>
    </row>
    <row r="4063" spans="1:2" ht="15" thickBot="1">
      <c r="A4063" s="48">
        <v>43644</v>
      </c>
      <c r="B4063" s="53">
        <v>42.45</v>
      </c>
    </row>
    <row r="4064" spans="1:2" ht="15" thickBot="1">
      <c r="A4064" s="48">
        <v>43647</v>
      </c>
      <c r="B4064" s="53">
        <v>42.14</v>
      </c>
    </row>
    <row r="4065" spans="1:2" ht="15" thickBot="1">
      <c r="A4065" s="48">
        <v>43648</v>
      </c>
      <c r="B4065" s="53">
        <v>42.47</v>
      </c>
    </row>
    <row r="4066" spans="1:2" ht="15" thickBot="1">
      <c r="A4066" s="48">
        <v>43649</v>
      </c>
      <c r="B4066" s="53">
        <v>42.09</v>
      </c>
    </row>
    <row r="4067" spans="1:2" ht="15" thickBot="1">
      <c r="A4067" s="48">
        <v>43650</v>
      </c>
      <c r="B4067" s="53">
        <v>41.76</v>
      </c>
    </row>
    <row r="4068" spans="1:2" ht="15" thickBot="1">
      <c r="A4068" s="48">
        <v>43651</v>
      </c>
      <c r="B4068" s="53">
        <v>41.98</v>
      </c>
    </row>
    <row r="4069" spans="1:2" ht="15" thickBot="1">
      <c r="A4069" s="48">
        <v>43656</v>
      </c>
      <c r="B4069" s="53">
        <v>41.88</v>
      </c>
    </row>
    <row r="4070" spans="1:2" ht="15" thickBot="1">
      <c r="A4070" s="48">
        <v>43657</v>
      </c>
      <c r="B4070" s="53">
        <v>41.76</v>
      </c>
    </row>
    <row r="4071" spans="1:2" ht="15" thickBot="1">
      <c r="A4071" s="48">
        <v>43658</v>
      </c>
      <c r="B4071" s="53">
        <v>41.66</v>
      </c>
    </row>
    <row r="4072" spans="1:2" ht="15" thickBot="1">
      <c r="A4072" s="48">
        <v>43661</v>
      </c>
      <c r="B4072" s="53">
        <v>41.86</v>
      </c>
    </row>
    <row r="4073" spans="1:2" ht="15" thickBot="1">
      <c r="A4073" s="48">
        <v>43662</v>
      </c>
      <c r="B4073" s="53">
        <v>42.63</v>
      </c>
    </row>
    <row r="4074" spans="1:2" ht="15" thickBot="1">
      <c r="A4074" s="48">
        <v>43663</v>
      </c>
      <c r="B4074" s="53">
        <v>42.52</v>
      </c>
    </row>
    <row r="4075" spans="1:2" ht="15" thickBot="1">
      <c r="A4075" s="48">
        <v>43664</v>
      </c>
      <c r="B4075" s="53">
        <v>42.35</v>
      </c>
    </row>
    <row r="4076" spans="1:2" ht="15" thickBot="1">
      <c r="A4076" s="48">
        <v>43665</v>
      </c>
      <c r="B4076" s="53">
        <v>42.45</v>
      </c>
    </row>
    <row r="4077" spans="1:2" ht="15" thickBot="1">
      <c r="A4077" s="48">
        <v>43668</v>
      </c>
      <c r="B4077" s="53">
        <v>42.48</v>
      </c>
    </row>
    <row r="4078" spans="1:2" ht="15" thickBot="1">
      <c r="A4078" s="48">
        <v>43669</v>
      </c>
      <c r="B4078" s="53">
        <v>42.63</v>
      </c>
    </row>
    <row r="4079" spans="1:2" ht="15" thickBot="1">
      <c r="A4079" s="48">
        <v>43670</v>
      </c>
      <c r="B4079" s="53">
        <v>42.81</v>
      </c>
    </row>
    <row r="4080" spans="1:2" ht="15" thickBot="1">
      <c r="A4080" s="48">
        <v>43671</v>
      </c>
      <c r="B4080" s="53">
        <v>43.25</v>
      </c>
    </row>
    <row r="4081" spans="1:2" ht="15" thickBot="1">
      <c r="A4081" s="48">
        <v>43672</v>
      </c>
      <c r="B4081" s="53">
        <v>43.22</v>
      </c>
    </row>
    <row r="4082" spans="1:2" ht="15" thickBot="1">
      <c r="A4082" s="48">
        <v>43675</v>
      </c>
      <c r="B4082" s="53">
        <v>43.76</v>
      </c>
    </row>
    <row r="4083" spans="1:2" ht="15" thickBot="1">
      <c r="A4083" s="48">
        <v>43676</v>
      </c>
      <c r="B4083" s="53">
        <v>43.88</v>
      </c>
    </row>
    <row r="4084" spans="1:2" ht="15" thickBot="1">
      <c r="A4084" s="48">
        <v>43677</v>
      </c>
      <c r="B4084" s="53">
        <v>43.87</v>
      </c>
    </row>
    <row r="4085" spans="1:2" ht="15" thickBot="1">
      <c r="A4085" s="48">
        <v>43678</v>
      </c>
      <c r="B4085" s="53">
        <v>44.32</v>
      </c>
    </row>
    <row r="4086" spans="1:2" ht="15" thickBot="1">
      <c r="A4086" s="48">
        <v>43679</v>
      </c>
      <c r="B4086" s="53">
        <v>44.7</v>
      </c>
    </row>
    <row r="4087" spans="1:2" ht="15" thickBot="1">
      <c r="A4087" s="48">
        <v>43682</v>
      </c>
      <c r="B4087" s="53">
        <v>45.44</v>
      </c>
    </row>
    <row r="4088" spans="1:2" ht="15" thickBot="1">
      <c r="A4088" s="48">
        <v>43683</v>
      </c>
      <c r="B4088" s="53">
        <v>45.35</v>
      </c>
    </row>
    <row r="4089" spans="1:2" ht="15" thickBot="1">
      <c r="A4089" s="48">
        <v>43684</v>
      </c>
      <c r="B4089" s="53">
        <v>45.69</v>
      </c>
    </row>
    <row r="4090" spans="1:2" ht="15" thickBot="1">
      <c r="A4090" s="48">
        <v>43685</v>
      </c>
      <c r="B4090" s="53">
        <v>45.41</v>
      </c>
    </row>
    <row r="4091" spans="1:2" ht="15" thickBot="1">
      <c r="A4091" s="48">
        <v>43686</v>
      </c>
      <c r="B4091" s="53">
        <v>45.4</v>
      </c>
    </row>
    <row r="4092" spans="1:2" ht="15" thickBot="1">
      <c r="A4092" s="48">
        <v>43689</v>
      </c>
      <c r="B4092" s="53">
        <v>55.75</v>
      </c>
    </row>
    <row r="4093" spans="1:2" ht="15" thickBot="1">
      <c r="A4093" s="48">
        <v>43690</v>
      </c>
      <c r="B4093" s="53">
        <v>56.32</v>
      </c>
    </row>
    <row r="4094" spans="1:2" ht="15" thickBot="1">
      <c r="A4094" s="48">
        <v>43691</v>
      </c>
      <c r="B4094" s="53">
        <v>58.84</v>
      </c>
    </row>
    <row r="4095" spans="1:2" ht="15" thickBot="1">
      <c r="A4095" s="48">
        <v>43692</v>
      </c>
      <c r="B4095" s="53">
        <v>56.63</v>
      </c>
    </row>
    <row r="4096" spans="1:2" ht="15" thickBot="1">
      <c r="A4096" s="48">
        <v>43693</v>
      </c>
      <c r="B4096" s="53">
        <v>56.44</v>
      </c>
    </row>
    <row r="4097" spans="1:2" ht="15" thickBot="1">
      <c r="A4097" s="48">
        <v>43697</v>
      </c>
      <c r="B4097" s="53">
        <v>55.36</v>
      </c>
    </row>
    <row r="4098" spans="1:2" ht="15" thickBot="1">
      <c r="A4098" s="48">
        <v>43698</v>
      </c>
      <c r="B4098" s="53">
        <v>54.92</v>
      </c>
    </row>
    <row r="4099" spans="1:2" ht="15" thickBot="1">
      <c r="A4099" s="48">
        <v>43699</v>
      </c>
      <c r="B4099" s="53">
        <v>55.03</v>
      </c>
    </row>
    <row r="4100" spans="1:2" ht="15" thickBot="1">
      <c r="A4100" s="48">
        <v>43700</v>
      </c>
      <c r="B4100" s="53">
        <v>55.27</v>
      </c>
    </row>
    <row r="4101" spans="1:2" ht="15" thickBot="1">
      <c r="A4101" s="48">
        <v>43703</v>
      </c>
      <c r="B4101" s="53">
        <v>55.34</v>
      </c>
    </row>
    <row r="4102" spans="1:2" ht="15" thickBot="1">
      <c r="A4102" s="48">
        <v>43704</v>
      </c>
      <c r="B4102" s="53">
        <v>55.71</v>
      </c>
    </row>
    <row r="4103" spans="1:2" ht="15" thickBot="1">
      <c r="A4103" s="48">
        <v>43705</v>
      </c>
      <c r="B4103" s="53">
        <v>58.08</v>
      </c>
    </row>
    <row r="4104" spans="1:2" ht="15" thickBot="1">
      <c r="A4104" s="48">
        <v>43706</v>
      </c>
      <c r="B4104" s="53">
        <v>58.2</v>
      </c>
    </row>
    <row r="4105" spans="1:2" ht="15" thickBot="1">
      <c r="A4105" s="48">
        <v>43707</v>
      </c>
      <c r="B4105" s="53">
        <v>59.08</v>
      </c>
    </row>
    <row r="4106" spans="1:2" ht="15" thickBot="1">
      <c r="A4106" s="48">
        <v>43710</v>
      </c>
      <c r="B4106" s="53">
        <v>57.09</v>
      </c>
    </row>
    <row r="4107" spans="1:2" ht="15" thickBot="1">
      <c r="A4107" s="48">
        <v>43711</v>
      </c>
      <c r="B4107" s="53">
        <v>55.78</v>
      </c>
    </row>
    <row r="4108" spans="1:2" ht="15" thickBot="1">
      <c r="A4108" s="48">
        <v>43712</v>
      </c>
      <c r="B4108" s="53">
        <v>55.94</v>
      </c>
    </row>
    <row r="4109" spans="1:2" ht="15" thickBot="1">
      <c r="A4109" s="48">
        <v>43713</v>
      </c>
      <c r="B4109" s="53">
        <v>56</v>
      </c>
    </row>
    <row r="4110" spans="1:2" ht="15" thickBot="1">
      <c r="A4110" s="48">
        <v>43714</v>
      </c>
      <c r="B4110" s="53">
        <v>55.91</v>
      </c>
    </row>
    <row r="4111" spans="1:2" ht="15" thickBot="1">
      <c r="A4111" s="48">
        <v>43717</v>
      </c>
      <c r="B4111" s="53">
        <v>55.94</v>
      </c>
    </row>
    <row r="4112" spans="1:2" ht="15" thickBot="1">
      <c r="A4112" s="48">
        <v>43718</v>
      </c>
      <c r="B4112" s="53">
        <v>56.07</v>
      </c>
    </row>
    <row r="4113" spans="1:2" ht="15" thickBot="1">
      <c r="A4113" s="48">
        <v>43719</v>
      </c>
      <c r="B4113" s="53">
        <v>56.11</v>
      </c>
    </row>
    <row r="4114" spans="1:2" ht="15" thickBot="1">
      <c r="A4114" s="48">
        <v>43720</v>
      </c>
      <c r="B4114" s="53">
        <v>56.18</v>
      </c>
    </row>
    <row r="4115" spans="1:2" ht="15" thickBot="1">
      <c r="A4115" s="48">
        <v>43721</v>
      </c>
      <c r="B4115" s="53">
        <v>56.15</v>
      </c>
    </row>
    <row r="4116" spans="1:2" ht="15" thickBot="1">
      <c r="A4116" s="48">
        <v>43724</v>
      </c>
      <c r="B4116" s="53">
        <v>56.25</v>
      </c>
    </row>
    <row r="4117" spans="1:2" ht="15" thickBot="1">
      <c r="A4117" s="48">
        <v>43725</v>
      </c>
      <c r="B4117" s="53">
        <v>56.45</v>
      </c>
    </row>
    <row r="4118" spans="1:2" ht="15" thickBot="1">
      <c r="A4118" s="48">
        <v>43726</v>
      </c>
      <c r="B4118" s="53">
        <v>56.5</v>
      </c>
    </row>
    <row r="4119" spans="1:2" ht="15" thickBot="1">
      <c r="A4119" s="48">
        <v>43727</v>
      </c>
      <c r="B4119" s="53">
        <v>56.61</v>
      </c>
    </row>
    <row r="4120" spans="1:2" ht="15" thickBot="1">
      <c r="A4120" s="48">
        <v>43728</v>
      </c>
      <c r="B4120" s="53">
        <v>56.62</v>
      </c>
    </row>
  </sheetData>
  <sortState ref="D2:E2567">
    <sortCondition ref="D3:D2568"/>
  </sortState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zoomScale="85" zoomScaleNormal="85" zoomScalePageLayoutView="85" workbookViewId="0">
      <selection activeCell="E35" sqref="E35"/>
    </sheetView>
  </sheetViews>
  <sheetFormatPr baseColWidth="10" defaultRowHeight="14" x14ac:dyDescent="0.75"/>
  <cols>
    <col min="1" max="1" width="14.5" bestFit="1" customWidth="1"/>
    <col min="2" max="2" width="13.6640625" bestFit="1" customWidth="1"/>
    <col min="3" max="3" width="13.6640625" customWidth="1"/>
    <col min="11" max="11" width="17" customWidth="1"/>
  </cols>
  <sheetData>
    <row r="1" spans="1:13">
      <c r="A1" s="3"/>
      <c r="B1" s="4" t="s">
        <v>0</v>
      </c>
      <c r="C1" s="5" t="s">
        <v>3</v>
      </c>
      <c r="D1" s="4" t="s">
        <v>1</v>
      </c>
      <c r="E1" s="5" t="s">
        <v>3</v>
      </c>
      <c r="F1" s="4" t="s">
        <v>2</v>
      </c>
      <c r="G1" s="5" t="s">
        <v>3</v>
      </c>
      <c r="H1" s="4" t="s">
        <v>4</v>
      </c>
      <c r="I1" s="7" t="s">
        <v>3</v>
      </c>
      <c r="K1" s="3"/>
      <c r="L1" s="12" t="s">
        <v>5</v>
      </c>
      <c r="M1" s="13" t="s">
        <v>10</v>
      </c>
    </row>
    <row r="2" spans="1:13">
      <c r="A2" s="14">
        <v>42248</v>
      </c>
      <c r="B2" s="9"/>
      <c r="C2" s="11"/>
      <c r="D2" s="9"/>
      <c r="E2" s="9"/>
      <c r="F2" s="6">
        <v>1.7000000000000001E-2</v>
      </c>
      <c r="G2" s="23">
        <v>2.4E-2</v>
      </c>
      <c r="H2" s="10">
        <v>2.4E-2</v>
      </c>
      <c r="I2" s="24">
        <v>2.4E-2</v>
      </c>
      <c r="K2" s="14">
        <v>42248</v>
      </c>
      <c r="L2" s="15">
        <f t="shared" ref="L2:L9" si="0">+H2*0.5+F2*0.5</f>
        <v>2.0500000000000001E-2</v>
      </c>
      <c r="M2" s="38">
        <f>+L2</f>
        <v>2.0500000000000001E-2</v>
      </c>
    </row>
    <row r="3" spans="1:13">
      <c r="A3" s="14">
        <v>42278</v>
      </c>
      <c r="B3" s="9"/>
      <c r="C3" s="11"/>
      <c r="D3" s="9"/>
      <c r="E3" s="9"/>
      <c r="F3" s="6">
        <v>1.7000000000000001E-2</v>
      </c>
      <c r="G3" s="25">
        <f>+(1+G2)*(1+F3)-1</f>
        <v>4.1407999999999889E-2</v>
      </c>
      <c r="H3" s="10">
        <v>1.3999999999999999E-2</v>
      </c>
      <c r="I3" s="16">
        <f>+(1+I2)*(1+H3)-1</f>
        <v>3.8335999999999926E-2</v>
      </c>
      <c r="K3" s="14">
        <v>42278</v>
      </c>
      <c r="L3" s="15">
        <f t="shared" si="0"/>
        <v>1.55E-2</v>
      </c>
      <c r="M3" s="16">
        <f t="shared" ref="M3:M19" si="1">+(1+M2)*(1+L3)-1</f>
        <v>3.6317750000000038E-2</v>
      </c>
    </row>
    <row r="4" spans="1:13">
      <c r="A4" s="14">
        <v>42309</v>
      </c>
      <c r="B4" s="9"/>
      <c r="C4" s="11"/>
      <c r="D4" s="9"/>
      <c r="E4" s="9"/>
      <c r="F4" s="8">
        <v>0.02</v>
      </c>
      <c r="G4" s="25">
        <f t="shared" ref="E4:I24" si="2">+(1+G3)*(1+F4)-1</f>
        <v>6.2236159999999874E-2</v>
      </c>
      <c r="H4" s="10">
        <v>2.8999999999999998E-2</v>
      </c>
      <c r="I4" s="16">
        <f t="shared" si="2"/>
        <v>6.8447743999999755E-2</v>
      </c>
      <c r="K4" s="14">
        <v>42309</v>
      </c>
      <c r="L4" s="15">
        <f t="shared" si="0"/>
        <v>2.4500000000000001E-2</v>
      </c>
      <c r="M4" s="16">
        <f t="shared" si="1"/>
        <v>6.1707534875000025E-2</v>
      </c>
    </row>
    <row r="5" spans="1:13">
      <c r="A5" s="14">
        <v>42339</v>
      </c>
      <c r="B5" s="9"/>
      <c r="C5" s="11"/>
      <c r="D5" s="9"/>
      <c r="E5" s="9"/>
      <c r="F5" s="6">
        <v>3.9E-2</v>
      </c>
      <c r="G5" s="25">
        <f t="shared" si="2"/>
        <v>0.10366337023999983</v>
      </c>
      <c r="H5" s="10">
        <v>6.5000000000000002E-2</v>
      </c>
      <c r="I5" s="16">
        <f t="shared" si="2"/>
        <v>0.13789684735999974</v>
      </c>
      <c r="K5" s="14">
        <v>42339</v>
      </c>
      <c r="L5" s="15">
        <f t="shared" si="0"/>
        <v>5.2000000000000005E-2</v>
      </c>
      <c r="M5" s="16">
        <f t="shared" si="1"/>
        <v>0.11691632668850005</v>
      </c>
    </row>
    <row r="6" spans="1:13">
      <c r="A6" s="14">
        <v>42370</v>
      </c>
      <c r="B6" s="9"/>
      <c r="C6" s="11"/>
      <c r="D6" s="9"/>
      <c r="E6" s="9"/>
      <c r="F6" s="6">
        <v>4.1000000000000002E-2</v>
      </c>
      <c r="G6" s="25">
        <f t="shared" si="2"/>
        <v>0.14891356841983971</v>
      </c>
      <c r="H6" s="10">
        <v>4.2000000000000003E-2</v>
      </c>
      <c r="I6" s="16">
        <f t="shared" si="2"/>
        <v>0.18568851494911986</v>
      </c>
      <c r="K6" s="14">
        <v>42370</v>
      </c>
      <c r="L6" s="15">
        <f t="shared" si="0"/>
        <v>4.1500000000000002E-2</v>
      </c>
      <c r="M6" s="16">
        <f t="shared" si="1"/>
        <v>0.16326835424607289</v>
      </c>
    </row>
    <row r="7" spans="1:13">
      <c r="A7" s="14">
        <v>42401</v>
      </c>
      <c r="B7" s="9"/>
      <c r="C7" s="11"/>
      <c r="D7" s="9"/>
      <c r="E7" s="9"/>
      <c r="F7" s="8">
        <v>0.04</v>
      </c>
      <c r="G7" s="25">
        <f t="shared" si="2"/>
        <v>0.19487011115663333</v>
      </c>
      <c r="H7" s="10">
        <v>2.7000000000000003E-2</v>
      </c>
      <c r="I7" s="16">
        <f t="shared" si="2"/>
        <v>0.2177021048527461</v>
      </c>
      <c r="K7" s="14">
        <v>42401</v>
      </c>
      <c r="L7" s="15">
        <f t="shared" si="0"/>
        <v>3.3500000000000002E-2</v>
      </c>
      <c r="M7" s="16">
        <f t="shared" si="1"/>
        <v>0.20223784411331636</v>
      </c>
    </row>
    <row r="8" spans="1:13">
      <c r="A8" s="14">
        <v>42430</v>
      </c>
      <c r="B8" s="9"/>
      <c r="C8" s="11"/>
      <c r="D8" s="9"/>
      <c r="E8" s="9"/>
      <c r="F8" s="6">
        <v>3.3000000000000002E-2</v>
      </c>
      <c r="G8" s="25">
        <f t="shared" si="2"/>
        <v>0.23430082482480219</v>
      </c>
      <c r="H8" s="10">
        <v>0.03</v>
      </c>
      <c r="I8" s="16">
        <f t="shared" si="2"/>
        <v>0.25423316799832851</v>
      </c>
      <c r="K8" s="14">
        <v>42430</v>
      </c>
      <c r="L8" s="15">
        <f t="shared" si="0"/>
        <v>3.15E-2</v>
      </c>
      <c r="M8" s="16">
        <f t="shared" si="1"/>
        <v>0.24010833620288596</v>
      </c>
    </row>
    <row r="9" spans="1:13">
      <c r="A9" s="14">
        <v>42461</v>
      </c>
      <c r="B9" s="9"/>
      <c r="C9" s="11"/>
      <c r="D9" s="9"/>
      <c r="E9" s="9"/>
      <c r="F9" s="6">
        <v>6.5000000000000002E-2</v>
      </c>
      <c r="G9" s="25">
        <f t="shared" si="2"/>
        <v>0.31453037843841436</v>
      </c>
      <c r="H9" s="10">
        <v>3.4000000000000002E-2</v>
      </c>
      <c r="I9" s="16">
        <f t="shared" si="2"/>
        <v>0.29687709571027177</v>
      </c>
      <c r="K9" s="14">
        <v>42461</v>
      </c>
      <c r="L9" s="15">
        <f t="shared" si="0"/>
        <v>4.9500000000000002E-2</v>
      </c>
      <c r="M9" s="16">
        <f t="shared" si="1"/>
        <v>0.30149369884492905</v>
      </c>
    </row>
    <row r="10" spans="1:13">
      <c r="A10" s="14">
        <v>42491</v>
      </c>
      <c r="B10" s="26"/>
      <c r="C10" s="11"/>
      <c r="D10" s="27">
        <v>4.2000000000000003E-2</v>
      </c>
      <c r="E10" s="28">
        <v>4.2000000000000003E-2</v>
      </c>
      <c r="F10" s="8">
        <v>0.05</v>
      </c>
      <c r="G10" s="25">
        <f t="shared" si="2"/>
        <v>0.38025689736033508</v>
      </c>
      <c r="H10" s="10">
        <v>4.2000000000000003E-2</v>
      </c>
      <c r="I10" s="16">
        <f t="shared" si="2"/>
        <v>0.35134593373010325</v>
      </c>
      <c r="K10" s="14">
        <v>42491</v>
      </c>
      <c r="L10" s="17">
        <f>+D10</f>
        <v>4.2000000000000003E-2</v>
      </c>
      <c r="M10" s="16">
        <f t="shared" si="1"/>
        <v>0.35615643419641607</v>
      </c>
    </row>
    <row r="11" spans="1:13">
      <c r="A11" s="14">
        <v>42522</v>
      </c>
      <c r="B11" s="26"/>
      <c r="C11" s="11"/>
      <c r="D11" s="27">
        <v>3.1E-2</v>
      </c>
      <c r="E11" s="25">
        <f t="shared" si="2"/>
        <v>7.4301999999999868E-2</v>
      </c>
      <c r="F11" s="6">
        <v>3.2000000000000001E-2</v>
      </c>
      <c r="G11" s="25">
        <f t="shared" si="2"/>
        <v>0.4244251180758658</v>
      </c>
      <c r="H11" s="10">
        <v>1.4999999999999999E-2</v>
      </c>
      <c r="I11" s="16">
        <f t="shared" si="2"/>
        <v>0.3716161227360546</v>
      </c>
      <c r="K11" s="14">
        <v>42522</v>
      </c>
      <c r="L11" s="17">
        <f t="shared" ref="L11:L17" si="3">+D11</f>
        <v>3.1E-2</v>
      </c>
      <c r="M11" s="16">
        <f t="shared" si="1"/>
        <v>0.39819728365650486</v>
      </c>
    </row>
    <row r="12" spans="1:13">
      <c r="A12" s="14">
        <v>42552</v>
      </c>
      <c r="B12" s="26"/>
      <c r="C12" s="11"/>
      <c r="D12" s="27">
        <v>0.02</v>
      </c>
      <c r="E12" s="25">
        <f t="shared" si="2"/>
        <v>9.5788039999999963E-2</v>
      </c>
      <c r="F12" s="6">
        <v>2.1999999999999999E-2</v>
      </c>
      <c r="G12" s="25">
        <f t="shared" si="2"/>
        <v>0.45576247067353481</v>
      </c>
      <c r="H12" s="10">
        <v>2.3E-2</v>
      </c>
      <c r="I12" s="16">
        <f t="shared" si="2"/>
        <v>0.40316329355898373</v>
      </c>
      <c r="K12" s="14">
        <v>42552</v>
      </c>
      <c r="L12" s="17">
        <f t="shared" si="3"/>
        <v>0.02</v>
      </c>
      <c r="M12" s="16">
        <f t="shared" si="1"/>
        <v>0.42616122932963507</v>
      </c>
    </row>
    <row r="13" spans="1:13">
      <c r="A13" s="14">
        <v>42583</v>
      </c>
      <c r="B13" s="26"/>
      <c r="C13" s="11"/>
      <c r="D13" s="27">
        <v>2E-3</v>
      </c>
      <c r="E13" s="25">
        <f t="shared" si="2"/>
        <v>9.7979616079999943E-2</v>
      </c>
      <c r="F13" s="6">
        <v>-8.0000000000000002E-3</v>
      </c>
      <c r="G13" s="25">
        <f t="shared" si="2"/>
        <v>0.4441163709081466</v>
      </c>
      <c r="H13" s="10">
        <v>6.0000000000000001E-3</v>
      </c>
      <c r="I13" s="16">
        <f t="shared" si="2"/>
        <v>0.41158227332033759</v>
      </c>
      <c r="K13" s="14">
        <v>42583</v>
      </c>
      <c r="L13" s="17">
        <f t="shared" si="3"/>
        <v>2E-3</v>
      </c>
      <c r="M13" s="16">
        <f t="shared" si="1"/>
        <v>0.42901355178829426</v>
      </c>
    </row>
    <row r="14" spans="1:13">
      <c r="A14" s="14">
        <v>42614</v>
      </c>
      <c r="B14" s="26"/>
      <c r="C14" s="11"/>
      <c r="D14" s="27">
        <v>1.1000000000000001E-2</v>
      </c>
      <c r="E14" s="25">
        <f t="shared" si="2"/>
        <v>0.1100573918568799</v>
      </c>
      <c r="F14" s="6">
        <v>1.2999999999999999E-2</v>
      </c>
      <c r="G14" s="25">
        <f t="shared" si="2"/>
        <v>0.46288988372995243</v>
      </c>
      <c r="H14" s="10">
        <v>1.7000000000000001E-2</v>
      </c>
      <c r="I14" s="16">
        <f t="shared" si="2"/>
        <v>0.4355791719667832</v>
      </c>
      <c r="K14" s="14">
        <v>42614</v>
      </c>
      <c r="L14" s="17">
        <f t="shared" si="3"/>
        <v>1.1000000000000001E-2</v>
      </c>
      <c r="M14" s="16">
        <f t="shared" si="1"/>
        <v>0.44473270085796535</v>
      </c>
    </row>
    <row r="15" spans="1:13">
      <c r="A15" s="14">
        <v>42644</v>
      </c>
      <c r="B15" s="26"/>
      <c r="C15" s="11"/>
      <c r="D15" s="27">
        <v>2.4E-2</v>
      </c>
      <c r="E15" s="25">
        <f t="shared" si="2"/>
        <v>0.13669876926144497</v>
      </c>
      <c r="F15" s="6">
        <v>2.9000000000000001E-2</v>
      </c>
      <c r="G15" s="25">
        <f t="shared" si="2"/>
        <v>0.50531369035812101</v>
      </c>
      <c r="H15" s="10">
        <v>0.02</v>
      </c>
      <c r="I15" s="16">
        <f t="shared" si="2"/>
        <v>0.46429075540611886</v>
      </c>
      <c r="K15" s="14">
        <v>42644</v>
      </c>
      <c r="L15" s="17">
        <f t="shared" si="3"/>
        <v>2.4E-2</v>
      </c>
      <c r="M15" s="16">
        <f t="shared" si="1"/>
        <v>0.47940628567855659</v>
      </c>
    </row>
    <row r="16" spans="1:13">
      <c r="A16" s="14">
        <v>42675</v>
      </c>
      <c r="B16" s="26"/>
      <c r="C16" s="11"/>
      <c r="D16" s="27">
        <v>1.6E-2</v>
      </c>
      <c r="E16" s="25">
        <f t="shared" si="2"/>
        <v>0.1548859495696282</v>
      </c>
      <c r="F16" s="8">
        <v>0.02</v>
      </c>
      <c r="G16" s="25">
        <f t="shared" si="2"/>
        <v>0.53541996416528348</v>
      </c>
      <c r="H16" s="10">
        <v>1.3000000000000001E-2</v>
      </c>
      <c r="I16" s="16">
        <f t="shared" si="2"/>
        <v>0.48332653522639824</v>
      </c>
      <c r="K16" s="14">
        <v>42675</v>
      </c>
      <c r="L16" s="17">
        <f t="shared" si="3"/>
        <v>1.6E-2</v>
      </c>
      <c r="M16" s="16">
        <f t="shared" si="1"/>
        <v>0.50307678624941343</v>
      </c>
    </row>
    <row r="17" spans="1:13">
      <c r="A17" s="14">
        <v>42705</v>
      </c>
      <c r="B17" s="26"/>
      <c r="C17" s="11"/>
      <c r="D17" s="27">
        <v>1.2E-2</v>
      </c>
      <c r="E17" s="25">
        <f t="shared" si="2"/>
        <v>0.16874458096446365</v>
      </c>
      <c r="F17" s="6">
        <v>1.2E-2</v>
      </c>
      <c r="G17" s="25">
        <f t="shared" si="2"/>
        <v>0.55384500373526691</v>
      </c>
      <c r="H17" s="10">
        <v>9.0000000000000011E-3</v>
      </c>
      <c r="I17" s="16">
        <f t="shared" si="2"/>
        <v>0.49667647404343573</v>
      </c>
      <c r="K17" s="14">
        <v>42705</v>
      </c>
      <c r="L17" s="17">
        <f t="shared" si="3"/>
        <v>1.2E-2</v>
      </c>
      <c r="M17" s="16">
        <f t="shared" si="1"/>
        <v>0.52111370768440635</v>
      </c>
    </row>
    <row r="18" spans="1:13" ht="15">
      <c r="A18" s="14">
        <v>42736</v>
      </c>
      <c r="B18" s="26"/>
      <c r="C18" s="11"/>
      <c r="D18" s="27">
        <v>1.3000000000000001E-2</v>
      </c>
      <c r="E18" s="25">
        <f t="shared" si="2"/>
        <v>0.18393826051700146</v>
      </c>
      <c r="F18" s="6">
        <v>1.9E-2</v>
      </c>
      <c r="G18" s="25">
        <f t="shared" si="2"/>
        <v>0.58336805880623688</v>
      </c>
      <c r="H18" s="10">
        <v>1.2E-2</v>
      </c>
      <c r="I18" s="16">
        <f t="shared" si="2"/>
        <v>0.51463659173195708</v>
      </c>
      <c r="K18" s="18">
        <v>42917</v>
      </c>
      <c r="L18" s="19">
        <f>+C24</f>
        <v>0.13800000000000001</v>
      </c>
      <c r="M18" s="16">
        <f t="shared" si="1"/>
        <v>0.73102739934485417</v>
      </c>
    </row>
    <row r="19" spans="1:13">
      <c r="A19" s="14">
        <v>42767</v>
      </c>
      <c r="B19" s="26"/>
      <c r="C19" s="11"/>
      <c r="D19" s="27">
        <v>2.5000000000000001E-2</v>
      </c>
      <c r="E19" s="25">
        <f t="shared" si="2"/>
        <v>0.21353671702992649</v>
      </c>
      <c r="F19" s="6">
        <v>2.1999999999999999E-2</v>
      </c>
      <c r="G19" s="25">
        <f t="shared" si="2"/>
        <v>0.6182021560999742</v>
      </c>
      <c r="H19" s="10">
        <v>1.7000000000000001E-2</v>
      </c>
      <c r="I19" s="16">
        <f t="shared" si="2"/>
        <v>0.54038541379140015</v>
      </c>
      <c r="K19" s="14">
        <v>42948</v>
      </c>
      <c r="L19" s="20">
        <f>+B25</f>
        <v>1.4E-2</v>
      </c>
      <c r="M19" s="16">
        <f t="shared" si="1"/>
        <v>0.75526178293568225</v>
      </c>
    </row>
    <row r="20" spans="1:13">
      <c r="A20" s="14">
        <v>42795</v>
      </c>
      <c r="B20" s="26"/>
      <c r="C20" s="11"/>
      <c r="D20" s="27">
        <v>2.4E-2</v>
      </c>
      <c r="E20" s="25">
        <f t="shared" si="2"/>
        <v>0.24266159823864486</v>
      </c>
      <c r="F20" s="6">
        <v>2.9000000000000001E-2</v>
      </c>
      <c r="G20" s="25">
        <f t="shared" si="2"/>
        <v>0.66513001862687338</v>
      </c>
      <c r="H20" s="10">
        <v>3.1E-2</v>
      </c>
      <c r="I20" s="16">
        <f t="shared" si="2"/>
        <v>0.58813736161893337</v>
      </c>
      <c r="K20" s="21">
        <v>42979</v>
      </c>
      <c r="L20" s="39">
        <f>+B26</f>
        <v>0.01</v>
      </c>
      <c r="M20" s="22">
        <f>+(1+M19)*(1+L20)-1</f>
        <v>0.77281440076503904</v>
      </c>
    </row>
    <row r="21" spans="1:13">
      <c r="A21" s="14">
        <v>42826</v>
      </c>
      <c r="B21" s="29"/>
      <c r="C21" s="11"/>
      <c r="D21" s="6">
        <v>2.5999999999999999E-2</v>
      </c>
      <c r="E21" s="25">
        <f t="shared" si="2"/>
        <v>0.27497079979284966</v>
      </c>
      <c r="F21" s="6">
        <v>2.1000000000000001E-2</v>
      </c>
      <c r="G21" s="25">
        <f t="shared" si="2"/>
        <v>0.70009774901803756</v>
      </c>
      <c r="H21" s="6">
        <v>2.4E-2</v>
      </c>
      <c r="I21" s="16">
        <f t="shared" si="2"/>
        <v>0.62625265829778787</v>
      </c>
    </row>
    <row r="22" spans="1:13">
      <c r="A22" s="14">
        <v>42856</v>
      </c>
      <c r="B22" s="29"/>
      <c r="C22" s="11"/>
      <c r="D22" s="6">
        <v>1.2999999999999999E-2</v>
      </c>
      <c r="E22" s="25">
        <f t="shared" si="2"/>
        <v>0.29154542019015661</v>
      </c>
      <c r="F22" s="6">
        <v>1.7999999999999999E-2</v>
      </c>
      <c r="G22" s="25">
        <f t="shared" si="2"/>
        <v>0.73069950850036225</v>
      </c>
      <c r="H22" s="6">
        <v>1.7000000000000001E-2</v>
      </c>
      <c r="I22" s="16">
        <f t="shared" si="2"/>
        <v>0.65389895348885019</v>
      </c>
      <c r="K22" t="s">
        <v>11</v>
      </c>
    </row>
    <row r="23" spans="1:13">
      <c r="A23" s="14">
        <v>42887</v>
      </c>
      <c r="B23" s="6">
        <v>1.2E-2</v>
      </c>
      <c r="C23" s="11"/>
      <c r="D23" s="6">
        <v>1.4E-2</v>
      </c>
      <c r="E23" s="25">
        <f t="shared" si="2"/>
        <v>0.30962705607281893</v>
      </c>
      <c r="F23" s="6">
        <v>1.4999999999999999E-2</v>
      </c>
      <c r="G23" s="25">
        <f t="shared" si="2"/>
        <v>0.75666000112786747</v>
      </c>
      <c r="H23" s="8">
        <v>0.01</v>
      </c>
      <c r="I23" s="16">
        <f t="shared" si="2"/>
        <v>0.6704379430237386</v>
      </c>
      <c r="K23" t="s">
        <v>12</v>
      </c>
      <c r="L23" t="s">
        <v>13</v>
      </c>
    </row>
    <row r="24" spans="1:13">
      <c r="A24" s="14">
        <v>42917</v>
      </c>
      <c r="B24" s="6">
        <v>1.7000000000000001E-2</v>
      </c>
      <c r="C24" s="25">
        <v>0.13800000000000001</v>
      </c>
      <c r="D24" s="6">
        <v>1.7000000000000001E-2</v>
      </c>
      <c r="E24" s="25">
        <f t="shared" si="2"/>
        <v>0.33189071602605669</v>
      </c>
      <c r="F24" s="6">
        <v>1.7999999999999999E-2</v>
      </c>
      <c r="G24" s="25">
        <f t="shared" si="2"/>
        <v>0.78827988114816905</v>
      </c>
      <c r="H24" s="6">
        <v>1.4999999999999999E-2</v>
      </c>
      <c r="I24" s="16">
        <f t="shared" si="2"/>
        <v>0.69549451216909453</v>
      </c>
      <c r="K24" t="s">
        <v>14</v>
      </c>
      <c r="L24" t="s">
        <v>15</v>
      </c>
    </row>
    <row r="25" spans="1:13">
      <c r="A25" s="14">
        <v>42948</v>
      </c>
      <c r="B25" s="30">
        <v>1.4E-2</v>
      </c>
      <c r="C25" s="31"/>
      <c r="D25" s="30"/>
      <c r="E25" s="31"/>
      <c r="F25" s="30"/>
      <c r="G25" s="32"/>
      <c r="H25" s="30"/>
      <c r="I25" s="33"/>
      <c r="K25" t="s">
        <v>16</v>
      </c>
      <c r="L25" t="s">
        <v>17</v>
      </c>
    </row>
    <row r="26" spans="1:13">
      <c r="A26" s="21">
        <v>42979</v>
      </c>
      <c r="B26" s="34">
        <v>0.01</v>
      </c>
      <c r="C26" s="34"/>
      <c r="D26" s="34"/>
      <c r="E26" s="35"/>
      <c r="F26" s="34"/>
      <c r="G26" s="36"/>
      <c r="H26" s="34"/>
      <c r="I26" s="37"/>
      <c r="K26" t="s">
        <v>18</v>
      </c>
      <c r="L26" t="s">
        <v>19</v>
      </c>
    </row>
    <row r="28" spans="1:13">
      <c r="A28" s="1" t="s">
        <v>6</v>
      </c>
      <c r="B28" s="1" t="s">
        <v>23</v>
      </c>
    </row>
    <row r="30" spans="1:13">
      <c r="A30" s="1" t="s">
        <v>4</v>
      </c>
      <c r="B30" s="1" t="s">
        <v>22</v>
      </c>
    </row>
    <row r="32" spans="1:13">
      <c r="A32" s="1" t="s">
        <v>2</v>
      </c>
      <c r="B32" s="1" t="s">
        <v>9</v>
      </c>
      <c r="F32" s="1" t="s">
        <v>21</v>
      </c>
    </row>
    <row r="34" spans="1:2">
      <c r="A34" s="1" t="s">
        <v>7</v>
      </c>
      <c r="B34" t="s">
        <v>8</v>
      </c>
    </row>
    <row r="1048576" spans="11:11">
      <c r="K1048576" s="2"/>
    </row>
  </sheetData>
  <hyperlinks>
    <hyperlink ref="B32" r:id="rId1"/>
    <hyperlink ref="F32" r:id="rId2"/>
    <hyperlink ref="B30" r:id="rId3"/>
    <hyperlink ref="B28" r:id="rId4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INFLACIÓN</vt:lpstr>
      <vt:lpstr>TIPO DE CAMBIO</vt:lpstr>
      <vt:lpstr>VIEJO</vt:lpstr>
    </vt:vector>
  </TitlesOfParts>
  <Company>Swiss Medical Group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Fainsod</dc:creator>
  <cp:lastModifiedBy>Martín Levy</cp:lastModifiedBy>
  <dcterms:created xsi:type="dcterms:W3CDTF">2017-06-29T22:13:03Z</dcterms:created>
  <dcterms:modified xsi:type="dcterms:W3CDTF">2019-09-27T01:02:49Z</dcterms:modified>
</cp:coreProperties>
</file>