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mperrineuserfromlenovo\Documents\566\gitlab\daphne.wiki\doc\DAPHNE\"/>
    </mc:Choice>
  </mc:AlternateContent>
  <bookViews>
    <workbookView xWindow="26028" yWindow="0" windowWidth="25356" windowHeight="18780" tabRatio="502" activeTab="1"/>
  </bookViews>
  <sheets>
    <sheet name="Reference Documents" sheetId="1" r:id="rId1"/>
    <sheet name="current Document status " sheetId="2" r:id="rId2"/>
    <sheet name="simpleformaug16" sheetId="9" r:id="rId3"/>
    <sheet name="currenttreedonotedit" sheetId="8" r:id="rId4"/>
    <sheet name="Sheet1" sheetId="6" r:id="rId5"/>
    <sheet name="srrrev04" sheetId="7" r:id="rId6"/>
    <sheet name="orig29feb16ver" sheetId="5" r:id="rId7"/>
    <sheet name="orig Document Status Phase II" sheetId="4" r:id="rId8"/>
    <sheet name="anneMariessuggestions" sheetId="3" r:id="rId9"/>
    <sheet name="ccb" sheetId="10" r:id="rId10"/>
    <sheet name="sehb srr docs" sheetId="11" r:id="rId11"/>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11" i="8" l="1"/>
  <c r="L1" i="8"/>
  <c r="K1" i="8"/>
  <c r="J1" i="8"/>
  <c r="B11" i="8"/>
  <c r="D1" i="8" l="1"/>
  <c r="B19" i="8"/>
  <c r="J19" i="8" s="1"/>
  <c r="B2" i="8" l="1"/>
  <c r="J2" i="8" s="1"/>
  <c r="B3" i="8"/>
  <c r="J3" i="8" s="1"/>
  <c r="B4" i="8"/>
  <c r="J4" i="8" s="1"/>
  <c r="B5" i="8"/>
  <c r="J5" i="8" s="1"/>
  <c r="B6" i="8"/>
  <c r="J6" i="8" s="1"/>
  <c r="B7" i="8"/>
  <c r="J7" i="8" s="1"/>
  <c r="B8" i="8"/>
  <c r="J8" i="8" s="1"/>
  <c r="B9" i="8"/>
  <c r="J9" i="8" s="1"/>
  <c r="B10" i="8"/>
  <c r="J10" i="8" s="1"/>
  <c r="B12" i="8"/>
  <c r="J12" i="8" s="1"/>
  <c r="B13" i="8"/>
  <c r="J13" i="8" s="1"/>
  <c r="B14" i="8"/>
  <c r="J14" i="8" s="1"/>
  <c r="B15" i="8"/>
  <c r="J15" i="8" s="1"/>
  <c r="B16" i="8"/>
  <c r="J16" i="8" s="1"/>
  <c r="B17" i="8"/>
  <c r="J17" i="8" s="1"/>
  <c r="B18" i="8"/>
  <c r="J18" i="8" s="1"/>
  <c r="B1" i="8"/>
  <c r="C2" i="8"/>
  <c r="D2" i="8"/>
  <c r="E2" i="8"/>
  <c r="L2" i="8" s="1"/>
  <c r="F2" i="8"/>
  <c r="K2" i="8" s="1"/>
  <c r="G2" i="8"/>
  <c r="C3" i="8"/>
  <c r="D3" i="8"/>
  <c r="E3" i="8"/>
  <c r="L3" i="8" s="1"/>
  <c r="F3" i="8"/>
  <c r="K3" i="8" s="1"/>
  <c r="G3" i="8"/>
  <c r="C4" i="8"/>
  <c r="D4" i="8"/>
  <c r="E4" i="8"/>
  <c r="L4" i="8" s="1"/>
  <c r="F4" i="8"/>
  <c r="K4" i="8" s="1"/>
  <c r="G4" i="8"/>
  <c r="C5" i="8"/>
  <c r="D5" i="8"/>
  <c r="E5" i="8"/>
  <c r="L5" i="8" s="1"/>
  <c r="F5" i="8"/>
  <c r="K5" i="8" s="1"/>
  <c r="G5" i="8"/>
  <c r="C6" i="8"/>
  <c r="D6" i="8"/>
  <c r="E6" i="8"/>
  <c r="L6" i="8" s="1"/>
  <c r="F6" i="8"/>
  <c r="K6" i="8" s="1"/>
  <c r="G6" i="8"/>
  <c r="C7" i="8"/>
  <c r="D7" i="8"/>
  <c r="E7" i="8"/>
  <c r="L7" i="8" s="1"/>
  <c r="F7" i="8"/>
  <c r="K7" i="8" s="1"/>
  <c r="G7" i="8"/>
  <c r="C8" i="8"/>
  <c r="D8" i="8"/>
  <c r="E8" i="8"/>
  <c r="L8" i="8" s="1"/>
  <c r="F8" i="8"/>
  <c r="K8" i="8" s="1"/>
  <c r="G8" i="8"/>
  <c r="C9" i="8"/>
  <c r="D9" i="8"/>
  <c r="E9" i="8"/>
  <c r="L9" i="8" s="1"/>
  <c r="F9" i="8"/>
  <c r="K9" i="8" s="1"/>
  <c r="G9" i="8"/>
  <c r="C10" i="8"/>
  <c r="D10" i="8"/>
  <c r="E10" i="8"/>
  <c r="L10" i="8" s="1"/>
  <c r="F10" i="8"/>
  <c r="K10" i="8" s="1"/>
  <c r="G10" i="8"/>
  <c r="C11" i="8"/>
  <c r="D11" i="8"/>
  <c r="E11" i="8"/>
  <c r="L11" i="8" s="1"/>
  <c r="F11" i="8"/>
  <c r="K11" i="8" s="1"/>
  <c r="G11" i="8"/>
  <c r="C12" i="8"/>
  <c r="D12" i="8"/>
  <c r="E12" i="8"/>
  <c r="L12" i="8" s="1"/>
  <c r="F12" i="8"/>
  <c r="K12" i="8" s="1"/>
  <c r="G12" i="8"/>
  <c r="C13" i="8"/>
  <c r="D13" i="8"/>
  <c r="E13" i="8"/>
  <c r="L13" i="8" s="1"/>
  <c r="F13" i="8"/>
  <c r="K13" i="8" s="1"/>
  <c r="G13" i="8"/>
  <c r="C14" i="8"/>
  <c r="D14" i="8"/>
  <c r="E14" i="8"/>
  <c r="L14" i="8" s="1"/>
  <c r="F14" i="8"/>
  <c r="K14" i="8" s="1"/>
  <c r="G14" i="8"/>
  <c r="C15" i="8"/>
  <c r="D15" i="8"/>
  <c r="E15" i="8"/>
  <c r="L15" i="8" s="1"/>
  <c r="F15" i="8"/>
  <c r="K15" i="8" s="1"/>
  <c r="G15" i="8"/>
  <c r="C16" i="8"/>
  <c r="D16" i="8"/>
  <c r="E16" i="8"/>
  <c r="L16" i="8" s="1"/>
  <c r="F16" i="8"/>
  <c r="K16" i="8" s="1"/>
  <c r="G16" i="8"/>
  <c r="C17" i="8"/>
  <c r="D17" i="8"/>
  <c r="E17" i="8"/>
  <c r="L17" i="8" s="1"/>
  <c r="F17" i="8"/>
  <c r="K17" i="8" s="1"/>
  <c r="G17" i="8"/>
  <c r="C18" i="8"/>
  <c r="D18" i="8"/>
  <c r="E18" i="8"/>
  <c r="L18" i="8" s="1"/>
  <c r="F18" i="8"/>
  <c r="K18" i="8" s="1"/>
  <c r="G18" i="8"/>
  <c r="C19" i="8"/>
  <c r="D19" i="8"/>
  <c r="E19" i="8"/>
  <c r="L19" i="8" s="1"/>
  <c r="F19" i="8"/>
  <c r="K19" i="8" s="1"/>
  <c r="G19" i="8"/>
  <c r="E1" i="8" l="1"/>
  <c r="C1" i="8" l="1"/>
  <c r="F1" i="8" l="1"/>
  <c r="G1" i="8"/>
</calcChain>
</file>

<file path=xl/sharedStrings.xml><?xml version="1.0" encoding="utf-8"?>
<sst xmlns="http://schemas.openxmlformats.org/spreadsheetml/2006/main" count="736" uniqueCount="370">
  <si>
    <t>Reference Documents Status</t>
  </si>
  <si>
    <t>External Documents</t>
  </si>
  <si>
    <t>Document Number</t>
  </si>
  <si>
    <t>Resp. Org</t>
  </si>
  <si>
    <t>Resp. Assignee</t>
  </si>
  <si>
    <t>Date</t>
  </si>
  <si>
    <t>Date: Status
Impact (if any)</t>
  </si>
  <si>
    <t>Near Earth Network User's Guide</t>
  </si>
  <si>
    <t>453-NENUG</t>
  </si>
  <si>
    <t>NEN</t>
  </si>
  <si>
    <t>Kevin McCartny</t>
  </si>
  <si>
    <t>Rev 1</t>
  </si>
  <si>
    <t>Space Netowrk User's Guide</t>
  </si>
  <si>
    <t>450-SNUG</t>
  </si>
  <si>
    <t>SN</t>
  </si>
  <si>
    <t>Frank Stocklin</t>
  </si>
  <si>
    <t>August, 2007</t>
  </si>
  <si>
    <t>Rev 9</t>
  </si>
  <si>
    <t>NASA Systems Engineering Handbook</t>
  </si>
  <si>
    <t>NASA/SP-2007-6105</t>
  </si>
  <si>
    <t>HQ</t>
  </si>
  <si>
    <t>NASA Systems Engineers</t>
  </si>
  <si>
    <t>December, 2007</t>
  </si>
  <si>
    <t>Original</t>
  </si>
  <si>
    <t>Command Telemetry format Interface Control Document (ICD), IRIS Observatory</t>
  </si>
  <si>
    <t>A101-RQ-09-0364</t>
  </si>
  <si>
    <t>IRIS Project</t>
  </si>
  <si>
    <t>Rev C</t>
  </si>
  <si>
    <t>Security of Information Technology</t>
  </si>
  <si>
    <t>NPR 2810.1A</t>
  </si>
  <si>
    <t>NASA</t>
  </si>
  <si>
    <t>NASA Integrated Services Network (NISN) Internet Protocol Operational Network (IONet) Security Policy</t>
  </si>
  <si>
    <t>700-DOC-029</t>
  </si>
  <si>
    <t>NISN</t>
  </si>
  <si>
    <t>Recommended Security Controls for Federal Information Systems</t>
  </si>
  <si>
    <t>NIST SP 800-53</t>
  </si>
  <si>
    <t>Systems Engineering Procedural Requirements</t>
  </si>
  <si>
    <t>7150.2B</t>
  </si>
  <si>
    <t>Build Description for NASA/Goddard Demonstration</t>
  </si>
  <si>
    <t>VHR_3200_Goddard_Build_Description</t>
  </si>
  <si>
    <t>ViSat</t>
  </si>
  <si>
    <t>VHR-3200 10GbE Interface Description</t>
  </si>
  <si>
    <t>10GbE_Interface_Description</t>
  </si>
  <si>
    <t>Interface Control Document, VHR-1200/3200, Data-Client Interface</t>
  </si>
  <si>
    <t>DCI_ICD_Rev004</t>
  </si>
  <si>
    <t>D. Parks</t>
  </si>
  <si>
    <t>VDP DRI ICD</t>
  </si>
  <si>
    <t>DRI_ICD_Rev006</t>
  </si>
  <si>
    <t>Operation and Maintenance Manual</t>
  </si>
  <si>
    <t>VHR-3200_Manual</t>
  </si>
  <si>
    <t>december, 2015</t>
  </si>
  <si>
    <t>Proprietary notice</t>
  </si>
  <si>
    <t>Data Processor Operation and Maintenance Manual</t>
  </si>
  <si>
    <t>VDP_Manual</t>
  </si>
  <si>
    <t>Original Instructions</t>
  </si>
  <si>
    <t>October, 2015</t>
  </si>
  <si>
    <t xml:space="preserve"> </t>
  </si>
  <si>
    <t>General Guidance:</t>
  </si>
  <si>
    <t>Use red text only to highlight special items of interest (i.e., no need to highlight this month’s changes)</t>
  </si>
  <si>
    <r>
      <t>DO NOT</t>
    </r>
    <r>
      <rPr>
        <b/>
        <sz val="10"/>
        <rFont val="Arial"/>
        <family val="2"/>
      </rPr>
      <t xml:space="preserve"> delete entries.  Instead, hide rows that you don't plan to display.</t>
    </r>
  </si>
  <si>
    <t>Specific Guidance:</t>
  </si>
  <si>
    <t>Include ALL external documents on which the team is dependent.</t>
  </si>
  <si>
    <t>If a document is not needed, it should not appear on this slide (i.e., each document must show a need date).</t>
  </si>
  <si>
    <t>In the status field, indicate the state of the document and describe impacts if the document is not on time:</t>
  </si>
  <si>
    <t xml:space="preserve">MM/YY: Draft = not yet released for external review </t>
  </si>
  <si>
    <t>MM/YY: Preliminary = available for external review</t>
  </si>
  <si>
    <t>MM/YY: Complete = Configured by FSW Team, controlled changes only</t>
  </si>
  <si>
    <t>MM/YY: Submitted = Submitted to Project for Baselining</t>
  </si>
  <si>
    <t xml:space="preserve">MM/YY: Project Baseline = Configured by Project, controlled changes only. </t>
  </si>
  <si>
    <t xml:space="preserve">MM/YY: Rev. = 1, if initial Baseline </t>
  </si>
  <si>
    <r>
      <t xml:space="preserve">Preface your status update with either MM/YY: (preferred) or MM/DD/YY: and insert this month’s status </t>
    </r>
    <r>
      <rPr>
        <sz val="10"/>
        <color rgb="FFDD0806"/>
        <rFont val="Arial"/>
        <family val="2"/>
      </rPr>
      <t>ABOVE</t>
    </r>
    <r>
      <rPr>
        <sz val="12"/>
        <color theme="1"/>
        <rFont val="Calibri"/>
        <family val="2"/>
        <scheme val="minor"/>
      </rPr>
      <t xml:space="preserve"> status from previous months.</t>
    </r>
  </si>
  <si>
    <t>Document Title</t>
  </si>
  <si>
    <t>Document Offical Title</t>
  </si>
  <si>
    <t>Resp. Org.</t>
  </si>
  <si>
    <t>Assignee</t>
  </si>
  <si>
    <t>Resp. CCB</t>
  </si>
  <si>
    <t>Planned Date</t>
  </si>
  <si>
    <t>% Complete</t>
  </si>
  <si>
    <t>Baseline Date</t>
  </si>
  <si>
    <t>Team Process Documents</t>
  </si>
  <si>
    <t>Software Management Plan</t>
  </si>
  <si>
    <t>NEN-SMP-0001</t>
  </si>
  <si>
    <t>DAPHNE</t>
  </si>
  <si>
    <t>Configuration Management Plan</t>
  </si>
  <si>
    <t>NEN-CM-0001</t>
  </si>
  <si>
    <t>Salem El Nimri</t>
  </si>
  <si>
    <t>Test Plan Procedures</t>
  </si>
  <si>
    <t>NEN-Plan-0001</t>
  </si>
  <si>
    <t>Draft</t>
  </si>
  <si>
    <t>NEN-Report-0001</t>
  </si>
  <si>
    <t xml:space="preserve"> Need DAPHNE for tests</t>
  </si>
  <si>
    <t>System Implementation Plan (SIP)</t>
  </si>
  <si>
    <t>Design Guidelines</t>
  </si>
  <si>
    <t>Anne's Recommendations</t>
  </si>
  <si>
    <t>TBD</t>
  </si>
  <si>
    <t>Team rejected this document</t>
  </si>
  <si>
    <t>Team Deliverable Technical Documents</t>
  </si>
  <si>
    <t>Requirements Specificaiton (SRD)</t>
  </si>
  <si>
    <t>NEN-REQT-0001</t>
  </si>
  <si>
    <t>User's Guide(CMD&amp;TLM Defined)</t>
  </si>
  <si>
    <t>NEN-UsersGuide-0001</t>
  </si>
  <si>
    <t>Deepak</t>
  </si>
  <si>
    <t>Integration &amp; Acceptence Test Plan</t>
  </si>
  <si>
    <t>Integration &amp; Acceptence Test Procedures Report</t>
  </si>
  <si>
    <t>Concept of Operations</t>
  </si>
  <si>
    <t>NEN-COP-0001</t>
  </si>
  <si>
    <t>Martin Perrine</t>
  </si>
  <si>
    <t>Interface Control Document with IRIS</t>
  </si>
  <si>
    <t>Signed</t>
  </si>
  <si>
    <t>Interface Control Document with M&amp;C</t>
  </si>
  <si>
    <t>Interface Control Document with IF Receiver</t>
  </si>
  <si>
    <t>RequirementsVerificationTraceabilityMatrix</t>
  </si>
  <si>
    <t>Transition Plan Document</t>
  </si>
  <si>
    <t>ATRR package</t>
  </si>
  <si>
    <t>Acceptance Test Results</t>
  </si>
  <si>
    <t>Acceptance Data Package</t>
  </si>
  <si>
    <t>Build Test Plan</t>
  </si>
  <si>
    <t>Build Test Procedures</t>
  </si>
  <si>
    <t>Status:  (in addition to explanation)</t>
  </si>
  <si>
    <t xml:space="preserve">Draft = not yet released for external review </t>
  </si>
  <si>
    <t>Preliminary = available for external review</t>
  </si>
  <si>
    <t>Complete = Configured by FSW Team, controlled changes only</t>
  </si>
  <si>
    <t>Original = Submitted to Project for Baselining</t>
  </si>
  <si>
    <t xml:space="preserve">Signed = Configured by Project, controlled changes only, and signed. </t>
  </si>
  <si>
    <t xml:space="preserve">Rev. = 1, if initial Baseline </t>
  </si>
  <si>
    <t>On tables containing “Date: Status” columns, preface your status update with either MM/YY: (preferred) or MM/DD/YY: and insert this month’s status above status from previous months.</t>
  </si>
  <si>
    <t>For those slides showing open / closed items, always present the closure status in the BSR one time before hiding the item in future BSRs  (i.e., never go from Open to invisible from one BSR to the next!)</t>
  </si>
  <si>
    <t>Remember to think about and include process-related items as applicable to each topic</t>
  </si>
  <si>
    <t>Orig from Phase I</t>
  </si>
  <si>
    <t>y</t>
  </si>
  <si>
    <t>updates</t>
  </si>
  <si>
    <t>n</t>
  </si>
  <si>
    <t>proposed doc phase II</t>
  </si>
  <si>
    <t xml:space="preserve">Software Management Plan </t>
  </si>
  <si>
    <t>Phase II Documents Status</t>
  </si>
  <si>
    <t>Integration &amp; Acceptence Test Plan- Phase II</t>
  </si>
  <si>
    <t>RequirementsVerificationTraceabilityMatrix (RTVM)--Phase II</t>
  </si>
  <si>
    <t>Signed; file name: 453-ICD-IRIS_NENG.docx</t>
  </si>
  <si>
    <t>NEN-CONOPS-0001</t>
  </si>
  <si>
    <t>Original: file name NEN-CONOPS-0001.docx</t>
  </si>
  <si>
    <t>Interface Control Document with IF Receiver--TBD (Rx user manual)</t>
  </si>
  <si>
    <t>Test  Report</t>
  </si>
  <si>
    <t xml:space="preserve">DAPHNE Test Report </t>
  </si>
  <si>
    <t>DAPHNE update  complete</t>
  </si>
  <si>
    <t>DAPHNE User's Guide (CMD&amp;TLM Defined)</t>
  </si>
  <si>
    <t>NEN--NGIN</t>
  </si>
  <si>
    <t>DAPHNE Standard Mission Services and Interface.</t>
  </si>
  <si>
    <t>Non Gitlab CM</t>
  </si>
  <si>
    <t>Need to update post development</t>
  </si>
  <si>
    <t>Integration &amp; Acceptence Test Report Phase II</t>
  </si>
  <si>
    <t>Integration is included in Test plan</t>
  </si>
  <si>
    <t>May be just the Receiver manual.</t>
  </si>
  <si>
    <t>Idea to support NEN standard service model</t>
  </si>
  <si>
    <t>453-ICD-IRIS/NENG</t>
  </si>
  <si>
    <t>file name</t>
  </si>
  <si>
    <t>Design Specification for the Near Earth Network Gateway (NENG) Task</t>
  </si>
  <si>
    <t>SCNS-NEN-SPEC-0002_Rev3tradestudies.docx</t>
  </si>
  <si>
    <t>SCNS-NEN-REQT-0001</t>
  </si>
  <si>
    <t>SCNS-NEN-REPORT-0001Rev04.docx</t>
  </si>
  <si>
    <t>NENG-SMP-0001softwaremanagementplan.doc</t>
  </si>
  <si>
    <t>NENG_Software_Classification_Rationale</t>
  </si>
  <si>
    <t>Near Earth Network (NEN) Gateway (NENG) Configuration Management Plan (CMP)</t>
  </si>
  <si>
    <t>NENG-CMP-0001.doc</t>
  </si>
  <si>
    <t>NENG-CONOPS-0001.doc</t>
  </si>
  <si>
    <t>453-ICD-IRIS_NENG.docx</t>
  </si>
  <si>
    <t>Interface Control Document with M&amp;C--</t>
  </si>
  <si>
    <t>Users Guide Phase 1for the Near Earth Network (NEN) Gateway (NENG)</t>
  </si>
  <si>
    <t xml:space="preserve">Requirements Specification for Data Acquisition Processing and Handling Environment (DAPHNE)
</t>
  </si>
  <si>
    <t>Document Title orig phase 1</t>
  </si>
  <si>
    <t>same</t>
  </si>
  <si>
    <t>NENG System Implementation Plan (SIP)</t>
  </si>
  <si>
    <t>NENG-System-Implementation-Plan_10-13-15.doc</t>
  </si>
  <si>
    <t>NEN-CMP-0001</t>
  </si>
  <si>
    <t>566-NENG-PLAN-00x</t>
  </si>
  <si>
    <t>ConOps_V2.docx</t>
  </si>
  <si>
    <t>Documents Status</t>
  </si>
  <si>
    <t>Anne Koslosky</t>
  </si>
  <si>
    <t>Test Plan Procedures Report</t>
  </si>
  <si>
    <t>566-NENG-PLAN-001</t>
  </si>
  <si>
    <t>NEN-TP-0001</t>
  </si>
  <si>
    <t>453-ICD-IRIS/NENGG</t>
  </si>
  <si>
    <t>453-ICD-MC-001</t>
  </si>
  <si>
    <t>RequirementsVerificationTraceabilityMatrix (RTVM)</t>
  </si>
  <si>
    <t>Gitlab file name</t>
  </si>
  <si>
    <t xml:space="preserve">CTL Users Guide       </t>
  </si>
  <si>
    <t>2012_05_02_CTL_Users_Guide.docx</t>
  </si>
  <si>
    <t>SRR complete,  Performing delta SRR in June 2016 version 10.  Note this was called NEN-REQT-0001 at SRR.</t>
  </si>
  <si>
    <t>RequirementsVerificationTraceabilityMatrix.xlsx</t>
  </si>
  <si>
    <t>Test Plan for the Near Earth Network (NEN) Gateway (NENG) Phase 2</t>
  </si>
  <si>
    <t>NEN-PLAN-0001 AKoslosky (2).doc</t>
  </si>
  <si>
    <t>NEN-PLAN-0001(needs update)</t>
  </si>
  <si>
    <t>SCNS-NEN-REQT-0008.doc</t>
  </si>
  <si>
    <t xml:space="preserve">Requirements Specification Phase II for the Near Earth Network (NEN) Gateway (NENG)
</t>
  </si>
  <si>
    <t>Near Earth Network (NEN) Interface Control Document (ICD) Between the NEN Gateway (NENG) and the Interface Region Imaging Spectrograph (IRIS) Mission Operations Center (MOC)</t>
  </si>
  <si>
    <t>DAPHNE Interface Control Document with NISAR Mission</t>
  </si>
  <si>
    <t>NEN-PLAN-0001 AKoslosky (2)</t>
  </si>
  <si>
    <t>included in test plan</t>
  </si>
  <si>
    <t>Setup Guide and Maintence Manual for DAPHNE</t>
  </si>
  <si>
    <t>DAPHNE Test and Integration Procedure</t>
  </si>
  <si>
    <t>NENG-TP-001</t>
  </si>
  <si>
    <t>include in test report</t>
  </si>
  <si>
    <t>SCNS-NEN-Plan-0001</t>
  </si>
  <si>
    <t>Test Plan for the NENG Phase II</t>
  </si>
  <si>
    <t>Title from June 15 Phase II SRR</t>
  </si>
  <si>
    <t>Requirements Specificaiton Phase II</t>
  </si>
  <si>
    <t>june 15 srr  Document  ref</t>
  </si>
  <si>
    <t xml:space="preserve">NEN-Plan-0001   </t>
  </si>
  <si>
    <t>none</t>
  </si>
  <si>
    <t>NEN ICD Between NENG and IRIS MOC</t>
  </si>
  <si>
    <t>Test Procedure</t>
  </si>
  <si>
    <t>Test Report</t>
  </si>
  <si>
    <t>relevant phase</t>
  </si>
  <si>
    <t>1&amp;2</t>
  </si>
  <si>
    <t>Ref Phase 1 SRR 2014</t>
  </si>
  <si>
    <t>SCNS-NEN-SPEC-0001</t>
  </si>
  <si>
    <t>SCNS-NEN-PLAN-xxxx</t>
  </si>
  <si>
    <t>Proposed Phase II title</t>
  </si>
  <si>
    <t>NEN-TP-0002</t>
  </si>
  <si>
    <t>NEN-Report-0002</t>
  </si>
  <si>
    <t>SCNS-NEN-DAPHNE-REQT-010 TTreview rev19may16.doc</t>
  </si>
  <si>
    <t>NENG_Software_Classification_Rationale v2.docx</t>
  </si>
  <si>
    <t>gitlab phase 1 file</t>
  </si>
  <si>
    <t>SCNS-NEN-PLAN-0001.doc</t>
  </si>
  <si>
    <t>notional</t>
  </si>
  <si>
    <t>Near Earth Network Data Acquisition Processing and Handling Network Environment Concept of Operations</t>
  </si>
  <si>
    <t>(Cortex Manual)</t>
  </si>
  <si>
    <t>NENG_Software_Classification_Rationale v3.docx</t>
  </si>
  <si>
    <t>Draft, includes integration procedures</t>
  </si>
  <si>
    <t>NEN-TP-0002.docx</t>
  </si>
  <si>
    <t>NEN-Plan-0002</t>
  </si>
  <si>
    <t>NEN-PLAN-0002.docx</t>
  </si>
  <si>
    <t>SCNS-NEN-UserGuide-0001_Rev11.docx</t>
  </si>
  <si>
    <t xml:space="preserve">Users Guide Phase 1
for the Near Earth Network (NEN) Gateway (NENG)
</t>
  </si>
  <si>
    <t>*Design Specification for the NENG Task</t>
  </si>
  <si>
    <t>*NEN ICD Between NENG and IRIS MOC</t>
  </si>
  <si>
    <t>*Commissioning Plan/Procedures</t>
  </si>
  <si>
    <t>*Test Plan for the NENG Phase 1</t>
  </si>
  <si>
    <t>*Requirement Specification Phase 1 for the NENG</t>
  </si>
  <si>
    <t>Title Phase 1 (*SRR nov 2014)</t>
  </si>
  <si>
    <t>SCNS-NEN-PLAN-0001</t>
  </si>
  <si>
    <t xml:space="preserve">Acceptance Test Procedure Phase 1
for the Near Earth Network (NEN) Gateway (NENG)
</t>
  </si>
  <si>
    <t>SCNS-NEN-PLAN-0001_Rev003.doc,NENG_Test_Procedure_dropv4.docx</t>
  </si>
  <si>
    <t>SCNS-NEN-Report-0001_Rev04, NENG_Test_Report_drop7.docx</t>
  </si>
  <si>
    <t xml:space="preserve">Acceptance Test Report Phase 1
for the Near Earth Network (NEN) Gateway (NENG)
,  Acceptance Test Report 
for the Near Earth Network Gateway (NENG) Delivery to Alaska Satellite Facility
</t>
  </si>
  <si>
    <r>
      <t>NENG-</t>
    </r>
    <r>
      <rPr>
        <sz val="10"/>
        <color rgb="FFFF0000"/>
        <rFont val="Arial"/>
        <family val="2"/>
      </rPr>
      <t>CMP</t>
    </r>
    <r>
      <rPr>
        <sz val="10"/>
        <rFont val="Arial"/>
        <family val="2"/>
      </rPr>
      <t>-0001</t>
    </r>
  </si>
  <si>
    <r>
      <t>SCNS-NEN-REQT-</t>
    </r>
    <r>
      <rPr>
        <sz val="10"/>
        <color rgb="FFFF0000"/>
        <rFont val="Arial"/>
        <family val="2"/>
      </rPr>
      <t>0002</t>
    </r>
  </si>
  <si>
    <t>SCNS-NEN-OPI-0003</t>
  </si>
  <si>
    <t>viasat_vhr_icd</t>
  </si>
  <si>
    <t>Viasat VHR 3200 ICD</t>
  </si>
  <si>
    <t>viasat_vhr_icd.pdf</t>
  </si>
  <si>
    <t>viasat</t>
  </si>
  <si>
    <t>not listed</t>
  </si>
  <si>
    <r>
      <t>SCNS-NEN-OPI-</t>
    </r>
    <r>
      <rPr>
        <sz val="10"/>
        <color rgb="FFFF0000"/>
        <rFont val="Arial"/>
        <family val="2"/>
      </rPr>
      <t>0001</t>
    </r>
  </si>
  <si>
    <t>NEN-REQT-010</t>
  </si>
  <si>
    <t>Kaul</t>
  </si>
  <si>
    <t>Perrine</t>
  </si>
  <si>
    <t>NEN ICD Between NENG and M&amp;C/LINUX NENG Users Guide</t>
  </si>
  <si>
    <t>453-ICD-MC-001/NEN-UsersGuide-0001</t>
  </si>
  <si>
    <t>,none</t>
  </si>
  <si>
    <t>,TBD</t>
  </si>
  <si>
    <t>Do not edit here</t>
  </si>
  <si>
    <t>Contains needed SEMP elements</t>
  </si>
  <si>
    <r>
      <t>SCNS-NEN-SPEC-000</t>
    </r>
    <r>
      <rPr>
        <sz val="10"/>
        <color rgb="FFFF0000"/>
        <rFont val="Arial"/>
        <family val="2"/>
      </rPr>
      <t>2  (consider NENG-spec-02)</t>
    </r>
  </si>
  <si>
    <t xml:space="preserve">Data Acquisition Processing and Handling Network Environment (DAPHNE) Commissioning Plan  </t>
  </si>
  <si>
    <t>Data Acquisition Processing and Handling Network Environment (DAPHNE) Software Management Plan (SMP)</t>
  </si>
  <si>
    <t xml:space="preserve">Requirements Specification
for the Data Acquisition Processing and Handling Environment (DAPHNE)
</t>
  </si>
  <si>
    <t>Data Acquisition Processing and Handling Network Environment (DAPHNE) software Classification Rationale</t>
  </si>
  <si>
    <t xml:space="preserve"> Proposed Reference  june2016</t>
  </si>
  <si>
    <t>566-DAPHNE-TPlan-Rev1 / TBD</t>
  </si>
  <si>
    <t>566-DAPHNE-TReport-Rev1 / TBD</t>
  </si>
  <si>
    <r>
      <t>566-NENG-spec-Rev1 / SCNS-NEN-SPEC-000</t>
    </r>
    <r>
      <rPr>
        <sz val="10"/>
        <color rgb="FFFF0000"/>
        <rFont val="Arial"/>
        <family val="2"/>
      </rPr>
      <t xml:space="preserve">2   </t>
    </r>
  </si>
  <si>
    <t xml:space="preserve">566-DAPHNE-UG-Rev1 / TBD </t>
  </si>
  <si>
    <t>566-DAPHNE-TP-Rev1 / na</t>
  </si>
  <si>
    <r>
      <t>566-DAPHNE-</t>
    </r>
    <r>
      <rPr>
        <sz val="10"/>
        <color rgb="FFFF0000"/>
        <rFont val="Arial"/>
        <family val="2"/>
      </rPr>
      <t>CMP</t>
    </r>
    <r>
      <rPr>
        <sz val="10"/>
        <rFont val="Arial"/>
        <family val="2"/>
      </rPr>
      <t>-Rev2 / na</t>
    </r>
  </si>
  <si>
    <t>566-DAPHNE-RTVM-Rev2 / na</t>
  </si>
  <si>
    <t>Data Acquisition Processing and Handling Network Environment (DAPHNE) Configuration Management Plan</t>
  </si>
  <si>
    <t>566-DAPHNE-REQT-Rev2 / SCNS-NEN-REQT-0008</t>
  </si>
  <si>
    <t>Integration and Test Plan</t>
  </si>
  <si>
    <t>Commissioning Plan</t>
  </si>
  <si>
    <t>Integration and Test Procedure</t>
  </si>
  <si>
    <t>NEN/NENG/IRIS ICD</t>
  </si>
  <si>
    <t>Viasat Rx manual</t>
  </si>
  <si>
    <t>Conops</t>
  </si>
  <si>
    <t>Design and Architecture</t>
  </si>
  <si>
    <t>RVTM</t>
  </si>
  <si>
    <t>DAPHNE operations user guide</t>
  </si>
  <si>
    <t>DAPHNE to M&amp;C ICD/user guide</t>
  </si>
  <si>
    <t>Viasat</t>
  </si>
  <si>
    <t>Acceptance Test Report</t>
  </si>
  <si>
    <t>Amerigent SLE interface standard manual</t>
  </si>
  <si>
    <t>Amerigent (or other SLE vendor)</t>
  </si>
  <si>
    <t>DAPHNE Related Document</t>
  </si>
  <si>
    <t>NEN/DAPHNE/NISAR ICD</t>
  </si>
  <si>
    <t>Requirements (SRD)</t>
  </si>
  <si>
    <t>NEN NGIN</t>
  </si>
  <si>
    <t xml:space="preserve">NEN NGIN </t>
  </si>
  <si>
    <t>Orig. org</t>
  </si>
  <si>
    <t>NGIN</t>
  </si>
  <si>
    <t xml:space="preserve">Integration and Test Plan for the Data Acquisition Processing and Handling Network Environment (DAPHNE) </t>
  </si>
  <si>
    <t xml:space="preserve">Acceptance Test Procedure 
for the Data Acquisition Processing and Handling Network Environment (DAPHNE)
</t>
  </si>
  <si>
    <t>566-DAPHNE-CPlan-Rev1 / TBD</t>
  </si>
  <si>
    <t xml:space="preserve">Acceptance Test Report 
for the Data Acquisition Processing and Handling Network Environment (DAPHNE)
</t>
  </si>
  <si>
    <t>IRIS</t>
  </si>
  <si>
    <t>566-DAPHNE-RATI-Rev4</t>
  </si>
  <si>
    <t>566-DAPHNE-M&amp;C_ICD-Rev1</t>
  </si>
  <si>
    <t>Users Guide  Data Acquisition and Processing Environment (DAPHNE)</t>
  </si>
  <si>
    <t>DAPHNE and M&amp;C ICD CTL Users Guide</t>
  </si>
  <si>
    <t>Classification Rationale</t>
  </si>
  <si>
    <t>NEN ICD Between DAPHNE and NISAR MOC</t>
  </si>
  <si>
    <t>453-ICD-NISAR/DAPHNE</t>
  </si>
  <si>
    <t>NISAR</t>
  </si>
  <si>
    <t>Document</t>
  </si>
  <si>
    <t>Vendor</t>
  </si>
  <si>
    <t>Viasat Rx manual and ICD</t>
  </si>
  <si>
    <t xml:space="preserve">NA </t>
  </si>
  <si>
    <t>Here is NEN's 19 August input</t>
  </si>
  <si>
    <t>NEN (NGIN)</t>
  </si>
  <si>
    <t>Code 566/DAPHNE</t>
  </si>
  <si>
    <t>Per Bruce Thoman email 8/19/16</t>
  </si>
  <si>
    <t>a. system requirements document;</t>
  </si>
  <si>
    <t>b. system software functionality description;</t>
  </si>
  <si>
    <t>c. updated ConOps;</t>
  </si>
  <si>
    <t>d. updated mission requirements, if applicable;</t>
  </si>
  <si>
    <t>e. baselined SEMP;</t>
  </si>
  <si>
    <t>f. risk management plan;</t>
  </si>
  <si>
    <t>g. preliminary system requirements allocation to the next lower level system;</t>
  </si>
  <si>
    <t>h. updated cost estimate;</t>
  </si>
  <si>
    <t>i. technology development maturity assessment plan;</t>
  </si>
  <si>
    <t>j. updated risk assessment and mitigations (including PRA, as applicable);</t>
  </si>
  <si>
    <t>k. logistics documentation (e.g., preliminary maintenance plan);</t>
  </si>
  <si>
    <t>l. preliminary human rating plan, if applicable;</t>
  </si>
  <si>
    <t>m. software development plan;</t>
  </si>
  <si>
    <t>n. system SMA plan;</t>
  </si>
  <si>
    <t>o. CM plan;</t>
  </si>
  <si>
    <t>p. initial document tree;</t>
  </si>
  <si>
    <t>q. verification and validation approach;</t>
  </si>
  <si>
    <t>r. preliminary system safety analysis; and</t>
  </si>
  <si>
    <t>s. other specialty disciplines, as required.</t>
  </si>
  <si>
    <t>DAPHNE location</t>
  </si>
  <si>
    <t xml:space="preserve">SEHB SRR entry: </t>
  </si>
  <si>
    <t>SRD</t>
  </si>
  <si>
    <t>Design?</t>
  </si>
  <si>
    <t>conops</t>
  </si>
  <si>
    <t>NEN SRD</t>
  </si>
  <si>
    <t>SMP</t>
  </si>
  <si>
    <t>SMP to add</t>
  </si>
  <si>
    <t>to add</t>
  </si>
  <si>
    <t>NA</t>
  </si>
  <si>
    <t>CMP</t>
  </si>
  <si>
    <t>doc tree</t>
  </si>
  <si>
    <t>Test plan</t>
  </si>
  <si>
    <t>Integration, Verification and Test Plan</t>
  </si>
  <si>
    <t>Integration, Verification and Test Procedure</t>
  </si>
  <si>
    <t>Software Management Plan, includes: SEMP, Risk Management, Safety Assurance, &amp;Software Assurance.</t>
  </si>
  <si>
    <t xml:space="preserve"> Proposed Reference july 16  DAPHNE / NGIN</t>
  </si>
  <si>
    <t>Content additions Per SEHB Entry Criteria</t>
  </si>
  <si>
    <t>. system software functionality description;</t>
  </si>
  <si>
    <t>?</t>
  </si>
  <si>
    <t>Software Management Plan, includes: SEMP, Risk Management, Safety Assurance, &amp;Software Assurance, i. technology development maturity assessment plan; and software development plan</t>
  </si>
  <si>
    <t>DAPHNE Operations User Guide</t>
  </si>
  <si>
    <t>Amerigent SLE Interface Standard Manual</t>
  </si>
  <si>
    <t>566-DAPHNE-CONOP-Rev2 / na</t>
  </si>
  <si>
    <t>Requirements Verification Traceability Matrix (RVTM)</t>
  </si>
  <si>
    <t>Requirements Verification Traceability Matrix (RVTM)- Data Acquisition Processing and Handling Network Environment (DAPHNE)</t>
  </si>
  <si>
    <t>NENG-SMP-0001 (566-DAPHNE-SMP-Rev2)</t>
  </si>
  <si>
    <t>DAPHNE Maintenance Plan</t>
  </si>
  <si>
    <t>566-DAPHNE-MaintPLAN-Rev1</t>
  </si>
  <si>
    <t>Perine</t>
  </si>
  <si>
    <t>Maintenance Manual</t>
  </si>
  <si>
    <t>566-DAPHNE-MAINM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</si>
</sst>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33" x14ac:knownFonts="1">
    <font>
      <sz val="12"/>
      <color theme="1"/>
      <name val="Calibri"/>
      <family val="2"/>
      <scheme val="minor"/>
    </font>
    <font>
      <sz val="11"/>
      <color theme="1"/>
      <name val="Calibri"/>
      <family val="2"/>
      <scheme val="minor"/>
    </font>
    <font>
      <b/>
      <sz val="10"/>
      <name val="Arial"/>
      <family val="2"/>
    </font>
    <font>
      <b/>
      <i/>
      <sz val="20"/>
      <color indexed="12"/>
      <name val="Arial"/>
      <family val="2"/>
    </font>
    <font>
      <b/>
      <sz val="14"/>
      <name val="Arial"/>
      <family val="2"/>
    </font>
    <font>
      <sz val="14"/>
      <name val="Arial"/>
      <family val="2"/>
    </font>
    <font>
      <sz val="10"/>
      <name val="Arial"/>
      <family val="2"/>
    </font>
    <font>
      <b/>
      <i/>
      <sz val="20"/>
      <color rgb="FF0000D4"/>
      <name val="Arial"/>
      <family val="2"/>
    </font>
    <font>
      <b/>
      <sz val="14"/>
      <color rgb="FF000000"/>
      <name val="Arial"/>
      <family val="2"/>
    </font>
    <font>
      <sz val="14"/>
      <color rgb="FF000000"/>
      <name val="Arial"/>
      <family val="2"/>
    </font>
    <font>
      <b/>
      <sz val="10"/>
      <color rgb="FF0000D4"/>
      <name val="Arial"/>
      <family val="2"/>
    </font>
    <font>
      <sz val="10"/>
      <color rgb="FF0000D4"/>
      <name val="Arial"/>
      <family val="2"/>
    </font>
    <font>
      <sz val="10"/>
      <color rgb="FFDD0806"/>
      <name val="Arial"/>
      <family val="2"/>
    </font>
    <font>
      <b/>
      <sz val="10"/>
      <color rgb="FFDD0806"/>
      <name val="Arial"/>
      <family val="2"/>
    </font>
    <font>
      <b/>
      <sz val="10"/>
      <color rgb="FF000000"/>
      <name val="Arial"/>
      <family val="2"/>
    </font>
    <font>
      <sz val="12"/>
      <color theme="1"/>
      <name val="Times New Roman"/>
      <family val="1"/>
    </font>
    <font>
      <sz val="14"/>
      <name val="Arial"/>
      <family val="2"/>
    </font>
    <font>
      <b/>
      <sz val="14"/>
      <name val="Arial"/>
      <family val="2"/>
    </font>
    <font>
      <b/>
      <sz val="9"/>
      <color theme="1"/>
      <name val="Calibri"/>
      <family val="2"/>
      <scheme val="minor"/>
    </font>
    <font>
      <sz val="8"/>
      <color theme="1"/>
      <name val="Calibri"/>
      <family val="2"/>
      <scheme val="minor"/>
    </font>
    <font>
      <b/>
      <sz val="12"/>
      <color theme="1"/>
      <name val="Arial"/>
      <family val="2"/>
    </font>
    <font>
      <sz val="11"/>
      <name val="Arial"/>
      <family val="2"/>
    </font>
    <font>
      <sz val="22"/>
      <color theme="1"/>
      <name val="Arial"/>
      <family val="2"/>
    </font>
    <font>
      <b/>
      <sz val="16"/>
      <color theme="1"/>
      <name val="Calibri"/>
      <family val="2"/>
      <scheme val="minor"/>
    </font>
    <font>
      <sz val="8"/>
      <name val="Arial"/>
      <family val="2"/>
    </font>
    <font>
      <sz val="12"/>
      <color theme="1"/>
      <name val="Arial"/>
      <family val="2"/>
    </font>
    <font>
      <b/>
      <sz val="10"/>
      <color theme="1"/>
      <name val="Arial"/>
      <family val="2"/>
    </font>
    <font>
      <sz val="12"/>
      <color theme="1"/>
      <name val="Calibri"/>
      <family val="2"/>
      <scheme val="minor"/>
    </font>
    <font>
      <sz val="10"/>
      <color theme="1"/>
      <name val="Calibri"/>
      <family val="2"/>
      <scheme val="minor"/>
    </font>
    <font>
      <sz val="10"/>
      <color rgb="FFFF0000"/>
      <name val="Arial"/>
      <family val="2"/>
    </font>
    <font>
      <b/>
      <sz val="14"/>
      <color theme="1"/>
      <name val="Arial"/>
      <family val="2"/>
    </font>
    <font>
      <sz val="14"/>
      <color theme="1"/>
      <name val="Arial"/>
      <family val="2"/>
    </font>
    <font>
      <sz val="14"/>
      <color theme="1"/>
      <name val="Calibri"/>
      <family val="2"/>
      <scheme val="minor"/>
    </font>
  </fonts>
  <fills count="15">
    <fill>
      <patternFill patternType="none"/>
    </fill>
    <fill>
      <patternFill patternType="gray125"/>
    </fill>
    <fill>
      <patternFill patternType="solid">
        <fgColor indexed="43"/>
        <bgColor indexed="64"/>
      </patternFill>
    </fill>
    <fill>
      <patternFill patternType="solid">
        <fgColor rgb="FFFFFF99"/>
        <bgColor rgb="FF000000"/>
      </patternFill>
    </fill>
    <fill>
      <patternFill patternType="solid">
        <fgColor rgb="FFDD0806"/>
        <bgColor rgb="FF000000"/>
      </patternFill>
    </fill>
    <fill>
      <patternFill patternType="solid">
        <fgColor indexed="42"/>
        <bgColor indexed="26"/>
      </patternFill>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rgb="FFFFFF99"/>
        <bgColor indexed="64"/>
      </patternFill>
    </fill>
    <fill>
      <patternFill patternType="solid">
        <fgColor theme="6" tint="0.39997558519241921"/>
        <bgColor auto="1"/>
      </patternFill>
    </fill>
    <fill>
      <patternFill patternType="solid">
        <fgColor theme="6" tint="0.39997558519241921"/>
        <bgColor indexed="64"/>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9" fontId="27" fillId="0" borderId="0" applyFont="0" applyFill="0" applyBorder="0" applyAlignment="0" applyProtection="0"/>
  </cellStyleXfs>
  <cellXfs count="168">
    <xf numFmtId="0" fontId="0" fillId="0" borderId="0" xfId="0"/>
    <xf numFmtId="0" fontId="4" fillId="2" borderId="2" xfId="0" applyFont="1" applyFill="1" applyBorder="1" applyAlignment="1">
      <alignment horizontal="center" vertical="center" wrapText="1"/>
    </xf>
    <xf numFmtId="164" fontId="4" fillId="2" borderId="2" xfId="0" applyNumberFormat="1" applyFont="1" applyFill="1" applyBorder="1" applyAlignment="1">
      <alignment horizontal="center" vertical="center" wrapText="1"/>
    </xf>
    <xf numFmtId="0" fontId="5"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164" fontId="5" fillId="0" borderId="2" xfId="0" applyNumberFormat="1" applyFont="1" applyFill="1" applyBorder="1" applyAlignment="1">
      <alignment horizontal="center" vertical="top" wrapText="1"/>
    </xf>
    <xf numFmtId="0" fontId="5" fillId="0" borderId="0" xfId="0" applyFont="1" applyFill="1" applyBorder="1" applyAlignment="1">
      <alignment horizontal="center" wrapText="1"/>
    </xf>
    <xf numFmtId="164" fontId="5" fillId="0" borderId="0" xfId="0" applyNumberFormat="1" applyFont="1" applyFill="1" applyBorder="1" applyAlignment="1">
      <alignment horizontal="center" wrapText="1"/>
    </xf>
    <xf numFmtId="0" fontId="2" fillId="0" borderId="0" xfId="0" applyFont="1" applyFill="1" applyBorder="1" applyAlignment="1">
      <alignment horizontal="center"/>
    </xf>
    <xf numFmtId="164" fontId="2" fillId="0" borderId="0" xfId="0" applyNumberFormat="1" applyFont="1" applyFill="1" applyBorder="1" applyAlignment="1">
      <alignment horizontal="center"/>
    </xf>
    <xf numFmtId="0" fontId="2" fillId="0" borderId="0" xfId="0" applyFont="1" applyBorder="1" applyAlignment="1">
      <alignment horizontal="center" wrapText="1"/>
    </xf>
    <xf numFmtId="0" fontId="6" fillId="0" borderId="0" xfId="0" applyNumberFormat="1" applyFont="1" applyFill="1" applyBorder="1" applyAlignment="1">
      <alignment horizontal="left" vertical="top" indent="2"/>
    </xf>
    <xf numFmtId="0" fontId="2" fillId="0" borderId="0" xfId="0" applyFont="1" applyFill="1" applyAlignment="1">
      <alignment horizontal="left"/>
    </xf>
    <xf numFmtId="0" fontId="2" fillId="0" borderId="0" xfId="0" applyFont="1" applyFill="1" applyAlignment="1">
      <alignment horizontal="center"/>
    </xf>
    <xf numFmtId="164" fontId="2" fillId="0" borderId="0" xfId="0" applyNumberFormat="1" applyFont="1" applyFill="1" applyAlignment="1">
      <alignment horizontal="center"/>
    </xf>
    <xf numFmtId="0" fontId="2" fillId="0" borderId="0" xfId="0" applyFont="1" applyFill="1"/>
    <xf numFmtId="0" fontId="4" fillId="3" borderId="2" xfId="0" applyFont="1" applyFill="1" applyBorder="1" applyAlignment="1">
      <alignment horizontal="center" vertical="center"/>
    </xf>
    <xf numFmtId="0" fontId="8" fillId="3" borderId="2" xfId="0" applyFont="1" applyFill="1" applyBorder="1" applyAlignment="1">
      <alignment horizontal="center" vertical="center" wrapText="1"/>
    </xf>
    <xf numFmtId="0" fontId="4" fillId="3" borderId="2" xfId="0" applyFont="1" applyFill="1" applyBorder="1" applyAlignment="1">
      <alignment horizontal="center" vertical="center" wrapText="1"/>
    </xf>
    <xf numFmtId="164" fontId="4" fillId="3" borderId="2" xfId="0" applyNumberFormat="1" applyFont="1" applyFill="1" applyBorder="1" applyAlignment="1">
      <alignment horizontal="center" vertical="center" wrapText="1"/>
    </xf>
    <xf numFmtId="0" fontId="6" fillId="0" borderId="0" xfId="0" applyFont="1" applyFill="1" applyBorder="1"/>
    <xf numFmtId="0" fontId="6" fillId="0" borderId="0" xfId="0" applyFont="1" applyFill="1" applyAlignment="1">
      <alignment vertical="top"/>
    </xf>
    <xf numFmtId="0" fontId="5" fillId="0" borderId="2" xfId="0" applyFont="1" applyFill="1" applyBorder="1" applyAlignment="1">
      <alignment vertical="center" wrapText="1"/>
    </xf>
    <xf numFmtId="0" fontId="9" fillId="0" borderId="2" xfId="0" applyFont="1" applyFill="1" applyBorder="1" applyAlignment="1">
      <alignment horizontal="center" vertical="top" wrapText="1"/>
    </xf>
    <xf numFmtId="0" fontId="5" fillId="0" borderId="2" xfId="0" applyFont="1" applyFill="1" applyBorder="1" applyAlignment="1">
      <alignment vertical="top" wrapText="1"/>
    </xf>
    <xf numFmtId="0" fontId="9" fillId="0" borderId="0" xfId="0" applyFont="1" applyFill="1" applyBorder="1" applyAlignment="1">
      <alignment horizontal="center" wrapText="1"/>
    </xf>
    <xf numFmtId="0" fontId="4" fillId="4" borderId="0" xfId="0" applyFont="1" applyFill="1" applyBorder="1" applyAlignment="1">
      <alignment horizontal="left" wrapText="1"/>
    </xf>
    <xf numFmtId="0" fontId="8" fillId="4" borderId="0" xfId="0" applyFont="1" applyFill="1" applyBorder="1" applyAlignment="1">
      <alignment horizontal="center"/>
    </xf>
    <xf numFmtId="0" fontId="4" fillId="4" borderId="0" xfId="0" applyFont="1" applyFill="1" applyBorder="1" applyAlignment="1">
      <alignment horizontal="center"/>
    </xf>
    <xf numFmtId="164" fontId="4" fillId="4" borderId="0" xfId="0" applyNumberFormat="1" applyFont="1" applyFill="1" applyBorder="1" applyAlignment="1">
      <alignment horizontal="center"/>
    </xf>
    <xf numFmtId="0" fontId="4" fillId="4" borderId="0" xfId="0" applyFont="1" applyFill="1" applyBorder="1" applyAlignment="1">
      <alignment horizontal="center" wrapText="1"/>
    </xf>
    <xf numFmtId="0" fontId="10" fillId="0" borderId="0" xfId="0" applyFont="1" applyFill="1" applyAlignment="1">
      <alignment horizontal="left" vertical="top"/>
    </xf>
    <xf numFmtId="0" fontId="11" fillId="0" borderId="0" xfId="0" applyFont="1" applyFill="1" applyAlignment="1">
      <alignment horizontal="left" vertical="top"/>
    </xf>
    <xf numFmtId="164" fontId="6" fillId="0" borderId="0" xfId="0" applyNumberFormat="1" applyFont="1" applyFill="1" applyAlignment="1">
      <alignment vertical="top"/>
    </xf>
    <xf numFmtId="0" fontId="13" fillId="0" borderId="0" xfId="0" applyFont="1" applyFill="1" applyAlignment="1">
      <alignment vertical="top"/>
    </xf>
    <xf numFmtId="164" fontId="2" fillId="0" borderId="0" xfId="0" applyNumberFormat="1" applyFont="1" applyFill="1" applyAlignment="1">
      <alignment vertical="top"/>
    </xf>
    <xf numFmtId="0" fontId="2" fillId="0" borderId="0" xfId="0" applyFont="1" applyFill="1" applyAlignment="1">
      <alignment vertical="top"/>
    </xf>
    <xf numFmtId="0" fontId="6" fillId="0" borderId="0" xfId="0" applyFont="1" applyFill="1" applyAlignment="1">
      <alignment horizontal="left"/>
    </xf>
    <xf numFmtId="0" fontId="6" fillId="0" borderId="0" xfId="0" applyFont="1" applyFill="1" applyBorder="1" applyAlignment="1">
      <alignment horizontal="left"/>
    </xf>
    <xf numFmtId="0" fontId="14" fillId="0" borderId="0" xfId="0" applyFont="1" applyFill="1" applyBorder="1" applyAlignment="1">
      <alignment horizontal="center"/>
    </xf>
    <xf numFmtId="0" fontId="2" fillId="0" borderId="0" xfId="0" applyFont="1" applyFill="1" applyBorder="1" applyAlignment="1">
      <alignment horizontal="center" wrapText="1"/>
    </xf>
    <xf numFmtId="164" fontId="4" fillId="6" borderId="4" xfId="0" applyNumberFormat="1" applyFont="1" applyFill="1" applyBorder="1" applyAlignment="1">
      <alignment horizontal="center" wrapText="1"/>
    </xf>
    <xf numFmtId="0" fontId="4" fillId="6" borderId="5" xfId="0" applyFont="1" applyFill="1" applyBorder="1" applyAlignment="1">
      <alignment horizontal="center" wrapText="1"/>
    </xf>
    <xf numFmtId="0" fontId="5" fillId="0" borderId="2" xfId="0" applyFont="1" applyFill="1" applyBorder="1" applyAlignment="1">
      <alignment horizontal="center" vertical="top"/>
    </xf>
    <xf numFmtId="0" fontId="5" fillId="0" borderId="2" xfId="0" applyFont="1" applyBorder="1" applyAlignment="1">
      <alignment horizontal="center" vertical="top" wrapText="1"/>
    </xf>
    <xf numFmtId="164" fontId="5" fillId="0" borderId="2" xfId="0" applyNumberFormat="1" applyFont="1" applyBorder="1" applyAlignment="1">
      <alignment horizontal="center" vertical="top" wrapText="1"/>
    </xf>
    <xf numFmtId="0" fontId="5" fillId="0" borderId="2" xfId="0" applyFont="1" applyBorder="1" applyAlignment="1">
      <alignment horizontal="left" vertical="top" wrapText="1"/>
    </xf>
    <xf numFmtId="9" fontId="5" fillId="0" borderId="2" xfId="0" applyNumberFormat="1" applyFont="1" applyBorder="1" applyAlignment="1">
      <alignment horizontal="center" vertical="top" wrapText="1"/>
    </xf>
    <xf numFmtId="164" fontId="5" fillId="0" borderId="2" xfId="0" applyNumberFormat="1" applyFont="1" applyBorder="1" applyAlignment="1">
      <alignment horizontal="center" vertical="top"/>
    </xf>
    <xf numFmtId="0" fontId="4" fillId="5" borderId="5" xfId="0" applyFont="1" applyFill="1" applyBorder="1" applyAlignment="1">
      <alignment horizontal="left" wrapText="1"/>
    </xf>
    <xf numFmtId="9" fontId="5" fillId="0" borderId="2" xfId="0" applyNumberFormat="1" applyFont="1" applyFill="1" applyBorder="1" applyAlignment="1">
      <alignment horizontal="center" vertical="top" wrapText="1"/>
    </xf>
    <xf numFmtId="0" fontId="5" fillId="0" borderId="6" xfId="0" applyFont="1" applyFill="1" applyBorder="1" applyAlignment="1">
      <alignment horizontal="left" vertical="top" wrapText="1"/>
    </xf>
    <xf numFmtId="0" fontId="5" fillId="0" borderId="6" xfId="0" applyFont="1" applyBorder="1" applyAlignment="1">
      <alignment horizontal="center" vertical="top" wrapText="1"/>
    </xf>
    <xf numFmtId="0" fontId="5" fillId="0" borderId="6" xfId="0" applyFont="1" applyBorder="1" applyAlignment="1">
      <alignment horizontal="left" vertical="top" wrapText="1"/>
    </xf>
    <xf numFmtId="0" fontId="2" fillId="0" borderId="2" xfId="0" applyFont="1" applyFill="1" applyBorder="1" applyAlignment="1">
      <alignment horizontal="left" vertical="top" wrapText="1"/>
    </xf>
    <xf numFmtId="0" fontId="2" fillId="0" borderId="2" xfId="0" applyFont="1" applyBorder="1" applyAlignment="1">
      <alignment horizontal="center" vertical="top" wrapText="1"/>
    </xf>
    <xf numFmtId="0" fontId="2" fillId="0" borderId="0" xfId="0" applyFont="1" applyFill="1" applyBorder="1" applyAlignment="1">
      <alignment horizontal="left" wrapText="1"/>
    </xf>
    <xf numFmtId="0" fontId="2" fillId="0" borderId="0" xfId="0" applyFont="1" applyBorder="1" applyAlignment="1">
      <alignment horizontal="left" wrapText="1"/>
    </xf>
    <xf numFmtId="0" fontId="2" fillId="0" borderId="0" xfId="0" applyFont="1" applyFill="1" applyBorder="1" applyAlignment="1">
      <alignment horizontal="center" vertical="top" wrapText="1"/>
    </xf>
    <xf numFmtId="164" fontId="2" fillId="0" borderId="0" xfId="0" applyNumberFormat="1" applyFont="1" applyFill="1" applyBorder="1" applyAlignment="1">
      <alignment horizontal="center" vertical="top" wrapText="1"/>
    </xf>
    <xf numFmtId="164" fontId="4" fillId="2" borderId="7" xfId="0" applyNumberFormat="1" applyFont="1" applyFill="1" applyBorder="1" applyAlignment="1">
      <alignment horizontal="center" vertical="center" wrapText="1"/>
    </xf>
    <xf numFmtId="0" fontId="5" fillId="0" borderId="7" xfId="0" applyFont="1" applyFill="1" applyBorder="1" applyAlignment="1">
      <alignment horizontal="left" vertical="top" wrapText="1"/>
    </xf>
    <xf numFmtId="0" fontId="16" fillId="0" borderId="2" xfId="0" applyFont="1" applyBorder="1" applyAlignment="1">
      <alignment horizontal="left" vertical="top" wrapText="1"/>
    </xf>
    <xf numFmtId="0" fontId="16" fillId="0" borderId="2" xfId="0" applyFont="1" applyFill="1" applyBorder="1" applyAlignment="1">
      <alignment horizontal="left" vertical="top" wrapText="1"/>
    </xf>
    <xf numFmtId="0" fontId="17" fillId="2" borderId="2" xfId="0" applyFont="1" applyFill="1" applyBorder="1" applyAlignment="1">
      <alignment horizontal="center" vertical="center" wrapText="1"/>
    </xf>
    <xf numFmtId="0" fontId="16" fillId="0" borderId="6" xfId="0" applyFont="1" applyFill="1" applyBorder="1" applyAlignment="1">
      <alignment horizontal="left" vertical="top" wrapText="1"/>
    </xf>
    <xf numFmtId="9" fontId="5" fillId="0" borderId="7" xfId="0" applyNumberFormat="1" applyFont="1" applyFill="1" applyBorder="1" applyAlignment="1">
      <alignment horizontal="center" vertical="top" wrapText="1"/>
    </xf>
    <xf numFmtId="0" fontId="5" fillId="0" borderId="7" xfId="0" applyFont="1" applyFill="1" applyBorder="1" applyAlignment="1">
      <alignment horizontal="center" vertical="top" wrapText="1"/>
    </xf>
    <xf numFmtId="0" fontId="21" fillId="0" borderId="2" xfId="0" applyFont="1" applyFill="1" applyBorder="1" applyAlignment="1">
      <alignment horizontal="left" vertical="top" wrapText="1"/>
    </xf>
    <xf numFmtId="0" fontId="6" fillId="0" borderId="2" xfId="0" applyFont="1" applyFill="1" applyBorder="1" applyAlignment="1">
      <alignment horizontal="left" vertical="top" wrapText="1"/>
    </xf>
    <xf numFmtId="0" fontId="21" fillId="0" borderId="7" xfId="0" applyFont="1" applyFill="1" applyBorder="1" applyAlignment="1">
      <alignment horizontal="left" vertical="top" wrapText="1"/>
    </xf>
    <xf numFmtId="0" fontId="16" fillId="0" borderId="2" xfId="0" applyFont="1" applyBorder="1" applyAlignment="1">
      <alignment vertical="top"/>
    </xf>
    <xf numFmtId="0" fontId="16" fillId="0" borderId="2" xfId="0" applyFont="1" applyBorder="1" applyAlignment="1">
      <alignment vertical="top" wrapText="1"/>
    </xf>
    <xf numFmtId="164" fontId="17" fillId="2" borderId="7" xfId="0" applyNumberFormat="1" applyFont="1" applyFill="1" applyBorder="1" applyAlignment="1">
      <alignment horizontal="center" vertical="center" wrapText="1"/>
    </xf>
    <xf numFmtId="0" fontId="16" fillId="0" borderId="2" xfId="0" applyFont="1" applyFill="1" applyBorder="1" applyAlignment="1">
      <alignment horizontal="center" vertical="top" wrapText="1"/>
    </xf>
    <xf numFmtId="0" fontId="16" fillId="0" borderId="6" xfId="0" applyFont="1" applyBorder="1" applyAlignment="1">
      <alignment horizontal="left" vertical="top" wrapText="1"/>
    </xf>
    <xf numFmtId="164" fontId="17" fillId="2" borderId="2" xfId="0" applyNumberFormat="1" applyFont="1" applyFill="1" applyBorder="1" applyAlignment="1">
      <alignment horizontal="center" vertical="center" wrapText="1"/>
    </xf>
    <xf numFmtId="0" fontId="17" fillId="5" borderId="3" xfId="0" applyFont="1" applyFill="1" applyBorder="1" applyAlignment="1">
      <alignment horizontal="left"/>
    </xf>
    <xf numFmtId="0" fontId="17" fillId="5" borderId="4" xfId="0" applyFont="1" applyFill="1" applyBorder="1" applyAlignment="1">
      <alignment horizontal="left"/>
    </xf>
    <xf numFmtId="0" fontId="17" fillId="6" borderId="4" xfId="0" applyFont="1" applyFill="1" applyBorder="1" applyAlignment="1">
      <alignment horizontal="center"/>
    </xf>
    <xf numFmtId="164" fontId="17" fillId="6" borderId="4" xfId="0" applyNumberFormat="1" applyFont="1" applyFill="1" applyBorder="1" applyAlignment="1">
      <alignment horizontal="center" wrapText="1"/>
    </xf>
    <xf numFmtId="0" fontId="17" fillId="6" borderId="5" xfId="0" applyFont="1" applyFill="1" applyBorder="1" applyAlignment="1">
      <alignment horizontal="center" wrapText="1"/>
    </xf>
    <xf numFmtId="0" fontId="16" fillId="0" borderId="2" xfId="0" applyFont="1" applyFill="1" applyBorder="1" applyAlignment="1">
      <alignment horizontal="center" vertical="top"/>
    </xf>
    <xf numFmtId="0" fontId="16" fillId="0" borderId="2" xfId="0" applyFont="1" applyBorder="1" applyAlignment="1">
      <alignment horizontal="center" vertical="top" wrapText="1"/>
    </xf>
    <xf numFmtId="164" fontId="16" fillId="0" borderId="2" xfId="0" applyNumberFormat="1" applyFont="1" applyFill="1" applyBorder="1" applyAlignment="1">
      <alignment horizontal="center" vertical="top"/>
    </xf>
    <xf numFmtId="9" fontId="16" fillId="0" borderId="2" xfId="0" applyNumberFormat="1" applyFont="1" applyFill="1" applyBorder="1" applyAlignment="1">
      <alignment horizontal="center" vertical="top"/>
    </xf>
    <xf numFmtId="164" fontId="16" fillId="0" borderId="2" xfId="0" applyNumberFormat="1" applyFont="1" applyBorder="1" applyAlignment="1">
      <alignment horizontal="center" vertical="top" wrapText="1"/>
    </xf>
    <xf numFmtId="9" fontId="16" fillId="0" borderId="2" xfId="0" applyNumberFormat="1" applyFont="1" applyBorder="1" applyAlignment="1">
      <alignment horizontal="center" vertical="top" wrapText="1"/>
    </xf>
    <xf numFmtId="164" fontId="16" fillId="0" borderId="2" xfId="0" applyNumberFormat="1" applyFont="1" applyBorder="1" applyAlignment="1">
      <alignment horizontal="center" vertical="top"/>
    </xf>
    <xf numFmtId="164" fontId="17" fillId="6" borderId="4" xfId="0" applyNumberFormat="1" applyFont="1" applyFill="1" applyBorder="1" applyAlignment="1">
      <alignment horizontal="center"/>
    </xf>
    <xf numFmtId="9" fontId="17" fillId="6" borderId="4" xfId="0" applyNumberFormat="1" applyFont="1" applyFill="1" applyBorder="1" applyAlignment="1">
      <alignment horizontal="center"/>
    </xf>
    <xf numFmtId="0" fontId="17" fillId="5" borderId="5" xfId="0" applyFont="1" applyFill="1" applyBorder="1" applyAlignment="1">
      <alignment horizontal="left" wrapText="1"/>
    </xf>
    <xf numFmtId="164" fontId="16" fillId="0" borderId="2" xfId="0" applyNumberFormat="1" applyFont="1" applyFill="1" applyBorder="1" applyAlignment="1">
      <alignment horizontal="center" vertical="top" wrapText="1"/>
    </xf>
    <xf numFmtId="9" fontId="16" fillId="0" borderId="2" xfId="0" applyNumberFormat="1" applyFont="1" applyFill="1" applyBorder="1" applyAlignment="1">
      <alignment horizontal="center" vertical="top" wrapText="1"/>
    </xf>
    <xf numFmtId="0" fontId="16" fillId="0" borderId="6" xfId="0" applyFont="1" applyBorder="1" applyAlignment="1">
      <alignment horizontal="center" vertical="top" wrapText="1"/>
    </xf>
    <xf numFmtId="0" fontId="16" fillId="8" borderId="2" xfId="0" applyFont="1" applyFill="1" applyBorder="1" applyAlignment="1">
      <alignment horizontal="left" vertical="top" wrapText="1"/>
    </xf>
    <xf numFmtId="0" fontId="5" fillId="8" borderId="2" xfId="0" applyFont="1" applyFill="1" applyBorder="1" applyAlignment="1">
      <alignment horizontal="left" vertical="top" wrapText="1"/>
    </xf>
    <xf numFmtId="0" fontId="16" fillId="0" borderId="0" xfId="0" applyFont="1" applyFill="1" applyBorder="1" applyAlignment="1">
      <alignment horizontal="left" vertical="top" wrapText="1"/>
    </xf>
    <xf numFmtId="9" fontId="16" fillId="0" borderId="0" xfId="0" applyNumberFormat="1" applyFont="1" applyFill="1" applyBorder="1" applyAlignment="1">
      <alignment horizontal="center" vertical="top" wrapText="1"/>
    </xf>
    <xf numFmtId="9" fontId="16" fillId="0" borderId="7" xfId="0" applyNumberFormat="1" applyFont="1" applyFill="1" applyBorder="1" applyAlignment="1">
      <alignment horizontal="center" vertical="top" wrapText="1"/>
    </xf>
    <xf numFmtId="0" fontId="16" fillId="8" borderId="6" xfId="0" applyFont="1" applyFill="1" applyBorder="1" applyAlignment="1">
      <alignment horizontal="left" vertical="top" wrapText="1"/>
    </xf>
    <xf numFmtId="0" fontId="1" fillId="0" borderId="0" xfId="0" applyFont="1" applyAlignment="1">
      <alignment wrapText="1"/>
    </xf>
    <xf numFmtId="0" fontId="19" fillId="0" borderId="0" xfId="0" applyFont="1" applyAlignment="1">
      <alignment wrapText="1"/>
    </xf>
    <xf numFmtId="0" fontId="2" fillId="0" borderId="0" xfId="0" applyFont="1" applyAlignment="1">
      <alignment horizontal="left" wrapText="1"/>
    </xf>
    <xf numFmtId="0" fontId="2" fillId="0" borderId="0" xfId="0" applyFont="1" applyAlignment="1">
      <alignment horizontal="center" wrapText="1"/>
    </xf>
    <xf numFmtId="164" fontId="2" fillId="0" borderId="0" xfId="0" applyNumberFormat="1" applyFont="1" applyAlignment="1">
      <alignment horizontal="center" wrapText="1"/>
    </xf>
    <xf numFmtId="0" fontId="2" fillId="0" borderId="0" xfId="0" applyFont="1" applyAlignment="1">
      <alignment wrapText="1"/>
    </xf>
    <xf numFmtId="0" fontId="0" fillId="0" borderId="0" xfId="0" applyAlignment="1">
      <alignment wrapText="1"/>
    </xf>
    <xf numFmtId="0" fontId="4" fillId="5" borderId="3" xfId="0" applyFont="1" applyFill="1" applyBorder="1" applyAlignment="1">
      <alignment horizontal="left" wrapText="1"/>
    </xf>
    <xf numFmtId="0" fontId="4" fillId="5" borderId="4" xfId="0" applyFont="1" applyFill="1" applyBorder="1" applyAlignment="1">
      <alignment horizontal="left" wrapText="1"/>
    </xf>
    <xf numFmtId="0" fontId="4" fillId="6" borderId="4" xfId="0" applyFont="1" applyFill="1" applyBorder="1" applyAlignment="1">
      <alignment horizontal="center" wrapText="1"/>
    </xf>
    <xf numFmtId="0" fontId="25" fillId="0" borderId="0" xfId="0" applyFont="1" applyAlignment="1">
      <alignment wrapText="1"/>
    </xf>
    <xf numFmtId="0" fontId="26" fillId="0" borderId="0" xfId="0" applyFont="1" applyAlignment="1">
      <alignment horizontal="right" vertical="center" wrapText="1"/>
    </xf>
    <xf numFmtId="0" fontId="15" fillId="0" borderId="0" xfId="0" applyFont="1" applyAlignment="1">
      <alignment wrapText="1"/>
    </xf>
    <xf numFmtId="0" fontId="5" fillId="0" borderId="2" xfId="0" applyFont="1" applyBorder="1" applyAlignment="1">
      <alignment vertical="top" wrapText="1"/>
    </xf>
    <xf numFmtId="0" fontId="24" fillId="0" borderId="2" xfId="0" applyFont="1" applyBorder="1" applyAlignment="1">
      <alignment vertical="top" wrapText="1"/>
    </xf>
    <xf numFmtId="9" fontId="4" fillId="6" borderId="4" xfId="0" applyNumberFormat="1" applyFont="1" applyFill="1" applyBorder="1" applyAlignment="1">
      <alignment horizontal="center" wrapText="1"/>
    </xf>
    <xf numFmtId="0" fontId="20" fillId="0" borderId="0" xfId="0" applyFont="1" applyAlignment="1">
      <alignment horizontal="right" vertical="center" wrapText="1"/>
    </xf>
    <xf numFmtId="0" fontId="22" fillId="0" borderId="0" xfId="0" applyFont="1" applyAlignment="1">
      <alignment horizontal="justify" vertical="center" wrapText="1"/>
    </xf>
    <xf numFmtId="0" fontId="23" fillId="0" borderId="0" xfId="0" applyFont="1" applyAlignment="1">
      <alignment wrapText="1"/>
    </xf>
    <xf numFmtId="0" fontId="18" fillId="0" borderId="0" xfId="0" applyFont="1" applyAlignment="1">
      <alignment wrapText="1"/>
    </xf>
    <xf numFmtId="0" fontId="2" fillId="0" borderId="2" xfId="0" applyFont="1" applyFill="1" applyBorder="1" applyAlignment="1">
      <alignment horizontal="center" vertical="top" wrapText="1"/>
    </xf>
    <xf numFmtId="164" fontId="2" fillId="0" borderId="2" xfId="0" applyNumberFormat="1" applyFont="1" applyFill="1" applyBorder="1" applyAlignment="1">
      <alignment horizontal="center" vertical="top" wrapText="1"/>
    </xf>
    <xf numFmtId="164" fontId="2" fillId="0" borderId="0" xfId="0" applyNumberFormat="1" applyFont="1" applyFill="1" applyBorder="1" applyAlignment="1">
      <alignment horizontal="center" wrapText="1"/>
    </xf>
    <xf numFmtId="164" fontId="2" fillId="0" borderId="0" xfId="0" applyNumberFormat="1" applyFont="1" applyBorder="1" applyAlignment="1">
      <alignment horizontal="left" wrapText="1"/>
    </xf>
    <xf numFmtId="0" fontId="2" fillId="0" borderId="0" xfId="0" applyFont="1" applyBorder="1" applyAlignment="1">
      <alignment horizontal="left" vertical="top" wrapText="1"/>
    </xf>
    <xf numFmtId="164" fontId="2" fillId="0" borderId="0" xfId="0" applyNumberFormat="1" applyFont="1" applyFill="1" applyBorder="1" applyAlignment="1">
      <alignment horizontal="left" wrapText="1"/>
    </xf>
    <xf numFmtId="0" fontId="2" fillId="0" borderId="0" xfId="0" applyFont="1" applyBorder="1" applyAlignment="1">
      <alignment wrapText="1"/>
    </xf>
    <xf numFmtId="0" fontId="0" fillId="7" borderId="0" xfId="0" applyFill="1" applyAlignment="1">
      <alignment vertical="top" wrapText="1"/>
    </xf>
    <xf numFmtId="0" fontId="2" fillId="9" borderId="2" xfId="0" applyFont="1" applyFill="1" applyBorder="1" applyAlignment="1">
      <alignment horizontal="left" vertical="top" wrapText="1"/>
    </xf>
    <xf numFmtId="0" fontId="2" fillId="2" borderId="2" xfId="0" applyFont="1" applyFill="1" applyBorder="1" applyAlignment="1">
      <alignment horizontal="center" vertical="center" wrapText="1"/>
    </xf>
    <xf numFmtId="164" fontId="2" fillId="2" borderId="2" xfId="0" applyNumberFormat="1" applyFont="1" applyFill="1" applyBorder="1" applyAlignment="1">
      <alignment horizontal="center" vertical="center" wrapText="1"/>
    </xf>
    <xf numFmtId="164" fontId="2" fillId="2" borderId="7" xfId="0" applyNumberFormat="1" applyFont="1" applyFill="1" applyBorder="1" applyAlignment="1">
      <alignment horizontal="center" vertical="center" wrapText="1"/>
    </xf>
    <xf numFmtId="0" fontId="28" fillId="0" borderId="0" xfId="0" applyFont="1" applyAlignment="1">
      <alignment wrapText="1"/>
    </xf>
    <xf numFmtId="0" fontId="28" fillId="7" borderId="0" xfId="0" applyFont="1" applyFill="1" applyAlignment="1">
      <alignment vertical="top" wrapText="1"/>
    </xf>
    <xf numFmtId="0" fontId="28" fillId="10" borderId="2" xfId="0" applyFont="1" applyFill="1" applyBorder="1" applyAlignment="1">
      <alignment wrapText="1"/>
    </xf>
    <xf numFmtId="0" fontId="28" fillId="10" borderId="2" xfId="0" applyFont="1" applyFill="1" applyBorder="1" applyAlignment="1">
      <alignment vertical="top" wrapText="1"/>
    </xf>
    <xf numFmtId="0" fontId="28" fillId="11" borderId="2" xfId="0" applyFont="1" applyFill="1" applyBorder="1" applyAlignment="1">
      <alignment wrapText="1"/>
    </xf>
    <xf numFmtId="0" fontId="28" fillId="8" borderId="2" xfId="0" applyFont="1" applyFill="1" applyBorder="1" applyAlignment="1">
      <alignment wrapText="1"/>
    </xf>
    <xf numFmtId="10" fontId="5" fillId="0" borderId="2" xfId="0" applyNumberFormat="1" applyFont="1" applyFill="1" applyBorder="1" applyAlignment="1">
      <alignment horizontal="left" vertical="top" wrapText="1"/>
    </xf>
    <xf numFmtId="9" fontId="5" fillId="0" borderId="2" xfId="1" applyFont="1" applyFill="1" applyBorder="1" applyAlignment="1">
      <alignment horizontal="left" vertical="top" wrapText="1"/>
    </xf>
    <xf numFmtId="0" fontId="28" fillId="0" borderId="2" xfId="0" applyFont="1" applyBorder="1" applyAlignment="1">
      <alignment wrapText="1"/>
    </xf>
    <xf numFmtId="10" fontId="5" fillId="0" borderId="0" xfId="0" applyNumberFormat="1" applyFont="1" applyFill="1" applyBorder="1" applyAlignment="1">
      <alignment horizontal="left" vertical="top" wrapText="1"/>
    </xf>
    <xf numFmtId="0" fontId="30" fillId="12" borderId="8" xfId="0" applyFont="1" applyFill="1" applyBorder="1" applyAlignment="1">
      <alignment horizontal="center" vertical="center" wrapText="1"/>
    </xf>
    <xf numFmtId="0" fontId="30" fillId="12" borderId="9" xfId="0" applyFont="1" applyFill="1" applyBorder="1" applyAlignment="1">
      <alignment horizontal="center" vertical="center" wrapText="1"/>
    </xf>
    <xf numFmtId="0" fontId="31" fillId="0" borderId="10" xfId="0" applyFont="1" applyBorder="1" applyAlignment="1">
      <alignment vertical="center" wrapText="1"/>
    </xf>
    <xf numFmtId="0" fontId="31" fillId="0" borderId="11" xfId="0" applyFont="1" applyBorder="1" applyAlignment="1">
      <alignment vertical="center" wrapText="1"/>
    </xf>
    <xf numFmtId="0" fontId="0" fillId="0" borderId="2" xfId="0" applyBorder="1" applyAlignment="1">
      <alignment wrapText="1"/>
    </xf>
    <xf numFmtId="0" fontId="6" fillId="0" borderId="0" xfId="0" applyFont="1" applyFill="1" applyBorder="1" applyAlignment="1">
      <alignment horizontal="left" vertical="top" wrapText="1"/>
    </xf>
    <xf numFmtId="9" fontId="2" fillId="2" borderId="2" xfId="0" applyNumberFormat="1" applyFont="1" applyFill="1" applyBorder="1" applyAlignment="1">
      <alignment horizontal="center" vertical="center" wrapText="1"/>
    </xf>
    <xf numFmtId="9" fontId="6" fillId="0" borderId="2" xfId="0" applyNumberFormat="1" applyFont="1" applyFill="1" applyBorder="1" applyAlignment="1">
      <alignment horizontal="left" vertical="top" wrapText="1"/>
    </xf>
    <xf numFmtId="9" fontId="6" fillId="0" borderId="2" xfId="1" applyNumberFormat="1" applyFont="1" applyFill="1" applyBorder="1" applyAlignment="1">
      <alignment horizontal="left" vertical="top" wrapText="1"/>
    </xf>
    <xf numFmtId="9" fontId="2" fillId="0" borderId="0" xfId="0" applyNumberFormat="1" applyFont="1" applyFill="1" applyBorder="1" applyAlignment="1">
      <alignment horizontal="center" wrapText="1"/>
    </xf>
    <xf numFmtId="9" fontId="2" fillId="0" borderId="0" xfId="0" applyNumberFormat="1" applyFont="1" applyBorder="1" applyAlignment="1">
      <alignment horizontal="left" wrapText="1"/>
    </xf>
    <xf numFmtId="9" fontId="2" fillId="0" borderId="0" xfId="0" applyNumberFormat="1" applyFont="1" applyFill="1" applyBorder="1" applyAlignment="1">
      <alignment horizontal="left" wrapText="1"/>
    </xf>
    <xf numFmtId="9" fontId="2" fillId="0" borderId="0" xfId="0" applyNumberFormat="1" applyFont="1" applyAlignment="1">
      <alignment horizontal="center" wrapText="1"/>
    </xf>
    <xf numFmtId="9" fontId="28" fillId="7" borderId="0" xfId="0" applyNumberFormat="1" applyFont="1" applyFill="1" applyAlignment="1">
      <alignment vertical="top" wrapText="1"/>
    </xf>
    <xf numFmtId="9" fontId="28" fillId="0" borderId="0" xfId="0" applyNumberFormat="1" applyFont="1" applyAlignment="1">
      <alignment wrapText="1"/>
    </xf>
    <xf numFmtId="0" fontId="32" fillId="13" borderId="2" xfId="0" applyFont="1" applyFill="1" applyBorder="1" applyAlignment="1">
      <alignment horizontal="center" vertical="center" wrapText="1"/>
    </xf>
    <xf numFmtId="9" fontId="32" fillId="13" borderId="2" xfId="0" applyNumberFormat="1" applyFont="1" applyFill="1" applyBorder="1" applyAlignment="1">
      <alignment horizontal="center" vertical="center" wrapText="1"/>
    </xf>
    <xf numFmtId="0" fontId="28" fillId="13" borderId="2" xfId="0" applyFont="1" applyFill="1" applyBorder="1" applyAlignment="1">
      <alignment wrapText="1"/>
    </xf>
    <xf numFmtId="9" fontId="28" fillId="13" borderId="2" xfId="0" applyNumberFormat="1" applyFont="1" applyFill="1" applyBorder="1" applyAlignment="1">
      <alignment wrapText="1"/>
    </xf>
    <xf numFmtId="0" fontId="28" fillId="14" borderId="2" xfId="0" applyFont="1" applyFill="1" applyBorder="1" applyAlignment="1">
      <alignment wrapText="1"/>
    </xf>
    <xf numFmtId="9" fontId="28" fillId="14" borderId="2" xfId="0" applyNumberFormat="1" applyFont="1" applyFill="1" applyBorder="1" applyAlignment="1">
      <alignment wrapText="1"/>
    </xf>
    <xf numFmtId="0" fontId="7" fillId="0" borderId="1" xfId="0" applyFont="1" applyFill="1" applyBorder="1" applyAlignment="1">
      <alignment horizontal="center" vertical="top"/>
    </xf>
    <xf numFmtId="0" fontId="7" fillId="0" borderId="0" xfId="0" applyFont="1" applyFill="1" applyBorder="1" applyAlignment="1">
      <alignment horizontal="center" vertical="top"/>
    </xf>
    <xf numFmtId="0" fontId="3" fillId="0" borderId="0" xfId="0" applyFont="1" applyBorder="1" applyAlignment="1">
      <alignment horizontal="center" vertical="top"/>
    </xf>
    <xf numFmtId="0" fontId="3" fillId="0" borderId="0" xfId="0" applyFont="1" applyBorder="1" applyAlignment="1">
      <alignment horizontal="center" vertical="top" wrapText="1"/>
    </xf>
  </cellXfs>
  <cellStyles count="2">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7</xdr:col>
      <xdr:colOff>549278</xdr:colOff>
      <xdr:row>18</xdr:row>
      <xdr:rowOff>61439</xdr:rowOff>
    </xdr:to>
    <xdr:pic>
      <xdr:nvPicPr>
        <xdr:cNvPr id="3" name="Picture 2"/>
        <xdr:cNvPicPr>
          <a:picLocks noChangeAspect="1"/>
        </xdr:cNvPicPr>
      </xdr:nvPicPr>
      <xdr:blipFill>
        <a:blip xmlns:r="http://schemas.openxmlformats.org/officeDocument/2006/relationships" r:embed="rId1"/>
        <a:stretch>
          <a:fillRect/>
        </a:stretch>
      </xdr:blipFill>
      <xdr:spPr>
        <a:xfrm>
          <a:off x="670560" y="198120"/>
          <a:ext cx="4572638" cy="342947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sqref="A1:G37"/>
    </sheetView>
  </sheetViews>
  <sheetFormatPr defaultColWidth="11.19921875" defaultRowHeight="15.6" x14ac:dyDescent="0.3"/>
  <cols>
    <col min="1" max="1" width="22.5" customWidth="1"/>
    <col min="2" max="2" width="22.296875" customWidth="1"/>
    <col min="4" max="4" width="20.19921875" customWidth="1"/>
    <col min="5" max="5" width="17.69921875" customWidth="1"/>
  </cols>
  <sheetData>
    <row r="1" spans="1:7" x14ac:dyDescent="0.3">
      <c r="A1" s="12"/>
      <c r="B1" s="13"/>
      <c r="C1" s="13"/>
      <c r="D1" s="13"/>
      <c r="E1" s="13"/>
      <c r="F1" s="14"/>
      <c r="G1" s="15"/>
    </row>
    <row r="2" spans="1:7" ht="24.6" x14ac:dyDescent="0.3">
      <c r="A2" s="164" t="s">
        <v>0</v>
      </c>
      <c r="B2" s="164"/>
      <c r="C2" s="164"/>
      <c r="D2" s="164"/>
      <c r="E2" s="164"/>
      <c r="F2" s="164"/>
      <c r="G2" s="165"/>
    </row>
    <row r="3" spans="1:7" ht="69.599999999999994" x14ac:dyDescent="0.3">
      <c r="A3" s="16" t="s">
        <v>1</v>
      </c>
      <c r="B3" s="17" t="s">
        <v>2</v>
      </c>
      <c r="C3" s="18" t="s">
        <v>3</v>
      </c>
      <c r="D3" s="18" t="s">
        <v>4</v>
      </c>
      <c r="E3" s="19" t="s">
        <v>5</v>
      </c>
      <c r="F3" s="18" t="s">
        <v>6</v>
      </c>
      <c r="G3" s="20"/>
    </row>
    <row r="4" spans="1:7" ht="34.799999999999997" x14ac:dyDescent="0.3">
      <c r="A4" s="3" t="s">
        <v>7</v>
      </c>
      <c r="B4" s="4" t="s">
        <v>8</v>
      </c>
      <c r="C4" s="4" t="s">
        <v>9</v>
      </c>
      <c r="D4" s="4" t="s">
        <v>10</v>
      </c>
      <c r="E4" s="5">
        <v>42200</v>
      </c>
      <c r="F4" s="3" t="s">
        <v>11</v>
      </c>
      <c r="G4" s="21"/>
    </row>
    <row r="5" spans="1:7" ht="34.799999999999997" x14ac:dyDescent="0.3">
      <c r="A5" s="3" t="s">
        <v>12</v>
      </c>
      <c r="B5" s="4" t="s">
        <v>13</v>
      </c>
      <c r="C5" s="4" t="s">
        <v>14</v>
      </c>
      <c r="D5" s="4" t="s">
        <v>15</v>
      </c>
      <c r="E5" s="5" t="s">
        <v>16</v>
      </c>
      <c r="F5" s="3" t="s">
        <v>17</v>
      </c>
      <c r="G5" s="21"/>
    </row>
    <row r="6" spans="1:7" ht="52.2" x14ac:dyDescent="0.3">
      <c r="A6" s="22" t="s">
        <v>18</v>
      </c>
      <c r="B6" s="23" t="s">
        <v>19</v>
      </c>
      <c r="C6" s="4" t="s">
        <v>20</v>
      </c>
      <c r="D6" s="4" t="s">
        <v>21</v>
      </c>
      <c r="E6" s="5" t="s">
        <v>22</v>
      </c>
      <c r="F6" s="3" t="s">
        <v>23</v>
      </c>
      <c r="G6" s="21"/>
    </row>
    <row r="7" spans="1:7" ht="87" x14ac:dyDescent="0.3">
      <c r="A7" s="22" t="s">
        <v>24</v>
      </c>
      <c r="B7" s="23" t="s">
        <v>25</v>
      </c>
      <c r="C7" s="4" t="s">
        <v>26</v>
      </c>
      <c r="D7" s="4" t="s">
        <v>21</v>
      </c>
      <c r="E7" s="5"/>
      <c r="F7" s="3" t="s">
        <v>27</v>
      </c>
      <c r="G7" s="21"/>
    </row>
    <row r="8" spans="1:7" ht="52.2" x14ac:dyDescent="0.3">
      <c r="A8" s="22" t="s">
        <v>28</v>
      </c>
      <c r="B8" s="23" t="s">
        <v>29</v>
      </c>
      <c r="C8" s="4" t="s">
        <v>30</v>
      </c>
      <c r="D8" s="4" t="s">
        <v>21</v>
      </c>
      <c r="E8" s="5"/>
      <c r="F8" s="3"/>
      <c r="G8" s="21"/>
    </row>
    <row r="9" spans="1:7" ht="104.4" x14ac:dyDescent="0.3">
      <c r="A9" s="24" t="s">
        <v>31</v>
      </c>
      <c r="B9" s="23" t="s">
        <v>32</v>
      </c>
      <c r="C9" s="4" t="s">
        <v>33</v>
      </c>
      <c r="D9" s="4" t="s">
        <v>21</v>
      </c>
      <c r="E9" s="5"/>
      <c r="F9" s="3"/>
      <c r="G9" s="21"/>
    </row>
    <row r="10" spans="1:7" ht="69.599999999999994" x14ac:dyDescent="0.3">
      <c r="A10" s="22" t="s">
        <v>34</v>
      </c>
      <c r="B10" s="23" t="s">
        <v>35</v>
      </c>
      <c r="C10" s="4"/>
      <c r="D10" s="4"/>
      <c r="E10" s="5"/>
      <c r="F10" s="3"/>
      <c r="G10" s="21"/>
    </row>
    <row r="11" spans="1:7" ht="69.599999999999994" x14ac:dyDescent="0.3">
      <c r="A11" s="22" t="s">
        <v>36</v>
      </c>
      <c r="B11" s="23">
        <v>7123</v>
      </c>
      <c r="C11" s="4" t="s">
        <v>30</v>
      </c>
      <c r="D11" s="4" t="s">
        <v>21</v>
      </c>
      <c r="E11" s="5">
        <v>38789</v>
      </c>
      <c r="F11" s="3"/>
      <c r="G11" s="21"/>
    </row>
    <row r="12" spans="1:7" ht="17.399999999999999" x14ac:dyDescent="0.3">
      <c r="A12" s="22"/>
      <c r="B12" s="23" t="s">
        <v>37</v>
      </c>
      <c r="C12" s="4"/>
      <c r="D12" s="4"/>
      <c r="E12" s="5"/>
      <c r="F12" s="3"/>
      <c r="G12" s="21"/>
    </row>
    <row r="13" spans="1:7" ht="52.2" x14ac:dyDescent="0.3">
      <c r="A13" s="22" t="s">
        <v>38</v>
      </c>
      <c r="B13" s="23" t="s">
        <v>39</v>
      </c>
      <c r="C13" s="4" t="s">
        <v>40</v>
      </c>
      <c r="D13" s="4" t="s">
        <v>40</v>
      </c>
      <c r="E13" s="5" t="s">
        <v>23</v>
      </c>
      <c r="F13" s="3"/>
      <c r="G13" s="21"/>
    </row>
    <row r="14" spans="1:7" ht="34.799999999999997" x14ac:dyDescent="0.3">
      <c r="A14" s="22" t="s">
        <v>41</v>
      </c>
      <c r="B14" s="23" t="s">
        <v>42</v>
      </c>
      <c r="C14" s="4" t="s">
        <v>40</v>
      </c>
      <c r="D14" s="4" t="s">
        <v>40</v>
      </c>
      <c r="E14" s="5" t="s">
        <v>23</v>
      </c>
      <c r="F14" s="3"/>
      <c r="G14" s="21"/>
    </row>
    <row r="15" spans="1:7" ht="69.599999999999994" x14ac:dyDescent="0.3">
      <c r="A15" s="22" t="s">
        <v>43</v>
      </c>
      <c r="B15" s="23" t="s">
        <v>44</v>
      </c>
      <c r="C15" s="4" t="s">
        <v>40</v>
      </c>
      <c r="D15" s="4" t="s">
        <v>45</v>
      </c>
      <c r="E15" s="5">
        <v>42005</v>
      </c>
      <c r="F15" s="3"/>
      <c r="G15" s="21"/>
    </row>
    <row r="16" spans="1:7" ht="17.399999999999999" x14ac:dyDescent="0.3">
      <c r="A16" s="22" t="s">
        <v>46</v>
      </c>
      <c r="B16" s="23" t="s">
        <v>47</v>
      </c>
      <c r="C16" s="4" t="s">
        <v>40</v>
      </c>
      <c r="D16" s="4" t="s">
        <v>45</v>
      </c>
      <c r="E16" s="5">
        <v>41838</v>
      </c>
      <c r="F16" s="3"/>
      <c r="G16" s="21"/>
    </row>
    <row r="17" spans="1:7" ht="34.799999999999997" x14ac:dyDescent="0.3">
      <c r="A17" s="22" t="s">
        <v>48</v>
      </c>
      <c r="B17" s="23" t="s">
        <v>49</v>
      </c>
      <c r="C17" s="4" t="s">
        <v>40</v>
      </c>
      <c r="D17" s="4" t="s">
        <v>40</v>
      </c>
      <c r="E17" s="5" t="s">
        <v>50</v>
      </c>
      <c r="F17" s="3" t="s">
        <v>51</v>
      </c>
      <c r="G17" s="21"/>
    </row>
    <row r="18" spans="1:7" ht="52.2" x14ac:dyDescent="0.3">
      <c r="A18" s="3" t="s">
        <v>52</v>
      </c>
      <c r="B18" s="23" t="s">
        <v>53</v>
      </c>
      <c r="C18" s="4" t="s">
        <v>40</v>
      </c>
      <c r="D18" s="4" t="s">
        <v>54</v>
      </c>
      <c r="E18" s="5" t="s">
        <v>55</v>
      </c>
      <c r="F18" s="3" t="s">
        <v>51</v>
      </c>
      <c r="G18" s="21"/>
    </row>
    <row r="19" spans="1:7" ht="17.399999999999999" x14ac:dyDescent="0.3">
      <c r="A19" s="22"/>
      <c r="B19" s="23" t="s">
        <v>56</v>
      </c>
      <c r="C19" s="4" t="s">
        <v>56</v>
      </c>
      <c r="D19" s="4" t="s">
        <v>56</v>
      </c>
      <c r="E19" s="5"/>
      <c r="F19" s="3"/>
      <c r="G19" s="21"/>
    </row>
    <row r="20" spans="1:7" ht="17.399999999999999" x14ac:dyDescent="0.3">
      <c r="A20" s="12"/>
      <c r="B20" s="25"/>
      <c r="C20" s="6"/>
      <c r="D20" s="6"/>
      <c r="E20" s="6"/>
      <c r="F20" s="7"/>
      <c r="G20" s="6"/>
    </row>
    <row r="21" spans="1:7" ht="17.399999999999999" x14ac:dyDescent="0.3">
      <c r="A21" s="26"/>
      <c r="B21" s="27"/>
      <c r="C21" s="28"/>
      <c r="D21" s="28"/>
      <c r="E21" s="28"/>
      <c r="F21" s="29"/>
      <c r="G21" s="30"/>
    </row>
    <row r="22" spans="1:7" x14ac:dyDescent="0.3">
      <c r="A22" s="31" t="s">
        <v>57</v>
      </c>
      <c r="B22" s="32"/>
      <c r="C22" s="32"/>
      <c r="D22" s="32"/>
      <c r="E22" s="32"/>
      <c r="F22" s="32"/>
      <c r="G22" s="32"/>
    </row>
    <row r="23" spans="1:7" x14ac:dyDescent="0.3">
      <c r="A23" s="21" t="s">
        <v>70</v>
      </c>
      <c r="B23" s="33"/>
      <c r="C23" s="21"/>
      <c r="D23" s="21"/>
      <c r="E23" s="21"/>
      <c r="F23" s="21"/>
      <c r="G23" s="21"/>
    </row>
    <row r="24" spans="1:7" x14ac:dyDescent="0.3">
      <c r="A24" s="21" t="s">
        <v>58</v>
      </c>
      <c r="B24" s="33"/>
      <c r="C24" s="21"/>
      <c r="D24" s="21"/>
      <c r="E24" s="21"/>
      <c r="F24" s="21"/>
      <c r="G24" s="21"/>
    </row>
    <row r="25" spans="1:7" x14ac:dyDescent="0.3">
      <c r="A25" s="34" t="s">
        <v>59</v>
      </c>
      <c r="B25" s="35"/>
      <c r="C25" s="36"/>
      <c r="D25" s="36"/>
      <c r="E25" s="36"/>
      <c r="F25" s="36"/>
      <c r="G25" s="36"/>
    </row>
    <row r="26" spans="1:7" x14ac:dyDescent="0.3">
      <c r="A26" s="21"/>
      <c r="B26" s="33"/>
      <c r="C26" s="21"/>
      <c r="D26" s="21"/>
      <c r="E26" s="21"/>
      <c r="F26" s="21"/>
      <c r="G26" s="21"/>
    </row>
    <row r="27" spans="1:7" x14ac:dyDescent="0.3">
      <c r="A27" s="31" t="s">
        <v>60</v>
      </c>
      <c r="B27" s="33"/>
      <c r="C27" s="21"/>
      <c r="D27" s="21"/>
      <c r="E27" s="21"/>
      <c r="F27" s="21"/>
      <c r="G27" s="21"/>
    </row>
    <row r="28" spans="1:7" x14ac:dyDescent="0.3">
      <c r="A28" s="37" t="s">
        <v>61</v>
      </c>
      <c r="B28" s="13"/>
      <c r="C28" s="13"/>
      <c r="D28" s="13"/>
      <c r="E28" s="13"/>
      <c r="F28" s="14"/>
      <c r="G28" s="15"/>
    </row>
    <row r="29" spans="1:7" x14ac:dyDescent="0.3">
      <c r="A29" s="37" t="s">
        <v>62</v>
      </c>
      <c r="B29" s="13"/>
      <c r="C29" s="13"/>
      <c r="D29" s="13"/>
      <c r="E29" s="13"/>
      <c r="F29" s="14"/>
      <c r="G29" s="15"/>
    </row>
    <row r="30" spans="1:7" x14ac:dyDescent="0.3">
      <c r="A30" s="38" t="s">
        <v>63</v>
      </c>
      <c r="B30" s="39"/>
      <c r="C30" s="8"/>
      <c r="D30" s="8"/>
      <c r="E30" s="8"/>
      <c r="F30" s="9"/>
      <c r="G30" s="40"/>
    </row>
    <row r="31" spans="1:7" x14ac:dyDescent="0.3">
      <c r="A31" s="11" t="s">
        <v>64</v>
      </c>
      <c r="B31" s="39"/>
      <c r="C31" s="8"/>
      <c r="D31" s="8"/>
      <c r="E31" s="8"/>
      <c r="F31" s="9"/>
      <c r="G31" s="40"/>
    </row>
    <row r="32" spans="1:7" x14ac:dyDescent="0.3">
      <c r="A32" s="11" t="s">
        <v>65</v>
      </c>
      <c r="B32" s="39"/>
      <c r="C32" s="8"/>
      <c r="D32" s="8"/>
      <c r="E32" s="8"/>
      <c r="F32" s="9"/>
      <c r="G32" s="40"/>
    </row>
    <row r="33" spans="1:7" x14ac:dyDescent="0.3">
      <c r="A33" s="11" t="s">
        <v>66</v>
      </c>
      <c r="B33" s="39"/>
      <c r="C33" s="8"/>
      <c r="D33" s="8"/>
      <c r="E33" s="8"/>
      <c r="F33" s="9"/>
      <c r="G33" s="40"/>
    </row>
    <row r="34" spans="1:7" x14ac:dyDescent="0.3">
      <c r="A34" s="11" t="s">
        <v>67</v>
      </c>
      <c r="B34" s="39"/>
      <c r="C34" s="8"/>
      <c r="D34" s="8"/>
      <c r="E34" s="8"/>
      <c r="F34" s="9"/>
      <c r="G34" s="40"/>
    </row>
    <row r="35" spans="1:7" x14ac:dyDescent="0.3">
      <c r="A35" s="11" t="s">
        <v>68</v>
      </c>
      <c r="B35" s="39"/>
      <c r="C35" s="8"/>
      <c r="D35" s="8"/>
      <c r="E35" s="8"/>
      <c r="F35" s="9"/>
      <c r="G35" s="40"/>
    </row>
    <row r="36" spans="1:7" x14ac:dyDescent="0.3">
      <c r="A36" s="11" t="s">
        <v>69</v>
      </c>
      <c r="B36" s="39"/>
      <c r="C36" s="8"/>
      <c r="D36" s="8"/>
      <c r="E36" s="8"/>
      <c r="F36" s="9"/>
      <c r="G36" s="40"/>
    </row>
    <row r="37" spans="1:7" x14ac:dyDescent="0.3">
      <c r="A37" s="38"/>
      <c r="B37" s="39"/>
      <c r="C37" s="8"/>
      <c r="D37" s="8"/>
      <c r="E37" s="8"/>
      <c r="F37" s="9"/>
      <c r="G37" s="40"/>
    </row>
  </sheetData>
  <mergeCells count="1">
    <mergeCell ref="A2:G2"/>
  </mergeCells>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opLeftCell="A4" workbookViewId="0">
      <selection activeCell="E4" sqref="E4"/>
    </sheetView>
  </sheetViews>
  <sheetFormatPr defaultRowHeight="15.6" x14ac:dyDescent="0.3"/>
  <cols>
    <col min="1" max="1" width="26.5" customWidth="1"/>
    <col min="2" max="2" width="18.3984375" customWidth="1"/>
  </cols>
  <sheetData>
    <row r="1" spans="1:4" ht="35.4" thickBot="1" x14ac:dyDescent="0.35">
      <c r="A1" s="143" t="s">
        <v>291</v>
      </c>
      <c r="B1" s="144" t="s">
        <v>75</v>
      </c>
      <c r="D1" t="s">
        <v>318</v>
      </c>
    </row>
    <row r="2" spans="1:4" ht="18" thickBot="1" x14ac:dyDescent="0.35">
      <c r="A2" s="145" t="s">
        <v>278</v>
      </c>
      <c r="B2" s="146" t="s">
        <v>316</v>
      </c>
    </row>
    <row r="3" spans="1:4" ht="18" thickBot="1" x14ac:dyDescent="0.35">
      <c r="A3" s="145" t="s">
        <v>280</v>
      </c>
      <c r="B3" s="146" t="s">
        <v>316</v>
      </c>
    </row>
    <row r="4" spans="1:4" ht="35.4" thickBot="1" x14ac:dyDescent="0.35">
      <c r="A4" s="145" t="s">
        <v>292</v>
      </c>
      <c r="B4" s="146" t="s">
        <v>316</v>
      </c>
    </row>
    <row r="5" spans="1:4" ht="18" thickBot="1" x14ac:dyDescent="0.35">
      <c r="A5" s="145" t="s">
        <v>293</v>
      </c>
      <c r="B5" s="146" t="s">
        <v>316</v>
      </c>
    </row>
    <row r="6" spans="1:4" ht="35.4" thickBot="1" x14ac:dyDescent="0.35">
      <c r="A6" s="145" t="s">
        <v>286</v>
      </c>
      <c r="B6" s="146" t="s">
        <v>317</v>
      </c>
    </row>
    <row r="7" spans="1:4" ht="35.4" thickBot="1" x14ac:dyDescent="0.35">
      <c r="A7" s="145" t="s">
        <v>285</v>
      </c>
      <c r="B7" s="146" t="s">
        <v>317</v>
      </c>
    </row>
    <row r="8" spans="1:4" ht="35.4" thickBot="1" x14ac:dyDescent="0.35">
      <c r="A8" s="145" t="s">
        <v>277</v>
      </c>
      <c r="B8" s="146" t="s">
        <v>317</v>
      </c>
    </row>
    <row r="9" spans="1:4" ht="35.4" thickBot="1" x14ac:dyDescent="0.35">
      <c r="A9" s="145" t="s">
        <v>279</v>
      </c>
      <c r="B9" s="146" t="s">
        <v>317</v>
      </c>
    </row>
    <row r="10" spans="1:4" ht="35.4" thickBot="1" x14ac:dyDescent="0.35">
      <c r="A10" s="145" t="s">
        <v>288</v>
      </c>
      <c r="B10" s="146" t="s">
        <v>317</v>
      </c>
    </row>
    <row r="11" spans="1:4" ht="35.4" thickBot="1" x14ac:dyDescent="0.35">
      <c r="A11" s="145" t="s">
        <v>80</v>
      </c>
      <c r="B11" s="146" t="s">
        <v>317</v>
      </c>
    </row>
    <row r="12" spans="1:4" ht="35.4" thickBot="1" x14ac:dyDescent="0.35">
      <c r="A12" s="145" t="s">
        <v>83</v>
      </c>
      <c r="B12" s="146" t="s">
        <v>317</v>
      </c>
    </row>
    <row r="13" spans="1:4" ht="35.4" thickBot="1" x14ac:dyDescent="0.35">
      <c r="A13" s="145" t="s">
        <v>282</v>
      </c>
      <c r="B13" s="146" t="s">
        <v>317</v>
      </c>
    </row>
    <row r="14" spans="1:4" ht="35.4" thickBot="1" x14ac:dyDescent="0.35">
      <c r="A14" s="145" t="s">
        <v>283</v>
      </c>
      <c r="B14" s="146" t="s">
        <v>317</v>
      </c>
    </row>
    <row r="15" spans="1:4" ht="35.4" thickBot="1" x14ac:dyDescent="0.35">
      <c r="A15" s="145" t="s">
        <v>284</v>
      </c>
      <c r="B15" s="146" t="s">
        <v>317</v>
      </c>
    </row>
    <row r="16" spans="1:4" ht="52.8" thickBot="1" x14ac:dyDescent="0.35">
      <c r="A16" s="145" t="s">
        <v>289</v>
      </c>
      <c r="B16" s="146" t="s">
        <v>290</v>
      </c>
    </row>
    <row r="17" spans="1:2" ht="18" thickBot="1" x14ac:dyDescent="0.35">
      <c r="A17" s="145" t="s">
        <v>281</v>
      </c>
      <c r="B17" s="146" t="s">
        <v>287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A20" sqref="A20"/>
    </sheetView>
  </sheetViews>
  <sheetFormatPr defaultRowHeight="15.6" x14ac:dyDescent="0.3"/>
  <cols>
    <col min="1" max="1" width="18.796875" customWidth="1"/>
  </cols>
  <sheetData>
    <row r="1" spans="1:2" x14ac:dyDescent="0.3">
      <c r="A1" t="s">
        <v>338</v>
      </c>
      <c r="B1" t="s">
        <v>339</v>
      </c>
    </row>
    <row r="3" spans="1:2" x14ac:dyDescent="0.3">
      <c r="A3" t="s">
        <v>340</v>
      </c>
      <c r="B3" t="s">
        <v>319</v>
      </c>
    </row>
    <row r="4" spans="1:2" x14ac:dyDescent="0.3">
      <c r="A4" t="s">
        <v>341</v>
      </c>
      <c r="B4" t="s">
        <v>320</v>
      </c>
    </row>
    <row r="5" spans="1:2" x14ac:dyDescent="0.3">
      <c r="A5" t="s">
        <v>342</v>
      </c>
      <c r="B5" t="s">
        <v>321</v>
      </c>
    </row>
    <row r="6" spans="1:2" x14ac:dyDescent="0.3">
      <c r="A6" t="s">
        <v>343</v>
      </c>
      <c r="B6" t="s">
        <v>322</v>
      </c>
    </row>
    <row r="7" spans="1:2" x14ac:dyDescent="0.3">
      <c r="A7" t="s">
        <v>344</v>
      </c>
      <c r="B7" t="s">
        <v>323</v>
      </c>
    </row>
    <row r="8" spans="1:2" x14ac:dyDescent="0.3">
      <c r="A8" t="s">
        <v>345</v>
      </c>
      <c r="B8" t="s">
        <v>324</v>
      </c>
    </row>
    <row r="9" spans="1:2" x14ac:dyDescent="0.3">
      <c r="A9" t="s">
        <v>341</v>
      </c>
      <c r="B9" t="s">
        <v>325</v>
      </c>
    </row>
    <row r="10" spans="1:2" x14ac:dyDescent="0.3">
      <c r="B10" t="s">
        <v>326</v>
      </c>
    </row>
    <row r="11" spans="1:2" x14ac:dyDescent="0.3">
      <c r="A11" t="s">
        <v>345</v>
      </c>
      <c r="B11" t="s">
        <v>327</v>
      </c>
    </row>
    <row r="12" spans="1:2" x14ac:dyDescent="0.3">
      <c r="A12" t="s">
        <v>345</v>
      </c>
      <c r="B12" t="s">
        <v>328</v>
      </c>
    </row>
    <row r="13" spans="1:2" x14ac:dyDescent="0.3">
      <c r="A13" t="s">
        <v>346</v>
      </c>
      <c r="B13" t="s">
        <v>329</v>
      </c>
    </row>
    <row r="14" spans="1:2" x14ac:dyDescent="0.3">
      <c r="A14" t="s">
        <v>347</v>
      </c>
      <c r="B14" t="s">
        <v>330</v>
      </c>
    </row>
    <row r="15" spans="1:2" x14ac:dyDescent="0.3">
      <c r="A15" t="s">
        <v>344</v>
      </c>
      <c r="B15" t="s">
        <v>331</v>
      </c>
    </row>
    <row r="16" spans="1:2" x14ac:dyDescent="0.3">
      <c r="A16" t="s">
        <v>344</v>
      </c>
      <c r="B16" t="s">
        <v>332</v>
      </c>
    </row>
    <row r="17" spans="1:2" x14ac:dyDescent="0.3">
      <c r="A17" t="s">
        <v>348</v>
      </c>
      <c r="B17" t="s">
        <v>333</v>
      </c>
    </row>
    <row r="18" spans="1:2" x14ac:dyDescent="0.3">
      <c r="A18" t="s">
        <v>349</v>
      </c>
      <c r="B18" t="s">
        <v>334</v>
      </c>
    </row>
    <row r="19" spans="1:2" x14ac:dyDescent="0.3">
      <c r="A19" t="s">
        <v>350</v>
      </c>
      <c r="B19" t="s">
        <v>335</v>
      </c>
    </row>
    <row r="20" spans="1:2" x14ac:dyDescent="0.3">
      <c r="A20" t="s">
        <v>344</v>
      </c>
      <c r="B20" t="s">
        <v>336</v>
      </c>
    </row>
    <row r="21" spans="1:2" x14ac:dyDescent="0.3">
      <c r="A21" t="s">
        <v>347</v>
      </c>
      <c r="B21" t="s">
        <v>337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tabSelected="1" topLeftCell="I14" workbookViewId="0">
      <selection activeCell="O23" sqref="O23"/>
    </sheetView>
  </sheetViews>
  <sheetFormatPr defaultColWidth="11.19921875" defaultRowHeight="13.8" x14ac:dyDescent="0.3"/>
  <cols>
    <col min="1" max="1" width="24.296875" style="133" customWidth="1"/>
    <col min="2" max="2" width="14.796875" style="133" customWidth="1"/>
    <col min="3" max="3" width="14.3984375" style="133" customWidth="1"/>
    <col min="4" max="4" width="20.19921875" style="133" customWidth="1"/>
    <col min="5" max="5" width="9.69921875" style="133" customWidth="1"/>
    <col min="6" max="6" width="16.09765625" style="133" customWidth="1"/>
    <col min="7" max="7" width="28.8984375" style="133" customWidth="1"/>
    <col min="8" max="9" width="16.796875" style="133" customWidth="1"/>
    <col min="10" max="10" width="30.09765625" style="133" customWidth="1"/>
    <col min="11" max="11" width="16.796875" style="133" customWidth="1"/>
    <col min="12" max="12" width="7.796875" style="157" customWidth="1"/>
    <col min="13" max="14" width="11.19921875" style="133"/>
    <col min="15" max="15" width="9.09765625" style="133" customWidth="1"/>
    <col min="16" max="16" width="5.19921875" style="133" customWidth="1"/>
    <col min="17" max="17" width="5.69921875" style="133" customWidth="1"/>
    <col min="18" max="18" width="11.69921875" style="133" customWidth="1"/>
    <col min="19" max="19" width="28.3984375" style="133" customWidth="1"/>
    <col min="20" max="20" width="26" style="133" customWidth="1"/>
    <col min="21" max="16384" width="11.19921875" style="133"/>
  </cols>
  <sheetData>
    <row r="1" spans="1:20" ht="39.6" x14ac:dyDescent="0.3">
      <c r="A1" s="129" t="s">
        <v>238</v>
      </c>
      <c r="B1" s="129" t="s">
        <v>213</v>
      </c>
      <c r="C1" s="129" t="s">
        <v>221</v>
      </c>
      <c r="D1" s="130" t="s">
        <v>203</v>
      </c>
      <c r="E1" s="130" t="s">
        <v>211</v>
      </c>
      <c r="F1" s="130" t="s">
        <v>205</v>
      </c>
      <c r="G1" s="130" t="s">
        <v>183</v>
      </c>
      <c r="H1" s="130" t="s">
        <v>267</v>
      </c>
      <c r="I1" s="130" t="s">
        <v>311</v>
      </c>
      <c r="J1" s="130" t="s">
        <v>216</v>
      </c>
      <c r="K1" s="130" t="s">
        <v>354</v>
      </c>
      <c r="L1" s="149" t="s">
        <v>77</v>
      </c>
      <c r="M1" s="130" t="s">
        <v>75</v>
      </c>
      <c r="N1" s="130" t="s">
        <v>296</v>
      </c>
      <c r="O1" s="130" t="s">
        <v>74</v>
      </c>
      <c r="P1" s="131" t="s">
        <v>76</v>
      </c>
      <c r="Q1" s="131" t="s">
        <v>78</v>
      </c>
      <c r="R1" s="130" t="s">
        <v>6</v>
      </c>
      <c r="S1" s="132" t="s">
        <v>355</v>
      </c>
      <c r="T1" s="2"/>
    </row>
    <row r="2" spans="1:20" ht="39.6" x14ac:dyDescent="0.3">
      <c r="A2" s="69" t="s">
        <v>236</v>
      </c>
      <c r="B2" s="69" t="s">
        <v>201</v>
      </c>
      <c r="C2" s="69" t="s">
        <v>222</v>
      </c>
      <c r="D2" s="69" t="s">
        <v>202</v>
      </c>
      <c r="E2" s="69">
        <v>2</v>
      </c>
      <c r="F2" s="69" t="s">
        <v>206</v>
      </c>
      <c r="G2" s="69" t="s">
        <v>230</v>
      </c>
      <c r="H2" s="69" t="s">
        <v>229</v>
      </c>
      <c r="I2" s="69" t="s">
        <v>351</v>
      </c>
      <c r="J2" s="69" t="s">
        <v>298</v>
      </c>
      <c r="K2" s="69" t="s">
        <v>268</v>
      </c>
      <c r="L2" s="150">
        <v>0.75</v>
      </c>
      <c r="M2" s="69" t="s">
        <v>82</v>
      </c>
      <c r="N2" s="69">
        <v>566</v>
      </c>
      <c r="O2" s="69" t="s">
        <v>255</v>
      </c>
      <c r="P2" s="69"/>
      <c r="Q2" s="69"/>
      <c r="R2" s="69"/>
      <c r="S2" s="69" t="s">
        <v>335</v>
      </c>
      <c r="T2" s="139"/>
    </row>
    <row r="3" spans="1:20" ht="66" x14ac:dyDescent="0.3">
      <c r="A3" s="69" t="s">
        <v>240</v>
      </c>
      <c r="B3" s="69" t="s">
        <v>239</v>
      </c>
      <c r="C3" s="69" t="s">
        <v>241</v>
      </c>
      <c r="D3" s="69" t="s">
        <v>209</v>
      </c>
      <c r="E3" s="69"/>
      <c r="F3" s="69" t="s">
        <v>179</v>
      </c>
      <c r="G3" s="69" t="s">
        <v>228</v>
      </c>
      <c r="H3" s="69" t="s">
        <v>217</v>
      </c>
      <c r="I3" s="69" t="s">
        <v>352</v>
      </c>
      <c r="J3" s="69" t="s">
        <v>299</v>
      </c>
      <c r="K3" s="69" t="s">
        <v>272</v>
      </c>
      <c r="L3" s="150">
        <v>0.75</v>
      </c>
      <c r="M3" s="69" t="s">
        <v>82</v>
      </c>
      <c r="N3" s="69">
        <v>566</v>
      </c>
      <c r="O3" s="69" t="s">
        <v>255</v>
      </c>
      <c r="P3" s="69"/>
      <c r="Q3" s="69"/>
      <c r="R3" s="69" t="s">
        <v>227</v>
      </c>
      <c r="S3" s="69"/>
      <c r="T3" s="139"/>
    </row>
    <row r="4" spans="1:20" ht="118.8" x14ac:dyDescent="0.3">
      <c r="A4" s="69" t="s">
        <v>243</v>
      </c>
      <c r="B4" s="69" t="s">
        <v>89</v>
      </c>
      <c r="C4" s="69" t="s">
        <v>242</v>
      </c>
      <c r="D4" s="69" t="s">
        <v>210</v>
      </c>
      <c r="E4" s="69"/>
      <c r="F4" s="69" t="s">
        <v>89</v>
      </c>
      <c r="G4" s="69" t="s">
        <v>158</v>
      </c>
      <c r="H4" s="69" t="s">
        <v>218</v>
      </c>
      <c r="I4" s="69" t="s">
        <v>288</v>
      </c>
      <c r="J4" s="69" t="s">
        <v>301</v>
      </c>
      <c r="K4" s="69" t="s">
        <v>269</v>
      </c>
      <c r="L4" s="150">
        <v>0</v>
      </c>
      <c r="M4" s="69" t="s">
        <v>82</v>
      </c>
      <c r="N4" s="69">
        <v>566</v>
      </c>
      <c r="O4" s="69" t="s">
        <v>255</v>
      </c>
      <c r="P4" s="69"/>
      <c r="Q4" s="69"/>
      <c r="R4" s="69"/>
      <c r="S4" s="69"/>
      <c r="T4" s="139"/>
    </row>
    <row r="5" spans="1:20" ht="92.4" x14ac:dyDescent="0.3">
      <c r="A5" s="69" t="s">
        <v>207</v>
      </c>
      <c r="B5" s="69"/>
      <c r="C5" s="69"/>
      <c r="D5" s="69" t="s">
        <v>80</v>
      </c>
      <c r="E5" s="69" t="s">
        <v>212</v>
      </c>
      <c r="F5" s="69" t="s">
        <v>81</v>
      </c>
      <c r="G5" s="69" t="s">
        <v>159</v>
      </c>
      <c r="H5" s="69" t="s">
        <v>81</v>
      </c>
      <c r="I5" s="69" t="s">
        <v>353</v>
      </c>
      <c r="J5" s="69" t="s">
        <v>264</v>
      </c>
      <c r="K5" s="69" t="s">
        <v>364</v>
      </c>
      <c r="L5" s="151">
        <v>1</v>
      </c>
      <c r="M5" s="69" t="s">
        <v>82</v>
      </c>
      <c r="N5" s="69">
        <v>566</v>
      </c>
      <c r="O5" s="69" t="s">
        <v>255</v>
      </c>
      <c r="P5" s="69"/>
      <c r="Q5" s="69"/>
      <c r="R5" s="69" t="s">
        <v>261</v>
      </c>
      <c r="S5" s="69" t="s">
        <v>358</v>
      </c>
      <c r="T5" s="140"/>
    </row>
    <row r="6" spans="1:20" ht="52.8" x14ac:dyDescent="0.3">
      <c r="A6" s="69" t="s">
        <v>207</v>
      </c>
      <c r="B6" s="69"/>
      <c r="C6" s="69"/>
      <c r="D6" s="69" t="s">
        <v>83</v>
      </c>
      <c r="E6" s="69" t="s">
        <v>212</v>
      </c>
      <c r="F6" s="69" t="s">
        <v>84</v>
      </c>
      <c r="G6" s="69" t="s">
        <v>162</v>
      </c>
      <c r="H6" s="69" t="s">
        <v>244</v>
      </c>
      <c r="I6" s="69" t="s">
        <v>83</v>
      </c>
      <c r="J6" s="69" t="s">
        <v>275</v>
      </c>
      <c r="K6" s="69" t="s">
        <v>273</v>
      </c>
      <c r="L6" s="151">
        <v>1</v>
      </c>
      <c r="M6" s="69" t="s">
        <v>82</v>
      </c>
      <c r="N6" s="69">
        <v>566</v>
      </c>
      <c r="O6" s="69" t="s">
        <v>85</v>
      </c>
      <c r="P6" s="69"/>
      <c r="Q6" s="69" t="s">
        <v>56</v>
      </c>
      <c r="R6" s="69" t="s">
        <v>23</v>
      </c>
      <c r="S6" s="69" t="s">
        <v>169</v>
      </c>
      <c r="T6" s="140"/>
    </row>
    <row r="7" spans="1:20" ht="50.4" customHeight="1" x14ac:dyDescent="0.3">
      <c r="A7" s="69" t="s">
        <v>104</v>
      </c>
      <c r="B7" s="69" t="s">
        <v>105</v>
      </c>
      <c r="C7" s="69" t="s">
        <v>163</v>
      </c>
      <c r="D7" s="69" t="s">
        <v>104</v>
      </c>
      <c r="E7" s="69" t="s">
        <v>212</v>
      </c>
      <c r="F7" s="69" t="s">
        <v>105</v>
      </c>
      <c r="G7" s="69" t="s">
        <v>174</v>
      </c>
      <c r="H7" s="69" t="s">
        <v>138</v>
      </c>
      <c r="I7" s="69" t="s">
        <v>104</v>
      </c>
      <c r="J7" s="69" t="s">
        <v>224</v>
      </c>
      <c r="K7" s="69" t="s">
        <v>361</v>
      </c>
      <c r="L7" s="150">
        <v>1</v>
      </c>
      <c r="M7" s="69" t="s">
        <v>82</v>
      </c>
      <c r="N7" s="69">
        <v>566</v>
      </c>
      <c r="O7" s="69" t="s">
        <v>255</v>
      </c>
      <c r="P7" s="69"/>
      <c r="Q7" s="69" t="s">
        <v>56</v>
      </c>
      <c r="R7" s="69" t="s">
        <v>139</v>
      </c>
      <c r="S7" s="69" t="s">
        <v>169</v>
      </c>
      <c r="T7" s="139"/>
    </row>
    <row r="8" spans="1:20" ht="52.8" x14ac:dyDescent="0.3">
      <c r="A8" s="69" t="s">
        <v>233</v>
      </c>
      <c r="B8" s="69" t="s">
        <v>214</v>
      </c>
      <c r="C8" s="69" t="s">
        <v>156</v>
      </c>
      <c r="D8" s="69" t="s">
        <v>251</v>
      </c>
      <c r="E8" s="69" t="s">
        <v>212</v>
      </c>
      <c r="F8" s="69" t="s">
        <v>251</v>
      </c>
      <c r="G8" s="69" t="s">
        <v>156</v>
      </c>
      <c r="H8" s="69" t="s">
        <v>262</v>
      </c>
      <c r="I8" s="69" t="s">
        <v>283</v>
      </c>
      <c r="J8" s="69" t="s">
        <v>155</v>
      </c>
      <c r="K8" s="69" t="s">
        <v>270</v>
      </c>
      <c r="L8" s="150">
        <v>1</v>
      </c>
      <c r="M8" s="69" t="s">
        <v>82</v>
      </c>
      <c r="N8" s="69">
        <v>566</v>
      </c>
      <c r="O8" s="69" t="s">
        <v>85</v>
      </c>
      <c r="P8" s="69"/>
      <c r="Q8" s="69"/>
      <c r="R8" s="69"/>
      <c r="S8" s="69" t="s">
        <v>356</v>
      </c>
      <c r="T8" s="139"/>
    </row>
    <row r="9" spans="1:20" ht="66.599999999999994" customHeight="1" x14ac:dyDescent="0.3">
      <c r="A9" s="69"/>
      <c r="B9" s="69"/>
      <c r="C9" s="69" t="s">
        <v>220</v>
      </c>
      <c r="D9" s="69" t="s">
        <v>169</v>
      </c>
      <c r="E9" s="69"/>
      <c r="F9" s="69" t="s">
        <v>160</v>
      </c>
      <c r="G9" s="69" t="s">
        <v>226</v>
      </c>
      <c r="H9" s="69" t="s">
        <v>207</v>
      </c>
      <c r="I9" s="69" t="s">
        <v>307</v>
      </c>
      <c r="J9" s="69" t="s">
        <v>266</v>
      </c>
      <c r="K9" s="69" t="s">
        <v>303</v>
      </c>
      <c r="L9" s="150">
        <v>0.95</v>
      </c>
      <c r="M9" s="69" t="s">
        <v>82</v>
      </c>
      <c r="N9" s="69">
        <v>566</v>
      </c>
      <c r="O9" s="69" t="s">
        <v>255</v>
      </c>
      <c r="P9" s="69"/>
      <c r="Q9" s="69"/>
      <c r="R9" s="69"/>
      <c r="S9" s="69"/>
      <c r="T9" s="141"/>
    </row>
    <row r="10" spans="1:20" ht="52.8" x14ac:dyDescent="0.3">
      <c r="A10" s="69"/>
      <c r="B10" s="69"/>
      <c r="C10" s="69"/>
      <c r="D10" s="69"/>
      <c r="E10" s="69"/>
      <c r="F10" s="69"/>
      <c r="G10" s="69" t="s">
        <v>187</v>
      </c>
      <c r="H10" s="69" t="s">
        <v>207</v>
      </c>
      <c r="I10" s="69" t="s">
        <v>362</v>
      </c>
      <c r="J10" s="69" t="s">
        <v>363</v>
      </c>
      <c r="K10" s="69" t="s">
        <v>274</v>
      </c>
      <c r="L10" s="150">
        <v>1</v>
      </c>
      <c r="M10" s="69" t="s">
        <v>82</v>
      </c>
      <c r="N10" s="69">
        <v>566</v>
      </c>
      <c r="O10" s="69" t="s">
        <v>255</v>
      </c>
      <c r="P10" s="69"/>
      <c r="Q10" s="69"/>
      <c r="R10" s="69"/>
      <c r="S10" s="69"/>
      <c r="T10" s="139"/>
    </row>
    <row r="11" spans="1:20" ht="39.6" x14ac:dyDescent="0.3">
      <c r="A11" s="69"/>
      <c r="B11" s="69" t="s">
        <v>252</v>
      </c>
      <c r="C11" s="69" t="s">
        <v>185</v>
      </c>
      <c r="D11" s="69" t="s">
        <v>256</v>
      </c>
      <c r="E11" s="69" t="s">
        <v>212</v>
      </c>
      <c r="F11" s="69" t="s">
        <v>257</v>
      </c>
      <c r="G11" s="69" t="s">
        <v>185</v>
      </c>
      <c r="H11" s="69" t="s">
        <v>181</v>
      </c>
      <c r="I11" s="69" t="s">
        <v>286</v>
      </c>
      <c r="J11" s="69" t="s">
        <v>306</v>
      </c>
      <c r="K11" s="69" t="s">
        <v>304</v>
      </c>
      <c r="L11" s="150">
        <v>1</v>
      </c>
      <c r="M11" s="69" t="s">
        <v>82</v>
      </c>
      <c r="N11" s="69">
        <v>566</v>
      </c>
      <c r="O11" s="69" t="s">
        <v>254</v>
      </c>
      <c r="P11" s="69"/>
      <c r="Q11" s="69"/>
      <c r="R11" s="69"/>
      <c r="S11" s="69"/>
      <c r="T11" s="139"/>
    </row>
    <row r="12" spans="1:20" ht="52.8" x14ac:dyDescent="0.3">
      <c r="A12" s="69" t="s">
        <v>232</v>
      </c>
      <c r="B12" s="69" t="s">
        <v>252</v>
      </c>
      <c r="C12" s="69" t="s">
        <v>231</v>
      </c>
      <c r="D12" s="69" t="s">
        <v>207</v>
      </c>
      <c r="E12" s="69"/>
      <c r="F12" s="69" t="s">
        <v>258</v>
      </c>
      <c r="G12" s="69" t="s">
        <v>259</v>
      </c>
      <c r="H12" s="69" t="s">
        <v>246</v>
      </c>
      <c r="I12" s="69" t="s">
        <v>359</v>
      </c>
      <c r="J12" s="69" t="s">
        <v>305</v>
      </c>
      <c r="K12" s="69" t="s">
        <v>271</v>
      </c>
      <c r="L12" s="150">
        <v>0</v>
      </c>
      <c r="M12" s="69" t="s">
        <v>82</v>
      </c>
      <c r="N12" s="69">
        <v>566</v>
      </c>
      <c r="O12" s="69" t="s">
        <v>255</v>
      </c>
      <c r="P12" s="69"/>
      <c r="Q12" s="69"/>
      <c r="R12" s="69"/>
      <c r="S12" s="69"/>
      <c r="T12" s="139"/>
    </row>
    <row r="13" spans="1:20" ht="26.4" x14ac:dyDescent="0.3">
      <c r="A13" s="69"/>
      <c r="B13" s="69"/>
      <c r="C13" s="69"/>
      <c r="D13" s="69"/>
      <c r="E13" s="69"/>
      <c r="F13" s="69"/>
      <c r="G13" s="69"/>
      <c r="H13" s="69"/>
      <c r="I13" s="69" t="s">
        <v>365</v>
      </c>
      <c r="J13" s="69" t="s">
        <v>365</v>
      </c>
      <c r="K13" s="69" t="s">
        <v>366</v>
      </c>
      <c r="L13" s="150">
        <v>0.9</v>
      </c>
      <c r="M13" s="69" t="s">
        <v>82</v>
      </c>
      <c r="N13" s="69">
        <v>566</v>
      </c>
      <c r="O13" s="69" t="s">
        <v>367</v>
      </c>
      <c r="P13" s="69"/>
      <c r="Q13" s="69"/>
      <c r="R13" s="69"/>
      <c r="S13" s="147"/>
      <c r="T13" s="141"/>
    </row>
    <row r="14" spans="1:20" ht="39.6" x14ac:dyDescent="0.3">
      <c r="A14" s="69" t="s">
        <v>235</v>
      </c>
      <c r="B14" s="69" t="s">
        <v>215</v>
      </c>
      <c r="C14" s="69" t="s">
        <v>223</v>
      </c>
      <c r="D14" s="69"/>
      <c r="E14" s="69"/>
      <c r="F14" s="69"/>
      <c r="G14" s="69" t="s">
        <v>230</v>
      </c>
      <c r="H14" s="69" t="s">
        <v>229</v>
      </c>
      <c r="I14" s="69" t="s">
        <v>278</v>
      </c>
      <c r="J14" s="69" t="s">
        <v>263</v>
      </c>
      <c r="K14" s="69" t="s">
        <v>300</v>
      </c>
      <c r="L14" s="150">
        <v>0.95</v>
      </c>
      <c r="M14" s="69" t="s">
        <v>297</v>
      </c>
      <c r="N14" s="69">
        <v>566</v>
      </c>
      <c r="O14" s="69" t="s">
        <v>255</v>
      </c>
      <c r="P14" s="69"/>
      <c r="Q14" s="69"/>
      <c r="R14" s="69"/>
      <c r="S14" s="69"/>
      <c r="T14" s="139"/>
    </row>
    <row r="15" spans="1:20" ht="66" x14ac:dyDescent="0.3">
      <c r="A15" s="69" t="s">
        <v>234</v>
      </c>
      <c r="B15" s="69" t="s">
        <v>180</v>
      </c>
      <c r="C15" s="69" t="s">
        <v>164</v>
      </c>
      <c r="D15" s="69" t="s">
        <v>208</v>
      </c>
      <c r="E15" s="69" t="s">
        <v>212</v>
      </c>
      <c r="F15" s="69" t="s">
        <v>153</v>
      </c>
      <c r="G15" s="69" t="s">
        <v>164</v>
      </c>
      <c r="H15" s="69" t="s">
        <v>153</v>
      </c>
      <c r="I15" s="69" t="s">
        <v>280</v>
      </c>
      <c r="J15" s="69" t="s">
        <v>208</v>
      </c>
      <c r="K15" s="69" t="s">
        <v>153</v>
      </c>
      <c r="L15" s="150">
        <v>1</v>
      </c>
      <c r="M15" s="69" t="s">
        <v>297</v>
      </c>
      <c r="N15" s="69" t="s">
        <v>302</v>
      </c>
      <c r="O15" s="69" t="s">
        <v>85</v>
      </c>
      <c r="P15" s="69"/>
      <c r="Q15" s="69"/>
      <c r="R15" s="69" t="s">
        <v>137</v>
      </c>
      <c r="S15" s="69"/>
      <c r="T15" s="139"/>
    </row>
    <row r="16" spans="1:20" ht="52.8" x14ac:dyDescent="0.3">
      <c r="A16" s="69" t="s">
        <v>237</v>
      </c>
      <c r="B16" s="69" t="s">
        <v>157</v>
      </c>
      <c r="C16" s="69" t="s">
        <v>245</v>
      </c>
      <c r="D16" s="69" t="s">
        <v>204</v>
      </c>
      <c r="E16" s="69">
        <v>2</v>
      </c>
      <c r="F16" s="69" t="s">
        <v>98</v>
      </c>
      <c r="G16" s="69" t="s">
        <v>219</v>
      </c>
      <c r="H16" s="69" t="s">
        <v>253</v>
      </c>
      <c r="I16" s="69" t="s">
        <v>293</v>
      </c>
      <c r="J16" s="69" t="s">
        <v>265</v>
      </c>
      <c r="K16" s="69" t="s">
        <v>276</v>
      </c>
      <c r="L16" s="151">
        <v>1</v>
      </c>
      <c r="M16" s="69" t="s">
        <v>297</v>
      </c>
      <c r="N16" s="69">
        <v>566</v>
      </c>
      <c r="O16" s="69" t="s">
        <v>255</v>
      </c>
      <c r="P16" s="69"/>
      <c r="Q16" s="69" t="s">
        <v>56</v>
      </c>
      <c r="R16" s="69"/>
      <c r="S16" s="69" t="s">
        <v>169</v>
      </c>
      <c r="T16" s="140"/>
    </row>
    <row r="17" spans="1:20" ht="26.4" x14ac:dyDescent="0.3">
      <c r="A17" s="69"/>
      <c r="B17" s="69"/>
      <c r="C17" s="69"/>
      <c r="D17" s="69"/>
      <c r="E17" s="69"/>
      <c r="F17" s="69"/>
      <c r="G17" s="69"/>
      <c r="H17" s="69"/>
      <c r="I17" s="69" t="s">
        <v>292</v>
      </c>
      <c r="J17" s="69" t="s">
        <v>308</v>
      </c>
      <c r="K17" s="69" t="s">
        <v>309</v>
      </c>
      <c r="L17" s="150">
        <v>0</v>
      </c>
      <c r="M17" s="69" t="s">
        <v>297</v>
      </c>
      <c r="N17" s="69" t="s">
        <v>310</v>
      </c>
      <c r="O17" s="69" t="s">
        <v>85</v>
      </c>
      <c r="P17" s="69"/>
      <c r="Q17" s="69"/>
      <c r="R17" s="69"/>
      <c r="S17" s="69"/>
      <c r="T17" s="139"/>
    </row>
    <row r="18" spans="1:20" ht="39.6" x14ac:dyDescent="0.3">
      <c r="A18" s="69"/>
      <c r="B18" s="69"/>
      <c r="C18" s="69"/>
      <c r="D18" s="69"/>
      <c r="E18" s="69"/>
      <c r="F18" s="69"/>
      <c r="G18" s="69"/>
      <c r="H18" s="69"/>
      <c r="I18" s="69" t="s">
        <v>360</v>
      </c>
      <c r="J18" s="69" t="s">
        <v>289</v>
      </c>
      <c r="K18" s="69" t="s">
        <v>314</v>
      </c>
      <c r="L18" s="150">
        <v>1</v>
      </c>
      <c r="M18" s="69" t="s">
        <v>312</v>
      </c>
      <c r="N18" s="69" t="s">
        <v>312</v>
      </c>
      <c r="O18" s="69"/>
      <c r="P18" s="69"/>
      <c r="Q18" s="69"/>
      <c r="R18" s="69"/>
      <c r="S18" s="69"/>
      <c r="T18" s="142"/>
    </row>
    <row r="19" spans="1:20" ht="26.4" x14ac:dyDescent="0.3">
      <c r="A19" s="69" t="s">
        <v>225</v>
      </c>
      <c r="B19" s="69"/>
      <c r="C19" s="69"/>
      <c r="D19" s="69" t="s">
        <v>207</v>
      </c>
      <c r="E19" s="69">
        <v>2</v>
      </c>
      <c r="F19" s="69" t="s">
        <v>207</v>
      </c>
      <c r="G19" s="69" t="s">
        <v>249</v>
      </c>
      <c r="H19" s="69" t="s">
        <v>247</v>
      </c>
      <c r="I19" s="69" t="s">
        <v>313</v>
      </c>
      <c r="J19" s="69" t="s">
        <v>248</v>
      </c>
      <c r="K19" s="69" t="s">
        <v>314</v>
      </c>
      <c r="L19" s="150">
        <v>1</v>
      </c>
      <c r="M19" s="69" t="s">
        <v>287</v>
      </c>
      <c r="N19" s="69" t="s">
        <v>287</v>
      </c>
      <c r="O19" s="69" t="s">
        <v>250</v>
      </c>
      <c r="P19" s="69"/>
      <c r="Q19" s="69"/>
      <c r="R19" s="69"/>
      <c r="S19" s="148"/>
      <c r="T19" s="142"/>
    </row>
    <row r="20" spans="1:20" ht="26.4" x14ac:dyDescent="0.3">
      <c r="A20" s="69"/>
      <c r="B20" s="69"/>
      <c r="C20" s="69"/>
      <c r="D20" s="69"/>
      <c r="E20" s="69"/>
      <c r="F20" s="69"/>
      <c r="G20" s="69"/>
      <c r="H20" s="69" t="s">
        <v>357</v>
      </c>
      <c r="I20" s="69" t="s">
        <v>357</v>
      </c>
      <c r="J20" s="69" t="s">
        <v>368</v>
      </c>
      <c r="K20" s="69" t="s">
        <v>369</v>
      </c>
      <c r="L20" s="150">
        <v>0</v>
      </c>
      <c r="M20" s="69" t="s">
        <v>82</v>
      </c>
      <c r="N20" s="69">
        <v>566</v>
      </c>
      <c r="O20" s="69" t="s">
        <v>255</v>
      </c>
      <c r="P20" s="69"/>
      <c r="Q20" s="69"/>
      <c r="R20" s="69"/>
      <c r="S20" s="69"/>
    </row>
    <row r="21" spans="1:20" x14ac:dyDescent="0.3">
      <c r="A21" s="69"/>
      <c r="B21" s="69"/>
      <c r="C21" s="69"/>
      <c r="D21" s="56"/>
      <c r="E21" s="56"/>
      <c r="F21" s="56"/>
      <c r="G21" s="56"/>
      <c r="H21" s="56"/>
      <c r="I21" s="56"/>
      <c r="J21" s="56"/>
      <c r="K21" s="56"/>
      <c r="L21" s="152"/>
      <c r="M21" s="40"/>
      <c r="N21" s="40"/>
      <c r="O21" s="40"/>
      <c r="P21" s="123"/>
      <c r="Q21" s="123"/>
      <c r="R21" s="10"/>
    </row>
    <row r="22" spans="1:20" x14ac:dyDescent="0.3">
      <c r="A22" s="69"/>
      <c r="B22" s="69"/>
      <c r="C22" s="69"/>
      <c r="D22" s="57"/>
      <c r="E22" s="57"/>
      <c r="F22" s="57"/>
      <c r="G22" s="57"/>
      <c r="H22" s="57"/>
      <c r="I22" s="57"/>
      <c r="J22" s="57"/>
      <c r="K22" s="57"/>
      <c r="L22" s="152"/>
      <c r="M22" s="40"/>
      <c r="N22" s="40"/>
      <c r="O22" s="40"/>
      <c r="P22" s="123"/>
      <c r="Q22" s="123"/>
      <c r="R22" s="10"/>
    </row>
    <row r="23" spans="1:20" x14ac:dyDescent="0.3">
      <c r="A23" s="69"/>
      <c r="B23" s="69"/>
      <c r="C23" s="69"/>
      <c r="D23" s="57"/>
      <c r="E23" s="57"/>
      <c r="F23" s="57"/>
      <c r="G23" s="57"/>
      <c r="H23" s="57"/>
      <c r="I23" s="57"/>
      <c r="J23" s="57"/>
      <c r="K23" s="57"/>
      <c r="L23" s="153"/>
      <c r="M23" s="40"/>
      <c r="N23" s="40"/>
      <c r="O23" s="40"/>
      <c r="P23" s="123"/>
      <c r="Q23" s="123"/>
      <c r="R23" s="10"/>
    </row>
    <row r="24" spans="1:20" x14ac:dyDescent="0.3">
      <c r="A24" s="69"/>
      <c r="B24" s="69"/>
      <c r="C24" s="69"/>
      <c r="D24" s="57"/>
      <c r="E24" s="57"/>
      <c r="F24" s="57"/>
      <c r="G24" s="57"/>
      <c r="H24" s="57"/>
      <c r="I24" s="57"/>
      <c r="J24" s="57"/>
      <c r="K24" s="57"/>
      <c r="L24" s="153"/>
      <c r="M24" s="58"/>
      <c r="N24" s="58"/>
      <c r="O24" s="58"/>
      <c r="P24" s="59"/>
      <c r="Q24" s="59"/>
      <c r="R24" s="10"/>
    </row>
    <row r="25" spans="1:20" x14ac:dyDescent="0.3">
      <c r="A25" s="69"/>
      <c r="B25" s="69"/>
      <c r="C25" s="69"/>
      <c r="D25" s="57"/>
      <c r="E25" s="57"/>
      <c r="F25" s="57"/>
      <c r="G25" s="57"/>
      <c r="H25" s="57"/>
      <c r="I25" s="57"/>
      <c r="J25" s="57"/>
      <c r="K25" s="57"/>
      <c r="L25" s="153"/>
      <c r="M25" s="58"/>
      <c r="N25" s="58"/>
      <c r="O25" s="58"/>
      <c r="P25" s="59"/>
      <c r="Q25" s="59"/>
      <c r="R25" s="10"/>
    </row>
    <row r="26" spans="1:20" x14ac:dyDescent="0.3">
      <c r="A26" s="69"/>
      <c r="B26" s="69"/>
      <c r="C26" s="69"/>
      <c r="D26" s="125"/>
      <c r="E26" s="125"/>
      <c r="F26" s="125"/>
      <c r="G26" s="125"/>
      <c r="H26" s="125"/>
      <c r="I26" s="125"/>
      <c r="J26" s="125"/>
      <c r="K26" s="125"/>
      <c r="L26" s="154"/>
      <c r="M26" s="58"/>
      <c r="N26" s="58"/>
      <c r="O26" s="58"/>
      <c r="P26" s="59"/>
      <c r="Q26" s="59"/>
      <c r="R26" s="127"/>
    </row>
    <row r="27" spans="1:20" x14ac:dyDescent="0.3">
      <c r="D27" s="57"/>
      <c r="E27" s="57"/>
      <c r="F27" s="57"/>
      <c r="G27" s="57"/>
      <c r="H27" s="57"/>
      <c r="I27" s="57"/>
      <c r="J27" s="57"/>
      <c r="K27" s="57"/>
      <c r="L27" s="154"/>
      <c r="M27" s="58"/>
      <c r="N27" s="58"/>
      <c r="O27" s="58"/>
      <c r="P27" s="59"/>
      <c r="Q27" s="59"/>
      <c r="R27" s="10"/>
    </row>
    <row r="28" spans="1:20" x14ac:dyDescent="0.3">
      <c r="D28" s="57"/>
      <c r="E28" s="57"/>
      <c r="F28" s="57"/>
      <c r="G28" s="57"/>
      <c r="H28" s="57"/>
      <c r="I28" s="57"/>
      <c r="J28" s="57"/>
      <c r="K28" s="57"/>
      <c r="L28" s="154"/>
      <c r="M28" s="58"/>
      <c r="N28" s="58"/>
      <c r="O28" s="58"/>
      <c r="P28" s="59"/>
      <c r="Q28" s="59"/>
      <c r="R28" s="10"/>
    </row>
    <row r="29" spans="1:20" x14ac:dyDescent="0.3">
      <c r="D29" s="57"/>
      <c r="E29" s="57"/>
      <c r="F29" s="57"/>
      <c r="G29" s="57"/>
      <c r="H29" s="57"/>
      <c r="I29" s="57"/>
      <c r="J29" s="57"/>
      <c r="K29" s="57"/>
      <c r="L29" s="154"/>
      <c r="M29" s="58"/>
      <c r="N29" s="58"/>
      <c r="O29" s="58"/>
      <c r="P29" s="59"/>
      <c r="Q29" s="59"/>
      <c r="R29" s="10"/>
    </row>
    <row r="30" spans="1:20" x14ac:dyDescent="0.3">
      <c r="D30" s="103"/>
      <c r="E30" s="103"/>
      <c r="F30" s="103"/>
      <c r="G30" s="103"/>
      <c r="H30" s="103"/>
      <c r="I30" s="103"/>
      <c r="J30" s="103"/>
      <c r="K30" s="103"/>
      <c r="L30" s="155"/>
      <c r="M30" s="104"/>
      <c r="N30" s="104"/>
      <c r="O30" s="104"/>
      <c r="P30" s="105"/>
      <c r="Q30" s="105"/>
      <c r="R30" s="106"/>
    </row>
    <row r="31" spans="1:20" x14ac:dyDescent="0.3">
      <c r="D31" s="103"/>
      <c r="E31" s="103"/>
      <c r="F31" s="103"/>
      <c r="G31" s="103"/>
      <c r="H31" s="103"/>
      <c r="I31" s="103"/>
      <c r="J31" s="103"/>
      <c r="K31" s="103"/>
      <c r="L31" s="155"/>
      <c r="M31" s="104"/>
      <c r="N31" s="104"/>
      <c r="O31" s="104"/>
      <c r="P31" s="105"/>
      <c r="Q31" s="105"/>
      <c r="R31" s="106"/>
    </row>
    <row r="32" spans="1:20" x14ac:dyDescent="0.3">
      <c r="D32" s="103"/>
      <c r="E32" s="103"/>
      <c r="F32" s="103"/>
      <c r="G32" s="103"/>
      <c r="H32" s="103"/>
      <c r="I32" s="103"/>
      <c r="J32" s="103"/>
      <c r="K32" s="103"/>
      <c r="L32" s="155"/>
      <c r="M32" s="104"/>
      <c r="N32" s="104"/>
      <c r="O32" s="104"/>
      <c r="P32" s="105"/>
      <c r="Q32" s="105"/>
      <c r="R32" s="106"/>
    </row>
    <row r="33" spans="4:18" x14ac:dyDescent="0.3">
      <c r="D33" s="103"/>
      <c r="E33" s="103"/>
      <c r="F33" s="103"/>
      <c r="G33" s="103"/>
      <c r="H33" s="103"/>
      <c r="I33" s="103"/>
      <c r="J33" s="103"/>
      <c r="K33" s="103"/>
      <c r="L33" s="155"/>
      <c r="M33" s="104"/>
      <c r="N33" s="104"/>
      <c r="O33" s="104"/>
      <c r="P33" s="105"/>
      <c r="Q33" s="105"/>
      <c r="R33" s="106"/>
    </row>
    <row r="34" spans="4:18" x14ac:dyDescent="0.3">
      <c r="D34" s="103"/>
      <c r="E34" s="103"/>
      <c r="F34" s="103"/>
      <c r="G34" s="103"/>
      <c r="H34" s="103"/>
      <c r="I34" s="103"/>
      <c r="J34" s="103"/>
      <c r="K34" s="103"/>
      <c r="L34" s="155"/>
      <c r="M34" s="104"/>
      <c r="N34" s="104"/>
      <c r="O34" s="104"/>
      <c r="P34" s="105"/>
      <c r="Q34" s="105"/>
      <c r="R34" s="106"/>
    </row>
    <row r="35" spans="4:18" x14ac:dyDescent="0.3">
      <c r="D35" s="134"/>
      <c r="E35" s="134"/>
      <c r="F35" s="134"/>
      <c r="G35" s="134"/>
      <c r="H35" s="134"/>
      <c r="I35" s="134"/>
      <c r="J35" s="134"/>
      <c r="K35" s="134"/>
      <c r="L35" s="156"/>
      <c r="M35" s="134"/>
      <c r="N35" s="134"/>
      <c r="O35" s="134"/>
      <c r="P35" s="134"/>
      <c r="Q35" s="134"/>
      <c r="R35" s="134"/>
    </row>
    <row r="36" spans="4:18" x14ac:dyDescent="0.3">
      <c r="D36" s="134"/>
      <c r="E36" s="134"/>
      <c r="F36" s="134"/>
      <c r="G36" s="134"/>
      <c r="H36" s="134"/>
      <c r="I36" s="134"/>
      <c r="J36" s="134"/>
      <c r="K36" s="134"/>
      <c r="L36" s="156"/>
      <c r="M36" s="134"/>
      <c r="N36" s="134"/>
      <c r="O36" s="134"/>
      <c r="P36" s="134"/>
      <c r="Q36" s="134"/>
      <c r="R36" s="134"/>
    </row>
    <row r="37" spans="4:18" x14ac:dyDescent="0.3">
      <c r="D37" s="134"/>
      <c r="E37" s="134"/>
      <c r="F37" s="134"/>
      <c r="G37" s="134"/>
      <c r="H37" s="134"/>
      <c r="I37" s="134"/>
      <c r="J37" s="134"/>
      <c r="K37" s="134"/>
      <c r="L37" s="156"/>
      <c r="M37" s="134"/>
      <c r="N37" s="134"/>
      <c r="O37" s="134"/>
      <c r="P37" s="134"/>
      <c r="Q37" s="134"/>
      <c r="R37" s="134"/>
    </row>
  </sheetData>
  <sortState ref="A2:T37">
    <sortCondition ref="M2:M37"/>
  </sortState>
  <pageMargins left="0.75" right="0.75" top="1" bottom="1" header="0.5" footer="0.5"/>
  <pageSetup orientation="landscape"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A4" sqref="A4"/>
    </sheetView>
  </sheetViews>
  <sheetFormatPr defaultColWidth="11.19921875" defaultRowHeight="13.8" x14ac:dyDescent="0.3"/>
  <cols>
    <col min="1" max="1" width="36.3984375" style="133" customWidth="1"/>
    <col min="2" max="2" width="28.296875" style="133" customWidth="1"/>
    <col min="3" max="4" width="11.19921875" style="133"/>
    <col min="5" max="5" width="33.796875" style="133" customWidth="1"/>
    <col min="6" max="6" width="28.8984375" style="133" customWidth="1"/>
    <col min="7" max="16384" width="11.19921875" style="133"/>
  </cols>
  <sheetData>
    <row r="1" spans="1:6" ht="42" thickBot="1" x14ac:dyDescent="0.35">
      <c r="A1" s="2" t="s">
        <v>291</v>
      </c>
      <c r="B1" s="1" t="s">
        <v>75</v>
      </c>
      <c r="D1" s="133" t="s">
        <v>315</v>
      </c>
      <c r="E1" s="143" t="s">
        <v>291</v>
      </c>
      <c r="F1" s="144" t="s">
        <v>75</v>
      </c>
    </row>
    <row r="2" spans="1:6" ht="18" thickBot="1" x14ac:dyDescent="0.35">
      <c r="A2" s="139" t="s">
        <v>278</v>
      </c>
      <c r="B2" s="3" t="s">
        <v>294</v>
      </c>
      <c r="E2" s="145" t="s">
        <v>278</v>
      </c>
      <c r="F2" s="146" t="s">
        <v>316</v>
      </c>
    </row>
    <row r="3" spans="1:6" ht="18" thickBot="1" x14ac:dyDescent="0.35">
      <c r="A3" s="139" t="s">
        <v>280</v>
      </c>
      <c r="B3" s="3" t="s">
        <v>295</v>
      </c>
      <c r="E3" s="145" t="s">
        <v>280</v>
      </c>
      <c r="F3" s="146" t="s">
        <v>316</v>
      </c>
    </row>
    <row r="4" spans="1:6" ht="20.399999999999999" customHeight="1" thickBot="1" x14ac:dyDescent="0.35">
      <c r="A4" s="139" t="s">
        <v>292</v>
      </c>
      <c r="B4" s="3" t="s">
        <v>295</v>
      </c>
      <c r="E4" s="145" t="s">
        <v>292</v>
      </c>
      <c r="F4" s="146" t="s">
        <v>316</v>
      </c>
    </row>
    <row r="5" spans="1:6" ht="21.6" customHeight="1" thickBot="1" x14ac:dyDescent="0.35">
      <c r="A5" s="140" t="s">
        <v>293</v>
      </c>
      <c r="B5" s="3" t="s">
        <v>295</v>
      </c>
      <c r="E5" s="145" t="s">
        <v>293</v>
      </c>
      <c r="F5" s="146" t="s">
        <v>316</v>
      </c>
    </row>
    <row r="6" spans="1:6" ht="35.4" thickBot="1" x14ac:dyDescent="0.35">
      <c r="A6" s="139" t="s">
        <v>286</v>
      </c>
      <c r="B6" s="3" t="s">
        <v>82</v>
      </c>
      <c r="E6" s="145" t="s">
        <v>286</v>
      </c>
      <c r="F6" s="146" t="s">
        <v>317</v>
      </c>
    </row>
    <row r="7" spans="1:6" ht="18" thickBot="1" x14ac:dyDescent="0.35">
      <c r="A7" s="139" t="s">
        <v>285</v>
      </c>
      <c r="B7" s="3" t="s">
        <v>82</v>
      </c>
      <c r="E7" s="145" t="s">
        <v>285</v>
      </c>
      <c r="F7" s="146" t="s">
        <v>317</v>
      </c>
    </row>
    <row r="8" spans="1:6" ht="19.8" customHeight="1" thickBot="1" x14ac:dyDescent="0.35">
      <c r="A8" s="139" t="s">
        <v>277</v>
      </c>
      <c r="B8" s="3" t="s">
        <v>82</v>
      </c>
      <c r="E8" s="145" t="s">
        <v>277</v>
      </c>
      <c r="F8" s="146" t="s">
        <v>317</v>
      </c>
    </row>
    <row r="9" spans="1:6" ht="30.6" customHeight="1" thickBot="1" x14ac:dyDescent="0.35">
      <c r="A9" s="139" t="s">
        <v>279</v>
      </c>
      <c r="B9" s="3" t="s">
        <v>82</v>
      </c>
      <c r="E9" s="145" t="s">
        <v>279</v>
      </c>
      <c r="F9" s="146" t="s">
        <v>317</v>
      </c>
    </row>
    <row r="10" spans="1:6" ht="18" thickBot="1" x14ac:dyDescent="0.35">
      <c r="A10" s="139" t="s">
        <v>288</v>
      </c>
      <c r="B10" s="3" t="s">
        <v>82</v>
      </c>
      <c r="E10" s="145" t="s">
        <v>288</v>
      </c>
      <c r="F10" s="146" t="s">
        <v>317</v>
      </c>
    </row>
    <row r="11" spans="1:6" ht="20.399999999999999" customHeight="1" thickBot="1" x14ac:dyDescent="0.35">
      <c r="A11" s="140" t="s">
        <v>80</v>
      </c>
      <c r="B11" s="3" t="s">
        <v>82</v>
      </c>
      <c r="E11" s="145" t="s">
        <v>80</v>
      </c>
      <c r="F11" s="146" t="s">
        <v>317</v>
      </c>
    </row>
    <row r="12" spans="1:6" ht="35.4" thickBot="1" x14ac:dyDescent="0.35">
      <c r="A12" s="140" t="s">
        <v>83</v>
      </c>
      <c r="B12" s="3" t="s">
        <v>82</v>
      </c>
      <c r="E12" s="145" t="s">
        <v>83</v>
      </c>
      <c r="F12" s="146" t="s">
        <v>317</v>
      </c>
    </row>
    <row r="13" spans="1:6" ht="18" thickBot="1" x14ac:dyDescent="0.35">
      <c r="A13" s="139" t="s">
        <v>282</v>
      </c>
      <c r="B13" s="3" t="s">
        <v>82</v>
      </c>
      <c r="E13" s="145" t="s">
        <v>282</v>
      </c>
      <c r="F13" s="146" t="s">
        <v>317</v>
      </c>
    </row>
    <row r="14" spans="1:6" ht="18" thickBot="1" x14ac:dyDescent="0.35">
      <c r="A14" s="139" t="s">
        <v>283</v>
      </c>
      <c r="B14" s="3" t="s">
        <v>82</v>
      </c>
      <c r="E14" s="145" t="s">
        <v>283</v>
      </c>
      <c r="F14" s="146" t="s">
        <v>317</v>
      </c>
    </row>
    <row r="15" spans="1:6" ht="18" thickBot="1" x14ac:dyDescent="0.35">
      <c r="A15" s="139" t="s">
        <v>284</v>
      </c>
      <c r="B15" s="3" t="s">
        <v>82</v>
      </c>
      <c r="E15" s="145" t="s">
        <v>284</v>
      </c>
      <c r="F15" s="146" t="s">
        <v>317</v>
      </c>
    </row>
    <row r="16" spans="1:6" ht="35.4" thickBot="1" x14ac:dyDescent="0.35">
      <c r="A16" s="139" t="s">
        <v>289</v>
      </c>
      <c r="B16" s="3" t="s">
        <v>290</v>
      </c>
      <c r="E16" s="145" t="s">
        <v>289</v>
      </c>
      <c r="F16" s="146" t="s">
        <v>290</v>
      </c>
    </row>
    <row r="17" spans="1:6" ht="18" thickBot="1" x14ac:dyDescent="0.35">
      <c r="A17" s="139" t="s">
        <v>281</v>
      </c>
      <c r="B17" s="3" t="s">
        <v>287</v>
      </c>
      <c r="E17" s="145" t="s">
        <v>281</v>
      </c>
      <c r="F17" s="146" t="s">
        <v>287</v>
      </c>
    </row>
    <row r="18" spans="1:6" x14ac:dyDescent="0.3">
      <c r="A18" s="69"/>
      <c r="B18" s="69"/>
    </row>
    <row r="19" spans="1:6" x14ac:dyDescent="0.3">
      <c r="A19" s="69"/>
      <c r="B19" s="69"/>
    </row>
    <row r="20" spans="1:6" x14ac:dyDescent="0.3">
      <c r="A20" s="69"/>
      <c r="B20" s="69"/>
    </row>
    <row r="21" spans="1:6" x14ac:dyDescent="0.3">
      <c r="A21" s="123"/>
      <c r="B21" s="40"/>
    </row>
    <row r="22" spans="1:6" x14ac:dyDescent="0.3">
      <c r="A22" s="123"/>
      <c r="B22" s="40"/>
    </row>
    <row r="23" spans="1:6" x14ac:dyDescent="0.3">
      <c r="A23" s="124"/>
      <c r="B23" s="40"/>
    </row>
    <row r="24" spans="1:6" x14ac:dyDescent="0.3">
      <c r="A24" s="124"/>
      <c r="B24" s="58"/>
    </row>
    <row r="25" spans="1:6" x14ac:dyDescent="0.3">
      <c r="A25" s="124"/>
      <c r="B25" s="58"/>
    </row>
    <row r="26" spans="1:6" x14ac:dyDescent="0.3">
      <c r="A26" s="126"/>
      <c r="B26" s="58"/>
    </row>
    <row r="27" spans="1:6" x14ac:dyDescent="0.3">
      <c r="A27" s="126"/>
      <c r="B27" s="58"/>
    </row>
    <row r="28" spans="1:6" x14ac:dyDescent="0.3">
      <c r="A28" s="126"/>
      <c r="B28" s="58"/>
    </row>
    <row r="29" spans="1:6" x14ac:dyDescent="0.3">
      <c r="A29" s="126"/>
      <c r="B29" s="58"/>
    </row>
    <row r="30" spans="1:6" x14ac:dyDescent="0.3">
      <c r="A30" s="105"/>
      <c r="B30" s="104"/>
    </row>
    <row r="31" spans="1:6" x14ac:dyDescent="0.3">
      <c r="A31" s="105"/>
      <c r="B31" s="104"/>
    </row>
    <row r="32" spans="1:6" x14ac:dyDescent="0.3">
      <c r="A32" s="105"/>
      <c r="B32" s="104"/>
    </row>
    <row r="33" spans="1:2" x14ac:dyDescent="0.3">
      <c r="A33" s="105"/>
      <c r="B33" s="104"/>
    </row>
    <row r="34" spans="1:2" x14ac:dyDescent="0.3">
      <c r="A34" s="105"/>
      <c r="B34" s="104"/>
    </row>
    <row r="35" spans="1:2" x14ac:dyDescent="0.3">
      <c r="A35" s="134"/>
      <c r="B35" s="134"/>
    </row>
    <row r="36" spans="1:2" x14ac:dyDescent="0.3">
      <c r="A36" s="134"/>
      <c r="B36" s="134"/>
    </row>
    <row r="37" spans="1:2" x14ac:dyDescent="0.3">
      <c r="A37" s="134"/>
      <c r="B37" s="134"/>
    </row>
  </sheetData>
  <sortState ref="A2:B17">
    <sortCondition descending="1" ref="B2:B17"/>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topLeftCell="A4" workbookViewId="0">
      <selection activeCell="C8" sqref="C8"/>
    </sheetView>
  </sheetViews>
  <sheetFormatPr defaultColWidth="11.19921875" defaultRowHeight="13.8" x14ac:dyDescent="0.3"/>
  <cols>
    <col min="1" max="1" width="11.19921875" style="135"/>
    <col min="2" max="2" width="25.8984375" style="135" customWidth="1"/>
    <col min="3" max="3" width="29.59765625" style="135" customWidth="1"/>
    <col min="4" max="4" width="14.5" style="135" customWidth="1"/>
    <col min="5" max="5" width="7.69921875" style="135" customWidth="1"/>
    <col min="6" max="6" width="8.5" style="135" customWidth="1"/>
    <col min="7" max="7" width="8.8984375" style="135" customWidth="1"/>
    <col min="8" max="9" width="11.19921875" style="135"/>
    <col min="10" max="10" width="21.8984375" style="162" customWidth="1"/>
    <col min="11" max="11" width="11.19921875" style="162"/>
    <col min="12" max="12" width="11.19921875" style="163"/>
    <col min="13" max="16384" width="11.19921875" style="135"/>
  </cols>
  <sheetData>
    <row r="1" spans="1:12" s="137" customFormat="1" ht="41.4" x14ac:dyDescent="0.3">
      <c r="A1" s="138" t="s">
        <v>260</v>
      </c>
      <c r="B1" s="137" t="str">
        <f>'current Document status '!I1</f>
        <v>Document</v>
      </c>
      <c r="C1" s="137" t="str">
        <f>'current Document status '!J1</f>
        <v>Proposed Phase II title</v>
      </c>
      <c r="D1" s="137" t="str">
        <f>'current Document status '!K1</f>
        <v xml:space="preserve"> Proposed Reference july 16  DAPHNE / NGIN</v>
      </c>
      <c r="E1" s="137" t="str">
        <f>'current Document status '!L1</f>
        <v>% Complete</v>
      </c>
      <c r="F1" s="137" t="str">
        <f>'current Document status '!M1</f>
        <v>Resp. CCB</v>
      </c>
      <c r="G1" s="137" t="str">
        <f>'current Document status '!O1</f>
        <v>Assignee</v>
      </c>
      <c r="J1" s="158" t="str">
        <f>B1</f>
        <v>Document</v>
      </c>
      <c r="K1" s="158" t="str">
        <f>F1</f>
        <v>Resp. CCB</v>
      </c>
      <c r="L1" s="159" t="str">
        <f>E1</f>
        <v>% Complete</v>
      </c>
    </row>
    <row r="2" spans="1:12" ht="46.8" customHeight="1" x14ac:dyDescent="0.3">
      <c r="B2" s="135" t="str">
        <f>'current Document status '!I2</f>
        <v>Integration, Verification and Test Plan</v>
      </c>
      <c r="C2" s="135" t="str">
        <f>'current Document status '!J2</f>
        <v xml:space="preserve">Integration and Test Plan for the Data Acquisition Processing and Handling Network Environment (DAPHNE) </v>
      </c>
      <c r="D2" s="135" t="str">
        <f>'current Document status '!K2</f>
        <v>566-DAPHNE-TPlan-Rev1 / TBD</v>
      </c>
      <c r="E2" s="135">
        <f>'current Document status '!L2</f>
        <v>0.75</v>
      </c>
      <c r="F2" s="135" t="str">
        <f>'current Document status '!M2</f>
        <v>DAPHNE</v>
      </c>
      <c r="G2" s="135" t="str">
        <f>'current Document status '!O2</f>
        <v>Perrine</v>
      </c>
      <c r="H2" s="137"/>
      <c r="I2" s="137"/>
      <c r="J2" s="160" t="str">
        <f t="shared" ref="J2:J19" si="0">B2</f>
        <v>Integration, Verification and Test Plan</v>
      </c>
      <c r="K2" s="160" t="str">
        <f t="shared" ref="K2:K19" si="1">F2</f>
        <v>DAPHNE</v>
      </c>
      <c r="L2" s="161">
        <f t="shared" ref="L2:L19" si="2">E2</f>
        <v>0.75</v>
      </c>
    </row>
    <row r="3" spans="1:12" ht="43.2" customHeight="1" x14ac:dyDescent="0.3">
      <c r="B3" s="135" t="str">
        <f>'current Document status '!I3</f>
        <v>Integration, Verification and Test Procedure</v>
      </c>
      <c r="C3" s="135" t="str">
        <f>'current Document status '!J3</f>
        <v xml:space="preserve">Acceptance Test Procedure 
for the Data Acquisition Processing and Handling Network Environment (DAPHNE)
</v>
      </c>
      <c r="D3" s="135" t="str">
        <f>'current Document status '!K3</f>
        <v>566-DAPHNE-TP-Rev1 / na</v>
      </c>
      <c r="E3" s="135">
        <f>'current Document status '!L3</f>
        <v>0.75</v>
      </c>
      <c r="F3" s="135" t="str">
        <f>'current Document status '!M3</f>
        <v>DAPHNE</v>
      </c>
      <c r="G3" s="135" t="str">
        <f>'current Document status '!O3</f>
        <v>Perrine</v>
      </c>
      <c r="H3" s="137"/>
      <c r="I3" s="137"/>
      <c r="J3" s="160" t="str">
        <f t="shared" si="0"/>
        <v>Integration, Verification and Test Procedure</v>
      </c>
      <c r="K3" s="160" t="str">
        <f t="shared" si="1"/>
        <v>DAPHNE</v>
      </c>
      <c r="L3" s="161">
        <f t="shared" si="2"/>
        <v>0.75</v>
      </c>
    </row>
    <row r="4" spans="1:12" ht="74.400000000000006" customHeight="1" x14ac:dyDescent="0.3">
      <c r="B4" s="135" t="str">
        <f>'current Document status '!I4</f>
        <v>Acceptance Test Report</v>
      </c>
      <c r="C4" s="135" t="str">
        <f>'current Document status '!J4</f>
        <v xml:space="preserve">Acceptance Test Report 
for the Data Acquisition Processing and Handling Network Environment (DAPHNE)
</v>
      </c>
      <c r="D4" s="135" t="str">
        <f>'current Document status '!K4</f>
        <v>566-DAPHNE-TReport-Rev1 / TBD</v>
      </c>
      <c r="E4" s="135">
        <f>'current Document status '!L4</f>
        <v>0</v>
      </c>
      <c r="F4" s="135" t="str">
        <f>'current Document status '!M4</f>
        <v>DAPHNE</v>
      </c>
      <c r="G4" s="135" t="str">
        <f>'current Document status '!O4</f>
        <v>Perrine</v>
      </c>
      <c r="H4" s="137"/>
      <c r="I4" s="137"/>
      <c r="J4" s="160" t="str">
        <f t="shared" si="0"/>
        <v>Acceptance Test Report</v>
      </c>
      <c r="K4" s="160" t="str">
        <f t="shared" si="1"/>
        <v>DAPHNE</v>
      </c>
      <c r="L4" s="161">
        <f t="shared" si="2"/>
        <v>0</v>
      </c>
    </row>
    <row r="5" spans="1:12" ht="67.8" customHeight="1" x14ac:dyDescent="0.3">
      <c r="B5" s="135" t="str">
        <f>'current Document status '!I5</f>
        <v>Software Management Plan, includes: SEMP, Risk Management, Safety Assurance, &amp;Software Assurance.</v>
      </c>
      <c r="C5" s="135" t="str">
        <f>'current Document status '!J5</f>
        <v>Data Acquisition Processing and Handling Network Environment (DAPHNE) Software Management Plan (SMP)</v>
      </c>
      <c r="D5" s="135" t="str">
        <f>'current Document status '!K5</f>
        <v>NENG-SMP-0001 (566-DAPHNE-SMP-Rev2)</v>
      </c>
      <c r="E5" s="135">
        <f>'current Document status '!L5</f>
        <v>1</v>
      </c>
      <c r="F5" s="135" t="str">
        <f>'current Document status '!M5</f>
        <v>DAPHNE</v>
      </c>
      <c r="G5" s="135" t="str">
        <f>'current Document status '!O5</f>
        <v>Perrine</v>
      </c>
      <c r="H5" s="137"/>
      <c r="I5" s="137"/>
      <c r="J5" s="160" t="str">
        <f t="shared" si="0"/>
        <v>Software Management Plan, includes: SEMP, Risk Management, Safety Assurance, &amp;Software Assurance.</v>
      </c>
      <c r="K5" s="160" t="str">
        <f t="shared" si="1"/>
        <v>DAPHNE</v>
      </c>
      <c r="L5" s="161">
        <f t="shared" si="2"/>
        <v>1</v>
      </c>
    </row>
    <row r="6" spans="1:12" ht="69.599999999999994" customHeight="1" x14ac:dyDescent="0.3">
      <c r="B6" s="135" t="str">
        <f>'current Document status '!I6</f>
        <v>Configuration Management Plan</v>
      </c>
      <c r="C6" s="135" t="str">
        <f>'current Document status '!J6</f>
        <v>Data Acquisition Processing and Handling Network Environment (DAPHNE) Configuration Management Plan</v>
      </c>
      <c r="D6" s="135" t="str">
        <f>'current Document status '!K6</f>
        <v>566-DAPHNE-CMP-Rev2 / na</v>
      </c>
      <c r="E6" s="135">
        <f>'current Document status '!L6</f>
        <v>1</v>
      </c>
      <c r="F6" s="135" t="str">
        <f>'current Document status '!M6</f>
        <v>DAPHNE</v>
      </c>
      <c r="G6" s="135" t="str">
        <f>'current Document status '!O6</f>
        <v>Salem El Nimri</v>
      </c>
      <c r="H6" s="137"/>
      <c r="I6" s="137"/>
      <c r="J6" s="160" t="str">
        <f t="shared" si="0"/>
        <v>Configuration Management Plan</v>
      </c>
      <c r="K6" s="160" t="str">
        <f t="shared" si="1"/>
        <v>DAPHNE</v>
      </c>
      <c r="L6" s="161">
        <f t="shared" si="2"/>
        <v>1</v>
      </c>
    </row>
    <row r="7" spans="1:12" ht="41.4" x14ac:dyDescent="0.3">
      <c r="B7" s="135" t="str">
        <f>'current Document status '!I7</f>
        <v>Concept of Operations</v>
      </c>
      <c r="C7" s="135" t="str">
        <f>'current Document status '!J7</f>
        <v>Near Earth Network Data Acquisition Processing and Handling Network Environment Concept of Operations</v>
      </c>
      <c r="D7" s="135" t="str">
        <f>'current Document status '!K7</f>
        <v>566-DAPHNE-CONOP-Rev2 / na</v>
      </c>
      <c r="E7" s="135">
        <f>'current Document status '!L7</f>
        <v>1</v>
      </c>
      <c r="F7" s="135" t="str">
        <f>'current Document status '!M7</f>
        <v>DAPHNE</v>
      </c>
      <c r="G7" s="135" t="str">
        <f>'current Document status '!O7</f>
        <v>Perrine</v>
      </c>
      <c r="H7" s="137"/>
      <c r="I7" s="137"/>
      <c r="J7" s="160" t="str">
        <f t="shared" si="0"/>
        <v>Concept of Operations</v>
      </c>
      <c r="K7" s="160" t="str">
        <f t="shared" si="1"/>
        <v>DAPHNE</v>
      </c>
      <c r="L7" s="161">
        <f t="shared" si="2"/>
        <v>1</v>
      </c>
    </row>
    <row r="8" spans="1:12" ht="41.4" x14ac:dyDescent="0.3">
      <c r="B8" s="135" t="str">
        <f>'current Document status '!I8</f>
        <v>Design and Architecture</v>
      </c>
      <c r="C8" s="135" t="str">
        <f>'current Document status '!J8</f>
        <v>Design Specification for the Near Earth Network Gateway (NENG) Task</v>
      </c>
      <c r="D8" s="135" t="str">
        <f>'current Document status '!K8</f>
        <v xml:space="preserve">566-NENG-spec-Rev1 / SCNS-NEN-SPEC-0002   </v>
      </c>
      <c r="E8" s="135">
        <f>'current Document status '!L8</f>
        <v>1</v>
      </c>
      <c r="F8" s="135" t="str">
        <f>'current Document status '!M8</f>
        <v>DAPHNE</v>
      </c>
      <c r="G8" s="135" t="str">
        <f>'current Document status '!O8</f>
        <v>Salem El Nimri</v>
      </c>
      <c r="H8" s="137"/>
      <c r="I8" s="137"/>
      <c r="J8" s="160" t="str">
        <f t="shared" si="0"/>
        <v>Design and Architecture</v>
      </c>
      <c r="K8" s="160" t="str">
        <f t="shared" si="1"/>
        <v>DAPHNE</v>
      </c>
      <c r="L8" s="161">
        <f t="shared" si="2"/>
        <v>1</v>
      </c>
    </row>
    <row r="9" spans="1:12" ht="55.8" customHeight="1" x14ac:dyDescent="0.3">
      <c r="B9" s="135" t="str">
        <f>'current Document status '!I9</f>
        <v>Classification Rationale</v>
      </c>
      <c r="C9" s="135" t="str">
        <f>'current Document status '!J9</f>
        <v>Data Acquisition Processing and Handling Network Environment (DAPHNE) software Classification Rationale</v>
      </c>
      <c r="D9" s="135" t="str">
        <f>'current Document status '!K9</f>
        <v>566-DAPHNE-RATI-Rev4</v>
      </c>
      <c r="E9" s="135">
        <f>'current Document status '!L9</f>
        <v>0.95</v>
      </c>
      <c r="F9" s="135" t="str">
        <f>'current Document status '!M9</f>
        <v>DAPHNE</v>
      </c>
      <c r="G9" s="135" t="str">
        <f>'current Document status '!O9</f>
        <v>Perrine</v>
      </c>
      <c r="H9" s="137"/>
      <c r="I9" s="137"/>
      <c r="J9" s="160" t="str">
        <f t="shared" si="0"/>
        <v>Classification Rationale</v>
      </c>
      <c r="K9" s="160" t="str">
        <f t="shared" si="1"/>
        <v>DAPHNE</v>
      </c>
      <c r="L9" s="161">
        <f t="shared" si="2"/>
        <v>0.95</v>
      </c>
    </row>
    <row r="10" spans="1:12" ht="54" customHeight="1" x14ac:dyDescent="0.3">
      <c r="B10" s="135" t="str">
        <f>'current Document status '!I10</f>
        <v>Requirements Verification Traceability Matrix (RVTM)</v>
      </c>
      <c r="C10" s="135" t="str">
        <f>'current Document status '!J10</f>
        <v>Requirements Verification Traceability Matrix (RVTM)- Data Acquisition Processing and Handling Network Environment (DAPHNE)</v>
      </c>
      <c r="D10" s="135" t="str">
        <f>'current Document status '!K10</f>
        <v>566-DAPHNE-RTVM-Rev2 / na</v>
      </c>
      <c r="E10" s="135">
        <f>'current Document status '!L10</f>
        <v>1</v>
      </c>
      <c r="F10" s="135" t="str">
        <f>'current Document status '!M10</f>
        <v>DAPHNE</v>
      </c>
      <c r="G10" s="135" t="str">
        <f>'current Document status '!O10</f>
        <v>Perrine</v>
      </c>
      <c r="H10" s="137"/>
      <c r="I10" s="137"/>
      <c r="J10" s="160" t="str">
        <f t="shared" si="0"/>
        <v>Requirements Verification Traceability Matrix (RVTM)</v>
      </c>
      <c r="K10" s="160" t="str">
        <f t="shared" si="1"/>
        <v>DAPHNE</v>
      </c>
      <c r="L10" s="161">
        <f t="shared" si="2"/>
        <v>1</v>
      </c>
    </row>
    <row r="11" spans="1:12" ht="62.4" customHeight="1" x14ac:dyDescent="0.3">
      <c r="B11" s="135" t="str">
        <f>'current Document status '!I11</f>
        <v>DAPHNE to M&amp;C ICD/user guide</v>
      </c>
      <c r="C11" s="135" t="str">
        <f>'current Document status '!J11</f>
        <v>DAPHNE and M&amp;C ICD CTL Users Guide</v>
      </c>
      <c r="D11" s="135" t="str">
        <f>'current Document status '!K11</f>
        <v>566-DAPHNE-M&amp;C_ICD-Rev1</v>
      </c>
      <c r="E11" s="135">
        <f>'current Document status '!L11</f>
        <v>1</v>
      </c>
      <c r="F11" s="135" t="str">
        <f>'current Document status '!M11</f>
        <v>DAPHNE</v>
      </c>
      <c r="G11" s="135" t="str">
        <f>'current Document status '!O11</f>
        <v>Kaul</v>
      </c>
      <c r="H11" s="137"/>
      <c r="I11" s="137"/>
      <c r="J11" s="160" t="str">
        <f t="shared" si="0"/>
        <v>DAPHNE to M&amp;C ICD/user guide</v>
      </c>
      <c r="K11" s="160" t="str">
        <f t="shared" si="1"/>
        <v>DAPHNE</v>
      </c>
      <c r="L11" s="161">
        <f t="shared" si="2"/>
        <v>1</v>
      </c>
    </row>
    <row r="12" spans="1:12" ht="69" customHeight="1" x14ac:dyDescent="0.3">
      <c r="B12" s="135" t="str">
        <f>'current Document status '!I12</f>
        <v>DAPHNE Operations User Guide</v>
      </c>
      <c r="C12" s="135" t="str">
        <f>'current Document status '!J12</f>
        <v>Users Guide  Data Acquisition and Processing Environment (DAPHNE)</v>
      </c>
      <c r="D12" s="135" t="str">
        <f>'current Document status '!K12</f>
        <v xml:space="preserve">566-DAPHNE-UG-Rev1 / TBD </v>
      </c>
      <c r="E12" s="135">
        <f>'current Document status '!L12</f>
        <v>0</v>
      </c>
      <c r="F12" s="135" t="str">
        <f>'current Document status '!M12</f>
        <v>DAPHNE</v>
      </c>
      <c r="G12" s="135" t="str">
        <f>'current Document status '!O12</f>
        <v>Perrine</v>
      </c>
      <c r="H12" s="137"/>
      <c r="I12" s="137"/>
      <c r="J12" s="160" t="str">
        <f t="shared" si="0"/>
        <v>DAPHNE Operations User Guide</v>
      </c>
      <c r="K12" s="160" t="str">
        <f t="shared" si="1"/>
        <v>DAPHNE</v>
      </c>
      <c r="L12" s="161">
        <f t="shared" si="2"/>
        <v>0</v>
      </c>
    </row>
    <row r="13" spans="1:12" ht="27.6" x14ac:dyDescent="0.3">
      <c r="B13" s="135" t="str">
        <f>'current Document status '!I13</f>
        <v>DAPHNE Maintenance Plan</v>
      </c>
      <c r="C13" s="135" t="str">
        <f>'current Document status '!J13</f>
        <v>DAPHNE Maintenance Plan</v>
      </c>
      <c r="D13" s="135" t="str">
        <f>'current Document status '!K13</f>
        <v>566-DAPHNE-MaintPLAN-Rev1</v>
      </c>
      <c r="E13" s="135">
        <f>'current Document status '!L13</f>
        <v>0.9</v>
      </c>
      <c r="F13" s="135" t="str">
        <f>'current Document status '!M13</f>
        <v>DAPHNE</v>
      </c>
      <c r="G13" s="135" t="str">
        <f>'current Document status '!O13</f>
        <v>Perine</v>
      </c>
      <c r="H13" s="137"/>
      <c r="I13" s="137"/>
      <c r="J13" s="160" t="str">
        <f t="shared" si="0"/>
        <v>DAPHNE Maintenance Plan</v>
      </c>
      <c r="K13" s="160" t="str">
        <f t="shared" si="1"/>
        <v>DAPHNE</v>
      </c>
      <c r="L13" s="161">
        <f t="shared" si="2"/>
        <v>0.9</v>
      </c>
    </row>
    <row r="14" spans="1:12" ht="61.2" customHeight="1" x14ac:dyDescent="0.3">
      <c r="B14" s="135" t="str">
        <f>'current Document status '!I14</f>
        <v>Commissioning Plan</v>
      </c>
      <c r="C14" s="135" t="str">
        <f>'current Document status '!J14</f>
        <v xml:space="preserve">Data Acquisition Processing and Handling Network Environment (DAPHNE) Commissioning Plan  </v>
      </c>
      <c r="D14" s="135" t="str">
        <f>'current Document status '!K14</f>
        <v>566-DAPHNE-CPlan-Rev1 / TBD</v>
      </c>
      <c r="E14" s="135">
        <f>'current Document status '!L14</f>
        <v>0.95</v>
      </c>
      <c r="F14" s="135" t="str">
        <f>'current Document status '!M14</f>
        <v>NGIN</v>
      </c>
      <c r="G14" s="135" t="str">
        <f>'current Document status '!O14</f>
        <v>Perrine</v>
      </c>
      <c r="H14" s="137"/>
      <c r="I14" s="137"/>
      <c r="J14" s="160" t="str">
        <f t="shared" si="0"/>
        <v>Commissioning Plan</v>
      </c>
      <c r="K14" s="160" t="str">
        <f t="shared" si="1"/>
        <v>NGIN</v>
      </c>
      <c r="L14" s="161">
        <f t="shared" si="2"/>
        <v>0.95</v>
      </c>
    </row>
    <row r="15" spans="1:12" ht="27.6" x14ac:dyDescent="0.3">
      <c r="B15" s="135" t="str">
        <f>'current Document status '!I15</f>
        <v>NEN/NENG/IRIS ICD</v>
      </c>
      <c r="C15" s="135" t="str">
        <f>'current Document status '!J15</f>
        <v>NEN ICD Between NENG and IRIS MOC</v>
      </c>
      <c r="D15" s="135" t="str">
        <f>'current Document status '!K15</f>
        <v>453-ICD-IRIS/NENG</v>
      </c>
      <c r="E15" s="135">
        <f>'current Document status '!L15</f>
        <v>1</v>
      </c>
      <c r="F15" s="135" t="str">
        <f>'current Document status '!M15</f>
        <v>NGIN</v>
      </c>
      <c r="G15" s="135" t="str">
        <f>'current Document status '!O15</f>
        <v>Salem El Nimri</v>
      </c>
      <c r="H15" s="137"/>
      <c r="I15" s="137"/>
      <c r="J15" s="160" t="str">
        <f t="shared" si="0"/>
        <v>NEN/NENG/IRIS ICD</v>
      </c>
      <c r="K15" s="160" t="str">
        <f t="shared" si="1"/>
        <v>NGIN</v>
      </c>
      <c r="L15" s="161">
        <f t="shared" si="2"/>
        <v>1</v>
      </c>
    </row>
    <row r="16" spans="1:12" ht="55.2" x14ac:dyDescent="0.3">
      <c r="B16" s="135" t="str">
        <f>'current Document status '!I16</f>
        <v>Requirements (SRD)</v>
      </c>
      <c r="C16" s="135" t="str">
        <f>'current Document status '!J16</f>
        <v xml:space="preserve">Requirements Specification
for the Data Acquisition Processing and Handling Environment (DAPHNE)
</v>
      </c>
      <c r="D16" s="135" t="str">
        <f>'current Document status '!K16</f>
        <v>566-DAPHNE-REQT-Rev2 / SCNS-NEN-REQT-0008</v>
      </c>
      <c r="E16" s="135">
        <f>'current Document status '!L16</f>
        <v>1</v>
      </c>
      <c r="F16" s="135" t="str">
        <f>'current Document status '!M16</f>
        <v>NGIN</v>
      </c>
      <c r="G16" s="135" t="str">
        <f>'current Document status '!O16</f>
        <v>Perrine</v>
      </c>
      <c r="H16" s="137"/>
      <c r="I16" s="137"/>
      <c r="J16" s="160" t="str">
        <f t="shared" si="0"/>
        <v>Requirements (SRD)</v>
      </c>
      <c r="K16" s="160" t="str">
        <f t="shared" si="1"/>
        <v>NGIN</v>
      </c>
      <c r="L16" s="161">
        <f t="shared" si="2"/>
        <v>1</v>
      </c>
    </row>
    <row r="17" spans="2:12" ht="27.6" x14ac:dyDescent="0.3">
      <c r="B17" s="135" t="str">
        <f>'current Document status '!I17</f>
        <v>NEN/DAPHNE/NISAR ICD</v>
      </c>
      <c r="C17" s="135" t="str">
        <f>'current Document status '!J17</f>
        <v>NEN ICD Between DAPHNE and NISAR MOC</v>
      </c>
      <c r="D17" s="135" t="str">
        <f>'current Document status '!K17</f>
        <v>453-ICD-NISAR/DAPHNE</v>
      </c>
      <c r="E17" s="135">
        <f>'current Document status '!L17</f>
        <v>0</v>
      </c>
      <c r="F17" s="135" t="str">
        <f>'current Document status '!M17</f>
        <v>NGIN</v>
      </c>
      <c r="G17" s="135" t="str">
        <f>'current Document status '!O17</f>
        <v>Salem El Nimri</v>
      </c>
      <c r="H17" s="137"/>
      <c r="I17" s="137"/>
      <c r="J17" s="160" t="str">
        <f t="shared" si="0"/>
        <v>NEN/DAPHNE/NISAR ICD</v>
      </c>
      <c r="K17" s="160" t="str">
        <f t="shared" si="1"/>
        <v>NGIN</v>
      </c>
      <c r="L17" s="161">
        <f t="shared" si="2"/>
        <v>0</v>
      </c>
    </row>
    <row r="18" spans="2:12" ht="27.6" x14ac:dyDescent="0.3">
      <c r="B18" s="135" t="str">
        <f>'current Document status '!I18</f>
        <v>Amerigent SLE Interface Standard Manual</v>
      </c>
      <c r="C18" s="135" t="str">
        <f>'current Document status '!J18</f>
        <v>Amerigent SLE interface standard manual</v>
      </c>
      <c r="D18" s="135" t="str">
        <f>'current Document status '!K18</f>
        <v xml:space="preserve">NA </v>
      </c>
      <c r="E18" s="135">
        <f>'current Document status '!L18</f>
        <v>1</v>
      </c>
      <c r="F18" s="135" t="str">
        <f>'current Document status '!M18</f>
        <v>Vendor</v>
      </c>
      <c r="G18" s="135">
        <f>'current Document status '!O18</f>
        <v>0</v>
      </c>
      <c r="H18" s="137"/>
      <c r="I18" s="137"/>
      <c r="J18" s="160" t="str">
        <f t="shared" si="0"/>
        <v>Amerigent SLE Interface Standard Manual</v>
      </c>
      <c r="K18" s="160" t="str">
        <f t="shared" si="1"/>
        <v>Vendor</v>
      </c>
      <c r="L18" s="161">
        <f t="shared" si="2"/>
        <v>1</v>
      </c>
    </row>
    <row r="19" spans="2:12" x14ac:dyDescent="0.3">
      <c r="B19" s="135" t="str">
        <f>'current Document status '!I19</f>
        <v>Viasat Rx manual and ICD</v>
      </c>
      <c r="C19" s="137" t="str">
        <f>'current Document status '!J19</f>
        <v>Viasat VHR 3200 ICD</v>
      </c>
      <c r="D19" s="137" t="str">
        <f>'current Document status '!K19</f>
        <v xml:space="preserve">NA </v>
      </c>
      <c r="E19" s="137">
        <f>'current Document status '!L19</f>
        <v>1</v>
      </c>
      <c r="F19" s="137" t="str">
        <f>'current Document status '!M19</f>
        <v>Viasat</v>
      </c>
      <c r="G19" s="137" t="str">
        <f>'current Document status '!O19</f>
        <v>viasat</v>
      </c>
      <c r="H19" s="137"/>
      <c r="I19" s="137"/>
      <c r="J19" s="160" t="str">
        <f t="shared" si="0"/>
        <v>Viasat Rx manual and ICD</v>
      </c>
      <c r="K19" s="160" t="str">
        <f t="shared" si="1"/>
        <v>Viasat</v>
      </c>
      <c r="L19" s="161">
        <f t="shared" si="2"/>
        <v>1</v>
      </c>
    </row>
    <row r="20" spans="2:12" x14ac:dyDescent="0.3">
      <c r="C20" s="137"/>
      <c r="D20" s="137"/>
      <c r="E20" s="137"/>
      <c r="F20" s="137"/>
      <c r="G20" s="137"/>
      <c r="H20" s="137"/>
      <c r="I20" s="137"/>
    </row>
    <row r="21" spans="2:12" x14ac:dyDescent="0.3">
      <c r="C21" s="137"/>
      <c r="D21" s="137"/>
      <c r="E21" s="137"/>
      <c r="F21" s="137"/>
      <c r="G21" s="137"/>
      <c r="H21" s="137"/>
      <c r="I21" s="137"/>
    </row>
    <row r="29" spans="2:12" x14ac:dyDescent="0.3">
      <c r="C29" s="136"/>
      <c r="D29" s="13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6"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 sqref="B2"/>
    </sheetView>
  </sheetViews>
  <sheetFormatPr defaultRowHeight="15.6"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A13" workbookViewId="0">
      <selection activeCell="D9" sqref="D9"/>
    </sheetView>
  </sheetViews>
  <sheetFormatPr defaultRowHeight="44.4" customHeight="1" x14ac:dyDescent="0.3"/>
  <cols>
    <col min="1" max="1" width="23.59765625" customWidth="1"/>
    <col min="2" max="2" width="20.3984375" customWidth="1"/>
    <col min="3" max="6" width="16.19921875" customWidth="1"/>
    <col min="7" max="7" width="9" customWidth="1"/>
    <col min="8" max="8" width="6.796875" customWidth="1"/>
    <col min="9" max="9" width="16.19921875" customWidth="1"/>
  </cols>
  <sheetData>
    <row r="1" spans="1:9" ht="44.4" customHeight="1" x14ac:dyDescent="0.3">
      <c r="A1" s="166" t="s">
        <v>175</v>
      </c>
      <c r="B1" s="166"/>
      <c r="C1" s="166"/>
      <c r="D1" s="166"/>
      <c r="E1" s="166"/>
      <c r="F1" s="166"/>
      <c r="G1" s="166"/>
      <c r="H1" s="166"/>
      <c r="I1" s="166"/>
    </row>
    <row r="2" spans="1:9" ht="44.4" customHeight="1" x14ac:dyDescent="0.3">
      <c r="A2" s="64" t="s">
        <v>71</v>
      </c>
      <c r="B2" s="64" t="s">
        <v>72</v>
      </c>
      <c r="C2" s="64" t="s">
        <v>73</v>
      </c>
      <c r="D2" s="64" t="s">
        <v>74</v>
      </c>
      <c r="E2" s="64" t="s">
        <v>75</v>
      </c>
      <c r="F2" s="76" t="s">
        <v>76</v>
      </c>
      <c r="G2" s="76" t="s">
        <v>77</v>
      </c>
      <c r="H2" s="76" t="s">
        <v>78</v>
      </c>
      <c r="I2" s="64" t="s">
        <v>6</v>
      </c>
    </row>
    <row r="3" spans="1:9" ht="44.4" customHeight="1" x14ac:dyDescent="0.3">
      <c r="A3" s="77" t="s">
        <v>79</v>
      </c>
      <c r="B3" s="78"/>
      <c r="C3" s="79"/>
      <c r="D3" s="79"/>
      <c r="E3" s="79"/>
      <c r="F3" s="80"/>
      <c r="G3" s="80"/>
      <c r="H3" s="80"/>
      <c r="I3" s="81"/>
    </row>
    <row r="4" spans="1:9" ht="44.4" customHeight="1" x14ac:dyDescent="0.3">
      <c r="A4" s="63" t="s">
        <v>80</v>
      </c>
      <c r="B4" s="63" t="s">
        <v>81</v>
      </c>
      <c r="C4" s="82">
        <v>566</v>
      </c>
      <c r="D4" s="82"/>
      <c r="E4" s="83" t="s">
        <v>82</v>
      </c>
      <c r="F4" s="84"/>
      <c r="G4" s="85">
        <v>0.95</v>
      </c>
      <c r="H4" s="84"/>
      <c r="I4" s="63" t="s">
        <v>23</v>
      </c>
    </row>
    <row r="5" spans="1:9" ht="44.4" customHeight="1" x14ac:dyDescent="0.3">
      <c r="A5" s="63" t="s">
        <v>83</v>
      </c>
      <c r="B5" s="63" t="s">
        <v>84</v>
      </c>
      <c r="C5" s="82">
        <v>566</v>
      </c>
      <c r="D5" s="82" t="s">
        <v>85</v>
      </c>
      <c r="E5" s="83" t="s">
        <v>82</v>
      </c>
      <c r="F5" s="86">
        <v>42307</v>
      </c>
      <c r="G5" s="85">
        <v>0.95</v>
      </c>
      <c r="H5" s="86" t="s">
        <v>56</v>
      </c>
      <c r="I5" s="63" t="s">
        <v>23</v>
      </c>
    </row>
    <row r="6" spans="1:9" ht="44.4" customHeight="1" x14ac:dyDescent="0.3">
      <c r="A6" s="63" t="s">
        <v>86</v>
      </c>
      <c r="B6" s="62" t="s">
        <v>87</v>
      </c>
      <c r="C6" s="82">
        <v>566</v>
      </c>
      <c r="D6" s="82" t="s">
        <v>176</v>
      </c>
      <c r="E6" s="83" t="s">
        <v>82</v>
      </c>
      <c r="F6" s="86"/>
      <c r="G6" s="87">
        <v>0.9</v>
      </c>
      <c r="H6" s="84"/>
      <c r="I6" s="63" t="s">
        <v>88</v>
      </c>
    </row>
    <row r="7" spans="1:9" ht="44.4" customHeight="1" x14ac:dyDescent="0.3">
      <c r="A7" s="63" t="s">
        <v>177</v>
      </c>
      <c r="B7" s="63" t="s">
        <v>89</v>
      </c>
      <c r="C7" s="82">
        <v>566</v>
      </c>
      <c r="D7" s="82" t="s">
        <v>176</v>
      </c>
      <c r="E7" s="83" t="s">
        <v>82</v>
      </c>
      <c r="F7" s="86"/>
      <c r="G7" s="87">
        <v>0</v>
      </c>
      <c r="H7" s="88"/>
      <c r="I7" s="63" t="s">
        <v>90</v>
      </c>
    </row>
    <row r="8" spans="1:9" ht="44.4" customHeight="1" x14ac:dyDescent="0.3">
      <c r="A8" s="71" t="s">
        <v>91</v>
      </c>
      <c r="B8" s="71" t="s">
        <v>178</v>
      </c>
      <c r="C8" s="82">
        <v>566</v>
      </c>
      <c r="D8" s="82" t="s">
        <v>85</v>
      </c>
      <c r="E8" s="83" t="s">
        <v>82</v>
      </c>
      <c r="F8" s="86">
        <v>42307</v>
      </c>
      <c r="G8" s="87">
        <v>1</v>
      </c>
      <c r="H8" s="88" t="s">
        <v>56</v>
      </c>
      <c r="I8" s="63" t="s">
        <v>23</v>
      </c>
    </row>
    <row r="9" spans="1:9" ht="44.4" customHeight="1" x14ac:dyDescent="0.3">
      <c r="A9" s="63" t="s">
        <v>92</v>
      </c>
      <c r="B9" s="63" t="s">
        <v>93</v>
      </c>
      <c r="C9" s="82" t="s">
        <v>94</v>
      </c>
      <c r="D9" s="82"/>
      <c r="E9" s="83" t="s">
        <v>56</v>
      </c>
      <c r="F9" s="86"/>
      <c r="G9" s="87"/>
      <c r="H9" s="88"/>
      <c r="I9" s="63" t="s">
        <v>95</v>
      </c>
    </row>
    <row r="10" spans="1:9" ht="44.4" customHeight="1" x14ac:dyDescent="0.3">
      <c r="A10" s="77" t="s">
        <v>96</v>
      </c>
      <c r="B10" s="78"/>
      <c r="C10" s="79"/>
      <c r="D10" s="79"/>
      <c r="E10" s="79"/>
      <c r="F10" s="89"/>
      <c r="G10" s="90"/>
      <c r="H10" s="89"/>
      <c r="I10" s="91"/>
    </row>
    <row r="11" spans="1:9" ht="44.4" customHeight="1" x14ac:dyDescent="0.3">
      <c r="A11" s="63" t="s">
        <v>97</v>
      </c>
      <c r="B11" s="63" t="s">
        <v>98</v>
      </c>
      <c r="C11" s="74">
        <v>566</v>
      </c>
      <c r="D11" s="82" t="s">
        <v>85</v>
      </c>
      <c r="E11" s="83" t="s">
        <v>82</v>
      </c>
      <c r="F11" s="92">
        <v>42307</v>
      </c>
      <c r="G11" s="93">
        <v>1</v>
      </c>
      <c r="H11" s="92" t="s">
        <v>56</v>
      </c>
      <c r="I11" s="63" t="s">
        <v>23</v>
      </c>
    </row>
    <row r="12" spans="1:9" ht="44.4" customHeight="1" x14ac:dyDescent="0.3">
      <c r="A12" s="63" t="s">
        <v>99</v>
      </c>
      <c r="B12" s="63" t="s">
        <v>100</v>
      </c>
      <c r="C12" s="74">
        <v>566</v>
      </c>
      <c r="D12" s="74" t="s">
        <v>101</v>
      </c>
      <c r="E12" s="83" t="s">
        <v>82</v>
      </c>
      <c r="F12" s="92"/>
      <c r="G12" s="93">
        <v>0.75</v>
      </c>
      <c r="H12" s="92"/>
      <c r="I12" s="63" t="s">
        <v>23</v>
      </c>
    </row>
    <row r="13" spans="1:9" ht="44.4" customHeight="1" x14ac:dyDescent="0.3">
      <c r="A13" s="62" t="s">
        <v>102</v>
      </c>
      <c r="B13" s="62" t="s">
        <v>179</v>
      </c>
      <c r="C13" s="74">
        <v>566</v>
      </c>
      <c r="D13" s="74" t="s">
        <v>176</v>
      </c>
      <c r="E13" s="83" t="s">
        <v>82</v>
      </c>
      <c r="F13" s="92"/>
      <c r="G13" s="93">
        <v>0</v>
      </c>
      <c r="H13" s="92"/>
      <c r="I13" s="63" t="s">
        <v>23</v>
      </c>
    </row>
    <row r="14" spans="1:9" ht="44.4" customHeight="1" x14ac:dyDescent="0.3">
      <c r="A14" s="62" t="s">
        <v>103</v>
      </c>
      <c r="B14" s="62" t="s">
        <v>89</v>
      </c>
      <c r="C14" s="83">
        <v>566</v>
      </c>
      <c r="D14" s="74" t="s">
        <v>176</v>
      </c>
      <c r="E14" s="83" t="s">
        <v>82</v>
      </c>
      <c r="F14" s="92"/>
      <c r="G14" s="93">
        <v>0</v>
      </c>
      <c r="H14" s="92"/>
      <c r="I14" s="63" t="s">
        <v>90</v>
      </c>
    </row>
    <row r="15" spans="1:9" ht="44.4" customHeight="1" x14ac:dyDescent="0.3">
      <c r="A15" s="63" t="s">
        <v>104</v>
      </c>
      <c r="B15" s="65" t="s">
        <v>105</v>
      </c>
      <c r="C15" s="94">
        <v>566</v>
      </c>
      <c r="D15" s="82" t="s">
        <v>106</v>
      </c>
      <c r="E15" s="83" t="s">
        <v>82</v>
      </c>
      <c r="F15" s="86">
        <v>42307</v>
      </c>
      <c r="G15" s="93">
        <v>0.95</v>
      </c>
      <c r="H15" s="86" t="s">
        <v>56</v>
      </c>
      <c r="I15" s="63" t="s">
        <v>23</v>
      </c>
    </row>
    <row r="16" spans="1:9" ht="44.4" customHeight="1" x14ac:dyDescent="0.3">
      <c r="A16" s="62" t="s">
        <v>107</v>
      </c>
      <c r="B16" s="75" t="s">
        <v>180</v>
      </c>
      <c r="C16" s="94">
        <v>566</v>
      </c>
      <c r="D16" s="74"/>
      <c r="E16" s="83" t="s">
        <v>82</v>
      </c>
      <c r="F16" s="92"/>
      <c r="G16" s="93">
        <v>1</v>
      </c>
      <c r="H16" s="92"/>
      <c r="I16" s="63" t="s">
        <v>108</v>
      </c>
    </row>
    <row r="17" spans="1:9" ht="44.4" customHeight="1" x14ac:dyDescent="0.3">
      <c r="A17" s="62" t="s">
        <v>109</v>
      </c>
      <c r="B17" s="75" t="s">
        <v>181</v>
      </c>
      <c r="C17" s="83">
        <v>566</v>
      </c>
      <c r="D17" s="74"/>
      <c r="E17" s="83" t="s">
        <v>82</v>
      </c>
      <c r="F17" s="92"/>
      <c r="G17" s="93">
        <v>0.95</v>
      </c>
      <c r="H17" s="92"/>
      <c r="I17" s="63" t="s">
        <v>56</v>
      </c>
    </row>
    <row r="18" spans="1:9" ht="44.4" customHeight="1" x14ac:dyDescent="0.3">
      <c r="A18" s="62" t="s">
        <v>110</v>
      </c>
      <c r="B18" s="75"/>
      <c r="C18" s="94"/>
      <c r="D18" s="74"/>
      <c r="E18" s="83" t="s">
        <v>82</v>
      </c>
      <c r="F18" s="92"/>
      <c r="G18" s="93"/>
      <c r="H18" s="92"/>
      <c r="I18" s="63"/>
    </row>
    <row r="19" spans="1:9" ht="44.4" customHeight="1" x14ac:dyDescent="0.3">
      <c r="A19" s="63" t="s">
        <v>182</v>
      </c>
      <c r="B19" s="65" t="s">
        <v>111</v>
      </c>
      <c r="C19" s="94">
        <v>566</v>
      </c>
      <c r="D19" s="74" t="s">
        <v>106</v>
      </c>
      <c r="E19" s="83" t="s">
        <v>82</v>
      </c>
      <c r="F19" s="92"/>
      <c r="G19" s="93">
        <v>0.95</v>
      </c>
      <c r="H19" s="92"/>
      <c r="I19" s="63" t="s">
        <v>88</v>
      </c>
    </row>
    <row r="20" spans="1:9" ht="44.4" customHeight="1" x14ac:dyDescent="0.3">
      <c r="A20" s="62" t="s">
        <v>112</v>
      </c>
      <c r="B20" s="63" t="s">
        <v>93</v>
      </c>
      <c r="C20" s="82" t="s">
        <v>94</v>
      </c>
      <c r="D20" s="74"/>
      <c r="E20" s="92"/>
      <c r="F20" s="92"/>
      <c r="G20" s="93"/>
      <c r="H20" s="92"/>
      <c r="I20" s="63" t="s">
        <v>95</v>
      </c>
    </row>
    <row r="21" spans="1:9" ht="44.4" customHeight="1" x14ac:dyDescent="0.3">
      <c r="A21" s="62" t="s">
        <v>113</v>
      </c>
      <c r="B21" s="63" t="s">
        <v>93</v>
      </c>
      <c r="C21" s="82" t="s">
        <v>94</v>
      </c>
      <c r="D21" s="74"/>
      <c r="E21" s="92"/>
      <c r="F21" s="92"/>
      <c r="G21" s="93"/>
      <c r="H21" s="92"/>
      <c r="I21" s="63" t="s">
        <v>95</v>
      </c>
    </row>
    <row r="22" spans="1:9" ht="44.4" customHeight="1" x14ac:dyDescent="0.3">
      <c r="A22" s="63" t="s">
        <v>114</v>
      </c>
      <c r="B22" s="63" t="s">
        <v>93</v>
      </c>
      <c r="C22" s="82" t="s">
        <v>94</v>
      </c>
      <c r="D22" s="74"/>
      <c r="E22" s="92"/>
      <c r="F22" s="92"/>
      <c r="G22" s="93"/>
      <c r="H22" s="92"/>
      <c r="I22" s="63" t="s">
        <v>95</v>
      </c>
    </row>
    <row r="23" spans="1:9" ht="44.4" customHeight="1" x14ac:dyDescent="0.3">
      <c r="A23" s="63" t="s">
        <v>115</v>
      </c>
      <c r="B23" s="63" t="s">
        <v>93</v>
      </c>
      <c r="C23" s="82" t="s">
        <v>94</v>
      </c>
      <c r="D23" s="74"/>
      <c r="E23" s="92"/>
      <c r="F23" s="92"/>
      <c r="G23" s="93"/>
      <c r="H23" s="92"/>
      <c r="I23" s="63" t="s">
        <v>95</v>
      </c>
    </row>
    <row r="24" spans="1:9" ht="44.4" customHeight="1" x14ac:dyDescent="0.3">
      <c r="A24" s="62" t="s">
        <v>116</v>
      </c>
      <c r="B24" s="63" t="s">
        <v>93</v>
      </c>
      <c r="C24" s="82" t="s">
        <v>94</v>
      </c>
      <c r="D24" s="74"/>
      <c r="E24" s="92"/>
      <c r="F24" s="92"/>
      <c r="G24" s="93"/>
      <c r="H24" s="92"/>
      <c r="I24" s="63" t="s">
        <v>95</v>
      </c>
    </row>
    <row r="25" spans="1:9" ht="44.4" customHeight="1" x14ac:dyDescent="0.3">
      <c r="A25" s="62" t="s">
        <v>117</v>
      </c>
      <c r="B25" s="63" t="s">
        <v>93</v>
      </c>
      <c r="C25" s="82" t="s">
        <v>94</v>
      </c>
      <c r="D25" s="74"/>
      <c r="E25" s="92"/>
      <c r="F25" s="92"/>
      <c r="G25" s="93"/>
      <c r="H25" s="92"/>
      <c r="I25" s="63" t="s">
        <v>95</v>
      </c>
    </row>
  </sheetData>
  <mergeCells count="1">
    <mergeCell ref="A1:I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selection activeCell="A20" sqref="A20:N20"/>
    </sheetView>
  </sheetViews>
  <sheetFormatPr defaultColWidth="11.19921875" defaultRowHeight="66" customHeight="1" x14ac:dyDescent="0.3"/>
  <cols>
    <col min="1" max="1" width="16.296875" style="107" customWidth="1"/>
    <col min="2" max="2" width="24.59765625" style="107" customWidth="1"/>
    <col min="3" max="4" width="24.796875" style="107" customWidth="1"/>
    <col min="5" max="7" width="7.5" style="107" customWidth="1"/>
    <col min="8" max="8" width="5.3984375" style="107" customWidth="1"/>
    <col min="9" max="11" width="7.5" style="107" customWidth="1"/>
    <col min="12" max="13" width="5.09765625" style="107" customWidth="1"/>
    <col min="14" max="14" width="5.5" style="107" customWidth="1"/>
    <col min="15" max="15" width="25.19921875" style="107" customWidth="1"/>
    <col min="16" max="16" width="15.796875" style="107" customWidth="1"/>
    <col min="17" max="17" width="18.5" style="107" customWidth="1"/>
    <col min="18" max="18" width="22.3984375" style="107" customWidth="1"/>
    <col min="19" max="27" width="2.796875" style="107" customWidth="1"/>
    <col min="28" max="16384" width="11.19921875" style="107"/>
  </cols>
  <sheetData>
    <row r="1" spans="1:27" ht="66" customHeight="1" x14ac:dyDescent="0.3">
      <c r="A1" s="167" t="s">
        <v>134</v>
      </c>
      <c r="B1" s="167"/>
      <c r="C1" s="167"/>
      <c r="D1" s="167"/>
      <c r="E1" s="167"/>
      <c r="F1" s="167"/>
      <c r="G1" s="167"/>
      <c r="H1" s="167"/>
      <c r="I1" s="167"/>
      <c r="J1" s="167"/>
      <c r="K1" s="167"/>
      <c r="O1" s="1"/>
      <c r="P1" s="1"/>
      <c r="Q1" s="64"/>
      <c r="R1" s="64"/>
      <c r="S1" s="1"/>
      <c r="T1" s="1"/>
      <c r="U1" s="1"/>
      <c r="V1" s="2"/>
      <c r="W1" s="2"/>
      <c r="X1" s="2"/>
      <c r="Y1" s="1"/>
      <c r="Z1" s="73"/>
      <c r="AA1" s="60"/>
    </row>
    <row r="2" spans="1:27" ht="66" customHeight="1" x14ac:dyDescent="0.3">
      <c r="A2" s="64" t="s">
        <v>168</v>
      </c>
      <c r="B2" s="1" t="s">
        <v>132</v>
      </c>
      <c r="C2" s="1" t="s">
        <v>72</v>
      </c>
      <c r="D2" s="64" t="s">
        <v>154</v>
      </c>
      <c r="E2" s="1" t="s">
        <v>73</v>
      </c>
      <c r="F2" s="1" t="s">
        <v>74</v>
      </c>
      <c r="G2" s="1" t="s">
        <v>75</v>
      </c>
      <c r="H2" s="2" t="s">
        <v>76</v>
      </c>
      <c r="I2" s="2" t="s">
        <v>77</v>
      </c>
      <c r="J2" s="2" t="s">
        <v>78</v>
      </c>
      <c r="K2" s="1" t="s">
        <v>6</v>
      </c>
      <c r="L2" s="60" t="s">
        <v>128</v>
      </c>
      <c r="M2" s="60" t="s">
        <v>147</v>
      </c>
      <c r="O2" s="108"/>
      <c r="P2" s="109"/>
      <c r="Q2" s="109"/>
      <c r="R2" s="109"/>
      <c r="S2" s="110"/>
      <c r="T2" s="110"/>
      <c r="U2" s="110"/>
      <c r="V2" s="41"/>
      <c r="W2" s="41"/>
      <c r="X2" s="41"/>
      <c r="Y2" s="42"/>
    </row>
    <row r="3" spans="1:27" ht="66" customHeight="1" x14ac:dyDescent="0.3">
      <c r="A3" s="108" t="s">
        <v>79</v>
      </c>
      <c r="B3" s="109"/>
      <c r="C3" s="109"/>
      <c r="D3" s="109"/>
      <c r="E3" s="110"/>
      <c r="F3" s="110"/>
      <c r="G3" s="110"/>
      <c r="H3" s="41"/>
      <c r="I3" s="41"/>
      <c r="J3" s="41"/>
      <c r="K3" s="42"/>
      <c r="O3" s="63"/>
      <c r="P3" s="3"/>
      <c r="Q3" s="63"/>
      <c r="R3" s="3"/>
      <c r="S3" s="4"/>
      <c r="T3" s="4"/>
      <c r="U3" s="44"/>
      <c r="V3" s="5"/>
      <c r="W3" s="50"/>
      <c r="X3" s="5"/>
      <c r="Y3" s="3"/>
    </row>
    <row r="4" spans="1:27" ht="66" customHeight="1" x14ac:dyDescent="0.3">
      <c r="A4" s="3" t="s">
        <v>80</v>
      </c>
      <c r="B4" s="3" t="s">
        <v>133</v>
      </c>
      <c r="C4" s="3" t="s">
        <v>81</v>
      </c>
      <c r="D4" s="3" t="s">
        <v>159</v>
      </c>
      <c r="E4" s="4">
        <v>566</v>
      </c>
      <c r="F4" s="4"/>
      <c r="G4" s="44" t="s">
        <v>82</v>
      </c>
      <c r="H4" s="5"/>
      <c r="I4" s="50">
        <v>0.95</v>
      </c>
      <c r="J4" s="5"/>
      <c r="K4" s="3" t="s">
        <v>23</v>
      </c>
      <c r="L4" s="107" t="s">
        <v>129</v>
      </c>
      <c r="O4" s="63"/>
      <c r="P4" s="3"/>
      <c r="Q4" s="63"/>
      <c r="R4" s="3"/>
      <c r="S4" s="4"/>
      <c r="T4" s="4"/>
      <c r="U4" s="44"/>
      <c r="V4" s="45"/>
      <c r="W4" s="50"/>
      <c r="X4" s="45"/>
      <c r="Y4" s="3"/>
    </row>
    <row r="5" spans="1:27" ht="66" customHeight="1" x14ac:dyDescent="0.3">
      <c r="A5" s="3" t="s">
        <v>83</v>
      </c>
      <c r="B5" s="63" t="s">
        <v>161</v>
      </c>
      <c r="C5" s="63" t="s">
        <v>172</v>
      </c>
      <c r="D5" s="3" t="s">
        <v>162</v>
      </c>
      <c r="E5" s="4">
        <v>566</v>
      </c>
      <c r="F5" s="4" t="s">
        <v>85</v>
      </c>
      <c r="G5" s="44" t="s">
        <v>82</v>
      </c>
      <c r="H5" s="45">
        <v>42307</v>
      </c>
      <c r="I5" s="50">
        <v>0.95</v>
      </c>
      <c r="J5" s="45" t="s">
        <v>56</v>
      </c>
      <c r="K5" s="3" t="s">
        <v>23</v>
      </c>
      <c r="L5" s="107" t="s">
        <v>129</v>
      </c>
      <c r="O5" s="63"/>
      <c r="P5" s="46"/>
      <c r="R5" s="69"/>
      <c r="S5" s="4"/>
      <c r="T5" s="4"/>
      <c r="U5" s="44"/>
      <c r="V5" s="45"/>
      <c r="W5" s="47"/>
      <c r="X5" s="5"/>
      <c r="Y5" s="3"/>
    </row>
    <row r="6" spans="1:27" ht="66" customHeight="1" x14ac:dyDescent="0.3">
      <c r="A6" s="72" t="s">
        <v>91</v>
      </c>
      <c r="B6" s="72" t="s">
        <v>170</v>
      </c>
      <c r="C6" s="72" t="s">
        <v>173</v>
      </c>
      <c r="D6" s="72" t="s">
        <v>171</v>
      </c>
      <c r="E6" s="4">
        <v>566</v>
      </c>
      <c r="F6" s="4" t="s">
        <v>85</v>
      </c>
      <c r="G6" s="44" t="s">
        <v>82</v>
      </c>
      <c r="H6" s="45">
        <v>42307</v>
      </c>
      <c r="I6" s="47">
        <v>1</v>
      </c>
      <c r="J6" s="45" t="s">
        <v>56</v>
      </c>
      <c r="K6" s="3" t="s">
        <v>23</v>
      </c>
      <c r="L6" s="107" t="s">
        <v>130</v>
      </c>
    </row>
    <row r="7" spans="1:27" ht="66" customHeight="1" x14ac:dyDescent="0.3">
      <c r="B7" s="61"/>
      <c r="O7" s="108"/>
      <c r="P7" s="109"/>
      <c r="Q7" s="109"/>
      <c r="R7" s="109"/>
      <c r="S7" s="110"/>
      <c r="T7" s="110"/>
      <c r="U7" s="110"/>
      <c r="V7" s="41"/>
      <c r="W7" s="116"/>
      <c r="X7" s="41"/>
      <c r="Y7" s="49"/>
    </row>
    <row r="8" spans="1:27" ht="66" customHeight="1" x14ac:dyDescent="0.3">
      <c r="A8" s="108" t="s">
        <v>96</v>
      </c>
      <c r="B8" s="109"/>
      <c r="C8" s="109"/>
      <c r="D8" s="109"/>
      <c r="E8" s="110"/>
      <c r="F8" s="110"/>
      <c r="G8" s="110"/>
      <c r="H8" s="41"/>
      <c r="I8" s="116"/>
      <c r="J8" s="41"/>
      <c r="K8" s="49"/>
      <c r="O8" s="3"/>
      <c r="P8" s="3"/>
      <c r="Q8" s="117"/>
      <c r="R8" s="68"/>
      <c r="S8" s="4"/>
      <c r="T8" s="4"/>
      <c r="U8" s="44"/>
      <c r="V8" s="5"/>
      <c r="W8" s="50"/>
      <c r="X8" s="5"/>
      <c r="Y8" s="3"/>
    </row>
    <row r="9" spans="1:27" ht="66" customHeight="1" x14ac:dyDescent="0.3">
      <c r="A9" s="3" t="s">
        <v>104</v>
      </c>
      <c r="B9" s="3" t="s">
        <v>104</v>
      </c>
      <c r="C9" s="65"/>
      <c r="D9" s="51" t="s">
        <v>174</v>
      </c>
      <c r="E9" s="52">
        <v>566</v>
      </c>
      <c r="F9" s="4" t="s">
        <v>106</v>
      </c>
      <c r="G9" s="44" t="s">
        <v>82</v>
      </c>
      <c r="H9" s="45" t="s">
        <v>56</v>
      </c>
      <c r="I9" s="50">
        <v>1</v>
      </c>
      <c r="J9" s="45" t="s">
        <v>56</v>
      </c>
      <c r="K9" s="3" t="s">
        <v>143</v>
      </c>
      <c r="L9" s="107" t="s">
        <v>129</v>
      </c>
      <c r="O9" s="46"/>
      <c r="P9" s="53"/>
      <c r="Q9" s="75"/>
      <c r="R9" s="53"/>
      <c r="S9" s="52"/>
      <c r="T9" s="4"/>
      <c r="U9" s="44"/>
      <c r="V9" s="5"/>
      <c r="W9" s="50"/>
      <c r="X9" s="5"/>
      <c r="Y9" s="63"/>
    </row>
    <row r="10" spans="1:27" ht="66" customHeight="1" x14ac:dyDescent="0.4">
      <c r="A10" s="63" t="s">
        <v>192</v>
      </c>
      <c r="B10" s="3" t="s">
        <v>167</v>
      </c>
      <c r="C10" s="118"/>
      <c r="D10" s="68" t="s">
        <v>191</v>
      </c>
      <c r="E10" s="4">
        <v>566</v>
      </c>
      <c r="F10" s="4" t="s">
        <v>106</v>
      </c>
      <c r="G10" s="44" t="s">
        <v>82</v>
      </c>
      <c r="H10" s="5"/>
      <c r="I10" s="50">
        <v>1</v>
      </c>
      <c r="J10" s="5" t="s">
        <v>56</v>
      </c>
      <c r="K10" s="63" t="s">
        <v>186</v>
      </c>
      <c r="L10" s="107" t="s">
        <v>130</v>
      </c>
      <c r="M10" s="107" t="s">
        <v>145</v>
      </c>
      <c r="O10" s="3"/>
      <c r="P10" s="96"/>
      <c r="Q10" s="119"/>
      <c r="R10" s="120"/>
      <c r="S10" s="4"/>
      <c r="T10" s="74"/>
      <c r="U10" s="44"/>
      <c r="V10" s="5"/>
      <c r="W10" s="50"/>
      <c r="X10" s="5"/>
      <c r="Y10" s="3"/>
    </row>
    <row r="11" spans="1:27" ht="66" customHeight="1" x14ac:dyDescent="0.4">
      <c r="A11" s="3" t="s">
        <v>99</v>
      </c>
      <c r="B11" s="3" t="s">
        <v>144</v>
      </c>
      <c r="C11" s="119" t="s">
        <v>184</v>
      </c>
      <c r="D11" s="120" t="s">
        <v>185</v>
      </c>
      <c r="E11" s="4">
        <v>566</v>
      </c>
      <c r="F11" s="4" t="s">
        <v>101</v>
      </c>
      <c r="G11" s="44" t="s">
        <v>82</v>
      </c>
      <c r="H11" s="5"/>
      <c r="I11" s="50">
        <v>0.95</v>
      </c>
      <c r="J11" s="5"/>
      <c r="K11" s="3" t="s">
        <v>148</v>
      </c>
      <c r="L11" s="107" t="s">
        <v>129</v>
      </c>
      <c r="M11" s="107" t="s">
        <v>145</v>
      </c>
      <c r="O11" s="46"/>
      <c r="P11" s="95"/>
      <c r="Q11" s="95"/>
      <c r="R11" s="69"/>
      <c r="S11" s="4"/>
      <c r="T11" s="4"/>
      <c r="U11" s="44"/>
      <c r="V11" s="5"/>
      <c r="W11" s="50"/>
      <c r="X11" s="5"/>
      <c r="Y11" s="63"/>
    </row>
    <row r="12" spans="1:27" ht="66" customHeight="1" x14ac:dyDescent="0.3">
      <c r="A12" s="3" t="s">
        <v>86</v>
      </c>
      <c r="B12" s="111" t="s">
        <v>188</v>
      </c>
      <c r="C12" s="112" t="s">
        <v>190</v>
      </c>
      <c r="D12" s="46" t="s">
        <v>189</v>
      </c>
      <c r="E12" s="4">
        <v>566</v>
      </c>
      <c r="F12" s="4"/>
      <c r="G12" s="44" t="s">
        <v>82</v>
      </c>
      <c r="H12" s="45"/>
      <c r="I12" s="47">
        <v>0.75</v>
      </c>
      <c r="J12" s="5"/>
      <c r="K12" s="3" t="s">
        <v>88</v>
      </c>
      <c r="L12" s="107" t="s">
        <v>130</v>
      </c>
      <c r="O12" s="63"/>
      <c r="P12" s="3"/>
      <c r="R12" s="113"/>
      <c r="S12" s="4"/>
      <c r="T12" s="4"/>
      <c r="U12" s="44"/>
      <c r="V12" s="45"/>
      <c r="W12" s="47"/>
      <c r="X12" s="45"/>
      <c r="Y12" s="3"/>
    </row>
    <row r="13" spans="1:27" ht="66" customHeight="1" x14ac:dyDescent="0.3">
      <c r="A13" s="3"/>
      <c r="B13" s="111" t="s">
        <v>198</v>
      </c>
      <c r="C13" s="112"/>
      <c r="D13" s="46" t="s">
        <v>199</v>
      </c>
      <c r="E13" s="4"/>
      <c r="F13" s="4"/>
      <c r="G13" s="44"/>
      <c r="H13" s="45"/>
      <c r="I13" s="47">
        <v>0.3</v>
      </c>
      <c r="J13" s="5"/>
      <c r="K13" s="3"/>
      <c r="O13" s="63"/>
      <c r="P13" s="3"/>
      <c r="R13" s="113"/>
      <c r="S13" s="4"/>
      <c r="T13" s="4"/>
      <c r="U13" s="44"/>
      <c r="V13" s="45"/>
      <c r="W13" s="47"/>
      <c r="X13" s="45"/>
      <c r="Y13" s="3"/>
    </row>
    <row r="14" spans="1:27" ht="66" customHeight="1" x14ac:dyDescent="0.3">
      <c r="A14" s="3" t="s">
        <v>141</v>
      </c>
      <c r="B14" s="3" t="s">
        <v>142</v>
      </c>
      <c r="C14" s="3"/>
      <c r="D14" s="3"/>
      <c r="E14" s="4">
        <v>566</v>
      </c>
      <c r="F14" s="4"/>
      <c r="G14" s="44" t="s">
        <v>82</v>
      </c>
      <c r="H14" s="45"/>
      <c r="I14" s="47">
        <v>0</v>
      </c>
      <c r="J14" s="45"/>
      <c r="K14" s="3" t="s">
        <v>90</v>
      </c>
      <c r="L14" s="107" t="s">
        <v>130</v>
      </c>
      <c r="O14" s="114"/>
      <c r="P14" s="72"/>
      <c r="Q14" s="72"/>
      <c r="R14" s="115"/>
      <c r="S14" s="4"/>
      <c r="T14" s="4"/>
      <c r="U14" s="44"/>
      <c r="V14" s="45"/>
      <c r="W14" s="47"/>
      <c r="X14" s="45"/>
      <c r="Y14" s="3"/>
    </row>
    <row r="15" spans="1:27" ht="66" customHeight="1" x14ac:dyDescent="0.3">
      <c r="A15" s="46" t="s">
        <v>102</v>
      </c>
      <c r="B15" s="46" t="s">
        <v>135</v>
      </c>
      <c r="C15" s="95" t="s">
        <v>196</v>
      </c>
      <c r="D15" s="46" t="s">
        <v>195</v>
      </c>
      <c r="E15" s="4">
        <v>566</v>
      </c>
      <c r="F15" s="4"/>
      <c r="G15" s="44" t="s">
        <v>82</v>
      </c>
      <c r="H15" s="5"/>
      <c r="I15" s="50">
        <v>0</v>
      </c>
      <c r="J15" s="5"/>
      <c r="K15" s="3" t="s">
        <v>150</v>
      </c>
      <c r="L15" s="107" t="s">
        <v>129</v>
      </c>
      <c r="M15" s="107" t="s">
        <v>145</v>
      </c>
      <c r="O15" s="46"/>
      <c r="P15" s="46"/>
      <c r="Q15" s="95"/>
      <c r="R15" s="62"/>
      <c r="S15" s="44"/>
      <c r="T15" s="4"/>
      <c r="U15" s="44"/>
      <c r="V15" s="5"/>
      <c r="W15" s="50"/>
      <c r="X15" s="5"/>
      <c r="Y15" s="63"/>
    </row>
    <row r="16" spans="1:27" ht="66" customHeight="1" x14ac:dyDescent="0.3">
      <c r="A16" s="46" t="s">
        <v>103</v>
      </c>
      <c r="B16" s="46" t="s">
        <v>149</v>
      </c>
      <c r="C16" s="46" t="s">
        <v>200</v>
      </c>
      <c r="D16" s="46"/>
      <c r="E16" s="44">
        <v>566</v>
      </c>
      <c r="F16" s="4"/>
      <c r="G16" s="44" t="s">
        <v>82</v>
      </c>
      <c r="H16" s="5"/>
      <c r="I16" s="50">
        <v>0</v>
      </c>
      <c r="J16" s="5"/>
      <c r="K16" s="3"/>
      <c r="L16" s="107" t="s">
        <v>129</v>
      </c>
      <c r="M16" s="107" t="s">
        <v>145</v>
      </c>
      <c r="O16" s="3"/>
      <c r="P16" s="51"/>
      <c r="Q16" s="65"/>
      <c r="R16" s="65"/>
      <c r="S16" s="52"/>
      <c r="T16" s="4"/>
      <c r="U16" s="44"/>
      <c r="V16" s="45"/>
      <c r="W16" s="50"/>
      <c r="X16" s="45"/>
      <c r="Y16" s="63"/>
    </row>
    <row r="17" spans="1:25" ht="66" customHeight="1" x14ac:dyDescent="0.3">
      <c r="A17" s="62" t="s">
        <v>193</v>
      </c>
      <c r="B17" s="62" t="s">
        <v>194</v>
      </c>
      <c r="C17" s="53"/>
      <c r="D17" s="53"/>
      <c r="E17" s="52">
        <v>566</v>
      </c>
      <c r="F17" s="4"/>
      <c r="G17" s="44" t="s">
        <v>82</v>
      </c>
      <c r="H17" s="5"/>
      <c r="I17" s="50">
        <v>0</v>
      </c>
      <c r="J17" s="5"/>
      <c r="K17" s="3" t="s">
        <v>108</v>
      </c>
      <c r="L17" s="107" t="s">
        <v>131</v>
      </c>
      <c r="M17" s="107" t="s">
        <v>145</v>
      </c>
      <c r="O17" s="46"/>
      <c r="P17" s="100"/>
      <c r="Q17" s="53"/>
      <c r="R17" s="53"/>
      <c r="S17" s="52"/>
      <c r="T17" s="4"/>
      <c r="U17" s="44"/>
      <c r="V17" s="5"/>
      <c r="W17" s="50"/>
      <c r="X17" s="5"/>
      <c r="Y17" s="63"/>
    </row>
    <row r="18" spans="1:25" ht="66" customHeight="1" x14ac:dyDescent="0.3">
      <c r="A18" s="46" t="s">
        <v>109</v>
      </c>
      <c r="B18" s="62" t="s">
        <v>165</v>
      </c>
      <c r="C18" s="53"/>
      <c r="D18" s="53"/>
      <c r="E18" s="44">
        <v>566</v>
      </c>
      <c r="F18" s="4"/>
      <c r="G18" s="44" t="s">
        <v>82</v>
      </c>
      <c r="H18" s="5"/>
      <c r="I18" s="50">
        <v>0</v>
      </c>
      <c r="J18" s="5"/>
      <c r="K18" s="3" t="s">
        <v>56</v>
      </c>
      <c r="L18" s="107" t="s">
        <v>129</v>
      </c>
      <c r="M18" s="107" t="s">
        <v>145</v>
      </c>
      <c r="O18" s="70"/>
      <c r="P18" s="101"/>
      <c r="Q18" s="102"/>
      <c r="R18" s="102"/>
      <c r="W18" s="99"/>
    </row>
    <row r="19" spans="1:25" ht="66" customHeight="1" x14ac:dyDescent="0.3">
      <c r="A19" s="46" t="s">
        <v>110</v>
      </c>
      <c r="B19" s="46" t="s">
        <v>140</v>
      </c>
      <c r="C19" s="53"/>
      <c r="D19" s="53"/>
      <c r="E19" s="52"/>
      <c r="F19" s="4"/>
      <c r="G19" s="44" t="s">
        <v>82</v>
      </c>
      <c r="H19" s="5"/>
      <c r="I19" s="50">
        <v>0</v>
      </c>
      <c r="J19" s="5"/>
      <c r="K19" s="3" t="s">
        <v>151</v>
      </c>
      <c r="L19" s="107" t="s">
        <v>131</v>
      </c>
      <c r="M19" s="107" t="s">
        <v>145</v>
      </c>
      <c r="O19" s="63"/>
      <c r="P19" s="101"/>
      <c r="Q19" s="97"/>
      <c r="W19" s="98"/>
    </row>
    <row r="20" spans="1:25" ht="66" customHeight="1" x14ac:dyDescent="0.3">
      <c r="A20" s="3"/>
      <c r="B20" s="3" t="s">
        <v>136</v>
      </c>
      <c r="C20" s="51" t="s">
        <v>111</v>
      </c>
      <c r="D20" s="65" t="s">
        <v>187</v>
      </c>
      <c r="E20" s="52">
        <v>566</v>
      </c>
      <c r="F20" s="4" t="s">
        <v>106</v>
      </c>
      <c r="G20" s="44" t="s">
        <v>82</v>
      </c>
      <c r="H20" s="5"/>
      <c r="I20" s="50">
        <v>1</v>
      </c>
      <c r="J20" s="5"/>
      <c r="K20" s="3" t="s">
        <v>88</v>
      </c>
      <c r="L20" s="107" t="s">
        <v>130</v>
      </c>
      <c r="O20" s="63"/>
    </row>
    <row r="21" spans="1:25" ht="66" customHeight="1" x14ac:dyDescent="0.3">
      <c r="B21" s="3" t="s">
        <v>146</v>
      </c>
      <c r="E21" s="67">
        <v>566</v>
      </c>
      <c r="F21" s="107" t="s">
        <v>106</v>
      </c>
      <c r="I21" s="66">
        <v>0</v>
      </c>
      <c r="K21" s="61" t="s">
        <v>152</v>
      </c>
      <c r="M21" s="107" t="s">
        <v>145</v>
      </c>
    </row>
    <row r="22" spans="1:25" ht="66" customHeight="1" x14ac:dyDescent="0.3">
      <c r="A22" s="63" t="s">
        <v>166</v>
      </c>
      <c r="B22" s="3" t="s">
        <v>197</v>
      </c>
      <c r="I22" s="107">
        <v>30</v>
      </c>
    </row>
    <row r="28" spans="1:25" ht="66" customHeight="1" x14ac:dyDescent="0.3">
      <c r="A28" s="54"/>
      <c r="B28" s="54"/>
      <c r="C28" s="54"/>
      <c r="D28" s="54"/>
      <c r="E28" s="55"/>
      <c r="F28" s="121"/>
      <c r="G28" s="55"/>
      <c r="H28" s="122"/>
      <c r="I28" s="122"/>
      <c r="J28" s="122"/>
      <c r="K28" s="54"/>
    </row>
    <row r="29" spans="1:25" ht="66" customHeight="1" x14ac:dyDescent="0.3">
      <c r="A29" s="56"/>
      <c r="B29" s="56"/>
      <c r="C29" s="56"/>
      <c r="D29" s="56"/>
      <c r="E29" s="40"/>
      <c r="F29" s="40"/>
      <c r="G29" s="40"/>
      <c r="H29" s="123"/>
      <c r="I29" s="123"/>
      <c r="J29" s="123"/>
      <c r="K29" s="10"/>
    </row>
    <row r="30" spans="1:25" ht="66" customHeight="1" x14ac:dyDescent="0.3">
      <c r="A30" s="56"/>
      <c r="B30" s="56"/>
      <c r="C30" s="56"/>
      <c r="D30" s="56"/>
      <c r="E30" s="40"/>
      <c r="F30" s="40"/>
      <c r="G30" s="40"/>
      <c r="H30" s="123"/>
      <c r="I30" s="123"/>
      <c r="J30" s="123"/>
      <c r="K30" s="10"/>
    </row>
    <row r="31" spans="1:25" ht="66" customHeight="1" x14ac:dyDescent="0.3">
      <c r="A31" s="57"/>
      <c r="B31" s="57"/>
      <c r="C31" s="57"/>
      <c r="D31" s="57"/>
      <c r="E31" s="40"/>
      <c r="F31" s="40"/>
      <c r="G31" s="40"/>
      <c r="H31" s="123"/>
      <c r="I31" s="123"/>
      <c r="J31" s="123"/>
      <c r="K31" s="10"/>
    </row>
    <row r="32" spans="1:25" ht="66" customHeight="1" x14ac:dyDescent="0.3">
      <c r="A32" s="57"/>
      <c r="B32" s="57"/>
      <c r="C32" s="57"/>
      <c r="D32" s="57"/>
      <c r="E32" s="40"/>
      <c r="F32" s="40"/>
      <c r="G32" s="40"/>
      <c r="H32" s="123"/>
      <c r="I32" s="124" t="s">
        <v>118</v>
      </c>
      <c r="J32" s="123"/>
      <c r="K32" s="10"/>
    </row>
    <row r="33" spans="1:11" ht="66" customHeight="1" x14ac:dyDescent="0.3">
      <c r="A33" s="57"/>
      <c r="B33" s="57"/>
      <c r="C33" s="57"/>
      <c r="D33" s="57"/>
      <c r="E33" s="58"/>
      <c r="F33" s="58"/>
      <c r="G33" s="58"/>
      <c r="H33" s="59"/>
      <c r="I33" s="124" t="s">
        <v>119</v>
      </c>
      <c r="J33" s="59"/>
      <c r="K33" s="10"/>
    </row>
    <row r="34" spans="1:11" ht="66" customHeight="1" x14ac:dyDescent="0.3">
      <c r="A34" s="57"/>
      <c r="B34" s="57"/>
      <c r="C34" s="57"/>
      <c r="D34" s="57"/>
      <c r="E34" s="58"/>
      <c r="F34" s="58"/>
      <c r="G34" s="58"/>
      <c r="H34" s="59"/>
      <c r="I34" s="124" t="s">
        <v>120</v>
      </c>
      <c r="J34" s="59"/>
      <c r="K34" s="10"/>
    </row>
    <row r="35" spans="1:11" ht="66" customHeight="1" x14ac:dyDescent="0.3">
      <c r="A35" s="125"/>
      <c r="B35" s="125"/>
      <c r="C35" s="125"/>
      <c r="D35" s="125"/>
      <c r="E35" s="58"/>
      <c r="F35" s="58"/>
      <c r="G35" s="58"/>
      <c r="H35" s="59"/>
      <c r="I35" s="126" t="s">
        <v>121</v>
      </c>
      <c r="J35" s="59"/>
      <c r="K35" s="127"/>
    </row>
    <row r="36" spans="1:11" ht="66" customHeight="1" x14ac:dyDescent="0.3">
      <c r="A36" s="57"/>
      <c r="B36" s="57"/>
      <c r="C36" s="57"/>
      <c r="D36" s="57"/>
      <c r="E36" s="58"/>
      <c r="F36" s="58"/>
      <c r="G36" s="58"/>
      <c r="H36" s="59"/>
      <c r="I36" s="126" t="s">
        <v>122</v>
      </c>
      <c r="J36" s="59"/>
      <c r="K36" s="10"/>
    </row>
    <row r="37" spans="1:11" ht="66" customHeight="1" x14ac:dyDescent="0.3">
      <c r="A37" s="57"/>
      <c r="B37" s="57"/>
      <c r="C37" s="57"/>
      <c r="D37" s="57"/>
      <c r="E37" s="58"/>
      <c r="F37" s="58"/>
      <c r="G37" s="58"/>
      <c r="H37" s="59"/>
      <c r="I37" s="126" t="s">
        <v>123</v>
      </c>
      <c r="J37" s="59"/>
      <c r="K37" s="10"/>
    </row>
    <row r="38" spans="1:11" ht="66" customHeight="1" x14ac:dyDescent="0.3">
      <c r="A38" s="57"/>
      <c r="B38" s="57"/>
      <c r="C38" s="57"/>
      <c r="D38" s="57"/>
      <c r="E38" s="58"/>
      <c r="F38" s="58"/>
      <c r="G38" s="58"/>
      <c r="H38" s="59"/>
      <c r="I38" s="126" t="s">
        <v>124</v>
      </c>
      <c r="J38" s="59"/>
      <c r="K38" s="10"/>
    </row>
    <row r="39" spans="1:11" ht="66" customHeight="1" x14ac:dyDescent="0.3">
      <c r="A39" s="103"/>
      <c r="B39" s="103"/>
      <c r="C39" s="103"/>
      <c r="D39" s="103"/>
      <c r="E39" s="104"/>
      <c r="F39" s="104"/>
      <c r="G39" s="104"/>
      <c r="H39" s="105"/>
      <c r="I39" s="105"/>
      <c r="J39" s="105"/>
      <c r="K39" s="106"/>
    </row>
    <row r="40" spans="1:11" ht="66" customHeight="1" x14ac:dyDescent="0.3">
      <c r="A40" s="103"/>
      <c r="B40" s="103"/>
      <c r="C40" s="103"/>
      <c r="D40" s="103"/>
      <c r="E40" s="104"/>
      <c r="F40" s="104"/>
      <c r="G40" s="104"/>
      <c r="H40" s="105"/>
      <c r="I40" s="105"/>
      <c r="J40" s="105"/>
      <c r="K40" s="106"/>
    </row>
    <row r="41" spans="1:11" ht="66" customHeight="1" x14ac:dyDescent="0.3">
      <c r="A41" s="103"/>
      <c r="B41" s="103"/>
      <c r="C41" s="103"/>
      <c r="D41" s="103"/>
      <c r="E41" s="104"/>
      <c r="F41" s="104"/>
      <c r="G41" s="104"/>
      <c r="H41" s="105"/>
      <c r="I41" s="105"/>
      <c r="J41" s="105"/>
      <c r="K41" s="106"/>
    </row>
    <row r="42" spans="1:11" ht="66" customHeight="1" x14ac:dyDescent="0.3">
      <c r="A42" s="103"/>
      <c r="B42" s="103"/>
      <c r="C42" s="103"/>
      <c r="D42" s="103"/>
      <c r="E42" s="104"/>
      <c r="F42" s="104"/>
      <c r="G42" s="104"/>
      <c r="H42" s="105"/>
      <c r="I42" s="105"/>
      <c r="J42" s="105"/>
      <c r="K42" s="106"/>
    </row>
    <row r="43" spans="1:11" ht="66" customHeight="1" x14ac:dyDescent="0.3">
      <c r="A43" s="103"/>
      <c r="B43" s="103"/>
      <c r="C43" s="103"/>
      <c r="D43" s="103"/>
      <c r="E43" s="104"/>
      <c r="F43" s="104"/>
      <c r="G43" s="104"/>
      <c r="H43" s="105"/>
      <c r="I43" s="105"/>
      <c r="J43" s="105"/>
      <c r="K43" s="106"/>
    </row>
    <row r="44" spans="1:11" ht="66" customHeight="1" x14ac:dyDescent="0.3">
      <c r="A44" s="128" t="s">
        <v>125</v>
      </c>
      <c r="B44" s="128"/>
      <c r="C44" s="128"/>
      <c r="D44" s="128"/>
      <c r="E44" s="128"/>
      <c r="F44" s="128"/>
      <c r="G44" s="128"/>
      <c r="H44" s="128"/>
      <c r="I44" s="128"/>
      <c r="J44" s="128"/>
      <c r="K44" s="128"/>
    </row>
    <row r="45" spans="1:11" ht="66" customHeight="1" x14ac:dyDescent="0.3">
      <c r="A45" s="128" t="s">
        <v>126</v>
      </c>
      <c r="B45" s="128"/>
      <c r="C45" s="128"/>
      <c r="D45" s="128"/>
      <c r="E45" s="128"/>
      <c r="F45" s="128"/>
      <c r="G45" s="128"/>
      <c r="H45" s="128"/>
      <c r="I45" s="128"/>
      <c r="J45" s="128"/>
      <c r="K45" s="128"/>
    </row>
    <row r="46" spans="1:11" ht="66" customHeight="1" x14ac:dyDescent="0.3">
      <c r="A46" s="128" t="s">
        <v>127</v>
      </c>
      <c r="B46" s="128"/>
      <c r="C46" s="128"/>
      <c r="D46" s="128"/>
      <c r="E46" s="128"/>
      <c r="F46" s="128"/>
      <c r="G46" s="128"/>
      <c r="H46" s="128"/>
      <c r="I46" s="128"/>
      <c r="J46" s="128"/>
      <c r="K46" s="128"/>
    </row>
  </sheetData>
  <mergeCells count="1">
    <mergeCell ref="A1:K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A7" sqref="A7"/>
    </sheetView>
  </sheetViews>
  <sheetFormatPr defaultRowHeight="15.6" x14ac:dyDescent="0.3"/>
  <cols>
    <col min="1" max="9" width="14.8984375" customWidth="1"/>
  </cols>
  <sheetData>
    <row r="1" spans="1:9" ht="52.2" x14ac:dyDescent="0.3">
      <c r="A1" s="46" t="s">
        <v>112</v>
      </c>
      <c r="B1" s="3" t="s">
        <v>93</v>
      </c>
      <c r="C1" s="43" t="s">
        <v>94</v>
      </c>
      <c r="D1" s="4"/>
      <c r="E1" s="5"/>
      <c r="F1" s="5"/>
      <c r="G1" s="50"/>
      <c r="H1" s="5"/>
      <c r="I1" s="3" t="s">
        <v>95</v>
      </c>
    </row>
    <row r="2" spans="1:9" ht="52.2" x14ac:dyDescent="0.3">
      <c r="A2" s="46" t="s">
        <v>113</v>
      </c>
      <c r="B2" s="3" t="s">
        <v>93</v>
      </c>
      <c r="C2" s="43" t="s">
        <v>94</v>
      </c>
      <c r="D2" s="4"/>
      <c r="E2" s="5"/>
      <c r="F2" s="5"/>
      <c r="G2" s="50"/>
      <c r="H2" s="5"/>
      <c r="I2" s="3" t="s">
        <v>95</v>
      </c>
    </row>
    <row r="3" spans="1:9" ht="52.2" x14ac:dyDescent="0.3">
      <c r="A3" s="3" t="s">
        <v>114</v>
      </c>
      <c r="B3" s="3" t="s">
        <v>93</v>
      </c>
      <c r="C3" s="43" t="s">
        <v>94</v>
      </c>
      <c r="D3" s="4"/>
      <c r="E3" s="5"/>
      <c r="F3" s="5"/>
      <c r="G3" s="50"/>
      <c r="H3" s="5"/>
      <c r="I3" s="3" t="s">
        <v>95</v>
      </c>
    </row>
    <row r="4" spans="1:9" ht="52.2" x14ac:dyDescent="0.3">
      <c r="A4" s="3" t="s">
        <v>115</v>
      </c>
      <c r="B4" s="3" t="s">
        <v>93</v>
      </c>
      <c r="C4" s="43" t="s">
        <v>94</v>
      </c>
      <c r="D4" s="4"/>
      <c r="E4" s="5"/>
      <c r="F4" s="5"/>
      <c r="G4" s="50"/>
      <c r="H4" s="5"/>
      <c r="I4" s="3" t="s">
        <v>95</v>
      </c>
    </row>
    <row r="5" spans="1:9" ht="52.2" x14ac:dyDescent="0.3">
      <c r="A5" s="46" t="s">
        <v>116</v>
      </c>
      <c r="B5" s="3" t="s">
        <v>93</v>
      </c>
      <c r="C5" s="43" t="s">
        <v>94</v>
      </c>
      <c r="D5" s="4"/>
      <c r="E5" s="5"/>
      <c r="F5" s="5"/>
      <c r="G5" s="50"/>
      <c r="H5" s="5"/>
      <c r="I5" s="3" t="s">
        <v>95</v>
      </c>
    </row>
    <row r="6" spans="1:9" ht="52.2" x14ac:dyDescent="0.3">
      <c r="A6" s="46" t="s">
        <v>117</v>
      </c>
      <c r="B6" s="3" t="s">
        <v>93</v>
      </c>
      <c r="C6" s="43" t="s">
        <v>94</v>
      </c>
      <c r="D6" s="4"/>
      <c r="E6" s="5"/>
      <c r="F6" s="5"/>
      <c r="G6" s="50"/>
      <c r="H6" s="5"/>
      <c r="I6" s="3" t="s">
        <v>95</v>
      </c>
    </row>
    <row r="7" spans="1:9" ht="52.2" x14ac:dyDescent="0.3">
      <c r="A7" s="3" t="s">
        <v>92</v>
      </c>
      <c r="B7" s="3" t="s">
        <v>93</v>
      </c>
      <c r="C7" s="43" t="s">
        <v>94</v>
      </c>
      <c r="D7" s="43"/>
      <c r="E7" s="44" t="s">
        <v>56</v>
      </c>
      <c r="F7" s="45"/>
      <c r="G7" s="47"/>
      <c r="H7" s="48"/>
      <c r="I7" s="3"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Reference Documents</vt:lpstr>
      <vt:lpstr>current Document status </vt:lpstr>
      <vt:lpstr>simpleformaug16</vt:lpstr>
      <vt:lpstr>currenttreedonotedit</vt:lpstr>
      <vt:lpstr>Sheet1</vt:lpstr>
      <vt:lpstr>srrrev04</vt:lpstr>
      <vt:lpstr>orig29feb16ver</vt:lpstr>
      <vt:lpstr>orig Document Status Phase II</vt:lpstr>
      <vt:lpstr>anneMariessuggestions</vt:lpstr>
      <vt:lpstr>ccb</vt:lpstr>
      <vt:lpstr>sehb srr docs</vt:lpstr>
    </vt:vector>
  </TitlesOfParts>
  <Company>NASA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Koslosky, Anne Marie.J (GSFC-5860)</dc:creator>
  <cp:lastModifiedBy>Perrine, Martin L. (GSFC-5670)</cp:lastModifiedBy>
  <cp:lastPrinted>2016-08-04T13:43:09Z</cp:lastPrinted>
  <dcterms:created xsi:type="dcterms:W3CDTF">2016-03-01T16:18:12Z</dcterms:created>
  <dcterms:modified xsi:type="dcterms:W3CDTF">2016-10-05T15:46:21Z</dcterms:modified>
</cp:coreProperties>
</file>