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3" i="1"/>
  <c r="I3" i="1"/>
  <c r="I4" i="1"/>
  <c r="G3" i="1"/>
  <c r="G4" i="1"/>
  <c r="G5" i="1"/>
  <c r="G2" i="1"/>
  <c r="H5" i="1"/>
  <c r="H4" i="1"/>
  <c r="H3" i="1"/>
  <c r="H2" i="1"/>
  <c r="F3" i="1" l="1"/>
  <c r="F4" i="1"/>
  <c r="F5" i="1"/>
  <c r="F2" i="1"/>
  <c r="B3" i="1"/>
  <c r="B4" i="1"/>
  <c r="B5" i="1"/>
  <c r="B2" i="1"/>
</calcChain>
</file>

<file path=xl/sharedStrings.xml><?xml version="1.0" encoding="utf-8"?>
<sst xmlns="http://schemas.openxmlformats.org/spreadsheetml/2006/main" count="10" uniqueCount="10">
  <si>
    <t>P(bar)</t>
  </si>
  <si>
    <t>P(N/m)</t>
  </si>
  <si>
    <t>T(K)</t>
  </si>
  <si>
    <t>rho(kg/m^3)</t>
  </si>
  <si>
    <t>u(kJ/kg)</t>
  </si>
  <si>
    <t>u(J/kg)</t>
  </si>
  <si>
    <t>h(J/kg)</t>
  </si>
  <si>
    <t>R</t>
  </si>
  <si>
    <t>Cp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</si>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</sst>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8" sqref="K8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11.5703125" bestFit="1" customWidth="1"/>
    <col min="4" max="4" width="11.85546875" customWidth="1"/>
    <col min="5" max="5" width="10.5703125" bestFit="1" customWidth="1"/>
    <col min="6" max="6" width="13.7109375" bestFit="1" customWidth="1"/>
    <col min="7" max="7" width="12.5703125" bestFit="1" customWidth="1"/>
    <col min="8" max="8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>
        <v>1</v>
      </c>
      <c r="B2" s="1">
        <f>A2*10000</f>
        <v>10000</v>
      </c>
      <c r="C2" s="1">
        <v>300</v>
      </c>
      <c r="D2" s="1">
        <v>1.2</v>
      </c>
      <c r="E2" s="1">
        <v>0</v>
      </c>
      <c r="F2" s="1">
        <f>E2*1000</f>
        <v>0</v>
      </c>
      <c r="G2" s="1">
        <f>F2+B2/D2</f>
        <v>8333.3333333333339</v>
      </c>
      <c r="H2" s="1">
        <f>B2/(D2*C2)</f>
        <v>27.777777777777779</v>
      </c>
    </row>
    <row r="3" spans="1:10" x14ac:dyDescent="0.25">
      <c r="A3" s="1">
        <v>20</v>
      </c>
      <c r="B3" s="1">
        <f t="shared" ref="B3:B5" si="0">A3*10000</f>
        <v>200000</v>
      </c>
      <c r="C3" s="1">
        <v>300</v>
      </c>
      <c r="D3" s="1">
        <v>24</v>
      </c>
      <c r="E3" s="1">
        <v>0.5</v>
      </c>
      <c r="F3" s="1">
        <f t="shared" ref="F3:F5" si="1">E3*1000</f>
        <v>500</v>
      </c>
      <c r="G3" s="1">
        <f t="shared" ref="G3:G5" si="2">F3+B3/D3</f>
        <v>8833.3333333333339</v>
      </c>
      <c r="H3" s="1">
        <f t="shared" ref="H3:H5" si="3">B3/(D3*C3)</f>
        <v>27.777777777777779</v>
      </c>
      <c r="I3">
        <f t="shared" ref="I3:I4" si="4">(F4-F3)/(C4-C3)</f>
        <v>547.5</v>
      </c>
      <c r="J3">
        <f>(G4-G3)/(C4-C3)</f>
        <v>577.26190476190482</v>
      </c>
    </row>
    <row r="4" spans="1:10" x14ac:dyDescent="0.25">
      <c r="A4" s="1">
        <v>20</v>
      </c>
      <c r="B4" s="1">
        <f t="shared" si="0"/>
        <v>200000</v>
      </c>
      <c r="C4" s="1">
        <v>500</v>
      </c>
      <c r="D4" s="1">
        <v>14</v>
      </c>
      <c r="E4" s="1">
        <v>110</v>
      </c>
      <c r="F4" s="1">
        <f t="shared" si="1"/>
        <v>110000</v>
      </c>
      <c r="G4" s="1">
        <f t="shared" si="2"/>
        <v>124285.71428571429</v>
      </c>
      <c r="H4" s="1">
        <f t="shared" si="3"/>
        <v>28.571428571428573</v>
      </c>
      <c r="I4">
        <f t="shared" si="4"/>
        <v>660</v>
      </c>
      <c r="J4">
        <f>(G5-G4)/(C5-C4)</f>
        <v>686.98412698412687</v>
      </c>
    </row>
    <row r="5" spans="1:10" x14ac:dyDescent="0.25">
      <c r="A5" s="1">
        <v>20</v>
      </c>
      <c r="B5" s="1">
        <f t="shared" si="0"/>
        <v>200000</v>
      </c>
      <c r="C5" s="1">
        <v>1000</v>
      </c>
      <c r="D5" s="1">
        <v>7.2</v>
      </c>
      <c r="E5" s="1">
        <v>440</v>
      </c>
      <c r="F5" s="1">
        <f t="shared" si="1"/>
        <v>440000</v>
      </c>
      <c r="G5" s="1">
        <f t="shared" si="2"/>
        <v>467777.77777777775</v>
      </c>
      <c r="H5" s="1">
        <f t="shared" si="3"/>
        <v>27.777777777777779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2017-02-22T04:03:18Z</dcterms:modified>
</cp:coreProperties>
</file>