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42191\Documents\"/>
    </mc:Choice>
  </mc:AlternateContent>
  <xr:revisionPtr revIDLastSave="0" documentId="8_{64A4A698-B86C-45C3-8896-652901E2F9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Tabuľka s údajmi" sheetId="1" r:id="rId2"/>
  </sheets>
  <calcPr calcId="191029"/>
  <pivotCaches>
    <pivotCache cacheId="7" r:id="rId3"/>
  </pivotCaches>
</workbook>
</file>

<file path=xl/calcChain.xml><?xml version="1.0" encoding="utf-8"?>
<calcChain xmlns="http://schemas.openxmlformats.org/spreadsheetml/2006/main">
  <c r="D22" i="2" l="1"/>
  <c r="C17" i="1"/>
  <c r="C15" i="1"/>
</calcChain>
</file>

<file path=xl/sharedStrings.xml><?xml version="1.0" encoding="utf-8"?>
<sst xmlns="http://schemas.openxmlformats.org/spreadsheetml/2006/main" count="38" uniqueCount="26">
  <si>
    <t>Mesto</t>
  </si>
  <si>
    <t>2020 (tony CO2 ekv.)</t>
  </si>
  <si>
    <t>2021 (tony CO2 ekv.)</t>
  </si>
  <si>
    <t>2022 (tony CO2 ekv.)</t>
  </si>
  <si>
    <t>2023 (tony CO2 ekv.)</t>
  </si>
  <si>
    <t>2024 (tony CO2 ekv.)</t>
  </si>
  <si>
    <t>Paríž</t>
  </si>
  <si>
    <t>Berlín</t>
  </si>
  <si>
    <t>Rím</t>
  </si>
  <si>
    <t>Varšava</t>
  </si>
  <si>
    <t>Viedeň</t>
  </si>
  <si>
    <t>Praha</t>
  </si>
  <si>
    <t>Madrid</t>
  </si>
  <si>
    <t>Dublin</t>
  </si>
  <si>
    <t>Štokholm</t>
  </si>
  <si>
    <t>Atény</t>
  </si>
  <si>
    <t>Celkový súčet</t>
  </si>
  <si>
    <t>Označenia riadkov</t>
  </si>
  <si>
    <t>Súčet z 2020 (tony CO2 ekv.)</t>
  </si>
  <si>
    <t>Súčet z 2021 (tony CO2 ekv.)</t>
  </si>
  <si>
    <t>Súčet z 2022 (tony CO2 ekv.)</t>
  </si>
  <si>
    <t>Súčet z 2023 (tony CO2 ekv.)</t>
  </si>
  <si>
    <t>Súčet z 2024 (tony CO2 ekv.)</t>
  </si>
  <si>
    <t>Maximálne emisie</t>
  </si>
  <si>
    <t>Minimálne emisie</t>
  </si>
  <si>
    <t>Celkový objem emisií v tonách ekv.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</si>
</sst>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b/>
      <sz val="11"/>
      <color theme="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3" xfId="0" pivotButton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3" xfId="0" applyNumberFormat="1" applyBorder="1"/>
    <xf numFmtId="0" fontId="0" fillId="0" borderId="18" xfId="0" applyNumberFormat="1" applyBorder="1"/>
    <xf numFmtId="0" fontId="0" fillId="0" borderId="14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17" xfId="0" applyNumberFormat="1" applyBorder="1"/>
    <xf numFmtId="0" fontId="0" fillId="0" borderId="21" xfId="0" applyNumberFormat="1" applyBorder="1"/>
    <xf numFmtId="0" fontId="5" fillId="0" borderId="0" xfId="0" applyFont="1"/>
    <xf numFmtId="43" fontId="5" fillId="0" borderId="0" xfId="1" applyFont="1"/>
    <xf numFmtId="0" fontId="2" fillId="0" borderId="0" xfId="0" applyFont="1"/>
    <xf numFmtId="0" fontId="5" fillId="0" borderId="15" xfId="0" applyFont="1" applyBorder="1" applyAlignment="1">
      <alignment horizontal="left"/>
    </xf>
    <xf numFmtId="0" fontId="5" fillId="0" borderId="13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</cellXfs>
  <cellStyles count="2">
    <cellStyle name="Čiarka" xfId="1" builtinId="3"/>
    <cellStyle name="Normálna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Arial"/>
        <family val="2"/>
        <charset val="238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daj mi fiktívne ale potenciálne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Invisible" pivot="0" table="0" count="0" xr9:uid="{38F11085-E056-4AFE-B95C-76BE6ACAC0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[Prvý dashboard o cestných emisiách 2020-2024.xlsx]Dashboard!Kontingenčná tabuľka1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Graf</a:t>
            </a:r>
            <a:r>
              <a:rPr lang="sk-SK" baseline="0"/>
              <a:t> pre znázornenie emisií najväčších metropol Európy za posledných 5 rokov</a:t>
            </a:r>
          </a:p>
          <a:p>
            <a:pPr>
              <a:defRPr/>
            </a:pP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Dashboard!$B$9</c:f>
              <c:strCache>
                <c:ptCount val="1"/>
                <c:pt idx="0">
                  <c:v>Súčet z 2020 (tony CO2 ekv.)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Dashboard!$B$10:$B$20</c:f>
              <c:numCache>
                <c:formatCode>General</c:formatCode>
                <c:ptCount val="10"/>
                <c:pt idx="0">
                  <c:v>800000</c:v>
                </c:pt>
                <c:pt idx="1">
                  <c:v>780000</c:v>
                </c:pt>
                <c:pt idx="2">
                  <c:v>450000</c:v>
                </c:pt>
                <c:pt idx="3">
                  <c:v>720000</c:v>
                </c:pt>
                <c:pt idx="4">
                  <c:v>850000</c:v>
                </c:pt>
                <c:pt idx="5">
                  <c:v>600000</c:v>
                </c:pt>
                <c:pt idx="6">
                  <c:v>920000</c:v>
                </c:pt>
                <c:pt idx="7">
                  <c:v>380000</c:v>
                </c:pt>
                <c:pt idx="8">
                  <c:v>650000</c:v>
                </c:pt>
                <c:pt idx="9">
                  <c:v>580000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B-46F9-9F0A-4398EB41C6D3}"/>
            </c:ext>
          </c:extLst>
        </c:ser>
        <c:ser>
          <c:idx val="1"/>
          <c:order val="1"/>
          <c:tx>
            <c:strRef>
              <c:f>Dashboard!$C$9</c:f>
              <c:strCache>
                <c:ptCount val="1"/>
                <c:pt idx="0">
                  <c:v>Súčet z 2021 (tony CO2 ekv.)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Dashboard!$C$10:$C$20</c:f>
              <c:numCache>
                <c:formatCode>General</c:formatCode>
                <c:ptCount val="10"/>
                <c:pt idx="0">
                  <c:v>790000</c:v>
                </c:pt>
                <c:pt idx="1">
                  <c:v>760000</c:v>
                </c:pt>
                <c:pt idx="2">
                  <c:v>445000</c:v>
                </c:pt>
                <c:pt idx="3">
                  <c:v>700000</c:v>
                </c:pt>
                <c:pt idx="4">
                  <c:v>820000</c:v>
                </c:pt>
                <c:pt idx="5">
                  <c:v>590000</c:v>
                </c:pt>
                <c:pt idx="6">
                  <c:v>900000</c:v>
                </c:pt>
                <c:pt idx="7">
                  <c:v>375000</c:v>
                </c:pt>
                <c:pt idx="8">
                  <c:v>640000</c:v>
                </c:pt>
                <c:pt idx="9">
                  <c:v>570000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B-46F9-9F0A-4398EB41C6D3}"/>
            </c:ext>
          </c:extLst>
        </c:ser>
        <c:ser>
          <c:idx val="2"/>
          <c:order val="2"/>
          <c:tx>
            <c:strRef>
              <c:f>Dashboard!$D$9</c:f>
              <c:strCache>
                <c:ptCount val="1"/>
                <c:pt idx="0">
                  <c:v>Súčet z 2022 (tony CO2 ekv.)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Dashboard!$D$10:$D$20</c:f>
              <c:numCache>
                <c:formatCode>General</c:formatCode>
                <c:ptCount val="10"/>
                <c:pt idx="0">
                  <c:v>780000</c:v>
                </c:pt>
                <c:pt idx="1">
                  <c:v>740000</c:v>
                </c:pt>
                <c:pt idx="2">
                  <c:v>440000</c:v>
                </c:pt>
                <c:pt idx="3">
                  <c:v>680000</c:v>
                </c:pt>
                <c:pt idx="4">
                  <c:v>790000</c:v>
                </c:pt>
                <c:pt idx="5">
                  <c:v>580000</c:v>
                </c:pt>
                <c:pt idx="6">
                  <c:v>880000</c:v>
                </c:pt>
                <c:pt idx="7">
                  <c:v>370000</c:v>
                </c:pt>
                <c:pt idx="8">
                  <c:v>630000</c:v>
                </c:pt>
                <c:pt idx="9">
                  <c:v>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B-46F9-9F0A-4398EB41C6D3}"/>
            </c:ext>
          </c:extLst>
        </c:ser>
        <c:ser>
          <c:idx val="3"/>
          <c:order val="3"/>
          <c:tx>
            <c:strRef>
              <c:f>Dashboard!$E$9</c:f>
              <c:strCache>
                <c:ptCount val="1"/>
                <c:pt idx="0">
                  <c:v>Súčet z 2023 (tony CO2 ekv.)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Dashboard!$E$10:$E$20</c:f>
              <c:numCache>
                <c:formatCode>General</c:formatCode>
                <c:ptCount val="10"/>
                <c:pt idx="0">
                  <c:v>770000</c:v>
                </c:pt>
                <c:pt idx="1">
                  <c:v>720000</c:v>
                </c:pt>
                <c:pt idx="2">
                  <c:v>435000</c:v>
                </c:pt>
                <c:pt idx="3">
                  <c:v>660000</c:v>
                </c:pt>
                <c:pt idx="4">
                  <c:v>760000</c:v>
                </c:pt>
                <c:pt idx="5">
                  <c:v>570000</c:v>
                </c:pt>
                <c:pt idx="6">
                  <c:v>860000</c:v>
                </c:pt>
                <c:pt idx="7">
                  <c:v>365000</c:v>
                </c:pt>
                <c:pt idx="8">
                  <c:v>620000</c:v>
                </c:pt>
                <c:pt idx="9">
                  <c:v>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B-46F9-9F0A-4398EB41C6D3}"/>
            </c:ext>
          </c:extLst>
        </c:ser>
        <c:ser>
          <c:idx val="4"/>
          <c:order val="4"/>
          <c:tx>
            <c:strRef>
              <c:f>Dashboard!$F$9</c:f>
              <c:strCache>
                <c:ptCount val="1"/>
                <c:pt idx="0">
                  <c:v>Súčet z 2024 (tony CO2 ekv.)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Dashboard!$F$10:$F$20</c:f>
              <c:numCache>
                <c:formatCode>General</c:formatCode>
                <c:ptCount val="10"/>
                <c:pt idx="0">
                  <c:v>760000</c:v>
                </c:pt>
                <c:pt idx="1">
                  <c:v>700000</c:v>
                </c:pt>
                <c:pt idx="2">
                  <c:v>430000</c:v>
                </c:pt>
                <c:pt idx="3">
                  <c:v>640000</c:v>
                </c:pt>
                <c:pt idx="4">
                  <c:v>730000</c:v>
                </c:pt>
                <c:pt idx="5">
                  <c:v>560000</c:v>
                </c:pt>
                <c:pt idx="6">
                  <c:v>840000</c:v>
                </c:pt>
                <c:pt idx="7">
                  <c:v>360000</c:v>
                </c:pt>
                <c:pt idx="8">
                  <c:v>610000</c:v>
                </c:pt>
                <c:pt idx="9">
                  <c:v>540000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FB-46F9-9F0A-4398EB41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576144"/>
        <c:axId val="1982592464"/>
      </c:lineChart>
      <c:catAx>
        <c:axId val="19825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82592464"/>
        <c:crosses val="autoZero"/>
        <c:auto val="1"/>
        <c:lblAlgn val="ctr"/>
        <c:lblOffset val="100"/>
        <c:noMultiLvlLbl val="0"/>
      </c:catAx>
      <c:valAx>
        <c:axId val="19825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825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[Prvý dashboard o cestných emisiách 2020-2024.xlsx]Dashboard!Kontingenčná tabuľka1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Dashboard!$B$9</c:f>
              <c:strCache>
                <c:ptCount val="1"/>
                <c:pt idx="0">
                  <c:v>Súčet z 2020 (tony CO2 ekv.)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Dashboard!$B$10:$B$20</c:f>
              <c:numCache>
                <c:formatCode>General</c:formatCode>
                <c:ptCount val="10"/>
                <c:pt idx="0">
                  <c:v>800000</c:v>
                </c:pt>
                <c:pt idx="1">
                  <c:v>780000</c:v>
                </c:pt>
                <c:pt idx="2">
                  <c:v>450000</c:v>
                </c:pt>
                <c:pt idx="3">
                  <c:v>720000</c:v>
                </c:pt>
                <c:pt idx="4">
                  <c:v>850000</c:v>
                </c:pt>
                <c:pt idx="5">
                  <c:v>600000</c:v>
                </c:pt>
                <c:pt idx="6">
                  <c:v>920000</c:v>
                </c:pt>
                <c:pt idx="7">
                  <c:v>380000</c:v>
                </c:pt>
                <c:pt idx="8">
                  <c:v>650000</c:v>
                </c:pt>
                <c:pt idx="9">
                  <c:v>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0-4EE8-B2EB-CF9E060EF1C9}"/>
            </c:ext>
          </c:extLst>
        </c:ser>
        <c:ser>
          <c:idx val="1"/>
          <c:order val="1"/>
          <c:tx>
            <c:strRef>
              <c:f>Dashboard!$C$9</c:f>
              <c:strCache>
                <c:ptCount val="1"/>
                <c:pt idx="0">
                  <c:v>Súčet z 2021 (tony CO2 ekv.)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Dashboard!$C$10:$C$20</c:f>
              <c:numCache>
                <c:formatCode>General</c:formatCode>
                <c:ptCount val="10"/>
                <c:pt idx="0">
                  <c:v>790000</c:v>
                </c:pt>
                <c:pt idx="1">
                  <c:v>760000</c:v>
                </c:pt>
                <c:pt idx="2">
                  <c:v>445000</c:v>
                </c:pt>
                <c:pt idx="3">
                  <c:v>700000</c:v>
                </c:pt>
                <c:pt idx="4">
                  <c:v>820000</c:v>
                </c:pt>
                <c:pt idx="5">
                  <c:v>590000</c:v>
                </c:pt>
                <c:pt idx="6">
                  <c:v>900000</c:v>
                </c:pt>
                <c:pt idx="7">
                  <c:v>375000</c:v>
                </c:pt>
                <c:pt idx="8">
                  <c:v>640000</c:v>
                </c:pt>
                <c:pt idx="9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0-4EE8-B2EB-CF9E060EF1C9}"/>
            </c:ext>
          </c:extLst>
        </c:ser>
        <c:ser>
          <c:idx val="2"/>
          <c:order val="2"/>
          <c:tx>
            <c:strRef>
              <c:f>Dashboard!$D$9</c:f>
              <c:strCache>
                <c:ptCount val="1"/>
                <c:pt idx="0">
                  <c:v>Súčet z 2022 (tony CO2 ekv.)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Dashboard!$D$10:$D$20</c:f>
              <c:numCache>
                <c:formatCode>General</c:formatCode>
                <c:ptCount val="10"/>
                <c:pt idx="0">
                  <c:v>780000</c:v>
                </c:pt>
                <c:pt idx="1">
                  <c:v>740000</c:v>
                </c:pt>
                <c:pt idx="2">
                  <c:v>440000</c:v>
                </c:pt>
                <c:pt idx="3">
                  <c:v>680000</c:v>
                </c:pt>
                <c:pt idx="4">
                  <c:v>790000</c:v>
                </c:pt>
                <c:pt idx="5">
                  <c:v>580000</c:v>
                </c:pt>
                <c:pt idx="6">
                  <c:v>880000</c:v>
                </c:pt>
                <c:pt idx="7">
                  <c:v>370000</c:v>
                </c:pt>
                <c:pt idx="8">
                  <c:v>630000</c:v>
                </c:pt>
                <c:pt idx="9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0-4EE8-B2EB-CF9E060EF1C9}"/>
            </c:ext>
          </c:extLst>
        </c:ser>
        <c:ser>
          <c:idx val="3"/>
          <c:order val="3"/>
          <c:tx>
            <c:strRef>
              <c:f>Dashboard!$E$9</c:f>
              <c:strCache>
                <c:ptCount val="1"/>
                <c:pt idx="0">
                  <c:v>Súčet z 2023 (tony CO2 ekv.)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Dashboard!$E$10:$E$20</c:f>
              <c:numCache>
                <c:formatCode>General</c:formatCode>
                <c:ptCount val="10"/>
                <c:pt idx="0">
                  <c:v>770000</c:v>
                </c:pt>
                <c:pt idx="1">
                  <c:v>720000</c:v>
                </c:pt>
                <c:pt idx="2">
                  <c:v>435000</c:v>
                </c:pt>
                <c:pt idx="3">
                  <c:v>660000</c:v>
                </c:pt>
                <c:pt idx="4">
                  <c:v>760000</c:v>
                </c:pt>
                <c:pt idx="5">
                  <c:v>570000</c:v>
                </c:pt>
                <c:pt idx="6">
                  <c:v>860000</c:v>
                </c:pt>
                <c:pt idx="7">
                  <c:v>365000</c:v>
                </c:pt>
                <c:pt idx="8">
                  <c:v>620000</c:v>
                </c:pt>
                <c:pt idx="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0-4EE8-B2EB-CF9E060EF1C9}"/>
            </c:ext>
          </c:extLst>
        </c:ser>
        <c:ser>
          <c:idx val="4"/>
          <c:order val="4"/>
          <c:tx>
            <c:strRef>
              <c:f>Dashboard!$F$9</c:f>
              <c:strCache>
                <c:ptCount val="1"/>
                <c:pt idx="0">
                  <c:v>Súčet z 2024 (tony CO2 ekv.)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Dashboard!$A$10:$A$20</c:f>
              <c:strCache>
                <c:ptCount val="10"/>
                <c:pt idx="0">
                  <c:v>Atény</c:v>
                </c:pt>
                <c:pt idx="1">
                  <c:v>Berlín</c:v>
                </c:pt>
                <c:pt idx="2">
                  <c:v>Dublin</c:v>
                </c:pt>
                <c:pt idx="3">
                  <c:v>Madrid</c:v>
                </c:pt>
                <c:pt idx="4">
                  <c:v>Paríž</c:v>
                </c:pt>
                <c:pt idx="5">
                  <c:v>Praha</c:v>
                </c:pt>
                <c:pt idx="6">
                  <c:v>Rím</c:v>
                </c:pt>
                <c:pt idx="7">
                  <c:v>Štokholm</c:v>
                </c:pt>
                <c:pt idx="8">
                  <c:v>Varšava</c:v>
                </c:pt>
                <c:pt idx="9">
                  <c:v>Viedeň</c:v>
                </c:pt>
              </c:strCache>
            </c:strRef>
          </c:cat>
          <c:val>
            <c:numRef>
              <c:f>Dashboard!$F$10:$F$20</c:f>
              <c:numCache>
                <c:formatCode>General</c:formatCode>
                <c:ptCount val="10"/>
                <c:pt idx="0">
                  <c:v>760000</c:v>
                </c:pt>
                <c:pt idx="1">
                  <c:v>700000</c:v>
                </c:pt>
                <c:pt idx="2">
                  <c:v>430000</c:v>
                </c:pt>
                <c:pt idx="3">
                  <c:v>640000</c:v>
                </c:pt>
                <c:pt idx="4">
                  <c:v>730000</c:v>
                </c:pt>
                <c:pt idx="5">
                  <c:v>560000</c:v>
                </c:pt>
                <c:pt idx="6">
                  <c:v>840000</c:v>
                </c:pt>
                <c:pt idx="7">
                  <c:v>360000</c:v>
                </c:pt>
                <c:pt idx="8">
                  <c:v>610000</c:v>
                </c:pt>
                <c:pt idx="9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0-4EE8-B2EB-CF9E060E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749456"/>
        <c:axId val="1838748016"/>
      </c:barChart>
      <c:catAx>
        <c:axId val="18387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38748016"/>
        <c:crosses val="autoZero"/>
        <c:auto val="1"/>
        <c:lblAlgn val="ctr"/>
        <c:lblOffset val="100"/>
        <c:noMultiLvlLbl val="0"/>
      </c:catAx>
      <c:valAx>
        <c:axId val="18387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387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99060</xdr:rowOff>
    </xdr:from>
    <xdr:to>
      <xdr:col>3</xdr:col>
      <xdr:colOff>1661160</xdr:colOff>
      <xdr:row>42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E93CC39-E7CD-A8B7-266F-FC757E06C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22</xdr:row>
      <xdr:rowOff>137160</xdr:rowOff>
    </xdr:from>
    <xdr:to>
      <xdr:col>10</xdr:col>
      <xdr:colOff>335280</xdr:colOff>
      <xdr:row>42</xdr:row>
      <xdr:rowOff>160020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ECBF36A-1584-9AAC-E57B-A7946A72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1280160</xdr:colOff>
      <xdr:row>0</xdr:row>
      <xdr:rowOff>114300</xdr:rowOff>
    </xdr:from>
    <xdr:to>
      <xdr:col>5</xdr:col>
      <xdr:colOff>228600</xdr:colOff>
      <xdr:row>6</xdr:row>
      <xdr:rowOff>114300</xdr:rowOff>
    </xdr:to>
    <xdr:sp macro="" textlink="">
      <xdr:nvSpPr>
        <xdr:cNvPr id="6" name="Obdĺžnik: zaoblené rohy 5">
          <a:extLst>
            <a:ext uri="{FF2B5EF4-FFF2-40B4-BE49-F238E27FC236}">
              <a16:creationId xmlns:a16="http://schemas.microsoft.com/office/drawing/2014/main" id="{D4352FA5-7B02-A138-33B1-4252D523BFBD}"/>
            </a:ext>
          </a:extLst>
        </xdr:cNvPr>
        <xdr:cNvSpPr/>
      </xdr:nvSpPr>
      <xdr:spPr>
        <a:xfrm>
          <a:off x="2537460" y="114300"/>
          <a:ext cx="5928360" cy="100584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</xdr:col>
      <xdr:colOff>1562100</xdr:colOff>
      <xdr:row>1</xdr:row>
      <xdr:rowOff>7620</xdr:rowOff>
    </xdr:from>
    <xdr:to>
      <xdr:col>5</xdr:col>
      <xdr:colOff>121920</xdr:colOff>
      <xdr:row>6</xdr:row>
      <xdr:rowOff>7620</xdr:rowOff>
    </xdr:to>
    <xdr:sp macro="" textlink="">
      <xdr:nvSpPr>
        <xdr:cNvPr id="7" name="BlokTextu 6">
          <a:extLst>
            <a:ext uri="{FF2B5EF4-FFF2-40B4-BE49-F238E27FC236}">
              <a16:creationId xmlns:a16="http://schemas.microsoft.com/office/drawing/2014/main" id="{F25C8F69-46CF-9EA4-9FE5-DEAAEE44417E}"/>
            </a:ext>
          </a:extLst>
        </xdr:cNvPr>
        <xdr:cNvSpPr txBox="1"/>
      </xdr:nvSpPr>
      <xdr:spPr>
        <a:xfrm>
          <a:off x="2819400" y="175260"/>
          <a:ext cx="5539740" cy="8382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>
              <a:solidFill>
                <a:schemeClr val="bg2"/>
              </a:solidFill>
            </a:rPr>
            <a:t>Prvý Dashboard, cestných</a:t>
          </a:r>
          <a:r>
            <a:rPr lang="sk-SK" sz="1100" baseline="0">
              <a:solidFill>
                <a:schemeClr val="bg2"/>
              </a:solidFill>
            </a:rPr>
            <a:t> emisií z vybraných európskych metropol za predošlých 5 rokov, od Atén po Viedeň</a:t>
          </a:r>
        </a:p>
        <a:p>
          <a:endParaRPr lang="sk-SK" sz="1100"/>
        </a:p>
      </xdr:txBody>
    </xdr:sp>
    <xdr:clientData/>
  </xdr:twoCellAnchor>
  <xdr:twoCellAnchor>
    <xdr:from>
      <xdr:col>0</xdr:col>
      <xdr:colOff>167640</xdr:colOff>
      <xdr:row>0</xdr:row>
      <xdr:rowOff>114300</xdr:rowOff>
    </xdr:from>
    <xdr:to>
      <xdr:col>1</xdr:col>
      <xdr:colOff>853440</xdr:colOff>
      <xdr:row>7</xdr:row>
      <xdr:rowOff>30480</xdr:rowOff>
    </xdr:to>
    <xdr:sp macro="" textlink="">
      <xdr:nvSpPr>
        <xdr:cNvPr id="8" name="Ovál 7">
          <a:extLst>
            <a:ext uri="{FF2B5EF4-FFF2-40B4-BE49-F238E27FC236}">
              <a16:creationId xmlns:a16="http://schemas.microsoft.com/office/drawing/2014/main" id="{638274EB-CC77-E618-8BCE-D21773D17FCD}"/>
            </a:ext>
          </a:extLst>
        </xdr:cNvPr>
        <xdr:cNvSpPr/>
      </xdr:nvSpPr>
      <xdr:spPr>
        <a:xfrm>
          <a:off x="167640" y="114300"/>
          <a:ext cx="1943100" cy="10896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 editAs="oneCell">
    <xdr:from>
      <xdr:col>0</xdr:col>
      <xdr:colOff>175260</xdr:colOff>
      <xdr:row>0</xdr:row>
      <xdr:rowOff>1</xdr:rowOff>
    </xdr:from>
    <xdr:to>
      <xdr:col>1</xdr:col>
      <xdr:colOff>1021080</xdr:colOff>
      <xdr:row>7</xdr:row>
      <xdr:rowOff>30481</xdr:rowOff>
    </xdr:to>
    <xdr:pic>
      <xdr:nvPicPr>
        <xdr:cNvPr id="10" name="Obrázok 9">
          <a:extLst>
            <a:ext uri="{FF2B5EF4-FFF2-40B4-BE49-F238E27FC236}">
              <a16:creationId xmlns:a16="http://schemas.microsoft.com/office/drawing/2014/main" id="{D46EFD34-CBA8-738E-5A90-853DC1B0C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1"/>
          <a:ext cx="2103120" cy="12039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" refreshedDate="45822.475938194446" createdVersion="8" refreshedVersion="8" minRefreshableVersion="3" recordCount="10" xr:uid="{E4D7C66C-0936-45A2-ACA2-4163B7F9A622}">
  <cacheSource type="worksheet">
    <worksheetSource name="Tabuľka1"/>
  </cacheSource>
  <cacheFields count="6">
    <cacheField name="Mesto" numFmtId="0">
      <sharedItems count="10">
        <s v="Paríž"/>
        <s v="Berlín"/>
        <s v="Rím"/>
        <s v="Varšava"/>
        <s v="Viedeň"/>
        <s v="Praha"/>
        <s v="Madrid"/>
        <s v="Dublin"/>
        <s v="Štokholm"/>
        <s v="Atény"/>
      </sharedItems>
    </cacheField>
    <cacheField name="2020 (tony CO2 ekv.)" numFmtId="0">
      <sharedItems containsSemiMixedTypes="0" containsString="0" containsNumber="1" containsInteger="1" minValue="380000" maxValue="920000" count="10">
        <n v="850000"/>
        <n v="780000"/>
        <n v="920000"/>
        <n v="650000"/>
        <n v="580000"/>
        <n v="600000"/>
        <n v="720000"/>
        <n v="450000"/>
        <n v="380000"/>
        <n v="800000"/>
      </sharedItems>
    </cacheField>
    <cacheField name="2021 (tony CO2 ekv.)" numFmtId="0">
      <sharedItems containsSemiMixedTypes="0" containsString="0" containsNumber="1" containsInteger="1" minValue="375000" maxValue="900000"/>
    </cacheField>
    <cacheField name="2022 (tony CO2 ekv.)" numFmtId="0">
      <sharedItems containsSemiMixedTypes="0" containsString="0" containsNumber="1" containsInteger="1" minValue="370000" maxValue="880000"/>
    </cacheField>
    <cacheField name="2023 (tony CO2 ekv.)" numFmtId="0">
      <sharedItems containsSemiMixedTypes="0" containsString="0" containsNumber="1" containsInteger="1" minValue="365000" maxValue="860000"/>
    </cacheField>
    <cacheField name="2024 (tony CO2 ekv.)" numFmtId="0">
      <sharedItems containsSemiMixedTypes="0" containsString="0" containsNumber="1" containsInteger="1" minValue="36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820000"/>
    <n v="790000"/>
    <n v="760000"/>
    <n v="730000"/>
  </r>
  <r>
    <x v="1"/>
    <x v="1"/>
    <n v="760000"/>
    <n v="740000"/>
    <n v="720000"/>
    <n v="700000"/>
  </r>
  <r>
    <x v="2"/>
    <x v="2"/>
    <n v="900000"/>
    <n v="880000"/>
    <n v="860000"/>
    <n v="840000"/>
  </r>
  <r>
    <x v="3"/>
    <x v="3"/>
    <n v="640000"/>
    <n v="630000"/>
    <n v="620000"/>
    <n v="610000"/>
  </r>
  <r>
    <x v="4"/>
    <x v="4"/>
    <n v="570000"/>
    <n v="560000"/>
    <n v="550000"/>
    <n v="540000"/>
  </r>
  <r>
    <x v="5"/>
    <x v="5"/>
    <n v="590000"/>
    <n v="580000"/>
    <n v="570000"/>
    <n v="560000"/>
  </r>
  <r>
    <x v="6"/>
    <x v="6"/>
    <n v="700000"/>
    <n v="680000"/>
    <n v="660000"/>
    <n v="640000"/>
  </r>
  <r>
    <x v="7"/>
    <x v="7"/>
    <n v="445000"/>
    <n v="440000"/>
    <n v="435000"/>
    <n v="430000"/>
  </r>
  <r>
    <x v="8"/>
    <x v="8"/>
    <n v="375000"/>
    <n v="370000"/>
    <n v="365000"/>
    <n v="360000"/>
  </r>
  <r>
    <x v="9"/>
    <x v="9"/>
    <n v="790000"/>
    <n v="780000"/>
    <n v="770000"/>
    <n v="7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372B1-9902-4E99-AF7B-D1266BF1898D}" name="Kontingenčná tabuľka1" cacheId="7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6">
  <location ref="A9:F20" firstHeaderRow="0" firstDataRow="1" firstDataCol="1"/>
  <pivotFields count="6">
    <pivotField axis="axisRow" showAll="0">
      <items count="11">
        <item x="9"/>
        <item x="1"/>
        <item x="7"/>
        <item x="6"/>
        <item x="0"/>
        <item x="5"/>
        <item x="2"/>
        <item x="8"/>
        <item x="3"/>
        <item x="4"/>
        <item t="default"/>
      </items>
    </pivotField>
    <pivotField dataField="1" showAll="0">
      <items count="11">
        <item x="8"/>
        <item x="7"/>
        <item x="4"/>
        <item x="5"/>
        <item x="3"/>
        <item x="6"/>
        <item x="1"/>
        <item x="9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účet z 2020 (tony CO2 ekv.)" fld="1" baseField="0" baseItem="0"/>
    <dataField name="Súčet z 2021 (tony CO2 ekv.)" fld="2" baseField="0" baseItem="0"/>
    <dataField name="Súčet z 2022 (tony CO2 ekv.)" fld="3" baseField="0" baseItem="0"/>
    <dataField name="Súčet z 2023 (tony CO2 ekv.)" fld="4" baseField="0" baseItem="0"/>
    <dataField name="Súčet z 2024 (tony CO2 ekv.)" fld="5" baseField="0" baseItem="0"/>
  </dataFields>
  <formats count="7"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">
      <pivotArea dataOnly="0" labelOnly="1" fieldPosition="0">
        <references count="1">
          <reference field="0" count="0"/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uľka1" displayName="Tabuľka1" ref="A1:F11" headerRowDxfId="16">
  <tableColumns count="6">
    <tableColumn id="1" xr3:uid="{00000000-0010-0000-0000-000001000000}" name="Mesto" dataDxfId="15"/>
    <tableColumn id="2" xr3:uid="{00000000-0010-0000-0000-000002000000}" name="2020 (tony CO2 ekv.)"/>
    <tableColumn id="3" xr3:uid="{00000000-0010-0000-0000-000003000000}" name="2021 (tony CO2 ekv.)"/>
    <tableColumn id="4" xr3:uid="{00000000-0010-0000-0000-000004000000}" name="2022 (tony CO2 ekv.)"/>
    <tableColumn id="5" xr3:uid="{00000000-0010-0000-0000-000005000000}" name="2023 (tony CO2 ekv.)"/>
    <tableColumn id="6" xr3:uid="{00000000-0010-0000-0000-000006000000}" name="2024 (tony CO2 ekv.)"/>
  </tableColumns>
  <tableStyleInfo name="daj mi fiktívne ale potenciáln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78D7-79E4-4A77-9257-2E99BE66F428}">
  <dimension ref="A9:F22"/>
  <sheetViews>
    <sheetView tabSelected="1" workbookViewId="0">
      <selection activeCell="K14" sqref="K14"/>
    </sheetView>
  </sheetViews>
  <sheetFormatPr defaultRowHeight="13.2" x14ac:dyDescent="0.25"/>
  <cols>
    <col min="1" max="1" width="18.33203125" bestFit="1" customWidth="1"/>
    <col min="2" max="6" width="25.44140625" bestFit="1" customWidth="1"/>
    <col min="7" max="8" width="7" bestFit="1" customWidth="1"/>
    <col min="9" max="9" width="8.33203125" bestFit="1" customWidth="1"/>
    <col min="10" max="10" width="7.5546875" bestFit="1" customWidth="1"/>
    <col min="11" max="11" width="7" bestFit="1" customWidth="1"/>
    <col min="12" max="12" width="12.21875" bestFit="1" customWidth="1"/>
    <col min="13" max="20" width="25.44140625" bestFit="1" customWidth="1"/>
    <col min="21" max="22" width="32.44140625" bestFit="1" customWidth="1"/>
  </cols>
  <sheetData>
    <row r="9" spans="1:6" x14ac:dyDescent="0.25">
      <c r="A9" s="13" t="s">
        <v>17</v>
      </c>
      <c r="B9" s="27" t="s">
        <v>18</v>
      </c>
      <c r="C9" s="28" t="s">
        <v>19</v>
      </c>
      <c r="D9" s="28" t="s">
        <v>20</v>
      </c>
      <c r="E9" s="28" t="s">
        <v>21</v>
      </c>
      <c r="F9" s="29" t="s">
        <v>22</v>
      </c>
    </row>
    <row r="10" spans="1:6" x14ac:dyDescent="0.25">
      <c r="A10" s="30" t="s">
        <v>15</v>
      </c>
      <c r="B10" s="16">
        <v>800000</v>
      </c>
      <c r="C10" s="21">
        <v>790000</v>
      </c>
      <c r="D10" s="21">
        <v>780000</v>
      </c>
      <c r="E10" s="21">
        <v>770000</v>
      </c>
      <c r="F10" s="17">
        <v>760000</v>
      </c>
    </row>
    <row r="11" spans="1:6" x14ac:dyDescent="0.25">
      <c r="A11" s="31" t="s">
        <v>7</v>
      </c>
      <c r="B11" s="18">
        <v>780000</v>
      </c>
      <c r="C11" s="22">
        <v>760000</v>
      </c>
      <c r="D11" s="22">
        <v>740000</v>
      </c>
      <c r="E11" s="22">
        <v>720000</v>
      </c>
      <c r="F11" s="19">
        <v>700000</v>
      </c>
    </row>
    <row r="12" spans="1:6" x14ac:dyDescent="0.25">
      <c r="A12" s="31" t="s">
        <v>13</v>
      </c>
      <c r="B12" s="18">
        <v>450000</v>
      </c>
      <c r="C12" s="22">
        <v>445000</v>
      </c>
      <c r="D12" s="22">
        <v>440000</v>
      </c>
      <c r="E12" s="22">
        <v>435000</v>
      </c>
      <c r="F12" s="19">
        <v>430000</v>
      </c>
    </row>
    <row r="13" spans="1:6" x14ac:dyDescent="0.25">
      <c r="A13" s="31" t="s">
        <v>12</v>
      </c>
      <c r="B13" s="18">
        <v>720000</v>
      </c>
      <c r="C13" s="22">
        <v>700000</v>
      </c>
      <c r="D13" s="22">
        <v>680000</v>
      </c>
      <c r="E13" s="22">
        <v>660000</v>
      </c>
      <c r="F13" s="19">
        <v>640000</v>
      </c>
    </row>
    <row r="14" spans="1:6" x14ac:dyDescent="0.25">
      <c r="A14" s="31" t="s">
        <v>6</v>
      </c>
      <c r="B14" s="18">
        <v>850000</v>
      </c>
      <c r="C14" s="22">
        <v>820000</v>
      </c>
      <c r="D14" s="22">
        <v>790000</v>
      </c>
      <c r="E14" s="22">
        <v>760000</v>
      </c>
      <c r="F14" s="19">
        <v>730000</v>
      </c>
    </row>
    <row r="15" spans="1:6" x14ac:dyDescent="0.25">
      <c r="A15" s="31" t="s">
        <v>11</v>
      </c>
      <c r="B15" s="18">
        <v>600000</v>
      </c>
      <c r="C15" s="22">
        <v>590000</v>
      </c>
      <c r="D15" s="22">
        <v>580000</v>
      </c>
      <c r="E15" s="22">
        <v>570000</v>
      </c>
      <c r="F15" s="19">
        <v>560000</v>
      </c>
    </row>
    <row r="16" spans="1:6" x14ac:dyDescent="0.25">
      <c r="A16" s="31" t="s">
        <v>8</v>
      </c>
      <c r="B16" s="18">
        <v>920000</v>
      </c>
      <c r="C16" s="22">
        <v>900000</v>
      </c>
      <c r="D16" s="22">
        <v>880000</v>
      </c>
      <c r="E16" s="22">
        <v>860000</v>
      </c>
      <c r="F16" s="19">
        <v>840000</v>
      </c>
    </row>
    <row r="17" spans="1:6" x14ac:dyDescent="0.25">
      <c r="A17" s="31" t="s">
        <v>14</v>
      </c>
      <c r="B17" s="18">
        <v>380000</v>
      </c>
      <c r="C17" s="22">
        <v>375000</v>
      </c>
      <c r="D17" s="22">
        <v>370000</v>
      </c>
      <c r="E17" s="22">
        <v>365000</v>
      </c>
      <c r="F17" s="19">
        <v>360000</v>
      </c>
    </row>
    <row r="18" spans="1:6" x14ac:dyDescent="0.25">
      <c r="A18" s="31" t="s">
        <v>9</v>
      </c>
      <c r="B18" s="18">
        <v>650000</v>
      </c>
      <c r="C18" s="22">
        <v>640000</v>
      </c>
      <c r="D18" s="22">
        <v>630000</v>
      </c>
      <c r="E18" s="22">
        <v>620000</v>
      </c>
      <c r="F18" s="19">
        <v>610000</v>
      </c>
    </row>
    <row r="19" spans="1:6" x14ac:dyDescent="0.25">
      <c r="A19" s="31" t="s">
        <v>10</v>
      </c>
      <c r="B19" s="18">
        <v>580000</v>
      </c>
      <c r="C19" s="22">
        <v>570000</v>
      </c>
      <c r="D19" s="22">
        <v>560000</v>
      </c>
      <c r="E19" s="22">
        <v>550000</v>
      </c>
      <c r="F19" s="19">
        <v>540000</v>
      </c>
    </row>
    <row r="20" spans="1:6" x14ac:dyDescent="0.25">
      <c r="A20" s="26" t="s">
        <v>16</v>
      </c>
      <c r="B20" s="14">
        <v>6730000</v>
      </c>
      <c r="C20" s="15">
        <v>6590000</v>
      </c>
      <c r="D20" s="15">
        <v>6450000</v>
      </c>
      <c r="E20" s="15">
        <v>6310000</v>
      </c>
      <c r="F20" s="20">
        <v>6170000</v>
      </c>
    </row>
    <row r="22" spans="1:6" x14ac:dyDescent="0.25">
      <c r="B22" s="23" t="s">
        <v>25</v>
      </c>
      <c r="D22" s="24">
        <f>SUM(B20:F20)</f>
        <v>32250000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workbookViewId="0">
      <pane ySplit="1" topLeftCell="A2" activePane="bottomLeft" state="frozen"/>
      <selection pane="bottomLeft" activeCell="E18" sqref="E18"/>
    </sheetView>
  </sheetViews>
  <sheetFormatPr defaultColWidth="12.6640625" defaultRowHeight="15.75" customHeight="1" x14ac:dyDescent="0.25"/>
  <cols>
    <col min="2" max="6" width="24.109375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25">
      <c r="A2" s="10" t="s">
        <v>6</v>
      </c>
      <c r="B2" s="1">
        <v>850000</v>
      </c>
      <c r="C2" s="1">
        <v>820000</v>
      </c>
      <c r="D2" s="1">
        <v>790000</v>
      </c>
      <c r="E2" s="1">
        <v>760000</v>
      </c>
      <c r="F2" s="2">
        <v>730000</v>
      </c>
    </row>
    <row r="3" spans="1:6" x14ac:dyDescent="0.25">
      <c r="A3" s="11" t="s">
        <v>7</v>
      </c>
      <c r="B3" s="3">
        <v>780000</v>
      </c>
      <c r="C3" s="3">
        <v>760000</v>
      </c>
      <c r="D3" s="3">
        <v>740000</v>
      </c>
      <c r="E3" s="3">
        <v>720000</v>
      </c>
      <c r="F3" s="4">
        <v>700000</v>
      </c>
    </row>
    <row r="4" spans="1:6" x14ac:dyDescent="0.25">
      <c r="A4" s="10" t="s">
        <v>8</v>
      </c>
      <c r="B4" s="1">
        <v>920000</v>
      </c>
      <c r="C4" s="1">
        <v>900000</v>
      </c>
      <c r="D4" s="1">
        <v>880000</v>
      </c>
      <c r="E4" s="1">
        <v>860000</v>
      </c>
      <c r="F4" s="2">
        <v>840000</v>
      </c>
    </row>
    <row r="5" spans="1:6" x14ac:dyDescent="0.25">
      <c r="A5" s="11" t="s">
        <v>9</v>
      </c>
      <c r="B5" s="3">
        <v>650000</v>
      </c>
      <c r="C5" s="3">
        <v>640000</v>
      </c>
      <c r="D5" s="3">
        <v>630000</v>
      </c>
      <c r="E5" s="3">
        <v>620000</v>
      </c>
      <c r="F5" s="4">
        <v>610000</v>
      </c>
    </row>
    <row r="6" spans="1:6" x14ac:dyDescent="0.25">
      <c r="A6" s="10" t="s">
        <v>10</v>
      </c>
      <c r="B6" s="1">
        <v>580000</v>
      </c>
      <c r="C6" s="1">
        <v>570000</v>
      </c>
      <c r="D6" s="1">
        <v>560000</v>
      </c>
      <c r="E6" s="1">
        <v>550000</v>
      </c>
      <c r="F6" s="2">
        <v>540000</v>
      </c>
    </row>
    <row r="7" spans="1:6" x14ac:dyDescent="0.25">
      <c r="A7" s="11" t="s">
        <v>11</v>
      </c>
      <c r="B7" s="3">
        <v>600000</v>
      </c>
      <c r="C7" s="3">
        <v>590000</v>
      </c>
      <c r="D7" s="3">
        <v>580000</v>
      </c>
      <c r="E7" s="3">
        <v>570000</v>
      </c>
      <c r="F7" s="4">
        <v>560000</v>
      </c>
    </row>
    <row r="8" spans="1:6" x14ac:dyDescent="0.25">
      <c r="A8" s="10" t="s">
        <v>12</v>
      </c>
      <c r="B8" s="1">
        <v>720000</v>
      </c>
      <c r="C8" s="1">
        <v>700000</v>
      </c>
      <c r="D8" s="1">
        <v>680000</v>
      </c>
      <c r="E8" s="1">
        <v>660000</v>
      </c>
      <c r="F8" s="2">
        <v>640000</v>
      </c>
    </row>
    <row r="9" spans="1:6" x14ac:dyDescent="0.25">
      <c r="A9" s="11" t="s">
        <v>13</v>
      </c>
      <c r="B9" s="3">
        <v>450000</v>
      </c>
      <c r="C9" s="3">
        <v>445000</v>
      </c>
      <c r="D9" s="3">
        <v>440000</v>
      </c>
      <c r="E9" s="3">
        <v>435000</v>
      </c>
      <c r="F9" s="4">
        <v>430000</v>
      </c>
    </row>
    <row r="10" spans="1:6" x14ac:dyDescent="0.25">
      <c r="A10" s="10" t="s">
        <v>14</v>
      </c>
      <c r="B10" s="1">
        <v>380000</v>
      </c>
      <c r="C10" s="1">
        <v>375000</v>
      </c>
      <c r="D10" s="1">
        <v>370000</v>
      </c>
      <c r="E10" s="1">
        <v>365000</v>
      </c>
      <c r="F10" s="2">
        <v>360000</v>
      </c>
    </row>
    <row r="11" spans="1:6" x14ac:dyDescent="0.25">
      <c r="A11" s="12" t="s">
        <v>15</v>
      </c>
      <c r="B11" s="5">
        <v>800000</v>
      </c>
      <c r="C11" s="5">
        <v>790000</v>
      </c>
      <c r="D11" s="5">
        <v>780000</v>
      </c>
      <c r="E11" s="5">
        <v>770000</v>
      </c>
      <c r="F11" s="6">
        <v>760000</v>
      </c>
    </row>
    <row r="14" spans="1:6" ht="15.75" customHeight="1" x14ac:dyDescent="0.25">
      <c r="C14" s="25" t="s">
        <v>8</v>
      </c>
    </row>
    <row r="15" spans="1:6" ht="15.75" customHeight="1" x14ac:dyDescent="0.25">
      <c r="B15" s="23" t="s">
        <v>23</v>
      </c>
      <c r="C15" s="24">
        <f>MAX(A1:F11)</f>
        <v>920000</v>
      </c>
    </row>
    <row r="16" spans="1:6" ht="15.75" customHeight="1" x14ac:dyDescent="0.25">
      <c r="C16" s="25" t="s">
        <v>14</v>
      </c>
    </row>
    <row r="17" spans="2:3" ht="15.75" customHeight="1" x14ac:dyDescent="0.25">
      <c r="B17" s="23" t="s">
        <v>24</v>
      </c>
      <c r="C17" s="24">
        <f>MIN(A1:F11)</f>
        <v>360000</v>
      </c>
    </row>
  </sheetData>
  <conditionalFormatting sqref="B2:F11">
    <cfRule type="aboveAverage" dxfId="0" priority="1"/>
  </conditionalFormatting>
  <dataValidations count="1">
    <dataValidation type="custom" allowBlank="1" showDropDown="1" sqref="B2:F11" xr:uid="{00000000-0002-0000-00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Dashboard</vt:lpstr>
      <vt:lpstr>Tabuľka s údajmi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Elekanič</dc:creator>
  <cp:lastModifiedBy>Martin Elekanič</cp:lastModifiedBy>
  <dcterms:created xsi:type="dcterms:W3CDTF">2025-06-14T10:36:42Z</dcterms:created>
  <dcterms:modified xsi:type="dcterms:W3CDTF">2025-06-14T10:36:42Z</dcterms:modified>
</cp:coreProperties>
</file>