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Genie\Runs\Martin\splicingMPRA\code\tables\"/>
    </mc:Choice>
  </mc:AlternateContent>
  <bookViews>
    <workbookView xWindow="0" yWindow="0" windowWidth="24630" windowHeight="1021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5" i="1"/>
  <c r="E3" i="1"/>
  <c r="G3" i="1"/>
  <c r="G4" i="1"/>
  <c r="E4" i="1"/>
  <c r="G2" i="1"/>
  <c r="E2" i="1"/>
</calcChain>
</file>

<file path=xl/sharedStrings.xml><?xml version="1.0" encoding="utf-8"?>
<sst xmlns="http://schemas.openxmlformats.org/spreadsheetml/2006/main" count="20" uniqueCount="20">
  <si>
    <t>retained introns</t>
  </si>
  <si>
    <t>cassette exons</t>
  </si>
  <si>
    <t>tandem 5' splice sites</t>
  </si>
  <si>
    <t>tandem 3' splice sites</t>
  </si>
  <si>
    <t>mCherry-start</t>
  </si>
  <si>
    <t>mCherry-end</t>
  </si>
  <si>
    <t>library insertion site-start</t>
  </si>
  <si>
    <t>library insertion site-end</t>
  </si>
  <si>
    <t>GFP start</t>
  </si>
  <si>
    <t>GFP end</t>
  </si>
  <si>
    <t>sequence</t>
  </si>
  <si>
    <t>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ccgGACCGaNNNNNNNNNNNNNNNNNNNNNNNNNNNNNNNNNNNNNNNNNNNNNNNNNNNNNNNNNNNNNNNNNNNNNNNNNNNNNNNNNNNNNNNNNNNNNNNNNNNNNNNNNNNNNNNNNNNNNNNNNNNNNNNNNNNNNNNNNNNNNNNNNNNNNNNNNNNNNNNNNNNNNNNNNNNNNNNNNNNNNNNNNNNNNNNNNNNNNNNNNNNNNNNNNtGGCGCGCCtggtagcTCTAGAGCTCGGACGGGTGCGCTCCA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GTTTAAACtacaggaccctttccctttagtgagGGTTAATGCTTCGAGCTAGATCATAATCAGCCATACCACATTTGTAGAGGTTTTACTTGCTTTAAAAAACCTCCCACACCTCCCCCTGAACCTGAAACATAAAATGAATGCAATTGTTGTTGTTAACTTGTTTATTGCAGCTTATAATGGTTACAAATAAAGCAATAGCATCACAAATTTCACAAATAAAGCATTTTTTTCACTGCATTCTAGTTGTGGTTTGTCCAAACTCATCAATGTATCTTA</t>
  </si>
  <si>
    <t>downstream acceptor: 1084</t>
  </si>
  <si>
    <t>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ccgGACCGaNNNNNNNNNNNNNNNNNNNNNNNNNNNNNNNNNNNNNNNNNNNNNNNNNNNNNNNNNNNNNNNNNNNNNNNNNNNNNNNNNNNNNNNNNNNNNNNNNNNNNNNNNNNNNNNNNNNNNNNNNNNNNNNNNNNNNNNNNNNNNNNNNNNNNNNNNNNNNNNNNNNNNNNNNNNNNNNNNNNNNNNNNNNNNNNNNNNNNNNNNNNNNNNNNtGGCGCGCCtctgagagtggactgagtttggttttatgatacaagaccttcgaattggtaaccttggtatttttaccacatgtgtcagaagatgatcctaacatgtgcccttcccatagattttccatgaccctggtctctggcttccttcttcttagagcccctgtagccattggagttgcagccatgtccacagctgagatgctcacgtcaggcctgaagggaaggggcttctctgtgctccacacttaccaggacTCTAGAGCTCGGACGGGTGCGCTCCA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GTTTAAACtacaggaccctttccctttagtgagGGTTAATGCTTCGAGCTAGATCATAATCAGCCATACCACATTTGTAGAGGTTTTACTTGCTTTAAAAAACCTCCCACACCTCCCCCTGAACCTGAAACATAAAATGAATGCAATTGTTGTTGTTAACTTGTTTATTGCAGCTTATAATGGTTACAAATAAAGCAATAGCATCACAAATTTCACAAATAAAGCATTTTTTTCACTGCATTCTAGTTGTGGTTTGTCCAAACTCATCAATGTATCTTA</t>
  </si>
  <si>
    <t>upstream donor: 805; downstream acceptor: 1930</t>
  </si>
  <si>
    <t>upstream donor: 791</t>
  </si>
  <si>
    <t>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ccgGACCGtNNNNNNNNNNNNNNNNNNNNNNNNNNNNNNACTAGTGCCCCATACCTGAAGACCAAGTTTATCTGTGTGACACCGTAAGTGGCTTCCTTTCCCCGTTTTGCCTTCATTTCTAATATCCTCAGTTATCCCTGGGAATGGGACACTGGGTGAGAGTTAATCTGCCAAAGGTTGGAAGCCCCTGGGCTATGTTTAGTACTCAAAGTGACGACGTCNNNNNNNNNNNNNNNNNNNNNNNNNNNNNNNNNNNNNNNNNNNNNNNNNNNNNNNNNNNNNNNNNNNNNNNNNNNNNNNNNNNNNNNNNNNNNNNNNNNNNNNNNNNNNNNNNNNNNNNNNNNNNNNNNNNNNNNNNNNNNNNNNNNNNNNNNNNNNNNNNNNNGGCGCGCCtggtagcTCTAGAGCTCGGACGGGTGCGCTCCA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gcggccgcttccctttagtgagggttaatgcttcgagcagacatgataagatacattgatgagtttggacaaaccacaactagaatgcagtgaaaaaaatgctttatttgtgaaatttgtgatgctattgctttatttgtaaccattataagctgcaataaacaagttaacaacaacaattgcattcattttatgtttcaggttcagggggagatgtgggaggttttttaaagcaagtaaaacctctacaaatgtggta</t>
  </si>
  <si>
    <t>library</t>
  </si>
  <si>
    <t>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ccgGACCGtNNNNNNNNNNNNNNNNNNNNNNNNNNNNNNACTAGTTTACGACGGGTTGGGGATGGCGTGCAGCGCAACCACGAGACGGCCTTCCAAGGTAAGGGGGTTCATTAATCGCCAAGGCCTCACTCCCTTTTTTCCATCTCTCCCCGGACTCACCCGCCAAGGGTGGGTTGGAAACCGAAACGAGTCAGTGTTGAAACGTGTCTCATCCTATTCCTGAAGCCAGAATATTCTGGCCATGAGTCATTGTTTCCGCCCATCTTGATTCTTTTGGAAATGGCAGCTCTTGTTCAAAGACCGGAAAGGGTGGGATGTCAAGACGTCNNNNNNNNNNNNNNNNNNNNNNNNNNNNNNNNNNNNNNNNNNNNNNNNNNNNNNNNNNNNNNNNNNNNNNNNNNNNNNNNNNNNNNNNNNNNNNNNNNNNNNNNNNNNNNNNNNNNNNNNNNNNNNNNNNNNNNNNNNNNNNNNNNNNNNNNNNNNNNNNNNNNGGCGCGCCtTGGAGTGGAAGTAGAATGAAGGATTTTTTTTAGAGAGGTGGGGATATCTAAAGGTTTTTATGACGCACGGCTGTTTGCAGGCTCTAACTAAAGGACCATTGTTTATTTGATGTTGATTTAAGTAGTGGATCCTTAGAGATAGTGGTATGGCGGTCTTGAATTGTATCAAAAATCTTGGTTTTCTCTAGGCAATTTTTTGTTCCAATTCAGTTGAATACTCTTCAGTGGATTCAAACCATGAAAAAATAAGTCACCAGGGGAGGATAGCTGAAATAATTCCTAAGGCGGTGCCTGTTTTAATGGAGAAGATATGGGGTGGAGCCTGCGTTTTAAACAAACCCAGATCTGATGCAGGATGTACTTAACTACGTTGAGAAAAACTGATCTGCGCAATTGAGGCGTTACTGAAATATTAGGTGGTGGAGATTTGAGAATAAGGGTTTTCGTCTTTTACCTCATGGGAACTCTGGAAGTCCTTTTGTTAGGATAAATCCTAATAAGACCAAGATAGTACTGTAAAATGAAGTTTAATTATCATGGGTCCCCGCTTAAGAAACTGAAGAACTTATTTTCTTTTTTTGCCCCGGGGTGAATAATAATTGGTTTACTATTGCTTTAGGGGGAAACCTTAGATATTTTAATTTACCTTCTCTCTGGATAGTAGTGTTGTAAGAGAGCAGAAACCCATACTTGAAAATGTGCTTTTCTTTTTTGTTTTCTAGGATGGGTTTGTGGAGTTCTTCCATGTAGAGGACCTAGAAGGTGGCATCAGGAATGTGCTGCTGGCTTTTGCAGGTGTTGCTGGAGTAGGAGCTGGTTTGGCATCTAGAGCTCGGACGGGTGCGCTCCA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gcggccgcttccctttagtgagggttaatgcttcgagcagacatgataagatacattgatgagtttggacaaaccacaactagaatgcagtgaaaaaaatgctttatttgtgaaatttgtgatgctattgctttatttgtaaccattataagctgcaataaacaagttaacaacaacaattgcattcattttatgtttcaggttcagggggagatgtgggaggttttttaaagcaagtaaaacctctacaaatgtggta</t>
  </si>
  <si>
    <t>additional splice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</si>
</sst>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5" totalsRowShown="0">
  <autoFilter ref="A1:I5"/>
  <tableColumns count="9">
    <tableColumn id="1" name="library"/>
    <tableColumn id="2" name="mCherry-start"/>
    <tableColumn id="3" name="mCherry-end"/>
    <tableColumn id="4" name="library insertion site-start"/>
    <tableColumn id="5" name="library insertion site-end"/>
    <tableColumn id="6" name="GFP start"/>
    <tableColumn id="7" name="GFP end">
      <calculatedColumnFormula>F2+720</calculatedColumnFormula>
    </tableColumn>
    <tableColumn id="8" name="additional splice sites"/>
    <tableColumn id="9" name="sequenc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9" sqref="H9"/>
    </sheetView>
  </sheetViews>
  <sheetFormatPr defaultRowHeight="15" x14ac:dyDescent="0.25"/>
  <cols>
    <col min="1" max="1" width="20.140625" bestFit="1" customWidth="1"/>
    <col min="2" max="2" width="15.42578125" customWidth="1"/>
    <col min="3" max="3" width="14.85546875" customWidth="1"/>
    <col min="4" max="4" width="25.7109375" customWidth="1"/>
    <col min="5" max="5" width="25.140625" customWidth="1"/>
    <col min="6" max="6" width="11" customWidth="1"/>
    <col min="7" max="7" width="10.42578125" customWidth="1"/>
    <col min="8" max="8" width="45.42578125" bestFit="1" customWidth="1"/>
    <col min="9" max="9" width="11.7109375" customWidth="1"/>
  </cols>
  <sheetData>
    <row r="1" spans="1:9" x14ac:dyDescent="0.25">
      <c r="A1" t="s">
        <v>17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19</v>
      </c>
      <c r="I1" t="s">
        <v>10</v>
      </c>
    </row>
    <row r="2" spans="1:9" x14ac:dyDescent="0.25">
      <c r="A2" t="s">
        <v>0</v>
      </c>
      <c r="B2">
        <v>0</v>
      </c>
      <c r="C2">
        <v>708</v>
      </c>
      <c r="D2">
        <v>717</v>
      </c>
      <c r="E2">
        <f>D2+210</f>
        <v>927</v>
      </c>
      <c r="F2">
        <v>969</v>
      </c>
      <c r="G2">
        <f>F2+720</f>
        <v>1689</v>
      </c>
      <c r="I2" t="s">
        <v>11</v>
      </c>
    </row>
    <row r="3" spans="1:9" x14ac:dyDescent="0.25">
      <c r="A3" t="s">
        <v>1</v>
      </c>
      <c r="B3">
        <v>0</v>
      </c>
      <c r="C3">
        <v>708</v>
      </c>
      <c r="D3">
        <v>1035</v>
      </c>
      <c r="E3">
        <f>D3+164</f>
        <v>1199</v>
      </c>
      <c r="F3">
        <v>2060</v>
      </c>
      <c r="G3">
        <f>F3+720</f>
        <v>2780</v>
      </c>
      <c r="H3" t="s">
        <v>14</v>
      </c>
      <c r="I3" t="s">
        <v>18</v>
      </c>
    </row>
    <row r="4" spans="1:9" x14ac:dyDescent="0.25">
      <c r="A4" t="s">
        <v>2</v>
      </c>
      <c r="B4">
        <v>0</v>
      </c>
      <c r="C4">
        <v>708</v>
      </c>
      <c r="D4">
        <v>717</v>
      </c>
      <c r="E4">
        <f>D4+210</f>
        <v>927</v>
      </c>
      <c r="F4">
        <v>1212</v>
      </c>
      <c r="G4">
        <f>F4+720</f>
        <v>1932</v>
      </c>
      <c r="H4" t="s">
        <v>12</v>
      </c>
      <c r="I4" t="s">
        <v>13</v>
      </c>
    </row>
    <row r="5" spans="1:9" x14ac:dyDescent="0.25">
      <c r="A5" t="s">
        <v>3</v>
      </c>
      <c r="B5">
        <v>0</v>
      </c>
      <c r="C5">
        <v>708</v>
      </c>
      <c r="D5">
        <v>929</v>
      </c>
      <c r="E5">
        <f>D5+164</f>
        <v>1093</v>
      </c>
      <c r="F5">
        <v>1135</v>
      </c>
      <c r="G5">
        <f>F5+720</f>
        <v>1855</v>
      </c>
      <c r="H5" t="s">
        <v>15</v>
      </c>
      <c r="I5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Mikl</dc:creator>
  <cp:lastModifiedBy>Martin Mikl</cp:lastModifiedBy>
  <dcterms:created xsi:type="dcterms:W3CDTF">2019-06-02T12:28:59Z</dcterms:created>
  <dcterms:modified xsi:type="dcterms:W3CDTF">2019-06-02T13:10:41Z</dcterms:modified>
</cp:coreProperties>
</file>