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uxilio_sc\subidasx\"/>
    </mc:Choice>
  </mc:AlternateContent>
  <xr:revisionPtr revIDLastSave="0" documentId="13_ncr:1_{B77233BE-97B5-4C26-871E-69D812A25FDB}" xr6:coauthVersionLast="47" xr6:coauthVersionMax="47" xr10:uidLastSave="{00000000-0000-0000-0000-000000000000}"/>
  <bookViews>
    <workbookView minimized="1" xWindow="3630" yWindow="3015" windowWidth="21600" windowHeight="11295" activeTab="1" xr2:uid="{00000000-000D-0000-FFFF-FFFF00000000}"/>
  </bookViews>
  <sheets>
    <sheet name="Hoja 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B8" i="2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80" i="1" s="1"/>
</calcChain>
</file>

<file path=xl/sharedStrings.xml><?xml version="1.0" encoding="utf-8"?>
<sst xmlns="http://schemas.openxmlformats.org/spreadsheetml/2006/main" count="249" uniqueCount="98">
  <si>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</si>
  <si>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</si>
  <si>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</si>
  <si>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</si>
  <si>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</si>
  <si>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</si>
  <si>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</si>
  <si>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</si>
  <si>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</si>
  <si>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PSTD20240404_030524Cabecera.txt</t>
  </si>
  <si>
    <t>PSTD20240405_030536Cabecera.txt</t>
  </si>
  <si>
    <t>PSTD20240406_030552Cabecera.txt</t>
  </si>
  <si>
    <t>PSTD20240407_030500Cabecera.txt</t>
  </si>
  <si>
    <t>PSTD20240409_030528Cabecera.txt</t>
  </si>
  <si>
    <t>PSTD20240411_030553Cabecera.txt</t>
  </si>
  <si>
    <t>PSTD20240412_030502Cabecera.txt</t>
  </si>
  <si>
    <t xml:space="preserve">Totales : </t>
  </si>
  <si>
    <t>020</t>
  </si>
  <si>
    <t>037</t>
  </si>
  <si>
    <t>134</t>
  </si>
  <si>
    <t>171</t>
  </si>
  <si>
    <t>174</t>
  </si>
  <si>
    <t>178</t>
  </si>
  <si>
    <t>206</t>
  </si>
  <si>
    <t>228</t>
  </si>
  <si>
    <t>301</t>
  </si>
  <si>
    <t>653</t>
  </si>
  <si>
    <t>679</t>
  </si>
  <si>
    <t>729</t>
  </si>
  <si>
    <t>015</t>
  </si>
  <si>
    <t>057</t>
  </si>
  <si>
    <t>058</t>
  </si>
  <si>
    <t>059</t>
  </si>
  <si>
    <t>075</t>
  </si>
  <si>
    <t>081</t>
  </si>
  <si>
    <t>082</t>
  </si>
  <si>
    <t>138</t>
  </si>
  <si>
    <t>175</t>
  </si>
  <si>
    <t>185</t>
  </si>
  <si>
    <t>217</t>
  </si>
  <si>
    <t>221</t>
  </si>
  <si>
    <t>402</t>
  </si>
  <si>
    <t>409</t>
  </si>
  <si>
    <t>507</t>
  </si>
  <si>
    <t>019</t>
  </si>
  <si>
    <t>035</t>
  </si>
  <si>
    <t>036</t>
  </si>
  <si>
    <t>061</t>
  </si>
  <si>
    <t>112</t>
  </si>
  <si>
    <t>113</t>
  </si>
  <si>
    <t>114</t>
  </si>
  <si>
    <t>118</t>
  </si>
  <si>
    <t>121</t>
  </si>
  <si>
    <t>122</t>
  </si>
  <si>
    <t>157</t>
  </si>
  <si>
    <t>176</t>
  </si>
  <si>
    <t>013</t>
  </si>
  <si>
    <t>016</t>
  </si>
  <si>
    <t>093</t>
  </si>
  <si>
    <t>094</t>
  </si>
  <si>
    <t>420</t>
  </si>
  <si>
    <t>084</t>
  </si>
  <si>
    <t>111</t>
  </si>
  <si>
    <t>163</t>
  </si>
  <si>
    <t>169</t>
  </si>
  <si>
    <t>302</t>
  </si>
  <si>
    <t>308</t>
  </si>
  <si>
    <t>417</t>
  </si>
  <si>
    <t>665</t>
  </si>
  <si>
    <t>008</t>
  </si>
  <si>
    <t>017</t>
  </si>
  <si>
    <t>066</t>
  </si>
  <si>
    <t>124</t>
  </si>
  <si>
    <t>125</t>
  </si>
  <si>
    <t>151</t>
  </si>
  <si>
    <t>303</t>
  </si>
  <si>
    <t>309</t>
  </si>
  <si>
    <t>333</t>
  </si>
  <si>
    <t>410</t>
  </si>
  <si>
    <t>554</t>
  </si>
  <si>
    <t>652</t>
  </si>
  <si>
    <t>701</t>
  </si>
  <si>
    <t>004</t>
  </si>
  <si>
    <t>137</t>
  </si>
  <si>
    <t>155</t>
  </si>
  <si>
    <t>215</t>
  </si>
  <si>
    <t>224</t>
  </si>
  <si>
    <t>388</t>
  </si>
  <si>
    <t>401</t>
  </si>
  <si>
    <t>403</t>
  </si>
  <si>
    <t>509</t>
  </si>
  <si>
    <t>563</t>
  </si>
  <si>
    <t>591</t>
  </si>
  <si>
    <t>678</t>
  </si>
  <si>
    <t>703</t>
  </si>
  <si>
    <t xml:space="preserve"> </t>
  </si>
  <si>
    <t>ordenMes</t>
  </si>
  <si>
    <t>VtasMes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</si>
</sst>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b/>
        <color rgb="FFFF0000"/>
      </font>
    </dxf>
    <dxf>
      <font>
        <b/>
        <color rgb="FF00800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</dxf>
    <dxf>
      <font>
        <b/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A67" sqref="A67:I79"/>
    </sheetView>
  </sheetViews>
  <sheetFormatPr baseColWidth="10" defaultColWidth="9.140625" defaultRowHeight="15" x14ac:dyDescent="0.2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17</v>
      </c>
      <c r="C2">
        <v>17019109.699999999</v>
      </c>
      <c r="D2">
        <v>14460197.01</v>
      </c>
      <c r="E2">
        <v>111313.71</v>
      </c>
      <c r="F2" t="s">
        <v>95</v>
      </c>
      <c r="G2">
        <f t="shared" ref="G2:G33" si="0">IF(F2="X",E2,0)</f>
        <v>0</v>
      </c>
      <c r="H2">
        <v>20240404</v>
      </c>
      <c r="I2">
        <v>84.964473846713616</v>
      </c>
    </row>
    <row r="3" spans="1:9" x14ac:dyDescent="0.25">
      <c r="A3" t="s">
        <v>9</v>
      </c>
      <c r="B3" t="s">
        <v>18</v>
      </c>
      <c r="C3">
        <v>27723159.190000001</v>
      </c>
      <c r="D3">
        <v>24525873.899999999</v>
      </c>
      <c r="E3">
        <v>133621.04</v>
      </c>
      <c r="F3" t="s">
        <v>95</v>
      </c>
      <c r="G3">
        <f t="shared" si="0"/>
        <v>0</v>
      </c>
      <c r="H3">
        <v>20240404</v>
      </c>
      <c r="I3">
        <v>88.467096162859775</v>
      </c>
    </row>
    <row r="4" spans="1:9" x14ac:dyDescent="0.25">
      <c r="A4" t="s">
        <v>9</v>
      </c>
      <c r="B4" t="s">
        <v>19</v>
      </c>
      <c r="C4">
        <v>16933217.57</v>
      </c>
      <c r="D4">
        <v>15017561.25</v>
      </c>
      <c r="E4">
        <v>42011.149999999987</v>
      </c>
      <c r="F4" t="s">
        <v>95</v>
      </c>
      <c r="G4">
        <f t="shared" si="0"/>
        <v>0</v>
      </c>
      <c r="H4">
        <v>20240404</v>
      </c>
      <c r="I4">
        <v>88.686991635931605</v>
      </c>
    </row>
    <row r="5" spans="1:9" x14ac:dyDescent="0.25">
      <c r="A5" t="s">
        <v>9</v>
      </c>
      <c r="B5" t="s">
        <v>20</v>
      </c>
      <c r="C5">
        <v>12767610.84</v>
      </c>
      <c r="D5">
        <v>11347059.119999999</v>
      </c>
      <c r="E5">
        <v>106909.16</v>
      </c>
      <c r="F5" t="s">
        <v>95</v>
      </c>
      <c r="G5">
        <f t="shared" si="0"/>
        <v>0</v>
      </c>
      <c r="H5">
        <v>20240404</v>
      </c>
      <c r="I5">
        <v>88.873785880522647</v>
      </c>
    </row>
    <row r="6" spans="1:9" x14ac:dyDescent="0.25">
      <c r="A6" t="s">
        <v>9</v>
      </c>
      <c r="B6" t="s">
        <v>21</v>
      </c>
      <c r="C6">
        <v>27798378.039999999</v>
      </c>
      <c r="D6">
        <v>27808806.84</v>
      </c>
      <c r="E6">
        <v>274195.32</v>
      </c>
      <c r="F6" t="s">
        <v>95</v>
      </c>
      <c r="G6">
        <f t="shared" si="0"/>
        <v>0</v>
      </c>
      <c r="H6">
        <v>20240404</v>
      </c>
      <c r="I6">
        <v>100.03751585788569</v>
      </c>
    </row>
    <row r="7" spans="1:9" x14ac:dyDescent="0.25">
      <c r="A7" t="s">
        <v>9</v>
      </c>
      <c r="B7" t="s">
        <v>22</v>
      </c>
      <c r="C7">
        <v>11735681.869999999</v>
      </c>
      <c r="D7">
        <v>11409253.539999999</v>
      </c>
      <c r="E7">
        <v>137545.97</v>
      </c>
      <c r="F7" t="s">
        <v>95</v>
      </c>
      <c r="G7">
        <f t="shared" si="0"/>
        <v>0</v>
      </c>
      <c r="H7">
        <v>20240404</v>
      </c>
      <c r="I7">
        <v>97.218497113197571</v>
      </c>
    </row>
    <row r="8" spans="1:9" x14ac:dyDescent="0.25">
      <c r="A8" t="s">
        <v>9</v>
      </c>
      <c r="B8" t="s">
        <v>23</v>
      </c>
      <c r="C8">
        <v>22710293.640000001</v>
      </c>
      <c r="D8">
        <v>20238415.850000001</v>
      </c>
      <c r="E8">
        <v>173882.89</v>
      </c>
      <c r="F8" t="s">
        <v>95</v>
      </c>
      <c r="G8">
        <f t="shared" si="0"/>
        <v>0</v>
      </c>
      <c r="H8">
        <v>20240404</v>
      </c>
      <c r="I8">
        <v>89.115606212830983</v>
      </c>
    </row>
    <row r="9" spans="1:9" x14ac:dyDescent="0.25">
      <c r="A9" t="s">
        <v>9</v>
      </c>
      <c r="B9" t="s">
        <v>24</v>
      </c>
      <c r="C9">
        <v>20682074.010000002</v>
      </c>
      <c r="D9">
        <v>18206093.629999999</v>
      </c>
      <c r="E9">
        <v>50097.8</v>
      </c>
      <c r="F9" t="s">
        <v>95</v>
      </c>
      <c r="G9">
        <f t="shared" si="0"/>
        <v>0</v>
      </c>
      <c r="H9">
        <v>20240404</v>
      </c>
      <c r="I9">
        <v>88.028374819648931</v>
      </c>
    </row>
    <row r="10" spans="1:9" x14ac:dyDescent="0.25">
      <c r="A10" t="s">
        <v>9</v>
      </c>
      <c r="B10" t="s">
        <v>25</v>
      </c>
      <c r="C10">
        <v>21559465.98</v>
      </c>
      <c r="D10">
        <v>18745953.300000001</v>
      </c>
      <c r="E10">
        <v>101371.76</v>
      </c>
      <c r="F10" t="s">
        <v>95</v>
      </c>
      <c r="G10">
        <f t="shared" si="0"/>
        <v>0</v>
      </c>
      <c r="H10">
        <v>20240404</v>
      </c>
      <c r="I10">
        <v>86.949989008957814</v>
      </c>
    </row>
    <row r="11" spans="1:9" x14ac:dyDescent="0.25">
      <c r="A11" t="s">
        <v>9</v>
      </c>
      <c r="B11" t="s">
        <v>26</v>
      </c>
      <c r="C11">
        <v>17858367.34</v>
      </c>
      <c r="D11">
        <v>15546422.289999999</v>
      </c>
      <c r="E11">
        <v>179871.16</v>
      </c>
      <c r="F11" t="s">
        <v>95</v>
      </c>
      <c r="G11">
        <f t="shared" si="0"/>
        <v>0</v>
      </c>
      <c r="H11">
        <v>20240404</v>
      </c>
      <c r="I11">
        <v>87.053995440996459</v>
      </c>
    </row>
    <row r="12" spans="1:9" x14ac:dyDescent="0.25">
      <c r="A12" t="s">
        <v>9</v>
      </c>
      <c r="B12" t="s">
        <v>27</v>
      </c>
      <c r="C12">
        <v>13711204.630000001</v>
      </c>
      <c r="D12">
        <v>12262148.27</v>
      </c>
      <c r="E12">
        <v>60142.62</v>
      </c>
      <c r="F12" t="s">
        <v>95</v>
      </c>
      <c r="G12">
        <f t="shared" si="0"/>
        <v>0</v>
      </c>
      <c r="H12">
        <v>20240404</v>
      </c>
      <c r="I12">
        <v>89.431589717292397</v>
      </c>
    </row>
    <row r="13" spans="1:9" x14ac:dyDescent="0.25">
      <c r="A13" t="s">
        <v>9</v>
      </c>
      <c r="B13" t="s">
        <v>28</v>
      </c>
      <c r="C13">
        <v>21473065.050000001</v>
      </c>
      <c r="D13">
        <v>18151768.829999998</v>
      </c>
      <c r="E13">
        <v>185508.4</v>
      </c>
      <c r="F13" t="s">
        <v>95</v>
      </c>
      <c r="G13">
        <f t="shared" si="0"/>
        <v>0</v>
      </c>
      <c r="H13">
        <v>20240404</v>
      </c>
      <c r="I13">
        <v>84.532733392897711</v>
      </c>
    </row>
    <row r="14" spans="1:9" x14ac:dyDescent="0.25">
      <c r="A14" t="s">
        <v>10</v>
      </c>
      <c r="B14" t="s">
        <v>29</v>
      </c>
      <c r="C14">
        <v>15480847.699999999</v>
      </c>
      <c r="D14">
        <v>13558928.970000001</v>
      </c>
      <c r="E14">
        <v>146810.28</v>
      </c>
      <c r="F14" t="s">
        <v>95</v>
      </c>
      <c r="G14">
        <f t="shared" si="0"/>
        <v>0</v>
      </c>
      <c r="H14">
        <v>20240405</v>
      </c>
      <c r="I14">
        <v>87.585184175670179</v>
      </c>
    </row>
    <row r="15" spans="1:9" x14ac:dyDescent="0.25">
      <c r="A15" t="s">
        <v>10</v>
      </c>
      <c r="B15" t="s">
        <v>30</v>
      </c>
      <c r="C15">
        <v>13453528.33</v>
      </c>
      <c r="D15">
        <v>11217263.369999999</v>
      </c>
      <c r="E15">
        <v>133510.18</v>
      </c>
      <c r="F15" t="s">
        <v>95</v>
      </c>
      <c r="G15">
        <f t="shared" si="0"/>
        <v>0</v>
      </c>
      <c r="H15">
        <v>20240405</v>
      </c>
      <c r="I15">
        <v>83.377855197930799</v>
      </c>
    </row>
    <row r="16" spans="1:9" x14ac:dyDescent="0.25">
      <c r="A16" t="s">
        <v>10</v>
      </c>
      <c r="B16" t="s">
        <v>31</v>
      </c>
      <c r="C16">
        <v>15534833.57</v>
      </c>
      <c r="D16">
        <v>13898590.359999999</v>
      </c>
      <c r="E16">
        <v>119268.68</v>
      </c>
      <c r="F16" t="s">
        <v>95</v>
      </c>
      <c r="G16">
        <f t="shared" si="0"/>
        <v>0</v>
      </c>
      <c r="H16">
        <v>20240405</v>
      </c>
      <c r="I16">
        <v>89.467262699487023</v>
      </c>
    </row>
    <row r="17" spans="1:9" x14ac:dyDescent="0.25">
      <c r="A17" t="s">
        <v>10</v>
      </c>
      <c r="B17" t="s">
        <v>32</v>
      </c>
      <c r="C17">
        <v>15340991.17</v>
      </c>
      <c r="D17">
        <v>13645942.67</v>
      </c>
      <c r="E17">
        <v>77953.279999999999</v>
      </c>
      <c r="F17" t="s">
        <v>95</v>
      </c>
      <c r="G17">
        <f t="shared" si="0"/>
        <v>0</v>
      </c>
      <c r="H17">
        <v>20240405</v>
      </c>
      <c r="I17">
        <v>88.950854079658527</v>
      </c>
    </row>
    <row r="18" spans="1:9" x14ac:dyDescent="0.25">
      <c r="A18" t="s">
        <v>10</v>
      </c>
      <c r="B18" t="s">
        <v>33</v>
      </c>
      <c r="C18">
        <v>20040533.550000001</v>
      </c>
      <c r="D18">
        <v>17759451.530000001</v>
      </c>
      <c r="E18">
        <v>187261.63</v>
      </c>
      <c r="F18" t="s">
        <v>95</v>
      </c>
      <c r="G18">
        <f t="shared" si="0"/>
        <v>0</v>
      </c>
      <c r="H18">
        <v>20240405</v>
      </c>
      <c r="I18">
        <v>88.617658235950515</v>
      </c>
    </row>
    <row r="19" spans="1:9" x14ac:dyDescent="0.25">
      <c r="A19" t="s">
        <v>10</v>
      </c>
      <c r="B19" t="s">
        <v>34</v>
      </c>
      <c r="C19">
        <v>13234161.9</v>
      </c>
      <c r="D19">
        <v>11772411.220000001</v>
      </c>
      <c r="E19">
        <v>106957.25</v>
      </c>
      <c r="F19" t="s">
        <v>95</v>
      </c>
      <c r="G19">
        <f t="shared" si="0"/>
        <v>0</v>
      </c>
      <c r="H19">
        <v>20240405</v>
      </c>
      <c r="I19">
        <v>88.954716656443509</v>
      </c>
    </row>
    <row r="20" spans="1:9" x14ac:dyDescent="0.25">
      <c r="A20" t="s">
        <v>10</v>
      </c>
      <c r="B20" t="s">
        <v>35</v>
      </c>
      <c r="C20">
        <v>12318203.779999999</v>
      </c>
      <c r="D20">
        <v>9995590.4900000002</v>
      </c>
      <c r="E20">
        <v>87654.81</v>
      </c>
      <c r="F20" t="s">
        <v>95</v>
      </c>
      <c r="G20">
        <f t="shared" si="0"/>
        <v>0</v>
      </c>
      <c r="H20">
        <v>20240405</v>
      </c>
      <c r="I20">
        <v>81.144870376547715</v>
      </c>
    </row>
    <row r="21" spans="1:9" x14ac:dyDescent="0.25">
      <c r="A21" t="s">
        <v>10</v>
      </c>
      <c r="B21" t="s">
        <v>36</v>
      </c>
      <c r="C21">
        <v>7866996.9299999997</v>
      </c>
      <c r="D21">
        <v>7057709.25</v>
      </c>
      <c r="E21">
        <v>52848.05</v>
      </c>
      <c r="F21" t="s">
        <v>95</v>
      </c>
      <c r="G21">
        <f t="shared" si="0"/>
        <v>0</v>
      </c>
      <c r="H21">
        <v>20240405</v>
      </c>
      <c r="I21">
        <v>89.712876626227441</v>
      </c>
    </row>
    <row r="22" spans="1:9" x14ac:dyDescent="0.25">
      <c r="A22" t="s">
        <v>10</v>
      </c>
      <c r="B22" t="s">
        <v>37</v>
      </c>
      <c r="C22">
        <v>14725473.560000001</v>
      </c>
      <c r="D22">
        <v>14725474.15</v>
      </c>
      <c r="E22">
        <v>192441.42</v>
      </c>
      <c r="F22" t="s">
        <v>95</v>
      </c>
      <c r="G22">
        <f t="shared" si="0"/>
        <v>0</v>
      </c>
      <c r="H22">
        <v>20240405</v>
      </c>
      <c r="I22">
        <v>100.00000400666229</v>
      </c>
    </row>
    <row r="23" spans="1:9" x14ac:dyDescent="0.25">
      <c r="A23" t="s">
        <v>10</v>
      </c>
      <c r="B23" t="s">
        <v>38</v>
      </c>
      <c r="C23">
        <v>22024771.010000002</v>
      </c>
      <c r="D23">
        <v>19176757.420000002</v>
      </c>
      <c r="E23">
        <v>151619.76999999999</v>
      </c>
      <c r="F23" t="s">
        <v>95</v>
      </c>
      <c r="G23">
        <f t="shared" si="0"/>
        <v>0</v>
      </c>
      <c r="H23">
        <v>20240405</v>
      </c>
      <c r="I23">
        <v>87.069043357105031</v>
      </c>
    </row>
    <row r="24" spans="1:9" x14ac:dyDescent="0.25">
      <c r="A24" t="s">
        <v>10</v>
      </c>
      <c r="B24" t="s">
        <v>39</v>
      </c>
      <c r="C24">
        <v>11948497.92</v>
      </c>
      <c r="D24">
        <v>10737238.880000001</v>
      </c>
      <c r="E24">
        <v>105350.94</v>
      </c>
      <c r="F24" t="s">
        <v>95</v>
      </c>
      <c r="G24">
        <f t="shared" si="0"/>
        <v>0</v>
      </c>
      <c r="H24">
        <v>20240405</v>
      </c>
      <c r="I24">
        <v>89.862666854780699</v>
      </c>
    </row>
    <row r="25" spans="1:9" x14ac:dyDescent="0.25">
      <c r="A25" t="s">
        <v>10</v>
      </c>
      <c r="B25" t="s">
        <v>40</v>
      </c>
      <c r="C25">
        <v>20568522.859999999</v>
      </c>
      <c r="D25">
        <v>20568523.149999999</v>
      </c>
      <c r="E25">
        <v>573649.87</v>
      </c>
      <c r="F25" t="s">
        <v>95</v>
      </c>
      <c r="G25">
        <f t="shared" si="0"/>
        <v>0</v>
      </c>
      <c r="H25">
        <v>20240405</v>
      </c>
      <c r="I25">
        <v>100.0000014099214</v>
      </c>
    </row>
    <row r="26" spans="1:9" x14ac:dyDescent="0.25">
      <c r="A26" t="s">
        <v>10</v>
      </c>
      <c r="B26" t="s">
        <v>41</v>
      </c>
      <c r="C26">
        <v>16501301.32</v>
      </c>
      <c r="D26">
        <v>15035986.550000001</v>
      </c>
      <c r="E26">
        <v>46047.360000000001</v>
      </c>
      <c r="F26" t="s">
        <v>95</v>
      </c>
      <c r="G26">
        <f t="shared" si="0"/>
        <v>0</v>
      </c>
      <c r="H26">
        <v>20240405</v>
      </c>
      <c r="I26">
        <v>91.120004770629819</v>
      </c>
    </row>
    <row r="27" spans="1:9" x14ac:dyDescent="0.25">
      <c r="A27" t="s">
        <v>10</v>
      </c>
      <c r="B27" t="s">
        <v>42</v>
      </c>
      <c r="C27">
        <v>11532826.310000001</v>
      </c>
      <c r="D27">
        <v>9995563.9800000004</v>
      </c>
      <c r="E27">
        <v>34166.44</v>
      </c>
      <c r="F27" t="s">
        <v>95</v>
      </c>
      <c r="G27">
        <f t="shared" si="0"/>
        <v>0</v>
      </c>
      <c r="H27">
        <v>20240405</v>
      </c>
      <c r="I27">
        <v>86.670549883621717</v>
      </c>
    </row>
    <row r="28" spans="1:9" x14ac:dyDescent="0.25">
      <c r="A28" t="s">
        <v>10</v>
      </c>
      <c r="B28" t="s">
        <v>43</v>
      </c>
      <c r="C28">
        <v>14062832.57</v>
      </c>
      <c r="D28">
        <v>12145995.73</v>
      </c>
      <c r="E28">
        <v>93880.07</v>
      </c>
      <c r="F28" t="s">
        <v>95</v>
      </c>
      <c r="G28">
        <f t="shared" si="0"/>
        <v>0</v>
      </c>
      <c r="H28">
        <v>20240405</v>
      </c>
      <c r="I28">
        <v>86.369482602749926</v>
      </c>
    </row>
    <row r="29" spans="1:9" x14ac:dyDescent="0.25">
      <c r="A29" t="s">
        <v>11</v>
      </c>
      <c r="B29" t="s">
        <v>44</v>
      </c>
      <c r="C29">
        <v>12427316.65</v>
      </c>
      <c r="D29">
        <v>10837704.91</v>
      </c>
      <c r="E29">
        <v>74143.45</v>
      </c>
      <c r="F29" t="s">
        <v>95</v>
      </c>
      <c r="G29">
        <f t="shared" si="0"/>
        <v>0</v>
      </c>
      <c r="H29">
        <v>20240406</v>
      </c>
      <c r="I29">
        <v>87.208729086339005</v>
      </c>
    </row>
    <row r="30" spans="1:9" x14ac:dyDescent="0.25">
      <c r="A30" t="s">
        <v>11</v>
      </c>
      <c r="B30" t="s">
        <v>45</v>
      </c>
      <c r="C30">
        <v>17410188.129999999</v>
      </c>
      <c r="D30">
        <v>15409084.970000001</v>
      </c>
      <c r="E30">
        <v>56334.3</v>
      </c>
      <c r="F30" t="s">
        <v>95</v>
      </c>
      <c r="G30">
        <f t="shared" si="0"/>
        <v>0</v>
      </c>
      <c r="H30">
        <v>20240406</v>
      </c>
      <c r="I30">
        <v>88.506137067227669</v>
      </c>
    </row>
    <row r="31" spans="1:9" x14ac:dyDescent="0.25">
      <c r="A31" t="s">
        <v>11</v>
      </c>
      <c r="B31" t="s">
        <v>46</v>
      </c>
      <c r="C31">
        <v>16058257.98</v>
      </c>
      <c r="D31">
        <v>14089674.439999999</v>
      </c>
      <c r="E31">
        <v>69557.709999999992</v>
      </c>
      <c r="F31" t="s">
        <v>95</v>
      </c>
      <c r="G31">
        <f t="shared" si="0"/>
        <v>0</v>
      </c>
      <c r="H31">
        <v>20240406</v>
      </c>
      <c r="I31">
        <v>87.740989449467037</v>
      </c>
    </row>
    <row r="32" spans="1:9" x14ac:dyDescent="0.25">
      <c r="A32" t="s">
        <v>11</v>
      </c>
      <c r="B32" t="s">
        <v>47</v>
      </c>
      <c r="C32">
        <v>25606691.710000001</v>
      </c>
      <c r="D32">
        <v>22184431.039999999</v>
      </c>
      <c r="E32">
        <v>37559.769999999997</v>
      </c>
      <c r="F32" t="s">
        <v>95</v>
      </c>
      <c r="G32">
        <f t="shared" si="0"/>
        <v>0</v>
      </c>
      <c r="H32">
        <v>20240406</v>
      </c>
      <c r="I32">
        <v>86.635287725733306</v>
      </c>
    </row>
    <row r="33" spans="1:9" x14ac:dyDescent="0.25">
      <c r="A33" t="s">
        <v>11</v>
      </c>
      <c r="B33" t="s">
        <v>48</v>
      </c>
      <c r="C33">
        <v>16533875.960000001</v>
      </c>
      <c r="D33">
        <v>14110061.539999999</v>
      </c>
      <c r="E33">
        <v>125512.02</v>
      </c>
      <c r="F33" t="s">
        <v>95</v>
      </c>
      <c r="G33">
        <f t="shared" si="0"/>
        <v>0</v>
      </c>
      <c r="H33">
        <v>20240406</v>
      </c>
      <c r="I33">
        <v>85.340313270379724</v>
      </c>
    </row>
    <row r="34" spans="1:9" x14ac:dyDescent="0.25">
      <c r="A34" t="s">
        <v>11</v>
      </c>
      <c r="B34" t="s">
        <v>49</v>
      </c>
      <c r="C34">
        <v>14045243.560000001</v>
      </c>
      <c r="D34">
        <v>11744441.34</v>
      </c>
      <c r="E34">
        <v>46183.839999999997</v>
      </c>
      <c r="F34" t="s">
        <v>95</v>
      </c>
      <c r="G34">
        <f t="shared" ref="G34:G65" si="1">IF(F34="X",E34,0)</f>
        <v>0</v>
      </c>
      <c r="H34">
        <v>20240406</v>
      </c>
      <c r="I34">
        <v>83.618637795982792</v>
      </c>
    </row>
    <row r="35" spans="1:9" x14ac:dyDescent="0.25">
      <c r="A35" t="s">
        <v>11</v>
      </c>
      <c r="B35" t="s">
        <v>50</v>
      </c>
      <c r="C35">
        <v>14390157.289999999</v>
      </c>
      <c r="D35">
        <v>11318064.539999999</v>
      </c>
      <c r="E35">
        <v>62990.45</v>
      </c>
      <c r="F35" t="s">
        <v>95</v>
      </c>
      <c r="G35">
        <f t="shared" si="1"/>
        <v>0</v>
      </c>
      <c r="H35">
        <v>20240406</v>
      </c>
      <c r="I35">
        <v>78.651430362509956</v>
      </c>
    </row>
    <row r="36" spans="1:9" x14ac:dyDescent="0.25">
      <c r="A36" t="s">
        <v>11</v>
      </c>
      <c r="B36" t="s">
        <v>51</v>
      </c>
      <c r="C36">
        <v>19712814.600000001</v>
      </c>
      <c r="D36">
        <v>15401148.119999999</v>
      </c>
      <c r="E36">
        <v>191242.64</v>
      </c>
      <c r="F36" t="s">
        <v>95</v>
      </c>
      <c r="G36">
        <f t="shared" si="1"/>
        <v>0</v>
      </c>
      <c r="H36">
        <v>20240406</v>
      </c>
      <c r="I36">
        <v>78.127595843162851</v>
      </c>
    </row>
    <row r="37" spans="1:9" x14ac:dyDescent="0.25">
      <c r="A37" t="s">
        <v>11</v>
      </c>
      <c r="B37" t="s">
        <v>52</v>
      </c>
      <c r="C37">
        <v>24517909.030000001</v>
      </c>
      <c r="D37">
        <v>17570852.93</v>
      </c>
      <c r="E37">
        <v>107652.37</v>
      </c>
      <c r="F37" t="s">
        <v>95</v>
      </c>
      <c r="G37">
        <f t="shared" si="1"/>
        <v>0</v>
      </c>
      <c r="H37">
        <v>20240406</v>
      </c>
      <c r="I37">
        <v>71.665381042487695</v>
      </c>
    </row>
    <row r="38" spans="1:9" x14ac:dyDescent="0.25">
      <c r="A38" t="s">
        <v>11</v>
      </c>
      <c r="B38" t="s">
        <v>53</v>
      </c>
      <c r="C38">
        <v>19269410.789999999</v>
      </c>
      <c r="D38">
        <v>13854212.779999999</v>
      </c>
      <c r="E38">
        <v>194961.92000000001</v>
      </c>
      <c r="F38" t="s">
        <v>95</v>
      </c>
      <c r="G38">
        <f t="shared" si="1"/>
        <v>0</v>
      </c>
      <c r="H38">
        <v>20240406</v>
      </c>
      <c r="I38">
        <v>71.897438541243531</v>
      </c>
    </row>
    <row r="39" spans="1:9" x14ac:dyDescent="0.25">
      <c r="A39" t="s">
        <v>11</v>
      </c>
      <c r="B39" t="s">
        <v>54</v>
      </c>
      <c r="C39">
        <v>15225357.34</v>
      </c>
      <c r="D39">
        <v>15169018.52</v>
      </c>
      <c r="E39">
        <v>192682.12</v>
      </c>
      <c r="F39" t="s">
        <v>95</v>
      </c>
      <c r="G39">
        <f t="shared" si="1"/>
        <v>0</v>
      </c>
      <c r="H39">
        <v>20240406</v>
      </c>
      <c r="I39">
        <v>99.629967174222003</v>
      </c>
    </row>
    <row r="40" spans="1:9" x14ac:dyDescent="0.25">
      <c r="A40" t="s">
        <v>11</v>
      </c>
      <c r="B40" t="s">
        <v>55</v>
      </c>
      <c r="C40">
        <v>15038343.609999999</v>
      </c>
      <c r="D40">
        <v>15045576.27</v>
      </c>
      <c r="E40">
        <v>124399</v>
      </c>
      <c r="F40" t="s">
        <v>95</v>
      </c>
      <c r="G40">
        <f t="shared" si="1"/>
        <v>0</v>
      </c>
      <c r="H40">
        <v>20240406</v>
      </c>
      <c r="I40">
        <v>100.0480947914715</v>
      </c>
    </row>
    <row r="41" spans="1:9" x14ac:dyDescent="0.25">
      <c r="A41" t="s">
        <v>12</v>
      </c>
      <c r="B41" t="s">
        <v>56</v>
      </c>
      <c r="C41">
        <v>12625972.51</v>
      </c>
      <c r="D41">
        <v>10849198.039999999</v>
      </c>
      <c r="E41">
        <v>123401.23</v>
      </c>
      <c r="F41" t="s">
        <v>95</v>
      </c>
      <c r="G41">
        <f t="shared" si="1"/>
        <v>0</v>
      </c>
      <c r="H41">
        <v>20240407</v>
      </c>
      <c r="I41">
        <v>85.927622853663237</v>
      </c>
    </row>
    <row r="42" spans="1:9" x14ac:dyDescent="0.25">
      <c r="A42" t="s">
        <v>12</v>
      </c>
      <c r="B42" t="s">
        <v>57</v>
      </c>
      <c r="C42">
        <v>9794368.3399999999</v>
      </c>
      <c r="D42">
        <v>8157280.6299999999</v>
      </c>
      <c r="E42">
        <v>103839.26</v>
      </c>
      <c r="F42" t="s">
        <v>95</v>
      </c>
      <c r="G42">
        <f t="shared" si="1"/>
        <v>0</v>
      </c>
      <c r="H42">
        <v>20240407</v>
      </c>
      <c r="I42">
        <v>83.28541817940247</v>
      </c>
    </row>
    <row r="43" spans="1:9" x14ac:dyDescent="0.25">
      <c r="A43" t="s">
        <v>12</v>
      </c>
      <c r="B43" t="s">
        <v>58</v>
      </c>
      <c r="C43">
        <v>26383978.899999999</v>
      </c>
      <c r="D43">
        <v>17966090.210000001</v>
      </c>
      <c r="E43">
        <v>200335.74</v>
      </c>
      <c r="F43" t="s">
        <v>95</v>
      </c>
      <c r="G43">
        <f t="shared" si="1"/>
        <v>0</v>
      </c>
      <c r="H43">
        <v>20240407</v>
      </c>
      <c r="I43">
        <v>68.094695944439238</v>
      </c>
    </row>
    <row r="44" spans="1:9" x14ac:dyDescent="0.25">
      <c r="A44" t="s">
        <v>12</v>
      </c>
      <c r="B44" t="s">
        <v>59</v>
      </c>
      <c r="C44">
        <v>35161457.630000003</v>
      </c>
      <c r="D44">
        <v>25832826.579999998</v>
      </c>
      <c r="E44">
        <v>201919.61</v>
      </c>
      <c r="F44" t="s">
        <v>95</v>
      </c>
      <c r="G44">
        <f t="shared" si="1"/>
        <v>0</v>
      </c>
      <c r="H44">
        <v>20240407</v>
      </c>
      <c r="I44">
        <v>73.469157200011097</v>
      </c>
    </row>
    <row r="45" spans="1:9" x14ac:dyDescent="0.25">
      <c r="A45" t="s">
        <v>12</v>
      </c>
      <c r="B45" t="s">
        <v>60</v>
      </c>
      <c r="C45">
        <v>17706865.84</v>
      </c>
      <c r="D45">
        <v>13360224.779999999</v>
      </c>
      <c r="E45">
        <v>97142.209999999992</v>
      </c>
      <c r="F45" t="s">
        <v>95</v>
      </c>
      <c r="G45">
        <f t="shared" si="1"/>
        <v>0</v>
      </c>
      <c r="H45">
        <v>20240407</v>
      </c>
      <c r="I45">
        <v>75.452227970345305</v>
      </c>
    </row>
    <row r="46" spans="1:9" x14ac:dyDescent="0.25">
      <c r="A46" t="s">
        <v>13</v>
      </c>
      <c r="B46" t="s">
        <v>61</v>
      </c>
      <c r="C46">
        <v>17559985.059999999</v>
      </c>
      <c r="D46">
        <v>14204452.060000001</v>
      </c>
      <c r="E46">
        <v>107165.74</v>
      </c>
      <c r="F46" t="s">
        <v>95</v>
      </c>
      <c r="G46">
        <f t="shared" si="1"/>
        <v>0</v>
      </c>
      <c r="H46">
        <v>20240409</v>
      </c>
      <c r="I46">
        <v>80.891025883367135</v>
      </c>
    </row>
    <row r="47" spans="1:9" x14ac:dyDescent="0.25">
      <c r="A47" t="s">
        <v>13</v>
      </c>
      <c r="B47" t="s">
        <v>62</v>
      </c>
      <c r="C47">
        <v>13009186.619999999</v>
      </c>
      <c r="D47">
        <v>11683301.039999999</v>
      </c>
      <c r="E47">
        <v>95931.36</v>
      </c>
      <c r="F47" t="s">
        <v>95</v>
      </c>
      <c r="G47">
        <f t="shared" si="1"/>
        <v>0</v>
      </c>
      <c r="H47">
        <v>20240409</v>
      </c>
      <c r="I47">
        <v>89.808082405693085</v>
      </c>
    </row>
    <row r="48" spans="1:9" x14ac:dyDescent="0.25">
      <c r="A48" t="s">
        <v>13</v>
      </c>
      <c r="B48" t="s">
        <v>63</v>
      </c>
      <c r="C48">
        <v>31501336.629999999</v>
      </c>
      <c r="D48">
        <v>26964749.75</v>
      </c>
      <c r="E48">
        <v>156774.71</v>
      </c>
      <c r="F48" t="s">
        <v>95</v>
      </c>
      <c r="G48">
        <f t="shared" si="1"/>
        <v>0</v>
      </c>
      <c r="H48">
        <v>20240409</v>
      </c>
      <c r="I48">
        <v>85.598747972872928</v>
      </c>
    </row>
    <row r="49" spans="1:9" x14ac:dyDescent="0.25">
      <c r="A49" t="s">
        <v>13</v>
      </c>
      <c r="B49" t="s">
        <v>64</v>
      </c>
      <c r="C49">
        <v>13979551.93</v>
      </c>
      <c r="D49">
        <v>11773569.6</v>
      </c>
      <c r="E49">
        <v>67013.399999999994</v>
      </c>
      <c r="F49" t="s">
        <v>95</v>
      </c>
      <c r="G49">
        <f t="shared" si="1"/>
        <v>0</v>
      </c>
      <c r="H49">
        <v>20240409</v>
      </c>
      <c r="I49">
        <v>84.219935366698124</v>
      </c>
    </row>
    <row r="50" spans="1:9" x14ac:dyDescent="0.25">
      <c r="A50" t="s">
        <v>13</v>
      </c>
      <c r="B50" t="s">
        <v>65</v>
      </c>
      <c r="C50">
        <v>26977195.829999998</v>
      </c>
      <c r="D50">
        <v>22940344.489999998</v>
      </c>
      <c r="E50">
        <v>150959.70000000001</v>
      </c>
      <c r="F50" t="s">
        <v>95</v>
      </c>
      <c r="G50">
        <f t="shared" si="1"/>
        <v>0</v>
      </c>
      <c r="H50">
        <v>20240409</v>
      </c>
      <c r="I50">
        <v>85.036060213823944</v>
      </c>
    </row>
    <row r="51" spans="1:9" x14ac:dyDescent="0.25">
      <c r="A51" t="s">
        <v>13</v>
      </c>
      <c r="B51" t="s">
        <v>66</v>
      </c>
      <c r="C51">
        <v>27947436.68</v>
      </c>
      <c r="D51">
        <v>24340696.27</v>
      </c>
      <c r="E51">
        <v>75073.889999999985</v>
      </c>
      <c r="F51" t="s">
        <v>95</v>
      </c>
      <c r="G51">
        <f t="shared" si="1"/>
        <v>0</v>
      </c>
      <c r="H51">
        <v>20240409</v>
      </c>
      <c r="I51">
        <v>87.094557360313871</v>
      </c>
    </row>
    <row r="52" spans="1:9" x14ac:dyDescent="0.25">
      <c r="A52" t="s">
        <v>13</v>
      </c>
      <c r="B52" t="s">
        <v>67</v>
      </c>
      <c r="C52">
        <v>26911010.699999999</v>
      </c>
      <c r="D52">
        <v>22298438.91</v>
      </c>
      <c r="E52">
        <v>145463.35</v>
      </c>
      <c r="F52" t="s">
        <v>95</v>
      </c>
      <c r="G52">
        <f t="shared" si="1"/>
        <v>0</v>
      </c>
      <c r="H52">
        <v>20240409</v>
      </c>
      <c r="I52">
        <v>82.859908751030304</v>
      </c>
    </row>
    <row r="53" spans="1:9" x14ac:dyDescent="0.25">
      <c r="A53" t="s">
        <v>13</v>
      </c>
      <c r="B53" t="s">
        <v>68</v>
      </c>
      <c r="C53">
        <v>20047908.18</v>
      </c>
      <c r="D53">
        <v>17955869.550000001</v>
      </c>
      <c r="E53">
        <v>113762.19</v>
      </c>
      <c r="F53" t="s">
        <v>95</v>
      </c>
      <c r="G53">
        <f t="shared" si="1"/>
        <v>0</v>
      </c>
      <c r="H53">
        <v>20240409</v>
      </c>
      <c r="I53">
        <v>89.56480341381932</v>
      </c>
    </row>
    <row r="54" spans="1:9" x14ac:dyDescent="0.25">
      <c r="A54" t="s">
        <v>14</v>
      </c>
      <c r="B54" t="s">
        <v>69</v>
      </c>
      <c r="C54">
        <v>12083598.48</v>
      </c>
      <c r="D54">
        <v>10549380.83</v>
      </c>
      <c r="E54">
        <v>109336.12</v>
      </c>
      <c r="F54" t="s">
        <v>95</v>
      </c>
      <c r="G54">
        <f t="shared" si="1"/>
        <v>0</v>
      </c>
      <c r="H54">
        <v>20240411</v>
      </c>
      <c r="I54">
        <v>87.303304950596143</v>
      </c>
    </row>
    <row r="55" spans="1:9" x14ac:dyDescent="0.25">
      <c r="A55" t="s">
        <v>14</v>
      </c>
      <c r="B55" t="s">
        <v>70</v>
      </c>
      <c r="C55">
        <v>22300708.039999999</v>
      </c>
      <c r="D55">
        <v>19239275.93</v>
      </c>
      <c r="E55">
        <v>239122.11</v>
      </c>
      <c r="F55" t="s">
        <v>95</v>
      </c>
      <c r="G55">
        <f t="shared" si="1"/>
        <v>0</v>
      </c>
      <c r="H55">
        <v>20240411</v>
      </c>
      <c r="I55">
        <v>86.272040759832308</v>
      </c>
    </row>
    <row r="56" spans="1:9" x14ac:dyDescent="0.25">
      <c r="A56" t="s">
        <v>14</v>
      </c>
      <c r="B56" t="s">
        <v>71</v>
      </c>
      <c r="C56">
        <v>16010435.01</v>
      </c>
      <c r="D56">
        <v>14002626.65</v>
      </c>
      <c r="E56">
        <v>105061.68</v>
      </c>
      <c r="F56" t="s">
        <v>95</v>
      </c>
      <c r="G56">
        <f t="shared" si="1"/>
        <v>0</v>
      </c>
      <c r="H56">
        <v>20240411</v>
      </c>
      <c r="I56">
        <v>87.459376595664409</v>
      </c>
    </row>
    <row r="57" spans="1:9" x14ac:dyDescent="0.25">
      <c r="A57" t="s">
        <v>14</v>
      </c>
      <c r="B57" t="s">
        <v>72</v>
      </c>
      <c r="C57">
        <v>17684872.859999999</v>
      </c>
      <c r="D57">
        <v>15832303.76</v>
      </c>
      <c r="E57">
        <v>68400.97</v>
      </c>
      <c r="F57" t="s">
        <v>95</v>
      </c>
      <c r="G57">
        <f t="shared" si="1"/>
        <v>0</v>
      </c>
      <c r="H57">
        <v>20240411</v>
      </c>
      <c r="I57">
        <v>89.524555168331588</v>
      </c>
    </row>
    <row r="58" spans="1:9" x14ac:dyDescent="0.25">
      <c r="A58" t="s">
        <v>14</v>
      </c>
      <c r="B58" t="s">
        <v>73</v>
      </c>
      <c r="C58">
        <v>13044981.1</v>
      </c>
      <c r="D58">
        <v>11242176.699999999</v>
      </c>
      <c r="E58">
        <v>103787.84</v>
      </c>
      <c r="F58" t="s">
        <v>95</v>
      </c>
      <c r="G58">
        <f t="shared" si="1"/>
        <v>0</v>
      </c>
      <c r="H58">
        <v>20240411</v>
      </c>
      <c r="I58">
        <v>86.180091897565106</v>
      </c>
    </row>
    <row r="59" spans="1:9" x14ac:dyDescent="0.25">
      <c r="A59" t="s">
        <v>14</v>
      </c>
      <c r="B59" t="s">
        <v>74</v>
      </c>
      <c r="C59">
        <v>11716358.550000001</v>
      </c>
      <c r="D59">
        <v>10084746.279999999</v>
      </c>
      <c r="E59">
        <v>138772.68</v>
      </c>
      <c r="F59" t="s">
        <v>95</v>
      </c>
      <c r="G59">
        <f t="shared" si="1"/>
        <v>0</v>
      </c>
      <c r="H59">
        <v>20240411</v>
      </c>
      <c r="I59">
        <v>86.074066758566374</v>
      </c>
    </row>
    <row r="60" spans="1:9" x14ac:dyDescent="0.25">
      <c r="A60" t="s">
        <v>14</v>
      </c>
      <c r="B60" t="s">
        <v>75</v>
      </c>
      <c r="C60">
        <v>14072806.189999999</v>
      </c>
      <c r="D60">
        <v>11737704.15</v>
      </c>
      <c r="E60">
        <v>156701.94</v>
      </c>
      <c r="F60" t="s">
        <v>95</v>
      </c>
      <c r="G60">
        <f t="shared" si="1"/>
        <v>0</v>
      </c>
      <c r="H60">
        <v>20240411</v>
      </c>
      <c r="I60">
        <v>83.406990699130773</v>
      </c>
    </row>
    <row r="61" spans="1:9" x14ac:dyDescent="0.25">
      <c r="A61" t="s">
        <v>14</v>
      </c>
      <c r="B61" t="s">
        <v>76</v>
      </c>
      <c r="C61">
        <v>13476065.42</v>
      </c>
      <c r="D61">
        <v>11285374.42</v>
      </c>
      <c r="E61">
        <v>111235.95</v>
      </c>
      <c r="F61" t="s">
        <v>95</v>
      </c>
      <c r="G61">
        <f t="shared" si="1"/>
        <v>0</v>
      </c>
      <c r="H61">
        <v>20240411</v>
      </c>
      <c r="I61">
        <v>83.743838192201352</v>
      </c>
    </row>
    <row r="62" spans="1:9" x14ac:dyDescent="0.25">
      <c r="A62" t="s">
        <v>14</v>
      </c>
      <c r="B62" t="s">
        <v>77</v>
      </c>
      <c r="C62">
        <v>16273617.640000001</v>
      </c>
      <c r="D62">
        <v>14046791.810000001</v>
      </c>
      <c r="E62">
        <v>29003.69</v>
      </c>
      <c r="F62" t="s">
        <v>95</v>
      </c>
      <c r="G62">
        <f t="shared" si="1"/>
        <v>0</v>
      </c>
      <c r="H62">
        <v>20240411</v>
      </c>
      <c r="I62">
        <v>86.316344163534126</v>
      </c>
    </row>
    <row r="63" spans="1:9" x14ac:dyDescent="0.25">
      <c r="A63" t="s">
        <v>14</v>
      </c>
      <c r="B63" t="s">
        <v>78</v>
      </c>
      <c r="C63">
        <v>22756648.780000001</v>
      </c>
      <c r="D63">
        <v>18609451.77</v>
      </c>
      <c r="E63">
        <v>186304.88</v>
      </c>
      <c r="F63" t="s">
        <v>95</v>
      </c>
      <c r="G63">
        <f t="shared" si="1"/>
        <v>0</v>
      </c>
      <c r="H63">
        <v>20240411</v>
      </c>
      <c r="I63">
        <v>81.775888664042554</v>
      </c>
    </row>
    <row r="64" spans="1:9" x14ac:dyDescent="0.25">
      <c r="A64" t="s">
        <v>14</v>
      </c>
      <c r="B64" t="s">
        <v>79</v>
      </c>
      <c r="C64">
        <v>10878594.91</v>
      </c>
      <c r="D64">
        <v>9248371.4800000004</v>
      </c>
      <c r="E64">
        <v>77590.53</v>
      </c>
      <c r="F64" t="s">
        <v>95</v>
      </c>
      <c r="G64">
        <f t="shared" si="1"/>
        <v>0</v>
      </c>
      <c r="H64">
        <v>20240411</v>
      </c>
      <c r="I64">
        <v>85.014393462693988</v>
      </c>
    </row>
    <row r="65" spans="1:9" x14ac:dyDescent="0.25">
      <c r="A65" t="s">
        <v>14</v>
      </c>
      <c r="B65" t="s">
        <v>80</v>
      </c>
      <c r="C65">
        <v>10612922.4</v>
      </c>
      <c r="D65">
        <v>9134684</v>
      </c>
      <c r="E65">
        <v>92821.57</v>
      </c>
      <c r="F65" t="s">
        <v>95</v>
      </c>
      <c r="G65">
        <f t="shared" si="1"/>
        <v>0</v>
      </c>
      <c r="H65">
        <v>20240411</v>
      </c>
      <c r="I65">
        <v>86.071335073551452</v>
      </c>
    </row>
    <row r="66" spans="1:9" x14ac:dyDescent="0.25">
      <c r="A66" t="s">
        <v>14</v>
      </c>
      <c r="B66" t="s">
        <v>81</v>
      </c>
      <c r="C66">
        <v>16465140.09</v>
      </c>
      <c r="D66">
        <v>12586181.619999999</v>
      </c>
      <c r="E66">
        <v>134317.73000000001</v>
      </c>
      <c r="F66" t="s">
        <v>95</v>
      </c>
      <c r="G66">
        <f t="shared" ref="G66:G97" si="2">IF(F66="X",E66,0)</f>
        <v>0</v>
      </c>
      <c r="H66">
        <v>20240411</v>
      </c>
      <c r="I66">
        <v>76.441387994288235</v>
      </c>
    </row>
    <row r="67" spans="1:9" x14ac:dyDescent="0.25">
      <c r="A67" t="s">
        <v>15</v>
      </c>
      <c r="B67" t="s">
        <v>82</v>
      </c>
      <c r="C67">
        <v>14160169.15</v>
      </c>
      <c r="D67">
        <v>9930875.790000001</v>
      </c>
      <c r="E67">
        <v>127665.8</v>
      </c>
      <c r="F67" t="s">
        <v>95</v>
      </c>
      <c r="G67">
        <f t="shared" si="2"/>
        <v>0</v>
      </c>
      <c r="H67">
        <v>20240412</v>
      </c>
      <c r="I67">
        <v>70.132465825805482</v>
      </c>
    </row>
    <row r="68" spans="1:9" x14ac:dyDescent="0.25">
      <c r="A68" t="s">
        <v>15</v>
      </c>
      <c r="B68" t="s">
        <v>83</v>
      </c>
      <c r="C68">
        <v>20238912.52</v>
      </c>
      <c r="D68">
        <v>13952293.109999999</v>
      </c>
      <c r="E68">
        <v>201818.7</v>
      </c>
      <c r="F68" t="s">
        <v>95</v>
      </c>
      <c r="G68">
        <f t="shared" si="2"/>
        <v>0</v>
      </c>
      <c r="H68">
        <v>20240412</v>
      </c>
      <c r="I68">
        <v>68.937958480785014</v>
      </c>
    </row>
    <row r="69" spans="1:9" x14ac:dyDescent="0.25">
      <c r="A69" t="s">
        <v>15</v>
      </c>
      <c r="B69" t="s">
        <v>84</v>
      </c>
      <c r="C69">
        <v>13504870.09</v>
      </c>
      <c r="D69">
        <v>9795828.3399999999</v>
      </c>
      <c r="E69">
        <v>43294</v>
      </c>
      <c r="F69" t="s">
        <v>95</v>
      </c>
      <c r="G69">
        <f t="shared" si="2"/>
        <v>0</v>
      </c>
      <c r="H69">
        <v>20240412</v>
      </c>
      <c r="I69">
        <v>72.535524405033357</v>
      </c>
    </row>
    <row r="70" spans="1:9" x14ac:dyDescent="0.25">
      <c r="A70" t="s">
        <v>15</v>
      </c>
      <c r="B70" t="s">
        <v>85</v>
      </c>
      <c r="C70">
        <v>23542330.66</v>
      </c>
      <c r="D70">
        <v>16580100.939999999</v>
      </c>
      <c r="E70">
        <v>190977.54</v>
      </c>
      <c r="F70" t="s">
        <v>95</v>
      </c>
      <c r="G70">
        <f t="shared" si="2"/>
        <v>0</v>
      </c>
      <c r="H70">
        <v>20240412</v>
      </c>
      <c r="I70">
        <v>70.426760967089393</v>
      </c>
    </row>
    <row r="71" spans="1:9" x14ac:dyDescent="0.25">
      <c r="A71" t="s">
        <v>15</v>
      </c>
      <c r="B71" t="s">
        <v>86</v>
      </c>
      <c r="C71">
        <v>20509963.93</v>
      </c>
      <c r="D71">
        <v>14083123.49</v>
      </c>
      <c r="E71">
        <v>156929.34</v>
      </c>
      <c r="F71" t="s">
        <v>95</v>
      </c>
      <c r="G71">
        <f t="shared" si="2"/>
        <v>0</v>
      </c>
      <c r="H71">
        <v>20240412</v>
      </c>
      <c r="I71">
        <v>68.66478916328353</v>
      </c>
    </row>
    <row r="72" spans="1:9" x14ac:dyDescent="0.25">
      <c r="A72" t="s">
        <v>15</v>
      </c>
      <c r="B72" t="s">
        <v>87</v>
      </c>
      <c r="C72">
        <v>14883474.52</v>
      </c>
      <c r="D72">
        <v>9748820.8699999992</v>
      </c>
      <c r="E72">
        <v>84146.959999999992</v>
      </c>
      <c r="F72" t="s">
        <v>95</v>
      </c>
      <c r="G72">
        <f t="shared" si="2"/>
        <v>0</v>
      </c>
      <c r="H72">
        <v>20240412</v>
      </c>
      <c r="I72">
        <v>65.500974633979482</v>
      </c>
    </row>
    <row r="73" spans="1:9" x14ac:dyDescent="0.25">
      <c r="A73" t="s">
        <v>15</v>
      </c>
      <c r="B73" t="s">
        <v>88</v>
      </c>
      <c r="C73">
        <v>19364726.739999998</v>
      </c>
      <c r="D73">
        <v>14092434.050000001</v>
      </c>
      <c r="E73">
        <v>83039.42</v>
      </c>
      <c r="F73" t="s">
        <v>95</v>
      </c>
      <c r="G73">
        <f t="shared" si="2"/>
        <v>0</v>
      </c>
      <c r="H73">
        <v>20240412</v>
      </c>
      <c r="I73">
        <v>72.773730500882877</v>
      </c>
    </row>
    <row r="74" spans="1:9" x14ac:dyDescent="0.25">
      <c r="A74" t="s">
        <v>15</v>
      </c>
      <c r="B74" t="s">
        <v>89</v>
      </c>
      <c r="C74">
        <v>11713309.140000001</v>
      </c>
      <c r="D74">
        <v>8591519.3699999992</v>
      </c>
      <c r="E74">
        <v>72222.37</v>
      </c>
      <c r="F74" t="s">
        <v>95</v>
      </c>
      <c r="G74">
        <f t="shared" si="2"/>
        <v>0</v>
      </c>
      <c r="H74">
        <v>20240412</v>
      </c>
      <c r="I74">
        <v>73.348353290366575</v>
      </c>
    </row>
    <row r="75" spans="1:9" x14ac:dyDescent="0.25">
      <c r="A75" t="s">
        <v>15</v>
      </c>
      <c r="B75" t="s">
        <v>90</v>
      </c>
      <c r="C75">
        <v>13936186.23</v>
      </c>
      <c r="D75">
        <v>9789652.2699999996</v>
      </c>
      <c r="E75">
        <v>116539.67</v>
      </c>
      <c r="F75" t="s">
        <v>95</v>
      </c>
      <c r="G75">
        <f t="shared" si="2"/>
        <v>0</v>
      </c>
      <c r="H75">
        <v>20240412</v>
      </c>
      <c r="I75">
        <v>70.246279063967407</v>
      </c>
    </row>
    <row r="76" spans="1:9" x14ac:dyDescent="0.25">
      <c r="A76" t="s">
        <v>15</v>
      </c>
      <c r="B76" t="s">
        <v>91</v>
      </c>
      <c r="C76">
        <v>22090863.18</v>
      </c>
      <c r="D76">
        <v>15569252.539999999</v>
      </c>
      <c r="E76">
        <v>186249.04</v>
      </c>
      <c r="F76" t="s">
        <v>95</v>
      </c>
      <c r="G76">
        <f t="shared" si="2"/>
        <v>0</v>
      </c>
      <c r="H76">
        <v>20240412</v>
      </c>
      <c r="I76">
        <v>70.47824439062957</v>
      </c>
    </row>
    <row r="77" spans="1:9" x14ac:dyDescent="0.25">
      <c r="A77" t="s">
        <v>15</v>
      </c>
      <c r="B77" t="s">
        <v>92</v>
      </c>
      <c r="C77">
        <v>15257205.609999999</v>
      </c>
      <c r="D77">
        <v>10893827.470000001</v>
      </c>
      <c r="E77">
        <v>151914.45000000001</v>
      </c>
      <c r="F77" t="s">
        <v>95</v>
      </c>
      <c r="G77">
        <f t="shared" si="2"/>
        <v>0</v>
      </c>
      <c r="H77">
        <v>20240412</v>
      </c>
      <c r="I77">
        <v>71.401197234045796</v>
      </c>
    </row>
    <row r="78" spans="1:9" x14ac:dyDescent="0.25">
      <c r="A78" t="s">
        <v>15</v>
      </c>
      <c r="B78" t="s">
        <v>93</v>
      </c>
      <c r="C78">
        <v>15634985.310000001</v>
      </c>
      <c r="D78">
        <v>10763214.109999999</v>
      </c>
      <c r="E78">
        <v>101694.68</v>
      </c>
      <c r="F78" t="s">
        <v>95</v>
      </c>
      <c r="G78">
        <f t="shared" si="2"/>
        <v>0</v>
      </c>
      <c r="H78">
        <v>20240412</v>
      </c>
      <c r="I78">
        <v>68.84057705584118</v>
      </c>
    </row>
    <row r="79" spans="1:9" x14ac:dyDescent="0.25">
      <c r="A79" t="s">
        <v>15</v>
      </c>
      <c r="B79" t="s">
        <v>94</v>
      </c>
      <c r="C79">
        <v>16861821.859999999</v>
      </c>
      <c r="D79">
        <v>16861822.260000002</v>
      </c>
      <c r="E79">
        <v>403386.84</v>
      </c>
      <c r="F79" t="s">
        <v>95</v>
      </c>
      <c r="G79">
        <f t="shared" si="2"/>
        <v>0</v>
      </c>
      <c r="H79">
        <v>20240412</v>
      </c>
      <c r="I79">
        <v>100.00000237222289</v>
      </c>
    </row>
    <row r="80" spans="1:9" x14ac:dyDescent="0.25">
      <c r="A80" t="s">
        <v>16</v>
      </c>
      <c r="B80">
        <v>78</v>
      </c>
      <c r="C80">
        <v>1365523340.25</v>
      </c>
      <c r="D80">
        <v>1142324128.8699999</v>
      </c>
      <c r="E80">
        <v>10060229.49</v>
      </c>
      <c r="F80" t="s">
        <v>95</v>
      </c>
      <c r="G80">
        <f>SUM(G2:G78)</f>
        <v>0</v>
      </c>
      <c r="H80" t="s">
        <v>95</v>
      </c>
      <c r="I80" t="s">
        <v>95</v>
      </c>
    </row>
  </sheetData>
  <conditionalFormatting sqref="B1:B78">
    <cfRule type="colorScale" priority="4">
      <colorScale>
        <cfvo type="min"/>
        <cfvo type="percentile" val="50"/>
        <cfvo type="max"/>
        <color rgb="FFC5D9F1"/>
        <color rgb="FFFFEB84"/>
        <color rgb="FF538ED5"/>
      </colorScale>
    </cfRule>
  </conditionalFormatting>
  <conditionalFormatting sqref="E1:E78">
    <cfRule type="cellIs" dxfId="5" priority="1" operator="greaterThan">
      <formula>0</formula>
    </cfRule>
    <cfRule type="cellIs" dxfId="4" priority="2" operator="lessThan">
      <formula>0</formula>
    </cfRule>
  </conditionalFormatting>
  <conditionalFormatting sqref="H2:H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">
    <cfRule type="cellIs" dxfId="3" priority="5" operator="between">
      <formula>99</formula>
      <formula>101</formula>
    </cfRule>
    <cfRule type="cellIs" dxfId="2" priority="6" operator="between">
      <formula>65</formula>
      <formula>98.99</formula>
    </cfRule>
    <cfRule type="cellIs" dxfId="1" priority="7" operator="greaterThan">
      <formula>101</formula>
    </cfRule>
    <cfRule type="cellIs" dxfId="0" priority="8" operator="lessThan">
      <formula>65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8DA6-65A6-46D4-8EAD-96D3B14BD8D0}">
  <dimension ref="A1:D9"/>
  <sheetViews>
    <sheetView tabSelected="1" workbookViewId="0">
      <selection activeCell="D10" sqref="D10"/>
    </sheetView>
  </sheetViews>
  <sheetFormatPr baseColWidth="10" defaultRowHeight="15" x14ac:dyDescent="0.25"/>
  <sheetData>
    <row r="1" spans="1:4" x14ac:dyDescent="0.25">
      <c r="A1" t="s">
        <v>96</v>
      </c>
      <c r="B1" t="s">
        <v>97</v>
      </c>
    </row>
    <row r="2" spans="1:4" x14ac:dyDescent="0.25">
      <c r="A2">
        <v>1</v>
      </c>
      <c r="B2">
        <v>6714944.8200000003</v>
      </c>
    </row>
    <row r="3" spans="1:4" x14ac:dyDescent="0.25">
      <c r="A3">
        <v>2</v>
      </c>
      <c r="B3">
        <v>8929965.4299999997</v>
      </c>
    </row>
    <row r="4" spans="1:4" x14ac:dyDescent="0.25">
      <c r="A4">
        <v>3</v>
      </c>
      <c r="B4">
        <v>9528975.8499999996</v>
      </c>
    </row>
    <row r="5" spans="1:4" x14ac:dyDescent="0.25">
      <c r="A5">
        <v>4</v>
      </c>
      <c r="B5">
        <v>9418369.9000000004</v>
      </c>
    </row>
    <row r="6" spans="1:4" x14ac:dyDescent="0.25">
      <c r="A6">
        <v>5</v>
      </c>
      <c r="B6">
        <v>12952435.210000001</v>
      </c>
    </row>
    <row r="7" spans="1:4" x14ac:dyDescent="0.25">
      <c r="A7">
        <v>6</v>
      </c>
      <c r="B7">
        <v>10197518.890000001</v>
      </c>
    </row>
    <row r="8" spans="1:4" x14ac:dyDescent="0.25">
      <c r="B8">
        <f>AVERAGE(B2:B7)</f>
        <v>9623701.6833333336</v>
      </c>
      <c r="D8">
        <v>9617331.2799999993</v>
      </c>
    </row>
    <row r="9" spans="1:4" x14ac:dyDescent="0.25">
      <c r="D9">
        <f>B8-D8</f>
        <v>6370.4033333342522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Militello</cp:lastModifiedBy>
  <dcterms:created xsi:type="dcterms:W3CDTF">2024-04-12T15:40:50Z</dcterms:created>
  <dcterms:modified xsi:type="dcterms:W3CDTF">2024-04-12T20:14:15Z</dcterms:modified>
</cp:coreProperties>
</file>