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x\"/>
    </mc:Choice>
  </mc:AlternateContent>
  <xr:revisionPtr revIDLastSave="0" documentId="13_ncr:1_{8886E280-9505-4A4C-9D22-08C524A657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" l="1"/>
  <c r="E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3" i="1" s="1"/>
</calcChain>
</file>

<file path=xl/sharedStrings.xml><?xml version="1.0" encoding="utf-8"?>
<sst xmlns="http://schemas.openxmlformats.org/spreadsheetml/2006/main" count="346" uniqueCount="134">
  <si>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</si>
  <si>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</si>
  <si>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</si>
  <si>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</si>
  <si>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</si>
  <si>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</si>
  <si>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</si>
  <si>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</si>
  <si>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</si>
  <si>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PSTD20240305_030515Cabecera.txt</t>
  </si>
  <si>
    <t>PSTD20240306_030500Cabecera.txt</t>
  </si>
  <si>
    <t>PSTD20240307_030527Cabecera.txt</t>
  </si>
  <si>
    <t>PSTD20240308_030501Cabecera.txt</t>
  </si>
  <si>
    <t>PSTD20240309_030540Cabecera.txt</t>
  </si>
  <si>
    <t>PSTD20240312_030530Cabecera.txt</t>
  </si>
  <si>
    <t>PSTD20240313_030527Cabecera.txt</t>
  </si>
  <si>
    <t>PSTD20240314_030534Cabecera.txt</t>
  </si>
  <si>
    <t>PSTD20240315_030501Cabecera.txt</t>
  </si>
  <si>
    <t>PSTD20240316_030502Cabecera.txt</t>
  </si>
  <si>
    <t>PSTD20240317_030505Cabecera.txt</t>
  </si>
  <si>
    <t>PSTD20240321_030519Cabecera.txt</t>
  </si>
  <si>
    <t xml:space="preserve">Totales : </t>
  </si>
  <si>
    <t>070</t>
  </si>
  <si>
    <t>073</t>
  </si>
  <si>
    <t>085</t>
  </si>
  <si>
    <t>089</t>
  </si>
  <si>
    <t>146</t>
  </si>
  <si>
    <t>164</t>
  </si>
  <si>
    <t>170</t>
  </si>
  <si>
    <t>172</t>
  </si>
  <si>
    <t>201</t>
  </si>
  <si>
    <t>010</t>
  </si>
  <si>
    <t>011</t>
  </si>
  <si>
    <t>012</t>
  </si>
  <si>
    <t>067</t>
  </si>
  <si>
    <t>078</t>
  </si>
  <si>
    <t>087</t>
  </si>
  <si>
    <t>123</t>
  </si>
  <si>
    <t>300</t>
  </si>
  <si>
    <t>304</t>
  </si>
  <si>
    <t>306</t>
  </si>
  <si>
    <t>418</t>
  </si>
  <si>
    <t>505</t>
  </si>
  <si>
    <t>551</t>
  </si>
  <si>
    <t>654</t>
  </si>
  <si>
    <t>018</t>
  </si>
  <si>
    <t>021</t>
  </si>
  <si>
    <t>090</t>
  </si>
  <si>
    <t>117</t>
  </si>
  <si>
    <t>147</t>
  </si>
  <si>
    <t>406</t>
  </si>
  <si>
    <t>408</t>
  </si>
  <si>
    <t>411</t>
  </si>
  <si>
    <t>564</t>
  </si>
  <si>
    <t>074</t>
  </si>
  <si>
    <t>110</t>
  </si>
  <si>
    <t>131</t>
  </si>
  <si>
    <t>150</t>
  </si>
  <si>
    <t>165</t>
  </si>
  <si>
    <t>168</t>
  </si>
  <si>
    <t>239</t>
  </si>
  <si>
    <t>339</t>
  </si>
  <si>
    <t>412</t>
  </si>
  <si>
    <t>651</t>
  </si>
  <si>
    <t>671</t>
  </si>
  <si>
    <t>679</t>
  </si>
  <si>
    <t>690</t>
  </si>
  <si>
    <t>020</t>
  </si>
  <si>
    <t>037</t>
  </si>
  <si>
    <t>062</t>
  </si>
  <si>
    <t>171</t>
  </si>
  <si>
    <t>178</t>
  </si>
  <si>
    <t>228</t>
  </si>
  <si>
    <t>702</t>
  </si>
  <si>
    <t>729</t>
  </si>
  <si>
    <t>081</t>
  </si>
  <si>
    <t>134</t>
  </si>
  <si>
    <t>174</t>
  </si>
  <si>
    <t>206</t>
  </si>
  <si>
    <t>301</t>
  </si>
  <si>
    <t>402</t>
  </si>
  <si>
    <t>653</t>
  </si>
  <si>
    <t>015</t>
  </si>
  <si>
    <t>057</t>
  </si>
  <si>
    <t>075</t>
  </si>
  <si>
    <t>082</t>
  </si>
  <si>
    <t>185</t>
  </si>
  <si>
    <t>409</t>
  </si>
  <si>
    <t>507</t>
  </si>
  <si>
    <t>022</t>
  </si>
  <si>
    <t>058</t>
  </si>
  <si>
    <t>059</t>
  </si>
  <si>
    <t>122</t>
  </si>
  <si>
    <t>138</t>
  </si>
  <si>
    <t>217</t>
  </si>
  <si>
    <t>221</t>
  </si>
  <si>
    <t>013</t>
  </si>
  <si>
    <t>016</t>
  </si>
  <si>
    <t>019</t>
  </si>
  <si>
    <t>035</t>
  </si>
  <si>
    <t>036</t>
  </si>
  <si>
    <t>061</t>
  </si>
  <si>
    <t>114</t>
  </si>
  <si>
    <t>118</t>
  </si>
  <si>
    <t>121</t>
  </si>
  <si>
    <t>157</t>
  </si>
  <si>
    <t>175</t>
  </si>
  <si>
    <t>176</t>
  </si>
  <si>
    <t>503</t>
  </si>
  <si>
    <t>084</t>
  </si>
  <si>
    <t>093</t>
  </si>
  <si>
    <t>094</t>
  </si>
  <si>
    <t>112</t>
  </si>
  <si>
    <t>113</t>
  </si>
  <si>
    <t>169</t>
  </si>
  <si>
    <t>302</t>
  </si>
  <si>
    <t>308</t>
  </si>
  <si>
    <t>417</t>
  </si>
  <si>
    <t>420</t>
  </si>
  <si>
    <t>111</t>
  </si>
  <si>
    <t>163</t>
  </si>
  <si>
    <t>665</t>
  </si>
  <si>
    <t>008</t>
  </si>
  <si>
    <t>066</t>
  </si>
  <si>
    <t>124</t>
  </si>
  <si>
    <t>125</t>
  </si>
  <si>
    <t>151</t>
  </si>
  <si>
    <t>303</t>
  </si>
  <si>
    <t>309</t>
  </si>
  <si>
    <t>333</t>
  </si>
  <si>
    <t>410</t>
  </si>
  <si>
    <t>652</t>
  </si>
  <si>
    <t>701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</si>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</sst>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b/>
        <color rgb="FFFF0000"/>
      </font>
    </dxf>
    <dxf>
      <font>
        <b/>
        <color rgb="FF00800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O101" sqref="O101"/>
    </sheetView>
  </sheetViews>
  <sheetFormatPr baseColWidth="10" defaultColWidth="9.140625" defaultRowHeight="15" x14ac:dyDescent="0.2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22</v>
      </c>
      <c r="C2">
        <v>13898566.65</v>
      </c>
      <c r="D2">
        <v>10515914.939999999</v>
      </c>
      <c r="E2">
        <v>50957.84</v>
      </c>
      <c r="F2" t="s">
        <v>133</v>
      </c>
      <c r="G2">
        <f t="shared" ref="G2:G33" si="0">IF(F2="X",E2,0)</f>
        <v>0</v>
      </c>
      <c r="H2">
        <v>20240305</v>
      </c>
      <c r="I2">
        <v>75.661866470237769</v>
      </c>
    </row>
    <row r="3" spans="1:9" x14ac:dyDescent="0.25">
      <c r="A3" t="s">
        <v>9</v>
      </c>
      <c r="B3" t="s">
        <v>23</v>
      </c>
      <c r="C3">
        <v>10442338.699999999</v>
      </c>
      <c r="D3">
        <v>8315506.1200000001</v>
      </c>
      <c r="E3">
        <v>21965.89</v>
      </c>
      <c r="F3" t="s">
        <v>133</v>
      </c>
      <c r="G3">
        <f t="shared" si="0"/>
        <v>0</v>
      </c>
      <c r="H3">
        <v>20240305</v>
      </c>
      <c r="I3">
        <v>79.63260299151186</v>
      </c>
    </row>
    <row r="4" spans="1:9" x14ac:dyDescent="0.25">
      <c r="A4" t="s">
        <v>9</v>
      </c>
      <c r="B4" t="s">
        <v>24</v>
      </c>
      <c r="C4">
        <v>9528753.0700000003</v>
      </c>
      <c r="D4">
        <v>7104367.5099999998</v>
      </c>
      <c r="E4">
        <v>43699.48</v>
      </c>
      <c r="F4" t="s">
        <v>133</v>
      </c>
      <c r="G4">
        <f t="shared" si="0"/>
        <v>0</v>
      </c>
      <c r="H4">
        <v>20240305</v>
      </c>
      <c r="I4">
        <v>74.557158295634167</v>
      </c>
    </row>
    <row r="5" spans="1:9" x14ac:dyDescent="0.25">
      <c r="A5" t="s">
        <v>9</v>
      </c>
      <c r="B5" t="s">
        <v>25</v>
      </c>
      <c r="C5">
        <v>6132577.2599999998</v>
      </c>
      <c r="D5">
        <v>4580721.84</v>
      </c>
      <c r="E5">
        <v>39005.360000000001</v>
      </c>
      <c r="F5" t="s">
        <v>133</v>
      </c>
      <c r="G5">
        <f t="shared" si="0"/>
        <v>0</v>
      </c>
      <c r="H5">
        <v>20240305</v>
      </c>
      <c r="I5">
        <v>74.694890024100573</v>
      </c>
    </row>
    <row r="6" spans="1:9" x14ac:dyDescent="0.25">
      <c r="A6" t="s">
        <v>9</v>
      </c>
      <c r="B6" t="s">
        <v>26</v>
      </c>
      <c r="C6">
        <v>13651265.65</v>
      </c>
      <c r="D6">
        <v>10595764.57</v>
      </c>
      <c r="E6">
        <v>33017.85</v>
      </c>
      <c r="F6" t="s">
        <v>133</v>
      </c>
      <c r="G6">
        <f t="shared" si="0"/>
        <v>0</v>
      </c>
      <c r="H6">
        <v>20240305</v>
      </c>
      <c r="I6">
        <v>77.617452049217135</v>
      </c>
    </row>
    <row r="7" spans="1:9" x14ac:dyDescent="0.25">
      <c r="A7" t="s">
        <v>9</v>
      </c>
      <c r="B7" t="s">
        <v>27</v>
      </c>
      <c r="C7">
        <v>17030421.32</v>
      </c>
      <c r="D7">
        <v>13230930.42</v>
      </c>
      <c r="E7">
        <v>66679.97</v>
      </c>
      <c r="F7" t="s">
        <v>133</v>
      </c>
      <c r="G7">
        <f t="shared" si="0"/>
        <v>0</v>
      </c>
      <c r="H7">
        <v>20240305</v>
      </c>
      <c r="I7">
        <v>77.689977079204752</v>
      </c>
    </row>
    <row r="8" spans="1:9" x14ac:dyDescent="0.25">
      <c r="A8" t="s">
        <v>9</v>
      </c>
      <c r="B8" t="s">
        <v>28</v>
      </c>
      <c r="C8">
        <v>13960554.07</v>
      </c>
      <c r="D8">
        <v>10478421.859999999</v>
      </c>
      <c r="E8">
        <v>80290.720000000001</v>
      </c>
      <c r="F8" t="s">
        <v>133</v>
      </c>
      <c r="G8">
        <f t="shared" si="0"/>
        <v>0</v>
      </c>
      <c r="H8">
        <v>20240305</v>
      </c>
      <c r="I8">
        <v>75.057349496730964</v>
      </c>
    </row>
    <row r="9" spans="1:9" x14ac:dyDescent="0.25">
      <c r="A9" t="s">
        <v>9</v>
      </c>
      <c r="B9" t="s">
        <v>29</v>
      </c>
      <c r="C9">
        <v>10295523.960000001</v>
      </c>
      <c r="D9">
        <v>7965170</v>
      </c>
      <c r="E9">
        <v>14499.64</v>
      </c>
      <c r="F9" t="s">
        <v>133</v>
      </c>
      <c r="G9">
        <f t="shared" si="0"/>
        <v>0</v>
      </c>
      <c r="H9">
        <v>20240305</v>
      </c>
      <c r="I9">
        <v>77.365368007943516</v>
      </c>
    </row>
    <row r="10" spans="1:9" x14ac:dyDescent="0.25">
      <c r="A10" t="s">
        <v>9</v>
      </c>
      <c r="B10" t="s">
        <v>30</v>
      </c>
      <c r="C10">
        <v>12520068.289999999</v>
      </c>
      <c r="D10">
        <v>9393360.1699999999</v>
      </c>
      <c r="E10">
        <v>55207.8</v>
      </c>
      <c r="F10" t="s">
        <v>133</v>
      </c>
      <c r="G10">
        <f t="shared" si="0"/>
        <v>0</v>
      </c>
      <c r="H10">
        <v>20240305</v>
      </c>
      <c r="I10">
        <v>75.026429188909802</v>
      </c>
    </row>
    <row r="11" spans="1:9" x14ac:dyDescent="0.25">
      <c r="A11" t="s">
        <v>10</v>
      </c>
      <c r="B11" t="s">
        <v>31</v>
      </c>
      <c r="C11">
        <v>10561515.74</v>
      </c>
      <c r="D11">
        <v>8594271.1600000001</v>
      </c>
      <c r="E11">
        <v>79307.539999999994</v>
      </c>
      <c r="F11" t="s">
        <v>133</v>
      </c>
      <c r="G11">
        <f t="shared" si="0"/>
        <v>0</v>
      </c>
      <c r="H11">
        <v>20240306</v>
      </c>
      <c r="I11">
        <v>81.37346354037625</v>
      </c>
    </row>
    <row r="12" spans="1:9" x14ac:dyDescent="0.25">
      <c r="A12" t="s">
        <v>10</v>
      </c>
      <c r="B12" t="s">
        <v>32</v>
      </c>
      <c r="C12">
        <v>4268146.9400000004</v>
      </c>
      <c r="D12">
        <v>3048544.58</v>
      </c>
      <c r="E12">
        <v>75173.989999999991</v>
      </c>
      <c r="F12" t="s">
        <v>133</v>
      </c>
      <c r="G12">
        <f t="shared" si="0"/>
        <v>0</v>
      </c>
      <c r="H12">
        <v>20240306</v>
      </c>
      <c r="I12">
        <v>71.425483303534051</v>
      </c>
    </row>
    <row r="13" spans="1:9" x14ac:dyDescent="0.25">
      <c r="A13" t="s">
        <v>10</v>
      </c>
      <c r="B13" t="s">
        <v>33</v>
      </c>
      <c r="C13">
        <v>13546187.51</v>
      </c>
      <c r="D13">
        <v>10700894.220000001</v>
      </c>
      <c r="E13">
        <v>73447.69</v>
      </c>
      <c r="F13" t="s">
        <v>133</v>
      </c>
      <c r="G13">
        <f t="shared" si="0"/>
        <v>0</v>
      </c>
      <c r="H13">
        <v>20240306</v>
      </c>
      <c r="I13">
        <v>78.995615645364708</v>
      </c>
    </row>
    <row r="14" spans="1:9" x14ac:dyDescent="0.25">
      <c r="A14" t="s">
        <v>10</v>
      </c>
      <c r="B14" t="s">
        <v>34</v>
      </c>
      <c r="C14">
        <v>17442061.899999999</v>
      </c>
      <c r="D14">
        <v>13937140.67</v>
      </c>
      <c r="E14">
        <v>119355.79</v>
      </c>
      <c r="F14" t="s">
        <v>133</v>
      </c>
      <c r="G14">
        <f t="shared" si="0"/>
        <v>0</v>
      </c>
      <c r="H14">
        <v>20240306</v>
      </c>
      <c r="I14">
        <v>79.905350353102463</v>
      </c>
    </row>
    <row r="15" spans="1:9" x14ac:dyDescent="0.25">
      <c r="A15" t="s">
        <v>10</v>
      </c>
      <c r="B15" t="s">
        <v>35</v>
      </c>
      <c r="C15">
        <v>13486442.82</v>
      </c>
      <c r="D15">
        <v>10949971.390000001</v>
      </c>
      <c r="E15">
        <v>33191.509999999987</v>
      </c>
      <c r="F15" t="s">
        <v>133</v>
      </c>
      <c r="G15">
        <f t="shared" si="0"/>
        <v>0</v>
      </c>
      <c r="H15">
        <v>20240306</v>
      </c>
      <c r="I15">
        <v>81.192435515772274</v>
      </c>
    </row>
    <row r="16" spans="1:9" x14ac:dyDescent="0.25">
      <c r="A16" t="s">
        <v>10</v>
      </c>
      <c r="B16" t="s">
        <v>36</v>
      </c>
      <c r="C16">
        <v>17386131.84</v>
      </c>
      <c r="D16">
        <v>14226668.449999999</v>
      </c>
      <c r="E16">
        <v>62652.070000000007</v>
      </c>
      <c r="F16" t="s">
        <v>133</v>
      </c>
      <c r="G16">
        <f t="shared" si="0"/>
        <v>0</v>
      </c>
      <c r="H16">
        <v>20240306</v>
      </c>
      <c r="I16">
        <v>81.827680710834869</v>
      </c>
    </row>
    <row r="17" spans="1:9" x14ac:dyDescent="0.25">
      <c r="A17" t="s">
        <v>10</v>
      </c>
      <c r="B17" t="s">
        <v>37</v>
      </c>
      <c r="C17">
        <v>7561876.6200000001</v>
      </c>
      <c r="D17">
        <v>7500682.0800000001</v>
      </c>
      <c r="E17">
        <v>239837.38</v>
      </c>
      <c r="F17" t="s">
        <v>133</v>
      </c>
      <c r="G17">
        <f t="shared" si="0"/>
        <v>0</v>
      </c>
      <c r="H17">
        <v>20240306</v>
      </c>
      <c r="I17">
        <v>99.190749293129826</v>
      </c>
    </row>
    <row r="18" spans="1:9" x14ac:dyDescent="0.25">
      <c r="A18" t="s">
        <v>10</v>
      </c>
      <c r="B18" t="s">
        <v>38</v>
      </c>
      <c r="C18">
        <v>14949178.65</v>
      </c>
      <c r="D18">
        <v>11517191.75</v>
      </c>
      <c r="E18">
        <v>42605.17</v>
      </c>
      <c r="F18" t="s">
        <v>133</v>
      </c>
      <c r="G18">
        <f t="shared" si="0"/>
        <v>0</v>
      </c>
      <c r="H18">
        <v>20240306</v>
      </c>
      <c r="I18">
        <v>77.042304595108973</v>
      </c>
    </row>
    <row r="19" spans="1:9" x14ac:dyDescent="0.25">
      <c r="A19" t="s">
        <v>10</v>
      </c>
      <c r="B19" t="s">
        <v>39</v>
      </c>
      <c r="C19">
        <v>12891011.810000001</v>
      </c>
      <c r="D19">
        <v>10020132.9</v>
      </c>
      <c r="E19">
        <v>26846.41</v>
      </c>
      <c r="F19" t="s">
        <v>133</v>
      </c>
      <c r="G19">
        <f t="shared" si="0"/>
        <v>0</v>
      </c>
      <c r="H19">
        <v>20240306</v>
      </c>
      <c r="I19">
        <v>77.729607634266841</v>
      </c>
    </row>
    <row r="20" spans="1:9" x14ac:dyDescent="0.25">
      <c r="A20" t="s">
        <v>10</v>
      </c>
      <c r="B20" t="s">
        <v>40</v>
      </c>
      <c r="C20">
        <v>13088225.08</v>
      </c>
      <c r="D20">
        <v>8964444.1600000001</v>
      </c>
      <c r="E20">
        <v>33129.879999999997</v>
      </c>
      <c r="F20" t="s">
        <v>133</v>
      </c>
      <c r="G20">
        <f t="shared" si="0"/>
        <v>0</v>
      </c>
      <c r="H20">
        <v>20240306</v>
      </c>
      <c r="I20">
        <v>68.492435797872147</v>
      </c>
    </row>
    <row r="21" spans="1:9" x14ac:dyDescent="0.25">
      <c r="A21" t="s">
        <v>10</v>
      </c>
      <c r="B21" t="s">
        <v>41</v>
      </c>
      <c r="C21">
        <v>14933855.52</v>
      </c>
      <c r="D21">
        <v>10575206.92</v>
      </c>
      <c r="E21">
        <v>46381.070000000007</v>
      </c>
      <c r="F21" t="s">
        <v>133</v>
      </c>
      <c r="G21">
        <f t="shared" si="0"/>
        <v>0</v>
      </c>
      <c r="H21">
        <v>20240306</v>
      </c>
      <c r="I21">
        <v>70.813641566555077</v>
      </c>
    </row>
    <row r="22" spans="1:9" x14ac:dyDescent="0.25">
      <c r="A22" t="s">
        <v>10</v>
      </c>
      <c r="B22" t="s">
        <v>42</v>
      </c>
      <c r="C22">
        <v>14982737.58</v>
      </c>
      <c r="D22">
        <v>11680192.99</v>
      </c>
      <c r="E22">
        <v>34326.879999999997</v>
      </c>
      <c r="F22" t="s">
        <v>133</v>
      </c>
      <c r="G22">
        <f t="shared" si="0"/>
        <v>0</v>
      </c>
      <c r="H22">
        <v>20240306</v>
      </c>
      <c r="I22">
        <v>77.957669135122103</v>
      </c>
    </row>
    <row r="23" spans="1:9" x14ac:dyDescent="0.25">
      <c r="A23" t="s">
        <v>10</v>
      </c>
      <c r="B23" t="s">
        <v>43</v>
      </c>
      <c r="C23">
        <v>15207712.130000001</v>
      </c>
      <c r="D23">
        <v>11834976.23</v>
      </c>
      <c r="E23">
        <v>87977.16</v>
      </c>
      <c r="F23" t="s">
        <v>133</v>
      </c>
      <c r="G23">
        <f t="shared" si="0"/>
        <v>0</v>
      </c>
      <c r="H23">
        <v>20240306</v>
      </c>
      <c r="I23">
        <v>77.822200531093316</v>
      </c>
    </row>
    <row r="24" spans="1:9" x14ac:dyDescent="0.25">
      <c r="A24" t="s">
        <v>10</v>
      </c>
      <c r="B24" t="s">
        <v>44</v>
      </c>
      <c r="C24">
        <v>9253673.6600000001</v>
      </c>
      <c r="D24">
        <v>6675297.1100000003</v>
      </c>
      <c r="E24">
        <v>64312.289999999994</v>
      </c>
      <c r="F24" t="s">
        <v>133</v>
      </c>
      <c r="G24">
        <f t="shared" si="0"/>
        <v>0</v>
      </c>
      <c r="H24">
        <v>20240306</v>
      </c>
      <c r="I24">
        <v>72.13672488640583</v>
      </c>
    </row>
    <row r="25" spans="1:9" x14ac:dyDescent="0.25">
      <c r="A25" t="s">
        <v>11</v>
      </c>
      <c r="B25" t="s">
        <v>45</v>
      </c>
      <c r="C25">
        <v>7583121.3799999999</v>
      </c>
      <c r="D25">
        <v>5959079.6200000001</v>
      </c>
      <c r="E25">
        <v>34357.22</v>
      </c>
      <c r="F25" t="s">
        <v>133</v>
      </c>
      <c r="G25">
        <f t="shared" si="0"/>
        <v>0</v>
      </c>
      <c r="H25">
        <v>20240307</v>
      </c>
      <c r="I25">
        <v>78.583466113528047</v>
      </c>
    </row>
    <row r="26" spans="1:9" x14ac:dyDescent="0.25">
      <c r="A26" t="s">
        <v>11</v>
      </c>
      <c r="B26" t="s">
        <v>46</v>
      </c>
      <c r="C26">
        <v>10469267.98</v>
      </c>
      <c r="D26">
        <v>7732736.8300000001</v>
      </c>
      <c r="E26">
        <v>70437.84</v>
      </c>
      <c r="F26" t="s">
        <v>133</v>
      </c>
      <c r="G26">
        <f t="shared" si="0"/>
        <v>0</v>
      </c>
      <c r="H26">
        <v>20240307</v>
      </c>
      <c r="I26">
        <v>73.861294264052262</v>
      </c>
    </row>
    <row r="27" spans="1:9" x14ac:dyDescent="0.25">
      <c r="A27" t="s">
        <v>11</v>
      </c>
      <c r="B27" t="s">
        <v>47</v>
      </c>
      <c r="C27">
        <v>9701879.6999999993</v>
      </c>
      <c r="D27">
        <v>7504638.4100000001</v>
      </c>
      <c r="E27">
        <v>35297.89</v>
      </c>
      <c r="F27" t="s">
        <v>133</v>
      </c>
      <c r="G27">
        <f t="shared" si="0"/>
        <v>0</v>
      </c>
      <c r="H27">
        <v>20240307</v>
      </c>
      <c r="I27">
        <v>77.352416666226048</v>
      </c>
    </row>
    <row r="28" spans="1:9" x14ac:dyDescent="0.25">
      <c r="A28" t="s">
        <v>11</v>
      </c>
      <c r="B28" t="s">
        <v>48</v>
      </c>
      <c r="C28">
        <v>12797720.74</v>
      </c>
      <c r="D28">
        <v>9428630.4199999999</v>
      </c>
      <c r="E28">
        <v>43674.52</v>
      </c>
      <c r="F28" t="s">
        <v>133</v>
      </c>
      <c r="G28">
        <f t="shared" si="0"/>
        <v>0</v>
      </c>
      <c r="H28">
        <v>20240307</v>
      </c>
      <c r="I28">
        <v>73.674294130596891</v>
      </c>
    </row>
    <row r="29" spans="1:9" x14ac:dyDescent="0.25">
      <c r="A29" t="s">
        <v>11</v>
      </c>
      <c r="B29" t="s">
        <v>49</v>
      </c>
      <c r="C29">
        <v>15683145.17</v>
      </c>
      <c r="D29">
        <v>11830735.220000001</v>
      </c>
      <c r="E29">
        <v>70913.25</v>
      </c>
      <c r="F29" t="s">
        <v>133</v>
      </c>
      <c r="G29">
        <f t="shared" si="0"/>
        <v>0</v>
      </c>
      <c r="H29">
        <v>20240307</v>
      </c>
      <c r="I29">
        <v>75.435986160676478</v>
      </c>
    </row>
    <row r="30" spans="1:9" x14ac:dyDescent="0.25">
      <c r="A30" t="s">
        <v>11</v>
      </c>
      <c r="B30" t="s">
        <v>50</v>
      </c>
      <c r="C30">
        <v>9201994.6199999992</v>
      </c>
      <c r="D30">
        <v>7102231.29</v>
      </c>
      <c r="E30">
        <v>49900.7</v>
      </c>
      <c r="F30" t="s">
        <v>133</v>
      </c>
      <c r="G30">
        <f t="shared" si="0"/>
        <v>0</v>
      </c>
      <c r="H30">
        <v>20240307</v>
      </c>
      <c r="I30">
        <v>77.18143275767315</v>
      </c>
    </row>
    <row r="31" spans="1:9" x14ac:dyDescent="0.25">
      <c r="A31" t="s">
        <v>11</v>
      </c>
      <c r="B31" t="s">
        <v>51</v>
      </c>
      <c r="C31">
        <v>14087600.26</v>
      </c>
      <c r="D31">
        <v>10910693.689999999</v>
      </c>
      <c r="E31">
        <v>7251.53</v>
      </c>
      <c r="F31" t="s">
        <v>133</v>
      </c>
      <c r="G31">
        <f t="shared" si="0"/>
        <v>0</v>
      </c>
      <c r="H31">
        <v>20240307</v>
      </c>
      <c r="I31">
        <v>77.44891598734219</v>
      </c>
    </row>
    <row r="32" spans="1:9" x14ac:dyDescent="0.25">
      <c r="A32" t="s">
        <v>11</v>
      </c>
      <c r="B32" t="s">
        <v>52</v>
      </c>
      <c r="C32">
        <v>10403980.640000001</v>
      </c>
      <c r="D32">
        <v>7835717.79</v>
      </c>
      <c r="E32">
        <v>51743.97</v>
      </c>
      <c r="F32" t="s">
        <v>133</v>
      </c>
      <c r="G32">
        <f t="shared" si="0"/>
        <v>0</v>
      </c>
      <c r="H32">
        <v>20240307</v>
      </c>
      <c r="I32">
        <v>75.314613330537682</v>
      </c>
    </row>
    <row r="33" spans="1:9" x14ac:dyDescent="0.25">
      <c r="A33" t="s">
        <v>11</v>
      </c>
      <c r="B33" t="s">
        <v>53</v>
      </c>
      <c r="C33">
        <v>12646422.34</v>
      </c>
      <c r="D33">
        <v>10012256.02</v>
      </c>
      <c r="E33">
        <v>62277.34</v>
      </c>
      <c r="F33" t="s">
        <v>133</v>
      </c>
      <c r="G33">
        <f t="shared" si="0"/>
        <v>0</v>
      </c>
      <c r="H33">
        <v>20240307</v>
      </c>
      <c r="I33">
        <v>79.170659897477364</v>
      </c>
    </row>
    <row r="34" spans="1:9" x14ac:dyDescent="0.25">
      <c r="A34" t="s">
        <v>12</v>
      </c>
      <c r="B34" t="s">
        <v>54</v>
      </c>
      <c r="C34">
        <v>12185730.869999999</v>
      </c>
      <c r="D34">
        <v>9884600.8000000007</v>
      </c>
      <c r="E34">
        <v>33854.839999999997</v>
      </c>
      <c r="F34" t="s">
        <v>133</v>
      </c>
      <c r="G34">
        <f t="shared" ref="G34:G65" si="1">IF(F34="X",E34,0)</f>
        <v>0</v>
      </c>
      <c r="H34">
        <v>20240308</v>
      </c>
      <c r="I34">
        <v>81.116191596967397</v>
      </c>
    </row>
    <row r="35" spans="1:9" x14ac:dyDescent="0.25">
      <c r="A35" t="s">
        <v>12</v>
      </c>
      <c r="B35" t="s">
        <v>55</v>
      </c>
      <c r="C35">
        <v>15816218.859999999</v>
      </c>
      <c r="D35">
        <v>12707684.439999999</v>
      </c>
      <c r="E35">
        <v>61436.480000000003</v>
      </c>
      <c r="F35" t="s">
        <v>133</v>
      </c>
      <c r="G35">
        <f t="shared" si="1"/>
        <v>0</v>
      </c>
      <c r="H35">
        <v>20240308</v>
      </c>
      <c r="I35">
        <v>80.345906644845201</v>
      </c>
    </row>
    <row r="36" spans="1:9" x14ac:dyDescent="0.25">
      <c r="A36" t="s">
        <v>12</v>
      </c>
      <c r="B36" t="s">
        <v>56</v>
      </c>
      <c r="C36">
        <v>18785191.640000001</v>
      </c>
      <c r="D36">
        <v>14593999.65</v>
      </c>
      <c r="E36">
        <v>128117.88</v>
      </c>
      <c r="F36" t="s">
        <v>133</v>
      </c>
      <c r="G36">
        <f t="shared" si="1"/>
        <v>0</v>
      </c>
      <c r="H36">
        <v>20240308</v>
      </c>
      <c r="I36">
        <v>77.688851568191936</v>
      </c>
    </row>
    <row r="37" spans="1:9" x14ac:dyDescent="0.25">
      <c r="A37" t="s">
        <v>12</v>
      </c>
      <c r="B37" t="s">
        <v>57</v>
      </c>
      <c r="C37">
        <v>8235194.7999999998</v>
      </c>
      <c r="D37">
        <v>6206510.4400000004</v>
      </c>
      <c r="E37">
        <v>15427.62</v>
      </c>
      <c r="F37" t="s">
        <v>133</v>
      </c>
      <c r="G37">
        <f t="shared" si="1"/>
        <v>0</v>
      </c>
      <c r="H37">
        <v>20240308</v>
      </c>
      <c r="I37">
        <v>75.365678538654606</v>
      </c>
    </row>
    <row r="38" spans="1:9" x14ac:dyDescent="0.25">
      <c r="A38" t="s">
        <v>12</v>
      </c>
      <c r="B38" t="s">
        <v>58</v>
      </c>
      <c r="C38">
        <v>9489147.709999999</v>
      </c>
      <c r="D38">
        <v>7410047.7599999998</v>
      </c>
      <c r="E38">
        <v>37293.629999999997</v>
      </c>
      <c r="F38" t="s">
        <v>133</v>
      </c>
      <c r="G38">
        <f t="shared" si="1"/>
        <v>0</v>
      </c>
      <c r="H38">
        <v>20240308</v>
      </c>
      <c r="I38">
        <v>78.089708227336686</v>
      </c>
    </row>
    <row r="39" spans="1:9" x14ac:dyDescent="0.25">
      <c r="A39" t="s">
        <v>12</v>
      </c>
      <c r="B39" t="s">
        <v>59</v>
      </c>
      <c r="C39">
        <v>7083318.8300000001</v>
      </c>
      <c r="D39">
        <v>5618591.8499999996</v>
      </c>
      <c r="E39">
        <v>18037.830000000002</v>
      </c>
      <c r="F39" t="s">
        <v>133</v>
      </c>
      <c r="G39">
        <f t="shared" si="1"/>
        <v>0</v>
      </c>
      <c r="H39">
        <v>20240308</v>
      </c>
      <c r="I39">
        <v>79.321459118902879</v>
      </c>
    </row>
    <row r="40" spans="1:9" x14ac:dyDescent="0.25">
      <c r="A40" t="s">
        <v>12</v>
      </c>
      <c r="B40" t="s">
        <v>60</v>
      </c>
      <c r="C40">
        <v>5610174.4199999999</v>
      </c>
      <c r="D40">
        <v>4472922.6500000004</v>
      </c>
      <c r="E40">
        <v>12325.25</v>
      </c>
      <c r="F40" t="s">
        <v>133</v>
      </c>
      <c r="G40">
        <f t="shared" si="1"/>
        <v>0</v>
      </c>
      <c r="H40">
        <v>20240308</v>
      </c>
      <c r="I40">
        <v>79.728762693264017</v>
      </c>
    </row>
    <row r="41" spans="1:9" x14ac:dyDescent="0.25">
      <c r="A41" t="s">
        <v>12</v>
      </c>
      <c r="B41" t="s">
        <v>61</v>
      </c>
      <c r="C41">
        <v>16063511.210000001</v>
      </c>
      <c r="D41">
        <v>12258344.57</v>
      </c>
      <c r="E41">
        <v>94499.839999999997</v>
      </c>
      <c r="F41" t="s">
        <v>133</v>
      </c>
      <c r="G41">
        <f t="shared" si="1"/>
        <v>0</v>
      </c>
      <c r="H41">
        <v>20240308</v>
      </c>
      <c r="I41">
        <v>76.31173788685021</v>
      </c>
    </row>
    <row r="42" spans="1:9" x14ac:dyDescent="0.25">
      <c r="A42" t="s">
        <v>12</v>
      </c>
      <c r="B42" t="s">
        <v>62</v>
      </c>
      <c r="C42">
        <v>13316159.720000001</v>
      </c>
      <c r="D42">
        <v>10084102.01</v>
      </c>
      <c r="E42">
        <v>64922.81</v>
      </c>
      <c r="F42" t="s">
        <v>133</v>
      </c>
      <c r="G42">
        <f t="shared" si="1"/>
        <v>0</v>
      </c>
      <c r="H42">
        <v>20240308</v>
      </c>
      <c r="I42">
        <v>75.728304721776041</v>
      </c>
    </row>
    <row r="43" spans="1:9" x14ac:dyDescent="0.25">
      <c r="A43" t="s">
        <v>12</v>
      </c>
      <c r="B43" t="s">
        <v>63</v>
      </c>
      <c r="C43">
        <v>11368462.49</v>
      </c>
      <c r="D43">
        <v>9100692.2799999993</v>
      </c>
      <c r="E43">
        <v>52209.67</v>
      </c>
      <c r="F43" t="s">
        <v>133</v>
      </c>
      <c r="G43">
        <f t="shared" si="1"/>
        <v>0</v>
      </c>
      <c r="H43">
        <v>20240308</v>
      </c>
      <c r="I43">
        <v>80.052094010119731</v>
      </c>
    </row>
    <row r="44" spans="1:9" x14ac:dyDescent="0.25">
      <c r="A44" t="s">
        <v>12</v>
      </c>
      <c r="B44" t="s">
        <v>64</v>
      </c>
      <c r="C44">
        <v>16009340.869999999</v>
      </c>
      <c r="D44">
        <v>11895245.75</v>
      </c>
      <c r="E44">
        <v>63777.15</v>
      </c>
      <c r="F44" t="s">
        <v>133</v>
      </c>
      <c r="G44">
        <f t="shared" si="1"/>
        <v>0</v>
      </c>
      <c r="H44">
        <v>20240308</v>
      </c>
      <c r="I44">
        <v>74.301908158446253</v>
      </c>
    </row>
    <row r="45" spans="1:9" x14ac:dyDescent="0.25">
      <c r="A45" t="s">
        <v>12</v>
      </c>
      <c r="B45" t="s">
        <v>65</v>
      </c>
      <c r="C45">
        <v>10294637.74</v>
      </c>
      <c r="D45">
        <v>7922133.1399999997</v>
      </c>
      <c r="E45">
        <v>28551.66</v>
      </c>
      <c r="F45" t="s">
        <v>133</v>
      </c>
      <c r="G45">
        <f t="shared" si="1"/>
        <v>0</v>
      </c>
      <c r="H45">
        <v>20240308</v>
      </c>
      <c r="I45">
        <v>76.953976818615075</v>
      </c>
    </row>
    <row r="46" spans="1:9" x14ac:dyDescent="0.25">
      <c r="A46" t="s">
        <v>12</v>
      </c>
      <c r="B46" t="s">
        <v>66</v>
      </c>
      <c r="C46">
        <v>15018033.029999999</v>
      </c>
      <c r="D46">
        <v>11631771.619999999</v>
      </c>
      <c r="E46">
        <v>66887.340000000011</v>
      </c>
      <c r="F46" t="s">
        <v>133</v>
      </c>
      <c r="G46">
        <f t="shared" si="1"/>
        <v>0</v>
      </c>
      <c r="H46">
        <v>20240308</v>
      </c>
      <c r="I46">
        <v>77.452031146584844</v>
      </c>
    </row>
    <row r="47" spans="1:9" x14ac:dyDescent="0.25">
      <c r="A47" t="s">
        <v>13</v>
      </c>
      <c r="B47" t="s">
        <v>67</v>
      </c>
      <c r="C47">
        <v>11616336.24</v>
      </c>
      <c r="D47">
        <v>9119697</v>
      </c>
      <c r="E47">
        <v>51820.240000000013</v>
      </c>
      <c r="F47" t="s">
        <v>133</v>
      </c>
      <c r="G47">
        <f t="shared" si="1"/>
        <v>0</v>
      </c>
      <c r="H47">
        <v>20240309</v>
      </c>
      <c r="I47">
        <v>78.507515722530428</v>
      </c>
    </row>
    <row r="48" spans="1:9" x14ac:dyDescent="0.25">
      <c r="A48" t="s">
        <v>13</v>
      </c>
      <c r="B48" t="s">
        <v>68</v>
      </c>
      <c r="C48">
        <v>19791193.170000002</v>
      </c>
      <c r="D48">
        <v>15700769.939999999</v>
      </c>
      <c r="E48">
        <v>64987.899999999987</v>
      </c>
      <c r="F48" t="s">
        <v>133</v>
      </c>
      <c r="G48">
        <f t="shared" si="1"/>
        <v>0</v>
      </c>
      <c r="H48">
        <v>20240309</v>
      </c>
      <c r="I48">
        <v>79.332103957226934</v>
      </c>
    </row>
    <row r="49" spans="1:9" x14ac:dyDescent="0.25">
      <c r="A49" t="s">
        <v>13</v>
      </c>
      <c r="B49" t="s">
        <v>69</v>
      </c>
      <c r="C49">
        <v>272210.15000000002</v>
      </c>
      <c r="D49">
        <v>211314.43</v>
      </c>
      <c r="E49">
        <v>0</v>
      </c>
      <c r="F49" t="s">
        <v>133</v>
      </c>
      <c r="G49">
        <f t="shared" si="1"/>
        <v>0</v>
      </c>
      <c r="H49">
        <v>20240309</v>
      </c>
      <c r="I49">
        <v>77.629151594824791</v>
      </c>
    </row>
    <row r="50" spans="1:9" x14ac:dyDescent="0.25">
      <c r="A50" t="s">
        <v>13</v>
      </c>
      <c r="B50" t="s">
        <v>70</v>
      </c>
      <c r="C50">
        <v>8247442.3600000003</v>
      </c>
      <c r="D50">
        <v>6246891.5599999996</v>
      </c>
      <c r="E50">
        <v>14454.14</v>
      </c>
      <c r="F50" t="s">
        <v>133</v>
      </c>
      <c r="G50">
        <f t="shared" si="1"/>
        <v>0</v>
      </c>
      <c r="H50">
        <v>20240309</v>
      </c>
      <c r="I50">
        <v>75.74337942993516</v>
      </c>
    </row>
    <row r="51" spans="1:9" x14ac:dyDescent="0.25">
      <c r="A51" t="s">
        <v>13</v>
      </c>
      <c r="B51" t="s">
        <v>71</v>
      </c>
      <c r="C51">
        <v>7480979.2800000003</v>
      </c>
      <c r="D51">
        <v>7265824.5</v>
      </c>
      <c r="E51">
        <v>85726.53</v>
      </c>
      <c r="F51" t="s">
        <v>133</v>
      </c>
      <c r="G51">
        <f t="shared" si="1"/>
        <v>0</v>
      </c>
      <c r="H51">
        <v>20240309</v>
      </c>
      <c r="I51">
        <v>97.123975726343673</v>
      </c>
    </row>
    <row r="52" spans="1:9" x14ac:dyDescent="0.25">
      <c r="A52" t="s">
        <v>13</v>
      </c>
      <c r="B52" t="s">
        <v>72</v>
      </c>
      <c r="C52">
        <v>14300497.210000001</v>
      </c>
      <c r="D52">
        <v>10725774.470000001</v>
      </c>
      <c r="E52">
        <v>32384.37</v>
      </c>
      <c r="F52" t="s">
        <v>133</v>
      </c>
      <c r="G52">
        <f t="shared" si="1"/>
        <v>0</v>
      </c>
      <c r="H52">
        <v>20240309</v>
      </c>
      <c r="I52">
        <v>75.002808031735555</v>
      </c>
    </row>
    <row r="53" spans="1:9" x14ac:dyDescent="0.25">
      <c r="A53" t="s">
        <v>13</v>
      </c>
      <c r="B53" t="s">
        <v>73</v>
      </c>
      <c r="C53">
        <v>15758605.880000001</v>
      </c>
      <c r="D53">
        <v>12460052.630000001</v>
      </c>
      <c r="E53">
        <v>72993.23</v>
      </c>
      <c r="F53" t="s">
        <v>133</v>
      </c>
      <c r="G53">
        <f t="shared" si="1"/>
        <v>0</v>
      </c>
      <c r="H53">
        <v>20240309</v>
      </c>
      <c r="I53">
        <v>79.068241980806491</v>
      </c>
    </row>
    <row r="54" spans="1:9" x14ac:dyDescent="0.25">
      <c r="A54" t="s">
        <v>13</v>
      </c>
      <c r="B54" t="s">
        <v>74</v>
      </c>
      <c r="C54">
        <v>14897103.41</v>
      </c>
      <c r="D54">
        <v>11481550.609999999</v>
      </c>
      <c r="E54">
        <v>83249.789999999994</v>
      </c>
      <c r="F54" t="s">
        <v>133</v>
      </c>
      <c r="G54">
        <f t="shared" si="1"/>
        <v>0</v>
      </c>
      <c r="H54">
        <v>20240309</v>
      </c>
      <c r="I54">
        <v>77.072369668138052</v>
      </c>
    </row>
    <row r="55" spans="1:9" x14ac:dyDescent="0.25">
      <c r="A55" t="s">
        <v>14</v>
      </c>
      <c r="B55" t="s">
        <v>75</v>
      </c>
      <c r="C55">
        <v>9231312.1799999997</v>
      </c>
      <c r="D55">
        <v>6985474.7000000002</v>
      </c>
      <c r="E55">
        <v>32278.240000000002</v>
      </c>
      <c r="F55" t="s">
        <v>133</v>
      </c>
      <c r="G55">
        <f t="shared" si="1"/>
        <v>0</v>
      </c>
      <c r="H55">
        <v>20240312</v>
      </c>
      <c r="I55">
        <v>75.67152495540455</v>
      </c>
    </row>
    <row r="56" spans="1:9" x14ac:dyDescent="0.25">
      <c r="A56" t="s">
        <v>14</v>
      </c>
      <c r="B56" t="s">
        <v>76</v>
      </c>
      <c r="C56">
        <v>11858084.32</v>
      </c>
      <c r="D56">
        <v>9263297.1699999999</v>
      </c>
      <c r="E56">
        <v>48671.92</v>
      </c>
      <c r="F56" t="s">
        <v>133</v>
      </c>
      <c r="G56">
        <f t="shared" si="1"/>
        <v>0</v>
      </c>
      <c r="H56">
        <v>20240312</v>
      </c>
      <c r="I56">
        <v>78.117990393915491</v>
      </c>
    </row>
    <row r="57" spans="1:9" x14ac:dyDescent="0.25">
      <c r="A57" t="s">
        <v>14</v>
      </c>
      <c r="B57" t="s">
        <v>77</v>
      </c>
      <c r="C57">
        <v>20866061.960000001</v>
      </c>
      <c r="D57">
        <v>20876575.850000001</v>
      </c>
      <c r="E57">
        <v>237850.78</v>
      </c>
      <c r="F57" t="s">
        <v>133</v>
      </c>
      <c r="G57">
        <f t="shared" si="1"/>
        <v>0</v>
      </c>
      <c r="H57">
        <v>20240312</v>
      </c>
      <c r="I57">
        <v>100.05038751452069</v>
      </c>
    </row>
    <row r="58" spans="1:9" x14ac:dyDescent="0.25">
      <c r="A58" t="s">
        <v>14</v>
      </c>
      <c r="B58" t="s">
        <v>78</v>
      </c>
      <c r="C58">
        <v>15828087.369999999</v>
      </c>
      <c r="D58">
        <v>11515655.77</v>
      </c>
      <c r="E58">
        <v>38597.39</v>
      </c>
      <c r="F58" t="s">
        <v>133</v>
      </c>
      <c r="G58">
        <f t="shared" si="1"/>
        <v>0</v>
      </c>
      <c r="H58">
        <v>20240312</v>
      </c>
      <c r="I58">
        <v>72.754562827511108</v>
      </c>
    </row>
    <row r="59" spans="1:9" x14ac:dyDescent="0.25">
      <c r="A59" t="s">
        <v>14</v>
      </c>
      <c r="B59" t="s">
        <v>79</v>
      </c>
      <c r="C59">
        <v>14634949.199999999</v>
      </c>
      <c r="D59">
        <v>11136508.91</v>
      </c>
      <c r="E59">
        <v>60665.52</v>
      </c>
      <c r="F59" t="s">
        <v>133</v>
      </c>
      <c r="G59">
        <f t="shared" si="1"/>
        <v>0</v>
      </c>
      <c r="H59">
        <v>20240312</v>
      </c>
      <c r="I59">
        <v>76.095302811163847</v>
      </c>
    </row>
    <row r="60" spans="1:9" x14ac:dyDescent="0.25">
      <c r="A60" t="s">
        <v>14</v>
      </c>
      <c r="B60" t="s">
        <v>80</v>
      </c>
      <c r="C60">
        <v>11327493.380000001</v>
      </c>
      <c r="D60">
        <v>8682601.3399999999</v>
      </c>
      <c r="E60">
        <v>16401.07</v>
      </c>
      <c r="F60" t="s">
        <v>133</v>
      </c>
      <c r="G60">
        <f t="shared" si="1"/>
        <v>0</v>
      </c>
      <c r="H60">
        <v>20240312</v>
      </c>
      <c r="I60">
        <v>76.650685625913823</v>
      </c>
    </row>
    <row r="61" spans="1:9" x14ac:dyDescent="0.25">
      <c r="A61" t="s">
        <v>14</v>
      </c>
      <c r="B61" t="s">
        <v>81</v>
      </c>
      <c r="C61">
        <v>12267220.35</v>
      </c>
      <c r="D61">
        <v>9634627.1199999992</v>
      </c>
      <c r="E61">
        <v>24102.62</v>
      </c>
      <c r="F61" t="s">
        <v>133</v>
      </c>
      <c r="G61">
        <f t="shared" si="1"/>
        <v>0</v>
      </c>
      <c r="H61">
        <v>20240312</v>
      </c>
      <c r="I61">
        <v>78.539610809224598</v>
      </c>
    </row>
    <row r="62" spans="1:9" x14ac:dyDescent="0.25">
      <c r="A62" t="s">
        <v>15</v>
      </c>
      <c r="B62" t="s">
        <v>82</v>
      </c>
      <c r="C62">
        <v>10145261.220000001</v>
      </c>
      <c r="D62">
        <v>7958495.4500000002</v>
      </c>
      <c r="E62">
        <v>53783.819999999992</v>
      </c>
      <c r="F62" t="s">
        <v>133</v>
      </c>
      <c r="G62">
        <f t="shared" si="1"/>
        <v>0</v>
      </c>
      <c r="H62">
        <v>20240313</v>
      </c>
      <c r="I62">
        <v>78.445446375603524</v>
      </c>
    </row>
    <row r="63" spans="1:9" x14ac:dyDescent="0.25">
      <c r="A63" t="s">
        <v>15</v>
      </c>
      <c r="B63" t="s">
        <v>83</v>
      </c>
      <c r="C63">
        <v>9326781.5299999993</v>
      </c>
      <c r="D63">
        <v>7010386</v>
      </c>
      <c r="E63">
        <v>64622.969999999987</v>
      </c>
      <c r="F63" t="s">
        <v>133</v>
      </c>
      <c r="G63">
        <f t="shared" si="1"/>
        <v>0</v>
      </c>
      <c r="H63">
        <v>20240313</v>
      </c>
      <c r="I63">
        <v>75.164042145200767</v>
      </c>
    </row>
    <row r="64" spans="1:9" x14ac:dyDescent="0.25">
      <c r="A64" t="s">
        <v>15</v>
      </c>
      <c r="B64" t="s">
        <v>84</v>
      </c>
      <c r="C64">
        <v>13676551.789999999</v>
      </c>
      <c r="D64">
        <v>10624318.65</v>
      </c>
      <c r="E64">
        <v>35294.01</v>
      </c>
      <c r="F64" t="s">
        <v>133</v>
      </c>
      <c r="G64">
        <f t="shared" si="1"/>
        <v>0</v>
      </c>
      <c r="H64">
        <v>20240313</v>
      </c>
      <c r="I64">
        <v>77.682728900776539</v>
      </c>
    </row>
    <row r="65" spans="1:9" x14ac:dyDescent="0.25">
      <c r="A65" t="s">
        <v>15</v>
      </c>
      <c r="B65" t="s">
        <v>85</v>
      </c>
      <c r="C65">
        <v>8913384.5899999999</v>
      </c>
      <c r="D65">
        <v>5992398.1299999999</v>
      </c>
      <c r="E65">
        <v>7564.11</v>
      </c>
      <c r="F65" t="s">
        <v>133</v>
      </c>
      <c r="G65">
        <f t="shared" si="1"/>
        <v>0</v>
      </c>
      <c r="H65">
        <v>20240313</v>
      </c>
      <c r="I65">
        <v>67.229210963508976</v>
      </c>
    </row>
    <row r="66" spans="1:9" x14ac:dyDescent="0.25">
      <c r="A66" t="s">
        <v>15</v>
      </c>
      <c r="B66" t="s">
        <v>86</v>
      </c>
      <c r="C66">
        <v>15129943.630000001</v>
      </c>
      <c r="D66">
        <v>11228716.689999999</v>
      </c>
      <c r="E66">
        <v>60333.36</v>
      </c>
      <c r="F66" t="s">
        <v>133</v>
      </c>
      <c r="G66">
        <f t="shared" ref="G66:G97" si="2">IF(F66="X",E66,0)</f>
        <v>0</v>
      </c>
      <c r="H66">
        <v>20240313</v>
      </c>
      <c r="I66">
        <v>74.215191838094114</v>
      </c>
    </row>
    <row r="67" spans="1:9" x14ac:dyDescent="0.25">
      <c r="A67" t="s">
        <v>15</v>
      </c>
      <c r="B67" t="s">
        <v>87</v>
      </c>
      <c r="C67">
        <v>8593443.0299999993</v>
      </c>
      <c r="D67">
        <v>6305021.5899999999</v>
      </c>
      <c r="E67">
        <v>31330.18</v>
      </c>
      <c r="F67" t="s">
        <v>133</v>
      </c>
      <c r="G67">
        <f t="shared" si="2"/>
        <v>0</v>
      </c>
      <c r="H67">
        <v>20240313</v>
      </c>
      <c r="I67">
        <v>73.37014474860608</v>
      </c>
    </row>
    <row r="68" spans="1:9" x14ac:dyDescent="0.25">
      <c r="A68" t="s">
        <v>15</v>
      </c>
      <c r="B68" t="s">
        <v>88</v>
      </c>
      <c r="C68">
        <v>9328360.9399999995</v>
      </c>
      <c r="D68">
        <v>7057777.1899999985</v>
      </c>
      <c r="E68">
        <v>37676.25</v>
      </c>
      <c r="F68" t="s">
        <v>133</v>
      </c>
      <c r="G68">
        <f t="shared" si="2"/>
        <v>0</v>
      </c>
      <c r="H68">
        <v>20240313</v>
      </c>
      <c r="I68">
        <v>75.659349326163621</v>
      </c>
    </row>
    <row r="69" spans="1:9" x14ac:dyDescent="0.25">
      <c r="A69" t="s">
        <v>16</v>
      </c>
      <c r="B69" t="s">
        <v>89</v>
      </c>
      <c r="C69">
        <v>17504558.68</v>
      </c>
      <c r="D69">
        <v>17508162.920000002</v>
      </c>
      <c r="E69">
        <v>203629.96</v>
      </c>
      <c r="F69" t="s">
        <v>133</v>
      </c>
      <c r="G69">
        <f t="shared" si="2"/>
        <v>0</v>
      </c>
      <c r="H69">
        <v>20240314</v>
      </c>
      <c r="I69">
        <v>100.02059029345379</v>
      </c>
    </row>
    <row r="70" spans="1:9" x14ac:dyDescent="0.25">
      <c r="A70" t="s">
        <v>16</v>
      </c>
      <c r="B70" t="s">
        <v>90</v>
      </c>
      <c r="C70">
        <v>11114272.060000001</v>
      </c>
      <c r="D70">
        <v>8547717.9000000004</v>
      </c>
      <c r="E70">
        <v>20415.740000000002</v>
      </c>
      <c r="F70" t="s">
        <v>133</v>
      </c>
      <c r="G70">
        <f t="shared" si="2"/>
        <v>0</v>
      </c>
      <c r="H70">
        <v>20240314</v>
      </c>
      <c r="I70">
        <v>76.907582015767204</v>
      </c>
    </row>
    <row r="71" spans="1:9" x14ac:dyDescent="0.25">
      <c r="A71" t="s">
        <v>16</v>
      </c>
      <c r="B71" t="s">
        <v>91</v>
      </c>
      <c r="C71">
        <v>12122472.24</v>
      </c>
      <c r="D71">
        <v>9584855.7599999998</v>
      </c>
      <c r="E71">
        <v>42508.350000000013</v>
      </c>
      <c r="F71" t="s">
        <v>133</v>
      </c>
      <c r="G71">
        <f t="shared" si="2"/>
        <v>0</v>
      </c>
      <c r="H71">
        <v>20240314</v>
      </c>
      <c r="I71">
        <v>79.066840247101283</v>
      </c>
    </row>
    <row r="72" spans="1:9" x14ac:dyDescent="0.25">
      <c r="A72" t="s">
        <v>16</v>
      </c>
      <c r="B72" t="s">
        <v>92</v>
      </c>
      <c r="C72">
        <v>16178229.949999999</v>
      </c>
      <c r="D72">
        <v>10126321.939999999</v>
      </c>
      <c r="E72">
        <v>101843.34</v>
      </c>
      <c r="F72" t="s">
        <v>133</v>
      </c>
      <c r="G72">
        <f t="shared" si="2"/>
        <v>0</v>
      </c>
      <c r="H72">
        <v>20240314</v>
      </c>
      <c r="I72">
        <v>62.592273513827763</v>
      </c>
    </row>
    <row r="73" spans="1:9" x14ac:dyDescent="0.25">
      <c r="A73" t="s">
        <v>16</v>
      </c>
      <c r="B73" t="s">
        <v>93</v>
      </c>
      <c r="C73">
        <v>5647996.6600000001</v>
      </c>
      <c r="D73">
        <v>4577200.34</v>
      </c>
      <c r="E73">
        <v>13782.51</v>
      </c>
      <c r="F73" t="s">
        <v>133</v>
      </c>
      <c r="G73">
        <f t="shared" si="2"/>
        <v>0</v>
      </c>
      <c r="H73">
        <v>20240314</v>
      </c>
      <c r="I73">
        <v>81.041130431546677</v>
      </c>
    </row>
    <row r="74" spans="1:9" x14ac:dyDescent="0.25">
      <c r="A74" t="s">
        <v>16</v>
      </c>
      <c r="B74" t="s">
        <v>94</v>
      </c>
      <c r="C74">
        <v>8616517.8000000007</v>
      </c>
      <c r="D74">
        <v>6920984.9400000004</v>
      </c>
      <c r="E74">
        <v>27142.36</v>
      </c>
      <c r="F74" t="s">
        <v>133</v>
      </c>
      <c r="G74">
        <f t="shared" si="2"/>
        <v>0</v>
      </c>
      <c r="H74">
        <v>20240314</v>
      </c>
      <c r="I74">
        <v>80.322296090422967</v>
      </c>
    </row>
    <row r="75" spans="1:9" x14ac:dyDescent="0.25">
      <c r="A75" t="s">
        <v>16</v>
      </c>
      <c r="B75" t="s">
        <v>95</v>
      </c>
      <c r="C75">
        <v>16668236.09</v>
      </c>
      <c r="D75">
        <v>16668236.609999999</v>
      </c>
      <c r="E75">
        <v>442632.73</v>
      </c>
      <c r="F75" t="s">
        <v>133</v>
      </c>
      <c r="G75">
        <f t="shared" si="2"/>
        <v>0</v>
      </c>
      <c r="H75">
        <v>20240314</v>
      </c>
      <c r="I75">
        <v>100.00000311970619</v>
      </c>
    </row>
    <row r="76" spans="1:9" x14ac:dyDescent="0.25">
      <c r="A76" t="s">
        <v>17</v>
      </c>
      <c r="B76" t="s">
        <v>96</v>
      </c>
      <c r="C76">
        <v>10685142.17</v>
      </c>
      <c r="D76">
        <v>8149295.0499999998</v>
      </c>
      <c r="E76">
        <v>54292.09</v>
      </c>
      <c r="F76" t="s">
        <v>133</v>
      </c>
      <c r="G76">
        <f t="shared" si="2"/>
        <v>0</v>
      </c>
      <c r="H76">
        <v>20240315</v>
      </c>
      <c r="I76">
        <v>76.267539732697827</v>
      </c>
    </row>
    <row r="77" spans="1:9" x14ac:dyDescent="0.25">
      <c r="A77" t="s">
        <v>17</v>
      </c>
      <c r="B77" t="s">
        <v>97</v>
      </c>
      <c r="C77">
        <v>8253420.3200000003</v>
      </c>
      <c r="D77">
        <v>6000706.9699999997</v>
      </c>
      <c r="E77">
        <v>33960.47</v>
      </c>
      <c r="F77" t="s">
        <v>133</v>
      </c>
      <c r="G77">
        <f t="shared" si="2"/>
        <v>0</v>
      </c>
      <c r="H77">
        <v>20240315</v>
      </c>
      <c r="I77">
        <v>72.705699423290724</v>
      </c>
    </row>
    <row r="78" spans="1:9" x14ac:dyDescent="0.25">
      <c r="A78" t="s">
        <v>17</v>
      </c>
      <c r="B78" t="s">
        <v>98</v>
      </c>
      <c r="C78">
        <v>9703706.2699999996</v>
      </c>
      <c r="D78">
        <v>7542882.4100000001</v>
      </c>
      <c r="E78">
        <v>27174.65</v>
      </c>
      <c r="F78" t="s">
        <v>133</v>
      </c>
      <c r="G78">
        <f t="shared" si="2"/>
        <v>0</v>
      </c>
      <c r="H78">
        <v>20240315</v>
      </c>
      <c r="I78">
        <v>77.731973744089856</v>
      </c>
    </row>
    <row r="79" spans="1:9" x14ac:dyDescent="0.25">
      <c r="A79" t="s">
        <v>17</v>
      </c>
      <c r="B79" t="s">
        <v>99</v>
      </c>
      <c r="C79">
        <v>13904137.49</v>
      </c>
      <c r="D79">
        <v>10154198.35</v>
      </c>
      <c r="E79">
        <v>13569.72</v>
      </c>
      <c r="F79" t="s">
        <v>133</v>
      </c>
      <c r="G79">
        <f t="shared" si="2"/>
        <v>0</v>
      </c>
      <c r="H79">
        <v>20240315</v>
      </c>
      <c r="I79">
        <v>73.030048482352868</v>
      </c>
    </row>
    <row r="80" spans="1:9" x14ac:dyDescent="0.25">
      <c r="A80" t="s">
        <v>17</v>
      </c>
      <c r="B80" t="s">
        <v>100</v>
      </c>
      <c r="C80">
        <v>11634587.970000001</v>
      </c>
      <c r="D80">
        <v>8474078.9600000009</v>
      </c>
      <c r="E80">
        <v>13419.04</v>
      </c>
      <c r="F80" t="s">
        <v>133</v>
      </c>
      <c r="G80">
        <f t="shared" si="2"/>
        <v>0</v>
      </c>
      <c r="H80">
        <v>20240315</v>
      </c>
      <c r="I80">
        <v>72.835230451225002</v>
      </c>
    </row>
    <row r="81" spans="1:9" x14ac:dyDescent="0.25">
      <c r="A81" t="s">
        <v>17</v>
      </c>
      <c r="B81" t="s">
        <v>101</v>
      </c>
      <c r="C81">
        <v>20588217.699999999</v>
      </c>
      <c r="D81">
        <v>15760340.15</v>
      </c>
      <c r="E81">
        <v>13580.48</v>
      </c>
      <c r="F81" t="s">
        <v>133</v>
      </c>
      <c r="G81">
        <f t="shared" si="2"/>
        <v>0</v>
      </c>
      <c r="H81">
        <v>20240315</v>
      </c>
      <c r="I81">
        <v>76.550289003404131</v>
      </c>
    </row>
    <row r="82" spans="1:9" x14ac:dyDescent="0.25">
      <c r="A82" t="s">
        <v>17</v>
      </c>
      <c r="B82" t="s">
        <v>102</v>
      </c>
      <c r="C82">
        <v>10195187.6</v>
      </c>
      <c r="D82">
        <v>6929995.1799999997</v>
      </c>
      <c r="E82">
        <v>20476.87</v>
      </c>
      <c r="F82" t="s">
        <v>133</v>
      </c>
      <c r="G82">
        <f t="shared" si="2"/>
        <v>0</v>
      </c>
      <c r="H82">
        <v>20240315</v>
      </c>
      <c r="I82">
        <v>67.97319923764816</v>
      </c>
    </row>
    <row r="83" spans="1:9" x14ac:dyDescent="0.25">
      <c r="A83" t="s">
        <v>17</v>
      </c>
      <c r="B83" t="s">
        <v>103</v>
      </c>
      <c r="C83">
        <v>15851907.640000001</v>
      </c>
      <c r="D83">
        <v>10874766.17</v>
      </c>
      <c r="E83">
        <v>47699.469999999987</v>
      </c>
      <c r="F83" t="s">
        <v>133</v>
      </c>
      <c r="G83">
        <f t="shared" si="2"/>
        <v>0</v>
      </c>
      <c r="H83">
        <v>20240315</v>
      </c>
      <c r="I83">
        <v>68.602255431763297</v>
      </c>
    </row>
    <row r="84" spans="1:9" x14ac:dyDescent="0.25">
      <c r="A84" t="s">
        <v>17</v>
      </c>
      <c r="B84" t="s">
        <v>104</v>
      </c>
      <c r="C84">
        <v>18447077.359999999</v>
      </c>
      <c r="D84">
        <v>12749634.390000001</v>
      </c>
      <c r="E84">
        <v>34483.89</v>
      </c>
      <c r="F84" t="s">
        <v>133</v>
      </c>
      <c r="G84">
        <f t="shared" si="2"/>
        <v>0</v>
      </c>
      <c r="H84">
        <v>20240315</v>
      </c>
      <c r="I84">
        <v>69.114657792056875</v>
      </c>
    </row>
    <row r="85" spans="1:9" x14ac:dyDescent="0.25">
      <c r="A85" t="s">
        <v>17</v>
      </c>
      <c r="B85" t="s">
        <v>105</v>
      </c>
      <c r="C85">
        <v>12331685.189999999</v>
      </c>
      <c r="D85">
        <v>12245677.789999999</v>
      </c>
      <c r="E85">
        <v>221353.32</v>
      </c>
      <c r="F85" t="s">
        <v>133</v>
      </c>
      <c r="G85">
        <f t="shared" si="2"/>
        <v>0</v>
      </c>
      <c r="H85">
        <v>20240315</v>
      </c>
      <c r="I85">
        <v>99.302549500130397</v>
      </c>
    </row>
    <row r="86" spans="1:9" x14ac:dyDescent="0.25">
      <c r="A86" t="s">
        <v>17</v>
      </c>
      <c r="B86" t="s">
        <v>106</v>
      </c>
      <c r="C86">
        <v>12056584.91</v>
      </c>
      <c r="D86">
        <v>12056585.41</v>
      </c>
      <c r="E86">
        <v>145370.68</v>
      </c>
      <c r="F86" t="s">
        <v>133</v>
      </c>
      <c r="G86">
        <f t="shared" si="2"/>
        <v>0</v>
      </c>
      <c r="H86">
        <v>20240315</v>
      </c>
      <c r="I86">
        <v>100.0000041471113</v>
      </c>
    </row>
    <row r="87" spans="1:9" x14ac:dyDescent="0.25">
      <c r="A87" t="s">
        <v>17</v>
      </c>
      <c r="B87" t="s">
        <v>107</v>
      </c>
      <c r="C87">
        <v>11458681.18</v>
      </c>
      <c r="D87">
        <v>11462973.9</v>
      </c>
      <c r="E87">
        <v>102440.16</v>
      </c>
      <c r="F87" t="s">
        <v>133</v>
      </c>
      <c r="G87">
        <f t="shared" si="2"/>
        <v>0</v>
      </c>
      <c r="H87">
        <v>20240315</v>
      </c>
      <c r="I87">
        <v>100.0374626009099</v>
      </c>
    </row>
    <row r="88" spans="1:9" x14ac:dyDescent="0.25">
      <c r="A88" t="s">
        <v>17</v>
      </c>
      <c r="B88" t="s">
        <v>108</v>
      </c>
      <c r="C88">
        <v>16134884.810000001</v>
      </c>
      <c r="D88">
        <v>12043884.390000001</v>
      </c>
      <c r="E88">
        <v>47406.45</v>
      </c>
      <c r="F88" t="s">
        <v>133</v>
      </c>
      <c r="G88">
        <f t="shared" si="2"/>
        <v>0</v>
      </c>
      <c r="H88">
        <v>20240315</v>
      </c>
      <c r="I88">
        <v>74.64499766701465</v>
      </c>
    </row>
    <row r="89" spans="1:9" x14ac:dyDescent="0.25">
      <c r="A89" t="s">
        <v>18</v>
      </c>
      <c r="B89" t="s">
        <v>109</v>
      </c>
      <c r="C89">
        <v>15037973.279999999</v>
      </c>
      <c r="D89">
        <v>9667754.4299999997</v>
      </c>
      <c r="E89">
        <v>34022.14</v>
      </c>
      <c r="F89" t="s">
        <v>133</v>
      </c>
      <c r="G89">
        <f t="shared" si="2"/>
        <v>0</v>
      </c>
      <c r="H89">
        <v>20240316</v>
      </c>
      <c r="I89">
        <v>64.288945391715714</v>
      </c>
    </row>
    <row r="90" spans="1:9" x14ac:dyDescent="0.25">
      <c r="A90" t="s">
        <v>18</v>
      </c>
      <c r="B90" t="s">
        <v>110</v>
      </c>
      <c r="C90">
        <v>20637212.989999998</v>
      </c>
      <c r="D90">
        <v>12301977.77</v>
      </c>
      <c r="E90">
        <v>74777.73</v>
      </c>
      <c r="F90" t="s">
        <v>133</v>
      </c>
      <c r="G90">
        <f t="shared" si="2"/>
        <v>0</v>
      </c>
      <c r="H90">
        <v>20240316</v>
      </c>
      <c r="I90">
        <v>59.610654674936328</v>
      </c>
    </row>
    <row r="91" spans="1:9" x14ac:dyDescent="0.25">
      <c r="A91" t="s">
        <v>18</v>
      </c>
      <c r="B91" t="s">
        <v>111</v>
      </c>
      <c r="C91">
        <v>25855747.91</v>
      </c>
      <c r="D91">
        <v>16652573.92</v>
      </c>
      <c r="E91">
        <v>75208.740000000005</v>
      </c>
      <c r="F91" t="s">
        <v>133</v>
      </c>
      <c r="G91">
        <f t="shared" si="2"/>
        <v>0</v>
      </c>
      <c r="H91">
        <v>20240316</v>
      </c>
      <c r="I91">
        <v>64.405694153443648</v>
      </c>
    </row>
    <row r="92" spans="1:9" x14ac:dyDescent="0.25">
      <c r="A92" t="s">
        <v>18</v>
      </c>
      <c r="B92" t="s">
        <v>112</v>
      </c>
      <c r="C92">
        <v>11824797.710000001</v>
      </c>
      <c r="D92">
        <v>8692015.7899999991</v>
      </c>
      <c r="E92">
        <v>20467.080000000002</v>
      </c>
      <c r="F92" t="s">
        <v>133</v>
      </c>
      <c r="G92">
        <f t="shared" si="2"/>
        <v>0</v>
      </c>
      <c r="H92">
        <v>20240316</v>
      </c>
      <c r="I92">
        <v>73.50667641992159</v>
      </c>
    </row>
    <row r="93" spans="1:9" x14ac:dyDescent="0.25">
      <c r="A93" t="s">
        <v>18</v>
      </c>
      <c r="B93" t="s">
        <v>113</v>
      </c>
      <c r="C93">
        <v>11166565.050000001</v>
      </c>
      <c r="D93">
        <v>8197438.2000000002</v>
      </c>
      <c r="E93">
        <v>6776.05</v>
      </c>
      <c r="F93" t="s">
        <v>133</v>
      </c>
      <c r="G93">
        <f t="shared" si="2"/>
        <v>0</v>
      </c>
      <c r="H93">
        <v>20240316</v>
      </c>
      <c r="I93">
        <v>73.410562364475723</v>
      </c>
    </row>
    <row r="94" spans="1:9" x14ac:dyDescent="0.25">
      <c r="A94" t="s">
        <v>18</v>
      </c>
      <c r="B94" t="s">
        <v>114</v>
      </c>
      <c r="C94">
        <v>10683715.609999999</v>
      </c>
      <c r="D94">
        <v>7924842.9900000002</v>
      </c>
      <c r="E94">
        <v>20352.62</v>
      </c>
      <c r="F94" t="s">
        <v>133</v>
      </c>
      <c r="G94">
        <f t="shared" si="2"/>
        <v>0</v>
      </c>
      <c r="H94">
        <v>20240316</v>
      </c>
      <c r="I94">
        <v>74.17684333138105</v>
      </c>
    </row>
    <row r="95" spans="1:9" x14ac:dyDescent="0.25">
      <c r="A95" t="s">
        <v>18</v>
      </c>
      <c r="B95" t="s">
        <v>115</v>
      </c>
      <c r="C95">
        <v>21074054.850000001</v>
      </c>
      <c r="D95">
        <v>15862609.99</v>
      </c>
      <c r="E95">
        <v>68050.600000000006</v>
      </c>
      <c r="F95" t="s">
        <v>133</v>
      </c>
      <c r="G95">
        <f t="shared" si="2"/>
        <v>0</v>
      </c>
      <c r="H95">
        <v>20240316</v>
      </c>
      <c r="I95">
        <v>75.270801480333049</v>
      </c>
    </row>
    <row r="96" spans="1:9" x14ac:dyDescent="0.25">
      <c r="A96" t="s">
        <v>18</v>
      </c>
      <c r="B96" t="s">
        <v>116</v>
      </c>
      <c r="C96">
        <v>21765190.859999999</v>
      </c>
      <c r="D96">
        <v>15965745.76</v>
      </c>
      <c r="E96">
        <v>34030.449999999997</v>
      </c>
      <c r="F96" t="s">
        <v>133</v>
      </c>
      <c r="G96">
        <f t="shared" si="2"/>
        <v>0</v>
      </c>
      <c r="H96">
        <v>20240316</v>
      </c>
      <c r="I96">
        <v>73.354494627206776</v>
      </c>
    </row>
    <row r="97" spans="1:9" x14ac:dyDescent="0.25">
      <c r="A97" t="s">
        <v>18</v>
      </c>
      <c r="B97" t="s">
        <v>117</v>
      </c>
      <c r="C97">
        <v>22171005.57</v>
      </c>
      <c r="D97">
        <v>14652665.85</v>
      </c>
      <c r="E97">
        <v>33722.269999999997</v>
      </c>
      <c r="F97" t="s">
        <v>133</v>
      </c>
      <c r="G97">
        <f t="shared" si="2"/>
        <v>0</v>
      </c>
      <c r="H97">
        <v>20240316</v>
      </c>
      <c r="I97">
        <v>66.089315632245359</v>
      </c>
    </row>
    <row r="98" spans="1:9" x14ac:dyDescent="0.25">
      <c r="A98" t="s">
        <v>18</v>
      </c>
      <c r="B98" t="s">
        <v>118</v>
      </c>
      <c r="C98">
        <v>13499186.560000001</v>
      </c>
      <c r="D98">
        <v>8840746.3900000006</v>
      </c>
      <c r="E98">
        <v>40925.350000000013</v>
      </c>
      <c r="F98" t="s">
        <v>133</v>
      </c>
      <c r="G98">
        <f t="shared" ref="G98:G129" si="3">IF(F98="X",E98,0)</f>
        <v>0</v>
      </c>
      <c r="H98">
        <v>20240316</v>
      </c>
      <c r="I98">
        <v>65.490956441748736</v>
      </c>
    </row>
    <row r="99" spans="1:9" x14ac:dyDescent="0.25">
      <c r="A99" t="s">
        <v>19</v>
      </c>
      <c r="B99" t="s">
        <v>119</v>
      </c>
      <c r="C99">
        <v>9448351.8000000007</v>
      </c>
      <c r="D99">
        <v>7269900.4199999999</v>
      </c>
      <c r="E99">
        <v>27212.34</v>
      </c>
      <c r="F99" t="s">
        <v>133</v>
      </c>
      <c r="G99">
        <f t="shared" si="3"/>
        <v>0</v>
      </c>
      <c r="H99">
        <v>20240317</v>
      </c>
      <c r="I99">
        <v>76.943583112559367</v>
      </c>
    </row>
    <row r="100" spans="1:9" x14ac:dyDescent="0.25">
      <c r="A100" t="s">
        <v>19</v>
      </c>
      <c r="B100" t="s">
        <v>120</v>
      </c>
      <c r="C100">
        <v>24349990.379999999</v>
      </c>
      <c r="D100">
        <v>18369149.559999999</v>
      </c>
      <c r="E100">
        <v>61292.18</v>
      </c>
      <c r="F100" t="s">
        <v>133</v>
      </c>
      <c r="G100">
        <f t="shared" si="3"/>
        <v>0</v>
      </c>
      <c r="H100">
        <v>20240317</v>
      </c>
      <c r="I100">
        <v>75.438015676127762</v>
      </c>
    </row>
    <row r="101" spans="1:9" x14ac:dyDescent="0.25">
      <c r="A101" t="s">
        <v>19</v>
      </c>
      <c r="B101" t="s">
        <v>121</v>
      </c>
      <c r="C101">
        <v>14588567.59</v>
      </c>
      <c r="D101">
        <v>11309291.279999999</v>
      </c>
      <c r="E101">
        <v>13451.81</v>
      </c>
      <c r="F101" t="s">
        <v>133</v>
      </c>
      <c r="G101">
        <f t="shared" si="3"/>
        <v>0</v>
      </c>
      <c r="H101">
        <v>20240317</v>
      </c>
      <c r="I101">
        <v>77.521601831232275</v>
      </c>
    </row>
    <row r="102" spans="1:9" x14ac:dyDescent="0.25">
      <c r="A102" t="s">
        <v>20</v>
      </c>
      <c r="B102" t="s">
        <v>122</v>
      </c>
      <c r="C102">
        <v>12620738.119999999</v>
      </c>
      <c r="D102">
        <v>12620738.59</v>
      </c>
      <c r="E102">
        <v>326491.32</v>
      </c>
      <c r="F102" t="s">
        <v>133</v>
      </c>
      <c r="G102">
        <f t="shared" si="3"/>
        <v>0</v>
      </c>
      <c r="H102">
        <v>20240321</v>
      </c>
      <c r="I102">
        <v>100.0000037240294</v>
      </c>
    </row>
    <row r="103" spans="1:9" x14ac:dyDescent="0.25">
      <c r="A103" t="s">
        <v>20</v>
      </c>
      <c r="B103" t="s">
        <v>123</v>
      </c>
      <c r="C103">
        <v>16962810.920000002</v>
      </c>
      <c r="D103">
        <v>13994636.24</v>
      </c>
      <c r="E103">
        <v>0</v>
      </c>
      <c r="F103" t="s">
        <v>133</v>
      </c>
      <c r="G103">
        <f t="shared" si="3"/>
        <v>0</v>
      </c>
      <c r="H103">
        <v>20240321</v>
      </c>
      <c r="I103">
        <v>82.501870155845609</v>
      </c>
    </row>
    <row r="104" spans="1:9" x14ac:dyDescent="0.25">
      <c r="A104" t="s">
        <v>20</v>
      </c>
      <c r="B104" t="s">
        <v>124</v>
      </c>
      <c r="C104">
        <v>18670378.309999999</v>
      </c>
      <c r="D104">
        <v>16263557.98</v>
      </c>
      <c r="E104">
        <v>0</v>
      </c>
      <c r="F104" t="s">
        <v>133</v>
      </c>
      <c r="G104">
        <f t="shared" si="3"/>
        <v>0</v>
      </c>
      <c r="H104">
        <v>20240321</v>
      </c>
      <c r="I104">
        <v>87.108882905115607</v>
      </c>
    </row>
    <row r="105" spans="1:9" x14ac:dyDescent="0.25">
      <c r="A105" t="s">
        <v>20</v>
      </c>
      <c r="B105" t="s">
        <v>125</v>
      </c>
      <c r="C105">
        <v>13535083.48</v>
      </c>
      <c r="D105">
        <v>10820861.77</v>
      </c>
      <c r="E105">
        <v>0</v>
      </c>
      <c r="F105" t="s">
        <v>133</v>
      </c>
      <c r="G105">
        <f t="shared" si="3"/>
        <v>0</v>
      </c>
      <c r="H105">
        <v>20240321</v>
      </c>
      <c r="I105">
        <v>79.94676786433827</v>
      </c>
    </row>
    <row r="106" spans="1:9" x14ac:dyDescent="0.25">
      <c r="A106" t="s">
        <v>20</v>
      </c>
      <c r="B106" t="s">
        <v>126</v>
      </c>
      <c r="C106">
        <v>13033718.6</v>
      </c>
      <c r="D106">
        <v>10035697.84</v>
      </c>
      <c r="E106">
        <v>0</v>
      </c>
      <c r="F106" t="s">
        <v>133</v>
      </c>
      <c r="G106">
        <f t="shared" si="3"/>
        <v>0</v>
      </c>
      <c r="H106">
        <v>20240321</v>
      </c>
      <c r="I106">
        <v>76.997963113918999</v>
      </c>
    </row>
    <row r="107" spans="1:9" x14ac:dyDescent="0.25">
      <c r="A107" t="s">
        <v>20</v>
      </c>
      <c r="B107" t="s">
        <v>127</v>
      </c>
      <c r="C107">
        <v>15696068.85</v>
      </c>
      <c r="D107">
        <v>15372743.75</v>
      </c>
      <c r="E107">
        <v>407034.98</v>
      </c>
      <c r="F107" t="s">
        <v>133</v>
      </c>
      <c r="G107">
        <f t="shared" si="3"/>
        <v>0</v>
      </c>
      <c r="H107">
        <v>20240321</v>
      </c>
      <c r="I107">
        <v>97.94008867385925</v>
      </c>
    </row>
    <row r="108" spans="1:9" x14ac:dyDescent="0.25">
      <c r="A108" t="s">
        <v>20</v>
      </c>
      <c r="B108" t="s">
        <v>128</v>
      </c>
      <c r="C108">
        <v>14104344.68</v>
      </c>
      <c r="D108">
        <v>11033985.289999999</v>
      </c>
      <c r="E108">
        <v>0</v>
      </c>
      <c r="F108" t="s">
        <v>133</v>
      </c>
      <c r="G108">
        <f t="shared" si="3"/>
        <v>0</v>
      </c>
      <c r="H108">
        <v>20240321</v>
      </c>
      <c r="I108">
        <v>78.231109210243716</v>
      </c>
    </row>
    <row r="109" spans="1:9" x14ac:dyDescent="0.25">
      <c r="A109" t="s">
        <v>20</v>
      </c>
      <c r="B109" t="s">
        <v>129</v>
      </c>
      <c r="C109">
        <v>17581820.710000001</v>
      </c>
      <c r="D109">
        <v>14453539.91</v>
      </c>
      <c r="E109">
        <v>0</v>
      </c>
      <c r="F109" t="s">
        <v>133</v>
      </c>
      <c r="G109">
        <f t="shared" si="3"/>
        <v>0</v>
      </c>
      <c r="H109">
        <v>20240321</v>
      </c>
      <c r="I109">
        <v>82.207298939064202</v>
      </c>
    </row>
    <row r="110" spans="1:9" x14ac:dyDescent="0.25">
      <c r="A110" t="s">
        <v>20</v>
      </c>
      <c r="B110" t="s">
        <v>130</v>
      </c>
      <c r="C110">
        <v>22548495.649999999</v>
      </c>
      <c r="D110">
        <v>18036733.670000002</v>
      </c>
      <c r="E110">
        <v>0</v>
      </c>
      <c r="F110" t="s">
        <v>133</v>
      </c>
      <c r="G110">
        <f t="shared" si="3"/>
        <v>0</v>
      </c>
      <c r="H110">
        <v>20240321</v>
      </c>
      <c r="I110">
        <v>79.990851496117457</v>
      </c>
    </row>
    <row r="111" spans="1:9" x14ac:dyDescent="0.25">
      <c r="A111" t="s">
        <v>20</v>
      </c>
      <c r="B111" t="s">
        <v>131</v>
      </c>
      <c r="C111">
        <v>10839257.73</v>
      </c>
      <c r="D111">
        <v>8662364.3300000001</v>
      </c>
      <c r="E111">
        <v>0</v>
      </c>
      <c r="F111" t="s">
        <v>133</v>
      </c>
      <c r="G111">
        <f t="shared" si="3"/>
        <v>0</v>
      </c>
      <c r="H111">
        <v>20240321</v>
      </c>
      <c r="I111">
        <v>79.9165823506994</v>
      </c>
    </row>
    <row r="112" spans="1:9" x14ac:dyDescent="0.25">
      <c r="A112" t="s">
        <v>20</v>
      </c>
      <c r="B112" t="s">
        <v>132</v>
      </c>
      <c r="C112">
        <v>19407856.34</v>
      </c>
      <c r="D112">
        <v>17752131.190000001</v>
      </c>
      <c r="E112">
        <v>536169.84</v>
      </c>
      <c r="F112" t="s">
        <v>133</v>
      </c>
      <c r="G112">
        <f t="shared" si="3"/>
        <v>0</v>
      </c>
      <c r="H112">
        <v>20240321</v>
      </c>
      <c r="I112">
        <v>91.468789128516406</v>
      </c>
    </row>
    <row r="113" spans="1:9" x14ac:dyDescent="0.25">
      <c r="A113" t="s">
        <v>21</v>
      </c>
      <c r="B113">
        <v>111</v>
      </c>
      <c r="C113">
        <v>1468560822.6199999</v>
      </c>
      <c r="D113">
        <v>1145125070.4300001</v>
      </c>
      <c r="E113">
        <f>SUM(E102:E112)</f>
        <v>1269696.1400000001</v>
      </c>
      <c r="F113" t="s">
        <v>133</v>
      </c>
      <c r="G113">
        <f>SUM(G2:G111)</f>
        <v>0</v>
      </c>
      <c r="H113" t="s">
        <v>133</v>
      </c>
      <c r="I113" t="s">
        <v>133</v>
      </c>
    </row>
    <row r="115" spans="1:9" x14ac:dyDescent="0.25">
      <c r="E115">
        <f>E113-800000</f>
        <v>469696.14000000013</v>
      </c>
    </row>
  </sheetData>
  <conditionalFormatting sqref="B1:B111">
    <cfRule type="colorScale" priority="4">
      <colorScale>
        <cfvo type="min"/>
        <cfvo type="percentile" val="50"/>
        <cfvo type="max"/>
        <color rgb="FFC5D9F1"/>
        <color rgb="FFFFEB84"/>
        <color rgb="FF538ED5"/>
      </colorScale>
    </cfRule>
  </conditionalFormatting>
  <conditionalFormatting sqref="E1:E111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:H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11">
    <cfRule type="cellIs" dxfId="3" priority="5" operator="between">
      <formula>99</formula>
      <formula>101</formula>
    </cfRule>
    <cfRule type="cellIs" dxfId="2" priority="6" operator="between">
      <formula>65</formula>
      <formula>98.99</formula>
    </cfRule>
    <cfRule type="cellIs" dxfId="1" priority="7" operator="greaterThan">
      <formula>101</formula>
    </cfRule>
    <cfRule type="cellIs" dxfId="0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2024-03-22T20:51:31Z</dcterms:created>
  <dcterms:modified xsi:type="dcterms:W3CDTF">2024-03-22T22:30:18Z</dcterms:modified>
</cp:coreProperties>
</file>