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aarhusuniversitet-my.sharepoint.com/personal/au709079_uni_au_dk/Documents/Documents/GitHub/CPDconflicts/CPDconflicts/"/>
    </mc:Choice>
  </mc:AlternateContent>
  <xr:revisionPtr revIDLastSave="60" documentId="8_{DE08E445-83E0-401B-BE2D-CA7AF1AACE23}" xr6:coauthVersionLast="47" xr6:coauthVersionMax="47" xr10:uidLastSave="{3C885486-E7D0-4E7E-9ACD-872ABFCE4923}"/>
  <bookViews>
    <workbookView xWindow="-108" yWindow="-108" windowWidth="23256" windowHeight="12456" activeTab="2" xr2:uid="{B07DA995-ABE4-4D93-B15A-D2B145354604}"/>
  </bookViews>
  <sheets>
    <sheet name="CPD tools " sheetId="1" r:id="rId1"/>
    <sheet name="Shortlisted Bottles Data" sheetId="3" r:id="rId2"/>
    <sheet name="Material Data" sheetId="2" r:id="rId3"/>
  </sheets>
  <definedNames>
    <definedName name="_xlnm._FilterDatabase" localSheetId="1" hidden="1">'Shortlisted Bottles Data'!$A$1:$W$18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3" l="1"/>
  <c r="B4" i="3"/>
</calcChain>
</file>

<file path=xl/sharedStrings.xml><?xml version="1.0" encoding="utf-8"?>
<sst xmlns="http://schemas.openxmlformats.org/spreadsheetml/2006/main" count="469" uniqueCount="180">
  <si>
    <t xml:space="preserve">Tools </t>
  </si>
  <si>
    <t xml:space="preserve">Level of consideration of different CPD guidelines </t>
  </si>
  <si>
    <t xml:space="preserve">Quantitative or Qualitative </t>
  </si>
  <si>
    <t xml:space="preserve">Trade-offs considered </t>
  </si>
  <si>
    <r>
      <t>Product Category</t>
    </r>
    <r>
      <rPr>
        <sz val="11"/>
        <color rgb="FFFF0000"/>
        <rFont val="Aptos Narrow"/>
        <family val="2"/>
        <scheme val="minor"/>
      </rPr>
      <t xml:space="preserve"> ( Focus on engineering products?)</t>
    </r>
  </si>
  <si>
    <t>Product Lifecycle stages</t>
  </si>
  <si>
    <t xml:space="preserve">Number of CPD guidelines </t>
  </si>
  <si>
    <t>The Circular Design Guide: Barriers Breakdown</t>
  </si>
  <si>
    <t xml:space="preserve">Qualitative </t>
  </si>
  <si>
    <t>x</t>
  </si>
  <si>
    <t>The Circular Design Guide: Circular strategies workshop</t>
  </si>
  <si>
    <t xml:space="preserve"> x</t>
  </si>
  <si>
    <t>The Circular Design Guide: Ideas Capture</t>
  </si>
  <si>
    <t>The Circular Design Guide: Safe &amp; Circular Materials Journey Mapping</t>
  </si>
  <si>
    <t>The Circular Design Guide: Safe &amp; Circular Product Redesign Workshop</t>
  </si>
  <si>
    <t>The Circular Design Guide: Service Flip</t>
  </si>
  <si>
    <t>Circular Design Guide: Circular Ventures workshop</t>
  </si>
  <si>
    <t>Circular design toolkit : Circular design  brief</t>
  </si>
  <si>
    <t>Circular design toolkit: Life Cycle Design</t>
  </si>
  <si>
    <t>Circular design toolkit: Life Cycle Discussion</t>
  </si>
  <si>
    <t>Circular Loop Designer</t>
  </si>
  <si>
    <t>The Circular Toolbox: Generating key insights</t>
  </si>
  <si>
    <t>Qualitative</t>
  </si>
  <si>
    <t>The Circular Toolbox: Research wall</t>
  </si>
  <si>
    <t xml:space="preserve">Circularity Calculator </t>
  </si>
  <si>
    <t>Quantitative</t>
  </si>
  <si>
    <t>All</t>
  </si>
  <si>
    <t>A Design for Remanufacture toolkit</t>
  </si>
  <si>
    <t>Remanufacture</t>
  </si>
  <si>
    <t>Design for X tool</t>
  </si>
  <si>
    <t>End-of-life</t>
  </si>
  <si>
    <t>Designing your circular transition: Circular
Storyboard</t>
  </si>
  <si>
    <t xml:space="preserve">All </t>
  </si>
  <si>
    <t>Designing your  circular  transition:  Expanded  Circular  Storyboard</t>
  </si>
  <si>
    <t>Disassembly  map (FRI  adapted)</t>
  </si>
  <si>
    <t>Mixed</t>
  </si>
  <si>
    <t>end of use</t>
  </si>
  <si>
    <t>Life Cycle  Analysis</t>
  </si>
  <si>
    <t>Planetary  Design Circle</t>
  </si>
  <si>
    <t>all</t>
  </si>
  <si>
    <t>The Use2Use  Design Toolkit:  Circular  Journeys  Exploration  Pack</t>
  </si>
  <si>
    <t>yes (kinda)</t>
  </si>
  <si>
    <t xml:space="preserve">all </t>
  </si>
  <si>
    <t>he Use2Use  Design Toolkit:  Circular  Designs  Evaluation Pack</t>
  </si>
  <si>
    <t>mixed</t>
  </si>
  <si>
    <t>x (kinda)</t>
  </si>
  <si>
    <t>The Use2Use  Design Toolkit:  Multiple Usecycles  Exploration  Pack</t>
  </si>
  <si>
    <t>30 ideas to  kickstart your  circular  business</t>
  </si>
  <si>
    <t xml:space="preserve">Circularity check </t>
  </si>
  <si>
    <t>A Screening  tool for Future  Adaptive  Design</t>
  </si>
  <si>
    <t>The Circular Design Guide: Smart material choices</t>
  </si>
  <si>
    <t>The Circular Design Guide: Product journey mapping</t>
  </si>
  <si>
    <t>The Circular Design Guide: Circular Flows</t>
  </si>
  <si>
    <t>The Product  Care Kit</t>
  </si>
  <si>
    <t>A Servicedesign Tool for  Repair</t>
  </si>
  <si>
    <t>use</t>
  </si>
  <si>
    <t>The Circular pathfinder</t>
  </si>
  <si>
    <t>The Circular Design Guide: Circular opportunities</t>
  </si>
  <si>
    <t>Nike circularity  guide</t>
  </si>
  <si>
    <t>consumer goods / all</t>
  </si>
  <si>
    <t>Circular Mindset (&amp; Impact Business Model Canvas)</t>
  </si>
  <si>
    <t>IKEA Circular  design guide</t>
  </si>
  <si>
    <t xml:space="preserve">Furniture, Textile, accessories </t>
  </si>
  <si>
    <t>Circular design toolkit: Ecodesign Audit</t>
  </si>
  <si>
    <t xml:space="preserve"> Designing your  circular  transition:  Circular  strategies wheel</t>
  </si>
  <si>
    <t>CIRCit Nord: Circular strategies scanner</t>
  </si>
  <si>
    <t>Sharing  economy design  cards</t>
  </si>
  <si>
    <t>CIRCit Nord: Circularity assessment tool</t>
  </si>
  <si>
    <t>Designing your circular transition: Brainstorm Sudoku</t>
  </si>
  <si>
    <t>Upstream  Innovation:  packaging  solution  workshop</t>
  </si>
  <si>
    <t>The Use2Use  Design Toolkit:  Circular  Designs  Ideation Pack</t>
  </si>
  <si>
    <t>Cards for circularity</t>
  </si>
  <si>
    <t>Circular design radar chart</t>
  </si>
  <si>
    <t>N/A</t>
  </si>
  <si>
    <t xml:space="preserve">The circularity deck </t>
  </si>
  <si>
    <t xml:space="preserve">Circulate it! </t>
  </si>
  <si>
    <t>Design Principles for Waste Prevention and SystemsThinking: Checklist</t>
  </si>
  <si>
    <t>Disrupt Design:  Circular  Economy  ReDesign  Workshop Kit</t>
  </si>
  <si>
    <t>Disrupt Design:  3D Framework  for  Sustainability  in Business Free  Starter Kit</t>
  </si>
  <si>
    <t>KATCH_e tools:  CE Designer</t>
  </si>
  <si>
    <t>KATCH_e tools:  CE Journey</t>
  </si>
  <si>
    <t>Participatory  design toolkit</t>
  </si>
  <si>
    <t>Product-as-aService toolbox:  Customer  journey  mapping:  Product-as-aservice</t>
  </si>
  <si>
    <t>Product-as-aService toolbox:  Product  assessment  form and  ideation  excercise</t>
  </si>
  <si>
    <t>RecyClass  analysis tool</t>
  </si>
  <si>
    <t>REDIG tool</t>
  </si>
  <si>
    <t>The Systemic  Four - Design  Thinking Tools  for Circular  Economy</t>
  </si>
  <si>
    <t>The Ten - card  deck</t>
  </si>
  <si>
    <t>Ten tips to  design easily  recyclable  packaging</t>
  </si>
  <si>
    <t>Business as Unusual: Designing products with consumers in the loop</t>
  </si>
  <si>
    <t>The Round  Table  Management  Guidelines</t>
  </si>
  <si>
    <t xml:space="preserve">Trade-offs Consideration </t>
  </si>
  <si>
    <t xml:space="preserve">Trade offs considered </t>
  </si>
  <si>
    <t xml:space="preserve">Tool sources not found </t>
  </si>
  <si>
    <t xml:space="preserve">Sr No. </t>
  </si>
  <si>
    <t>Analysis of CPD tools based on the number of CPD guidelines and the consideration of Trade-offs</t>
  </si>
  <si>
    <t>Gatorade Gx Bottle, Plastic, Navy, 30oz.</t>
  </si>
  <si>
    <t>2Ello Pop &amp; Fill Stainless Steel Water Bottle with QuickFill Technology | Double Walled Vacuum Insulated Metal | Leak Proof Locking Lid | Sip and Chug | Reusable BPA Free | 22oz, 32oz</t>
  </si>
  <si>
    <t>Hydro Flask All Around Travel Tumbler with Handle Stainless Steel Double-Wall Vacuum Insulated 32 oz</t>
  </si>
  <si>
    <t>64oz Water Bottle with Straw - Half Gallon Vacuum Insulated Stainless Steel Water Bottles with 2 Lids - Large Reusable Insulated Travel Mug/Flask, BPA-Free, Leakproof - Blac</t>
  </si>
  <si>
    <t>Nalgene Sustain Tritan BPA-Free Water Bottle Made with Material Derived from 50% Plastic Waste, 32 OZ, Wide Mouth, Seafoam</t>
  </si>
  <si>
    <t>Glass Water Bottle 32 oz Wide Mouth with Sleeve Bamboo Lid 1 Litre Motivational Water Bottle With Time Marker Reusable Safe for Hot Cold Drinks Bpa Free (Gray)</t>
  </si>
  <si>
    <t>Iron Infidel The Original Battle Bottle - Half Gallon Insulated Water Bottle with Paracord Handle, Large 64 oz Stainless Steel Water Jug with Rugged, Removable Sleeve for Keys, Wallet &amp; Phone</t>
  </si>
  <si>
    <t>BOTTLE BOTTLE Insulated Water Bottle 64 oz with Straw and Dual-use Lid Sport Stainless Steel Half Gallon Water Bottle with Handle Vacuum Stainless Steel for Workout and Sports(black)</t>
  </si>
  <si>
    <t>Brita Hard-Sided Plastic Premium Filtering Water Bottle, BPA-Free, Replaces 300 Plastic Water Bottles, Filter Lasts 2 Months or 40 Gallons, Includes 1 Filter, Kitchen Accessories, Night Sky - 26 oz.</t>
  </si>
  <si>
    <t>Stainless-Steel Water Bottle: Leakproof Lid, Perfect Sip, Double Insulated, Eco-Friendly, Dishwasher Safe &amp; Stylish Strap (Forest, 48 oz)</t>
  </si>
  <si>
    <t>Copper Cure Pure Copper Water Bottle with an Exclusive Bottle Jute Bag- Solid Copper Handcrafted Hammered Bottle, Capacity 34 Oz/1000 ml Copper Bottle for Home, Office, Hotel and Gifting</t>
  </si>
  <si>
    <t>64oz Glass Water Bottle, Glass Drinking Water Bottle with Straw and Stainless Steel Handle, Half Gallon Motivational Water Bottle with Silicone Sleeve and Time Marker, Water Jug Light</t>
  </si>
  <si>
    <t>THERMOS FUNTAINER 12 Ounce Stainless Steel Vacuum Insulated Kids Straw Bottle,Teenage Mutant Ninja Turtles</t>
  </si>
  <si>
    <t>Gallon Water Bottle with Time Marker - 128 oz Water Bottles with Bottle Brush, Reusable Tritan Wide Mouth Gym Water Bottle with Handle, BPA Free Leak Proof Water Jug, Black</t>
  </si>
  <si>
    <t>Grey Air Water Bottle with Flavor Pods, 650ml Sports Water Bottle, BPA Free Water Bottle, with 7 Scented Water Bottle Flavor Pods, Scent Water Bottle for Gym, Suitable for Outdoor sports, Gym, Gift</t>
  </si>
  <si>
    <t>4 pack Collapsible Water Bottles Leakproof Lid –Food-Grade BPA-Free Silicone Travel Bottles –Foldable Water Bottle 610ml &amp;straw for Outdoor Travel Gym,Hiking,Sports,Camping,Biking Reusable</t>
  </si>
  <si>
    <t>Hydrapak Stow (1L, 32oz) - Collapsible Water Bottle - Ultralight &amp; Packable Travel Bottle, Flexible Ski, Hike, Bike or Climb Squeeze Flask - Redwood Red</t>
  </si>
  <si>
    <t>Battle Royale- Chug Jug Water Bottle - 16oz Water Bottle with Measurement Marks, Flip-Top Lid- Video Game Inspired Gift for Boys, Girls, Teens - Cool Water Bottle for School, Gym, and Office</t>
  </si>
  <si>
    <t>Collapsible Water Bottles Cups - 650ml Reusable BPA Free Silicone Foldable Travel Water Bottle Cup Sports &amp; Fitness Essential for Running,Travel, and Gym Camping Hiking Lightweight Durable</t>
  </si>
  <si>
    <t>Portable Lightweight Running Water Bottle</t>
  </si>
  <si>
    <t>1000ml/34oz Cute Leakproof Clear Milk Carton Water Bottle Portable Drinkware for Outdoor Climbing Tour or Camping</t>
  </si>
  <si>
    <t>Hydrosleeve</t>
  </si>
  <si>
    <t>Helimix 2.0</t>
  </si>
  <si>
    <t>Revelist Sports Water Bottle - 32 Oz, 3 Lids (Straw Lid, Spout &amp; Screw Top)</t>
  </si>
  <si>
    <t>YETI Yonder 750 ml/25 oz Water Bottle with Yonder Chug Cap, Clear</t>
  </si>
  <si>
    <t>Circular&amp;Co. Reusable Water Bottle (21oz/600ml)</t>
  </si>
  <si>
    <t>Water Bottle with Snack Compartment, Drink &amp; Snack Cup Combo, 20oz Stainless Steel Water Bottle with 7oz Snack Container, Snack Storage, Dual Chamber Water Bottle</t>
  </si>
  <si>
    <t>Opard 30oz Sports Water Bottle with Leak Proof Flip Top Lid BPA Free Tritan Reusable Plastic for Gym and Outdoor</t>
  </si>
  <si>
    <t>waterdrop Steel Bottle 64 oz - Stainless Steel Water Bottle, Vacuum Insulated &amp; Double Walled - 12h Hot, 24h Cold - Flask Thermos - Leak-proof Drinks Bottle - Reusable, Robust, BPA-free</t>
  </si>
  <si>
    <t>GSI Outdoors Boulder Flask Thermos,Unisex Adult, Unisex_Adult 10fl oz</t>
  </si>
  <si>
    <t>Stainless Steel water bottles,17oz/500ml Insulated Water Bottles,Red metal water bottle Keeps Drink Cold and Hot,BPA Free kids water bottles for School,Gym,Travel,Sports</t>
  </si>
  <si>
    <t>BJPKPK Insulated Water Bottles with Straw Lid, 32oz Metal Large Water Bottle with 3 Lids, Reusable Leak Proof BPA Free Thermos, Stainless Steel Canteen Water Bottle for Sports, Gym &amp; Travel-Sakura</t>
  </si>
  <si>
    <t>TRIWONDER TPU Soft Folding Water Bottles BPA-Free Collapsible Flask for Hydration Pack - Ideal for Running Hiking Cycling Climbing</t>
  </si>
  <si>
    <t>PHILIPS Water GoZero Active BPA-Free Water Bottle with Fitness Tap Water Filter, Sport Squeeze Water Bottle, Lightweight, 32 oz with Fitness Filter, Blue</t>
  </si>
  <si>
    <t>RON °FLASK Sports Water Bottle - 3 Lids (Wide Spout Lid), Leak Proof - Stainless Steel Gym &amp; Sport Bottles for Men, Women &amp; Kids - Double Walled, Insulated Thermos, Metal Canteen - Dark Night, 32 Oz</t>
  </si>
  <si>
    <t>CamelBak Chute Mag BPA Free Water Bottle with Tritan Renew - Magnetic Cap Stows While Drinking, 32oz, Charcoal</t>
  </si>
  <si>
    <t>Farsea Insulated Water Bottle With Paracord Handle, Protective Silicone Boot and 2 Lids (Straw Lid &amp; Spout Lid), Stainless Steel Water Bottle Wide Mouth, Double Wall Sweat-Proof BPA-Free, 32 oz</t>
  </si>
  <si>
    <t>Revelist Sports Water Bottle - 32 Oz, 3 Lids (Straw Lid, Spout &amp; Screw Top) with Boot, Vacuum Insulated Stainless Steel, Double Walled, Reusable Water Flask, Metal Canteen - Sunburst Yellow</t>
  </si>
  <si>
    <t>Water Bottle with Straw, 32 oz Motivational Water Bottles with Time Marker to Drink, Tritan BPA Free, 1L Sports Water Bottle with Carry Strap LeakProof for Men Gym Fitness Outdoor (1 Pack)</t>
  </si>
  <si>
    <t>Copco Hydra Resuable Water Bottle, 16.9-Ounce, Chevron Buttercream</t>
  </si>
  <si>
    <t>Size of bottle (Oz)</t>
  </si>
  <si>
    <t>Mass</t>
  </si>
  <si>
    <t>Material 1</t>
  </si>
  <si>
    <t>PET</t>
  </si>
  <si>
    <t>Stainless Steel</t>
  </si>
  <si>
    <t>Tritan</t>
  </si>
  <si>
    <t>Glass</t>
  </si>
  <si>
    <t>316 Stainless Steel</t>
  </si>
  <si>
    <t>PP</t>
  </si>
  <si>
    <t>Copper</t>
  </si>
  <si>
    <t>TPU</t>
  </si>
  <si>
    <t>Silicone</t>
  </si>
  <si>
    <t>HDPE</t>
  </si>
  <si>
    <t>Nylon Fiber</t>
  </si>
  <si>
    <t>LDPE</t>
  </si>
  <si>
    <t>Percentage 1</t>
  </si>
  <si>
    <t>Material 2</t>
  </si>
  <si>
    <t xml:space="preserve">PP </t>
  </si>
  <si>
    <t>Carbon filter</t>
  </si>
  <si>
    <t>ABS</t>
  </si>
  <si>
    <t xml:space="preserve">Aluminium </t>
  </si>
  <si>
    <t>Percentage 2</t>
  </si>
  <si>
    <t>Material 3</t>
  </si>
  <si>
    <t>Bamboo</t>
  </si>
  <si>
    <t>Percentage 3</t>
  </si>
  <si>
    <t>Material 4</t>
  </si>
  <si>
    <t>Percentage 4</t>
  </si>
  <si>
    <t>Warranty</t>
  </si>
  <si>
    <t>Single use components present in the product</t>
  </si>
  <si>
    <t xml:space="preserve">Lid replacement availability </t>
  </si>
  <si>
    <t xml:space="preserve">Amazon rating </t>
  </si>
  <si>
    <t>Ease of cleaning</t>
  </si>
  <si>
    <t>Durability</t>
  </si>
  <si>
    <t>Cost</t>
  </si>
  <si>
    <t>Lid Cost ( 1st Party)</t>
  </si>
  <si>
    <t>Lid Cost (2nd party)</t>
  </si>
  <si>
    <t>Material Name</t>
  </si>
  <si>
    <t>Recycling Rates  (%)</t>
  </si>
  <si>
    <t>Recyclable (Y/N)</t>
  </si>
  <si>
    <t xml:space="preserve">Recycling Energy </t>
  </si>
  <si>
    <t>Water consumption during extraction (l/kg)</t>
  </si>
  <si>
    <t>Neoprene</t>
  </si>
  <si>
    <t>Aluminium</t>
  </si>
  <si>
    <t>Sr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</si>
</sst>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11"/>
      <color rgb="FF9C0006"/>
      <name val="Aptos Narrow"/>
      <family val="2"/>
      <scheme val="minor"/>
    </font>
    <font>
      <sz val="11"/>
      <color rgb="FF9C5700"/>
      <name val="Aptos Narrow"/>
      <family val="2"/>
      <scheme val="minor"/>
    </font>
    <font>
      <sz val="11"/>
      <color rgb="FFFF0000"/>
      <name val="Aptos Narrow"/>
      <family val="2"/>
      <scheme val="minor"/>
    </font>
    <font>
      <sz val="11"/>
      <color rgb="FF000000"/>
      <name val="Aptos Narrow"/>
      <family val="2"/>
      <scheme val="minor"/>
    </font>
    <font>
      <sz val="11"/>
      <color theme="1"/>
      <name val="Aptos Narrow"/>
      <family val="2"/>
      <scheme val="minor"/>
    </font>
    <font>
      <sz val="22"/>
      <color theme="1"/>
      <name val="Aptos Narrow"/>
      <family val="2"/>
      <scheme val="minor"/>
    </font>
    <font>
      <sz val="35"/>
      <color theme="1"/>
      <name val="Aptos Narrow"/>
      <family val="2"/>
      <scheme val="minor"/>
    </font>
    <font>
      <b/>
      <sz val="25"/>
      <color theme="1"/>
      <name val="Aptos Narrow"/>
      <family val="2"/>
      <scheme val="minor"/>
    </font>
    <font>
      <b/>
      <sz val="22"/>
      <color theme="1"/>
      <name val="Aptos Narrow"/>
      <family val="2"/>
      <scheme val="minor"/>
    </font>
    <font>
      <i/>
      <sz val="22"/>
      <color theme="1"/>
      <name val="Aptos Narrow"/>
      <family val="2"/>
      <scheme val="minor"/>
    </font>
    <font>
      <sz val="15"/>
      <color rgb="FF000000"/>
      <name val="Calibri"/>
      <family val="2"/>
    </font>
    <font>
      <sz val="13"/>
      <color theme="1"/>
      <name val="Aptos Narrow"/>
      <family val="2"/>
      <scheme val="minor"/>
    </font>
    <font>
      <b/>
      <sz val="15"/>
      <color theme="1"/>
      <name val="Calibri"/>
      <family val="2"/>
    </font>
    <font>
      <b/>
      <sz val="16"/>
      <color theme="1"/>
      <name val="Aptos Narrow"/>
      <family val="2"/>
      <scheme val="minor"/>
    </font>
  </fonts>
  <fills count="6">
    <fill>
      <patternFill patternType="none"/>
    </fill>
    <fill>
      <patternFill patternType="gray125"/>
    </fill>
    <fill>
      <patternFill patternType="solid">
        <fgColor rgb="FFFFC7CE"/>
      </patternFill>
    </fill>
    <fill>
      <patternFill patternType="solid">
        <fgColor rgb="FFFFEB9C"/>
      </patternFill>
    </fill>
    <fill>
      <patternFill patternType="solid">
        <fgColor rgb="FFFFFFCC"/>
      </patternFill>
    </fill>
    <fill>
      <patternFill patternType="solid">
        <fgColor theme="0"/>
        <bgColor theme="0"/>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5" fillId="4" borderId="1" applyNumberFormat="0" applyFont="0" applyAlignment="0" applyProtection="0"/>
  </cellStyleXfs>
  <cellXfs count="35">
    <xf numFmtId="0" fontId="0" fillId="0" borderId="0" xfId="0"/>
    <xf numFmtId="1" fontId="0" fillId="0" borderId="0" xfId="0" applyNumberFormat="1"/>
    <xf numFmtId="0" fontId="0" fillId="0" borderId="0" xfId="0" applyAlignment="1">
      <alignment wrapText="1"/>
    </xf>
    <xf numFmtId="0" fontId="2" fillId="3" borderId="0" xfId="2"/>
    <xf numFmtId="0" fontId="2" fillId="3" borderId="0" xfId="2" applyAlignment="1">
      <alignment wrapText="1"/>
    </xf>
    <xf numFmtId="1" fontId="2" fillId="3" borderId="0" xfId="2" applyNumberFormat="1"/>
    <xf numFmtId="0" fontId="4" fillId="0" borderId="0" xfId="0" applyFont="1"/>
    <xf numFmtId="0" fontId="3" fillId="0" borderId="0" xfId="0" applyFont="1"/>
    <xf numFmtId="1" fontId="3" fillId="0" borderId="0" xfId="0" applyNumberFormat="1" applyFont="1"/>
    <xf numFmtId="0" fontId="0" fillId="0" borderId="0" xfId="0" applyFill="1"/>
    <xf numFmtId="0" fontId="1" fillId="0" borderId="0" xfId="1" applyFill="1"/>
    <xf numFmtId="0" fontId="0" fillId="0" borderId="0" xfId="0" applyFill="1" applyAlignment="1">
      <alignment wrapText="1"/>
    </xf>
    <xf numFmtId="1" fontId="0" fillId="0" borderId="0" xfId="0" applyNumberFormat="1" applyFill="1"/>
    <xf numFmtId="0" fontId="3" fillId="0" borderId="0" xfId="0" applyFont="1" applyFill="1"/>
    <xf numFmtId="0" fontId="6" fillId="0" borderId="1" xfId="3" applyFont="1" applyFill="1" applyAlignment="1">
      <alignment wrapText="1"/>
    </xf>
    <xf numFmtId="0" fontId="7" fillId="0" borderId="0" xfId="0" applyFont="1" applyAlignment="1">
      <alignment wrapText="1"/>
    </xf>
    <xf numFmtId="0" fontId="6" fillId="0" borderId="0" xfId="0" applyFont="1" applyAlignment="1">
      <alignment wrapText="1"/>
    </xf>
    <xf numFmtId="4" fontId="6" fillId="0" borderId="0" xfId="0" quotePrefix="1" applyNumberFormat="1" applyFont="1" applyAlignment="1">
      <alignment wrapText="1"/>
    </xf>
    <xf numFmtId="0" fontId="6" fillId="4" borderId="1" xfId="3" applyFont="1" applyAlignment="1">
      <alignment horizontal="left" wrapText="1"/>
    </xf>
    <xf numFmtId="0" fontId="6" fillId="4" borderId="1" xfId="3" applyFont="1" applyAlignment="1">
      <alignment wrapText="1"/>
    </xf>
    <xf numFmtId="0" fontId="8" fillId="0" borderId="0" xfId="0" applyFont="1" applyAlignment="1">
      <alignment wrapText="1"/>
    </xf>
    <xf numFmtId="0" fontId="6" fillId="0" borderId="0" xfId="0" applyFont="1" applyAlignment="1">
      <alignment horizontal="right" wrapText="1"/>
    </xf>
    <xf numFmtId="4" fontId="6" fillId="0" borderId="0" xfId="0" applyNumberFormat="1" applyFont="1" applyAlignment="1">
      <alignment horizontal="right" wrapText="1"/>
    </xf>
    <xf numFmtId="4" fontId="6" fillId="0" borderId="0" xfId="0" quotePrefix="1" applyNumberFormat="1" applyFont="1" applyAlignment="1">
      <alignment horizontal="right" wrapText="1"/>
    </xf>
    <xf numFmtId="0" fontId="6" fillId="0" borderId="0" xfId="0" applyFont="1" applyAlignment="1">
      <alignment horizontal="left" wrapText="1"/>
    </xf>
    <xf numFmtId="0" fontId="8" fillId="0" borderId="0" xfId="0" applyFont="1" applyAlignment="1">
      <alignment horizontal="left" vertical="center" wrapText="1"/>
    </xf>
    <xf numFmtId="0" fontId="9" fillId="0" borderId="0" xfId="0" applyFont="1" applyAlignment="1">
      <alignment wrapText="1"/>
    </xf>
    <xf numFmtId="0" fontId="10" fillId="0" borderId="0" xfId="0" applyFont="1" applyAlignment="1">
      <alignment horizontal="left" wrapText="1"/>
    </xf>
    <xf numFmtId="0" fontId="11" fillId="0" borderId="2" xfId="0" applyFont="1" applyBorder="1" applyAlignment="1">
      <alignment wrapText="1"/>
    </xf>
    <xf numFmtId="0" fontId="11" fillId="0" borderId="2" xfId="0" applyFont="1" applyBorder="1" applyAlignment="1">
      <alignment horizontal="left" wrapText="1"/>
    </xf>
    <xf numFmtId="0" fontId="12" fillId="0" borderId="2" xfId="0" applyFont="1" applyBorder="1" applyAlignment="1">
      <alignment wrapText="1"/>
    </xf>
    <xf numFmtId="0" fontId="11" fillId="5" borderId="2" xfId="0" applyFont="1" applyFill="1" applyBorder="1" applyAlignment="1">
      <alignment wrapText="1"/>
    </xf>
    <xf numFmtId="11" fontId="12" fillId="0" borderId="2" xfId="0" applyNumberFormat="1" applyFont="1" applyBorder="1" applyAlignment="1">
      <alignment wrapText="1"/>
    </xf>
    <xf numFmtId="0" fontId="13" fillId="0" borderId="2" xfId="0" applyFont="1" applyBorder="1" applyAlignment="1">
      <alignment wrapText="1"/>
    </xf>
    <xf numFmtId="0" fontId="14" fillId="0" borderId="2" xfId="0" applyFont="1" applyBorder="1" applyAlignment="1">
      <alignment wrapText="1"/>
    </xf>
  </cellXfs>
  <cellStyles count="4">
    <cellStyle name="Bad" xfId="1" builtinId="27"/>
    <cellStyle name="Neutral" xfId="2" builtinId="28"/>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2EC17-9906-4F30-9C6C-EFCCD7C36AE9}">
  <dimension ref="A1:J66"/>
  <sheetViews>
    <sheetView zoomScale="96" zoomScaleNormal="115" workbookViewId="0">
      <selection activeCell="I48" sqref="I48"/>
    </sheetView>
  </sheetViews>
  <sheetFormatPr defaultRowHeight="14.4" x14ac:dyDescent="0.3"/>
  <cols>
    <col min="1" max="1" width="6.44140625" bestFit="1" customWidth="1"/>
    <col min="2" max="2" width="81.77734375" bestFit="1" customWidth="1"/>
    <col min="3" max="3" width="46.5546875" hidden="1" customWidth="1"/>
    <col min="4" max="4" width="44.5546875" hidden="1" customWidth="1"/>
    <col min="5" max="5" width="79.109375" hidden="1" customWidth="1"/>
    <col min="6" max="6" width="41.6640625" hidden="1" customWidth="1"/>
    <col min="7" max="7" width="51.5546875" hidden="1" customWidth="1"/>
    <col min="8" max="8" width="23.33203125" style="1" bestFit="1" customWidth="1"/>
    <col min="9" max="9" width="22.33203125" bestFit="1" customWidth="1"/>
    <col min="10" max="10" width="86.44140625" customWidth="1"/>
  </cols>
  <sheetData>
    <row r="1" spans="1:10" x14ac:dyDescent="0.3">
      <c r="B1" t="s">
        <v>95</v>
      </c>
    </row>
    <row r="2" spans="1:10" ht="28.8" x14ac:dyDescent="0.3">
      <c r="A2" s="3" t="s">
        <v>94</v>
      </c>
      <c r="B2" s="3" t="s">
        <v>0</v>
      </c>
      <c r="C2" s="3" t="s">
        <v>1</v>
      </c>
      <c r="D2" s="3" t="s">
        <v>2</v>
      </c>
      <c r="E2" s="3" t="s">
        <v>3</v>
      </c>
      <c r="F2" s="4" t="s">
        <v>4</v>
      </c>
      <c r="G2" s="3" t="s">
        <v>5</v>
      </c>
      <c r="H2" s="5" t="s">
        <v>6</v>
      </c>
      <c r="I2" s="3" t="s">
        <v>91</v>
      </c>
      <c r="J2" s="9"/>
    </row>
    <row r="3" spans="1:10" x14ac:dyDescent="0.3">
      <c r="A3">
        <v>1</v>
      </c>
      <c r="B3" t="s">
        <v>7</v>
      </c>
      <c r="C3">
        <v>1</v>
      </c>
      <c r="D3" t="s">
        <v>8</v>
      </c>
      <c r="E3" t="s">
        <v>9</v>
      </c>
      <c r="H3" s="1">
        <v>0</v>
      </c>
      <c r="I3" s="9" t="s">
        <v>92</v>
      </c>
      <c r="J3" s="9"/>
    </row>
    <row r="4" spans="1:10" x14ac:dyDescent="0.3">
      <c r="A4">
        <v>2</v>
      </c>
      <c r="B4" t="s">
        <v>10</v>
      </c>
      <c r="C4">
        <v>2</v>
      </c>
      <c r="D4" t="s">
        <v>8</v>
      </c>
      <c r="E4" t="s">
        <v>11</v>
      </c>
      <c r="H4" s="1">
        <v>0</v>
      </c>
      <c r="J4" s="9"/>
    </row>
    <row r="5" spans="1:10" x14ac:dyDescent="0.3">
      <c r="A5">
        <v>3</v>
      </c>
      <c r="B5" t="s">
        <v>12</v>
      </c>
      <c r="C5">
        <v>2</v>
      </c>
      <c r="D5" t="s">
        <v>8</v>
      </c>
      <c r="E5" t="s">
        <v>9</v>
      </c>
      <c r="H5" s="1">
        <v>0</v>
      </c>
      <c r="J5" s="9"/>
    </row>
    <row r="6" spans="1:10" x14ac:dyDescent="0.3">
      <c r="A6">
        <v>4</v>
      </c>
      <c r="B6" t="s">
        <v>13</v>
      </c>
      <c r="C6">
        <v>1</v>
      </c>
      <c r="D6" t="s">
        <v>8</v>
      </c>
      <c r="E6" t="s">
        <v>9</v>
      </c>
      <c r="H6" s="1">
        <v>0</v>
      </c>
      <c r="J6" s="9"/>
    </row>
    <row r="7" spans="1:10" x14ac:dyDescent="0.3">
      <c r="A7">
        <v>5</v>
      </c>
      <c r="B7" t="s">
        <v>14</v>
      </c>
      <c r="C7">
        <v>2</v>
      </c>
      <c r="D7" t="s">
        <v>8</v>
      </c>
      <c r="E7" t="s">
        <v>9</v>
      </c>
      <c r="H7" s="1">
        <v>0</v>
      </c>
      <c r="J7" s="9"/>
    </row>
    <row r="8" spans="1:10" x14ac:dyDescent="0.3">
      <c r="A8">
        <v>6</v>
      </c>
      <c r="B8" t="s">
        <v>15</v>
      </c>
      <c r="C8">
        <v>1</v>
      </c>
      <c r="D8" t="s">
        <v>8</v>
      </c>
      <c r="E8" t="s">
        <v>9</v>
      </c>
      <c r="H8" s="1">
        <v>0</v>
      </c>
      <c r="J8" s="9"/>
    </row>
    <row r="9" spans="1:10" x14ac:dyDescent="0.3">
      <c r="A9">
        <v>7</v>
      </c>
      <c r="B9" t="s">
        <v>16</v>
      </c>
      <c r="C9">
        <v>1</v>
      </c>
      <c r="D9" t="s">
        <v>8</v>
      </c>
      <c r="E9" t="s">
        <v>9</v>
      </c>
      <c r="H9" s="1">
        <v>0</v>
      </c>
      <c r="J9" s="9"/>
    </row>
    <row r="10" spans="1:10" x14ac:dyDescent="0.3">
      <c r="A10">
        <v>8</v>
      </c>
      <c r="B10" t="s">
        <v>17</v>
      </c>
      <c r="C10">
        <v>1</v>
      </c>
      <c r="D10" t="s">
        <v>8</v>
      </c>
      <c r="E10" t="s">
        <v>9</v>
      </c>
      <c r="H10" s="1">
        <v>0</v>
      </c>
      <c r="J10" s="9"/>
    </row>
    <row r="11" spans="1:10" x14ac:dyDescent="0.3">
      <c r="A11">
        <v>9</v>
      </c>
      <c r="B11" t="s">
        <v>18</v>
      </c>
      <c r="C11">
        <v>1</v>
      </c>
      <c r="E11" t="s">
        <v>9</v>
      </c>
      <c r="H11" s="1">
        <v>0</v>
      </c>
      <c r="J11" s="9"/>
    </row>
    <row r="12" spans="1:10" x14ac:dyDescent="0.3">
      <c r="A12">
        <v>10</v>
      </c>
      <c r="B12" t="s">
        <v>19</v>
      </c>
      <c r="C12">
        <v>1</v>
      </c>
      <c r="D12" t="s">
        <v>8</v>
      </c>
      <c r="E12" t="s">
        <v>9</v>
      </c>
      <c r="H12" s="1">
        <v>0</v>
      </c>
      <c r="J12" s="9"/>
    </row>
    <row r="13" spans="1:10" x14ac:dyDescent="0.3">
      <c r="A13">
        <v>11</v>
      </c>
      <c r="B13" t="s">
        <v>20</v>
      </c>
      <c r="C13">
        <v>1</v>
      </c>
      <c r="D13" t="s">
        <v>8</v>
      </c>
      <c r="E13" t="s">
        <v>9</v>
      </c>
      <c r="H13" s="1">
        <v>0</v>
      </c>
      <c r="J13" s="9"/>
    </row>
    <row r="14" spans="1:10" x14ac:dyDescent="0.3">
      <c r="A14">
        <v>12</v>
      </c>
      <c r="B14" t="s">
        <v>21</v>
      </c>
      <c r="C14">
        <v>1</v>
      </c>
      <c r="D14" t="s">
        <v>22</v>
      </c>
      <c r="E14" t="s">
        <v>9</v>
      </c>
      <c r="H14" s="1">
        <v>0</v>
      </c>
      <c r="J14" s="9"/>
    </row>
    <row r="15" spans="1:10" x14ac:dyDescent="0.3">
      <c r="A15">
        <v>13</v>
      </c>
      <c r="B15" t="s">
        <v>23</v>
      </c>
      <c r="C15">
        <v>1</v>
      </c>
      <c r="D15" t="s">
        <v>22</v>
      </c>
      <c r="E15" t="s">
        <v>9</v>
      </c>
      <c r="H15" s="1">
        <v>0</v>
      </c>
      <c r="J15" s="9"/>
    </row>
    <row r="16" spans="1:10" x14ac:dyDescent="0.3">
      <c r="A16">
        <v>14</v>
      </c>
      <c r="B16" t="s">
        <v>24</v>
      </c>
      <c r="C16">
        <v>1</v>
      </c>
      <c r="D16" t="s">
        <v>25</v>
      </c>
      <c r="E16" t="s">
        <v>9</v>
      </c>
      <c r="F16" t="s">
        <v>26</v>
      </c>
      <c r="G16" t="s">
        <v>26</v>
      </c>
      <c r="H16" s="1">
        <v>0</v>
      </c>
      <c r="J16" s="9"/>
    </row>
    <row r="17" spans="1:10" x14ac:dyDescent="0.3">
      <c r="A17">
        <v>15</v>
      </c>
      <c r="B17" t="s">
        <v>27</v>
      </c>
      <c r="C17">
        <v>2</v>
      </c>
      <c r="D17" t="s">
        <v>8</v>
      </c>
      <c r="E17" t="s">
        <v>9</v>
      </c>
      <c r="F17" t="s">
        <v>26</v>
      </c>
      <c r="G17" t="s">
        <v>28</v>
      </c>
      <c r="H17" s="1">
        <v>0</v>
      </c>
      <c r="J17" s="9"/>
    </row>
    <row r="18" spans="1:10" x14ac:dyDescent="0.3">
      <c r="A18">
        <v>16</v>
      </c>
      <c r="B18" t="s">
        <v>29</v>
      </c>
      <c r="C18">
        <v>2</v>
      </c>
      <c r="D18" t="s">
        <v>22</v>
      </c>
      <c r="E18" t="s">
        <v>9</v>
      </c>
      <c r="F18" t="s">
        <v>26</v>
      </c>
      <c r="G18" t="s">
        <v>30</v>
      </c>
      <c r="H18" s="1">
        <v>0</v>
      </c>
      <c r="J18" s="9"/>
    </row>
    <row r="19" spans="1:10" ht="28.8" x14ac:dyDescent="0.3">
      <c r="A19">
        <v>17</v>
      </c>
      <c r="B19" s="2" t="s">
        <v>31</v>
      </c>
      <c r="C19">
        <v>1</v>
      </c>
      <c r="D19" t="s">
        <v>8</v>
      </c>
      <c r="E19" t="s">
        <v>9</v>
      </c>
      <c r="F19" t="s">
        <v>26</v>
      </c>
      <c r="G19" t="s">
        <v>32</v>
      </c>
      <c r="H19" s="1">
        <v>0</v>
      </c>
      <c r="J19" s="9"/>
    </row>
    <row r="20" spans="1:10" x14ac:dyDescent="0.3">
      <c r="A20">
        <v>18</v>
      </c>
      <c r="B20" t="s">
        <v>33</v>
      </c>
      <c r="C20">
        <v>2</v>
      </c>
      <c r="D20" t="s">
        <v>22</v>
      </c>
      <c r="E20" t="s">
        <v>9</v>
      </c>
      <c r="F20" t="s">
        <v>26</v>
      </c>
      <c r="G20" t="s">
        <v>32</v>
      </c>
      <c r="H20" s="1">
        <v>0</v>
      </c>
      <c r="J20" s="9"/>
    </row>
    <row r="21" spans="1:10" x14ac:dyDescent="0.3">
      <c r="A21">
        <v>19</v>
      </c>
      <c r="B21" t="s">
        <v>34</v>
      </c>
      <c r="C21">
        <v>2</v>
      </c>
      <c r="D21" t="s">
        <v>35</v>
      </c>
      <c r="E21" t="s">
        <v>9</v>
      </c>
      <c r="F21" t="s">
        <v>26</v>
      </c>
      <c r="G21" t="s">
        <v>36</v>
      </c>
      <c r="H21" s="1">
        <v>0</v>
      </c>
      <c r="J21" s="9"/>
    </row>
    <row r="22" spans="1:10" x14ac:dyDescent="0.3">
      <c r="A22">
        <v>20</v>
      </c>
      <c r="B22" t="s">
        <v>37</v>
      </c>
      <c r="C22">
        <v>1</v>
      </c>
      <c r="D22" t="s">
        <v>8</v>
      </c>
      <c r="E22" t="s">
        <v>9</v>
      </c>
      <c r="F22" t="s">
        <v>26</v>
      </c>
      <c r="G22" t="s">
        <v>26</v>
      </c>
      <c r="H22" s="1">
        <v>0</v>
      </c>
      <c r="J22" s="9"/>
    </row>
    <row r="23" spans="1:10" x14ac:dyDescent="0.3">
      <c r="A23">
        <v>21</v>
      </c>
      <c r="B23" s="6" t="s">
        <v>38</v>
      </c>
      <c r="C23">
        <v>1</v>
      </c>
      <c r="D23" t="s">
        <v>22</v>
      </c>
      <c r="E23" t="s">
        <v>9</v>
      </c>
      <c r="F23" t="s">
        <v>39</v>
      </c>
      <c r="G23" t="s">
        <v>32</v>
      </c>
      <c r="H23" s="1">
        <v>0</v>
      </c>
      <c r="J23" s="9"/>
    </row>
    <row r="24" spans="1:10" x14ac:dyDescent="0.3">
      <c r="A24">
        <v>22</v>
      </c>
      <c r="B24" t="s">
        <v>40</v>
      </c>
      <c r="C24">
        <v>3</v>
      </c>
      <c r="D24" t="s">
        <v>8</v>
      </c>
      <c r="E24" t="s">
        <v>41</v>
      </c>
      <c r="F24" t="s">
        <v>42</v>
      </c>
      <c r="G24" t="s">
        <v>32</v>
      </c>
      <c r="H24" s="1">
        <v>0</v>
      </c>
      <c r="J24" s="10"/>
    </row>
    <row r="25" spans="1:10" x14ac:dyDescent="0.3">
      <c r="A25">
        <v>23</v>
      </c>
      <c r="B25" t="s">
        <v>43</v>
      </c>
      <c r="C25">
        <v>2</v>
      </c>
      <c r="D25" t="s">
        <v>44</v>
      </c>
      <c r="E25" t="s">
        <v>45</v>
      </c>
      <c r="F25" t="s">
        <v>42</v>
      </c>
      <c r="G25" t="s">
        <v>32</v>
      </c>
      <c r="H25" s="1">
        <v>0</v>
      </c>
      <c r="J25" s="11"/>
    </row>
    <row r="26" spans="1:10" x14ac:dyDescent="0.3">
      <c r="A26">
        <v>24</v>
      </c>
      <c r="B26" t="s">
        <v>46</v>
      </c>
      <c r="C26">
        <v>1</v>
      </c>
      <c r="D26" t="s">
        <v>22</v>
      </c>
      <c r="E26" t="s">
        <v>9</v>
      </c>
      <c r="F26" t="s">
        <v>42</v>
      </c>
      <c r="G26" t="s">
        <v>36</v>
      </c>
      <c r="H26" s="1">
        <v>0</v>
      </c>
      <c r="J26" s="9"/>
    </row>
    <row r="27" spans="1:10" x14ac:dyDescent="0.3">
      <c r="A27">
        <v>25</v>
      </c>
      <c r="B27" t="s">
        <v>47</v>
      </c>
      <c r="C27">
        <v>1</v>
      </c>
      <c r="D27" t="s">
        <v>8</v>
      </c>
      <c r="E27" t="s">
        <v>9</v>
      </c>
      <c r="F27" t="s">
        <v>42</v>
      </c>
      <c r="G27" t="s">
        <v>32</v>
      </c>
      <c r="H27" s="1">
        <v>0</v>
      </c>
      <c r="J27" s="9"/>
    </row>
    <row r="28" spans="1:10" x14ac:dyDescent="0.3">
      <c r="A28">
        <v>26</v>
      </c>
      <c r="B28" t="s">
        <v>48</v>
      </c>
      <c r="H28" s="1">
        <v>0</v>
      </c>
      <c r="J28" s="9"/>
    </row>
    <row r="29" spans="1:10" x14ac:dyDescent="0.3">
      <c r="A29">
        <v>27</v>
      </c>
      <c r="B29" t="s">
        <v>49</v>
      </c>
      <c r="C29">
        <v>3</v>
      </c>
      <c r="D29" t="s">
        <v>35</v>
      </c>
      <c r="E29" t="s">
        <v>9</v>
      </c>
      <c r="F29" t="s">
        <v>39</v>
      </c>
      <c r="G29" t="s">
        <v>39</v>
      </c>
      <c r="H29" s="1">
        <v>1</v>
      </c>
      <c r="J29" s="9"/>
    </row>
    <row r="30" spans="1:10" x14ac:dyDescent="0.3">
      <c r="A30">
        <v>28</v>
      </c>
      <c r="B30" t="s">
        <v>50</v>
      </c>
      <c r="C30">
        <v>1</v>
      </c>
      <c r="D30" t="s">
        <v>8</v>
      </c>
      <c r="E30" t="s">
        <v>9</v>
      </c>
      <c r="H30" s="1">
        <v>4</v>
      </c>
      <c r="J30" s="9"/>
    </row>
    <row r="31" spans="1:10" x14ac:dyDescent="0.3">
      <c r="A31">
        <v>29</v>
      </c>
      <c r="B31" t="s">
        <v>51</v>
      </c>
      <c r="C31">
        <v>2</v>
      </c>
      <c r="D31" t="s">
        <v>8</v>
      </c>
      <c r="E31" t="s">
        <v>9</v>
      </c>
      <c r="H31" s="1">
        <v>5</v>
      </c>
      <c r="J31" s="9"/>
    </row>
    <row r="32" spans="1:10" x14ac:dyDescent="0.3">
      <c r="A32">
        <v>30</v>
      </c>
      <c r="B32" t="s">
        <v>52</v>
      </c>
      <c r="C32">
        <v>1</v>
      </c>
      <c r="D32" t="s">
        <v>8</v>
      </c>
      <c r="E32" t="s">
        <v>9</v>
      </c>
      <c r="H32" s="1">
        <v>7</v>
      </c>
      <c r="J32" s="9"/>
    </row>
    <row r="33" spans="1:10" x14ac:dyDescent="0.3">
      <c r="A33">
        <v>31</v>
      </c>
      <c r="B33" t="s">
        <v>53</v>
      </c>
      <c r="C33">
        <v>1</v>
      </c>
      <c r="D33" t="s">
        <v>22</v>
      </c>
      <c r="E33" t="s">
        <v>9</v>
      </c>
      <c r="F33" t="s">
        <v>39</v>
      </c>
      <c r="G33" t="s">
        <v>32</v>
      </c>
      <c r="H33" s="1">
        <v>7</v>
      </c>
      <c r="J33" s="9"/>
    </row>
    <row r="34" spans="1:10" x14ac:dyDescent="0.3">
      <c r="A34">
        <v>32</v>
      </c>
      <c r="B34" t="s">
        <v>54</v>
      </c>
      <c r="C34">
        <v>1</v>
      </c>
      <c r="D34" t="s">
        <v>22</v>
      </c>
      <c r="E34" t="s">
        <v>9</v>
      </c>
      <c r="F34" t="s">
        <v>39</v>
      </c>
      <c r="G34" t="s">
        <v>55</v>
      </c>
      <c r="H34" s="1">
        <v>7</v>
      </c>
      <c r="J34" s="9"/>
    </row>
    <row r="35" spans="1:10" x14ac:dyDescent="0.3">
      <c r="A35">
        <v>33</v>
      </c>
      <c r="B35" t="s">
        <v>56</v>
      </c>
      <c r="C35">
        <v>2</v>
      </c>
      <c r="D35" t="s">
        <v>8</v>
      </c>
      <c r="E35" t="s">
        <v>9</v>
      </c>
      <c r="H35" s="1">
        <v>8</v>
      </c>
      <c r="J35" s="9"/>
    </row>
    <row r="36" spans="1:10" x14ac:dyDescent="0.3">
      <c r="A36">
        <v>34</v>
      </c>
      <c r="B36" t="s">
        <v>57</v>
      </c>
      <c r="C36">
        <v>2</v>
      </c>
      <c r="D36" t="s">
        <v>8</v>
      </c>
      <c r="E36" t="s">
        <v>9</v>
      </c>
      <c r="H36" s="1">
        <v>10</v>
      </c>
      <c r="J36" s="9"/>
    </row>
    <row r="37" spans="1:10" s="9" customFormat="1" x14ac:dyDescent="0.3">
      <c r="A37" s="9">
        <v>35</v>
      </c>
      <c r="B37" s="9" t="s">
        <v>58</v>
      </c>
      <c r="C37" s="9">
        <v>3</v>
      </c>
      <c r="D37" s="9" t="s">
        <v>22</v>
      </c>
      <c r="E37" s="9" t="s">
        <v>9</v>
      </c>
      <c r="F37" s="9" t="s">
        <v>59</v>
      </c>
      <c r="G37" s="9" t="s">
        <v>32</v>
      </c>
      <c r="H37" s="12">
        <v>10</v>
      </c>
    </row>
    <row r="38" spans="1:10" x14ac:dyDescent="0.3">
      <c r="A38">
        <v>36</v>
      </c>
      <c r="B38" t="s">
        <v>60</v>
      </c>
      <c r="C38">
        <v>1</v>
      </c>
      <c r="E38" t="s">
        <v>9</v>
      </c>
      <c r="H38" s="1">
        <v>11</v>
      </c>
      <c r="J38" s="9"/>
    </row>
    <row r="39" spans="1:10" x14ac:dyDescent="0.3">
      <c r="A39">
        <v>37</v>
      </c>
      <c r="B39" t="s">
        <v>61</v>
      </c>
      <c r="C39">
        <v>3</v>
      </c>
      <c r="D39" t="s">
        <v>22</v>
      </c>
      <c r="E39" t="s">
        <v>9</v>
      </c>
      <c r="F39" t="s">
        <v>62</v>
      </c>
      <c r="G39" t="s">
        <v>32</v>
      </c>
      <c r="H39" s="1">
        <v>16</v>
      </c>
    </row>
    <row r="40" spans="1:10" x14ac:dyDescent="0.3">
      <c r="A40">
        <v>38</v>
      </c>
      <c r="B40" t="s">
        <v>63</v>
      </c>
      <c r="C40">
        <v>2</v>
      </c>
      <c r="D40" t="s">
        <v>8</v>
      </c>
      <c r="E40" t="s">
        <v>9</v>
      </c>
      <c r="H40">
        <v>17</v>
      </c>
      <c r="I40" s="2"/>
    </row>
    <row r="41" spans="1:10" x14ac:dyDescent="0.3">
      <c r="A41">
        <v>39</v>
      </c>
      <c r="B41" t="s">
        <v>64</v>
      </c>
      <c r="C41">
        <v>1</v>
      </c>
      <c r="D41" t="s">
        <v>22</v>
      </c>
      <c r="E41" t="s">
        <v>9</v>
      </c>
      <c r="F41" t="s">
        <v>26</v>
      </c>
      <c r="G41" t="s">
        <v>32</v>
      </c>
      <c r="H41">
        <v>18</v>
      </c>
    </row>
    <row r="42" spans="1:10" s="7" customFormat="1" x14ac:dyDescent="0.3">
      <c r="A42">
        <v>40</v>
      </c>
      <c r="B42" t="s">
        <v>65</v>
      </c>
      <c r="C42">
        <v>1</v>
      </c>
      <c r="D42" t="s">
        <v>22</v>
      </c>
      <c r="E42" t="s">
        <v>9</v>
      </c>
      <c r="F42"/>
      <c r="G42"/>
      <c r="H42">
        <v>23</v>
      </c>
      <c r="I42"/>
      <c r="J42"/>
    </row>
    <row r="43" spans="1:10" x14ac:dyDescent="0.3">
      <c r="A43">
        <v>41</v>
      </c>
      <c r="B43" t="s">
        <v>66</v>
      </c>
      <c r="C43">
        <v>1</v>
      </c>
      <c r="D43" t="s">
        <v>22</v>
      </c>
      <c r="E43" t="s">
        <v>9</v>
      </c>
      <c r="F43" t="s">
        <v>42</v>
      </c>
      <c r="G43" t="s">
        <v>32</v>
      </c>
      <c r="H43">
        <v>24</v>
      </c>
      <c r="J43" s="9"/>
    </row>
    <row r="44" spans="1:10" x14ac:dyDescent="0.3">
      <c r="A44">
        <v>42</v>
      </c>
      <c r="B44" t="s">
        <v>67</v>
      </c>
      <c r="C44">
        <v>3</v>
      </c>
      <c r="D44" t="s">
        <v>25</v>
      </c>
      <c r="E44" t="s">
        <v>9</v>
      </c>
      <c r="H44">
        <v>28</v>
      </c>
      <c r="J44" s="9"/>
    </row>
    <row r="45" spans="1:10" x14ac:dyDescent="0.3">
      <c r="A45">
        <v>43</v>
      </c>
      <c r="B45" t="s">
        <v>68</v>
      </c>
      <c r="C45">
        <v>1</v>
      </c>
      <c r="D45" t="s">
        <v>22</v>
      </c>
      <c r="F45" t="s">
        <v>26</v>
      </c>
      <c r="G45" t="s">
        <v>26</v>
      </c>
      <c r="H45">
        <v>36</v>
      </c>
      <c r="J45" s="9"/>
    </row>
    <row r="46" spans="1:10" x14ac:dyDescent="0.3">
      <c r="A46">
        <v>44</v>
      </c>
      <c r="B46" t="s">
        <v>69</v>
      </c>
      <c r="C46">
        <v>2</v>
      </c>
      <c r="D46" t="s">
        <v>22</v>
      </c>
      <c r="E46" t="s">
        <v>9</v>
      </c>
      <c r="F46" t="s">
        <v>42</v>
      </c>
      <c r="G46" t="s">
        <v>32</v>
      </c>
      <c r="H46">
        <v>37</v>
      </c>
      <c r="J46" s="9"/>
    </row>
    <row r="47" spans="1:10" x14ac:dyDescent="0.3">
      <c r="A47">
        <v>45</v>
      </c>
      <c r="B47" t="s">
        <v>70</v>
      </c>
      <c r="C47">
        <v>3</v>
      </c>
      <c r="D47" t="s">
        <v>8</v>
      </c>
      <c r="E47" t="s">
        <v>9</v>
      </c>
      <c r="F47" t="s">
        <v>42</v>
      </c>
      <c r="G47" t="s">
        <v>32</v>
      </c>
      <c r="H47">
        <v>38</v>
      </c>
      <c r="J47" s="9"/>
    </row>
    <row r="48" spans="1:10" x14ac:dyDescent="0.3">
      <c r="A48">
        <v>46</v>
      </c>
      <c r="B48" t="s">
        <v>71</v>
      </c>
      <c r="C48">
        <v>2</v>
      </c>
      <c r="D48" t="s">
        <v>8</v>
      </c>
      <c r="E48" t="s">
        <v>9</v>
      </c>
      <c r="H48">
        <v>43</v>
      </c>
      <c r="I48" s="9" t="s">
        <v>3</v>
      </c>
      <c r="J48" s="9"/>
    </row>
    <row r="49" spans="1:10" x14ac:dyDescent="0.3">
      <c r="A49">
        <v>47</v>
      </c>
      <c r="B49" s="7" t="s">
        <v>72</v>
      </c>
      <c r="E49" t="s">
        <v>9</v>
      </c>
      <c r="I49" t="s">
        <v>93</v>
      </c>
      <c r="J49" s="9"/>
    </row>
    <row r="50" spans="1:10" x14ac:dyDescent="0.3">
      <c r="A50">
        <v>48</v>
      </c>
      <c r="B50" s="7" t="s">
        <v>74</v>
      </c>
      <c r="I50" t="s">
        <v>93</v>
      </c>
      <c r="J50" s="9"/>
    </row>
    <row r="51" spans="1:10" x14ac:dyDescent="0.3">
      <c r="A51">
        <v>49</v>
      </c>
      <c r="B51" s="7" t="s">
        <v>75</v>
      </c>
      <c r="I51" t="s">
        <v>93</v>
      </c>
      <c r="J51" s="9"/>
    </row>
    <row r="52" spans="1:10" x14ac:dyDescent="0.3">
      <c r="A52">
        <v>50</v>
      </c>
      <c r="B52" s="7" t="s">
        <v>76</v>
      </c>
      <c r="C52">
        <v>2</v>
      </c>
      <c r="D52" t="s">
        <v>22</v>
      </c>
      <c r="E52" t="s">
        <v>9</v>
      </c>
      <c r="I52" t="s">
        <v>93</v>
      </c>
      <c r="J52" s="9"/>
    </row>
    <row r="53" spans="1:10" x14ac:dyDescent="0.3">
      <c r="A53">
        <v>51</v>
      </c>
      <c r="B53" s="7" t="s">
        <v>77</v>
      </c>
      <c r="I53" t="s">
        <v>93</v>
      </c>
      <c r="J53" s="9"/>
    </row>
    <row r="54" spans="1:10" x14ac:dyDescent="0.3">
      <c r="A54">
        <v>52</v>
      </c>
      <c r="B54" s="7" t="s">
        <v>78</v>
      </c>
      <c r="C54" s="7"/>
      <c r="D54" s="7"/>
      <c r="E54" s="7"/>
      <c r="F54" s="7"/>
      <c r="G54" s="7"/>
      <c r="H54" s="8"/>
      <c r="I54" t="s">
        <v>93</v>
      </c>
      <c r="J54" s="13"/>
    </row>
    <row r="55" spans="1:10" x14ac:dyDescent="0.3">
      <c r="A55">
        <v>53</v>
      </c>
      <c r="B55" s="7" t="s">
        <v>79</v>
      </c>
      <c r="I55" t="s">
        <v>93</v>
      </c>
      <c r="J55" s="9"/>
    </row>
    <row r="56" spans="1:10" x14ac:dyDescent="0.3">
      <c r="A56">
        <v>54</v>
      </c>
      <c r="B56" s="7" t="s">
        <v>80</v>
      </c>
      <c r="I56" t="s">
        <v>93</v>
      </c>
      <c r="J56" s="9"/>
    </row>
    <row r="57" spans="1:10" x14ac:dyDescent="0.3">
      <c r="A57">
        <v>55</v>
      </c>
      <c r="B57" s="7" t="s">
        <v>81</v>
      </c>
      <c r="I57" t="s">
        <v>93</v>
      </c>
      <c r="J57" s="9"/>
    </row>
    <row r="58" spans="1:10" x14ac:dyDescent="0.3">
      <c r="A58">
        <v>56</v>
      </c>
      <c r="B58" s="7" t="s">
        <v>82</v>
      </c>
      <c r="I58" t="s">
        <v>93</v>
      </c>
      <c r="J58" s="9"/>
    </row>
    <row r="59" spans="1:10" x14ac:dyDescent="0.3">
      <c r="A59">
        <v>57</v>
      </c>
      <c r="B59" s="7" t="s">
        <v>83</v>
      </c>
      <c r="I59" t="s">
        <v>93</v>
      </c>
      <c r="J59" s="9"/>
    </row>
    <row r="60" spans="1:10" x14ac:dyDescent="0.3">
      <c r="A60">
        <v>58</v>
      </c>
      <c r="B60" s="7" t="s">
        <v>84</v>
      </c>
      <c r="I60" t="s">
        <v>93</v>
      </c>
      <c r="J60" s="9"/>
    </row>
    <row r="61" spans="1:10" x14ac:dyDescent="0.3">
      <c r="A61">
        <v>59</v>
      </c>
      <c r="B61" s="7" t="s">
        <v>85</v>
      </c>
      <c r="I61" t="s">
        <v>93</v>
      </c>
      <c r="J61" s="9"/>
    </row>
    <row r="62" spans="1:10" x14ac:dyDescent="0.3">
      <c r="A62">
        <v>60</v>
      </c>
      <c r="B62" s="7" t="s">
        <v>86</v>
      </c>
      <c r="I62" t="s">
        <v>93</v>
      </c>
      <c r="J62" s="9"/>
    </row>
    <row r="63" spans="1:10" x14ac:dyDescent="0.3">
      <c r="A63">
        <v>61</v>
      </c>
      <c r="B63" s="7" t="s">
        <v>87</v>
      </c>
      <c r="I63" t="s">
        <v>93</v>
      </c>
      <c r="J63" s="9"/>
    </row>
    <row r="64" spans="1:10" x14ac:dyDescent="0.3">
      <c r="A64">
        <v>62</v>
      </c>
      <c r="B64" s="7" t="s">
        <v>88</v>
      </c>
      <c r="I64" t="s">
        <v>93</v>
      </c>
      <c r="J64" s="9"/>
    </row>
    <row r="65" spans="1:10" x14ac:dyDescent="0.3">
      <c r="A65">
        <v>63</v>
      </c>
      <c r="B65" s="7" t="s">
        <v>89</v>
      </c>
      <c r="C65">
        <v>1</v>
      </c>
      <c r="D65" t="s">
        <v>9</v>
      </c>
      <c r="E65" t="s">
        <v>9</v>
      </c>
      <c r="I65" t="s">
        <v>93</v>
      </c>
      <c r="J65" s="10"/>
    </row>
    <row r="66" spans="1:10" x14ac:dyDescent="0.3">
      <c r="A66">
        <v>64</v>
      </c>
      <c r="B66" s="7" t="s">
        <v>90</v>
      </c>
      <c r="C66">
        <v>2</v>
      </c>
      <c r="D66" t="s">
        <v>22</v>
      </c>
      <c r="E66" t="s">
        <v>9</v>
      </c>
      <c r="F66" t="s">
        <v>39</v>
      </c>
      <c r="G66" t="s">
        <v>32</v>
      </c>
      <c r="I66" t="s">
        <v>93</v>
      </c>
      <c r="J66"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204EB-8696-4845-A2DF-9FE5A06CD73E}">
  <sheetPr>
    <outlinePr summaryBelow="0" summaryRight="0"/>
  </sheetPr>
  <dimension ref="A1:AP30"/>
  <sheetViews>
    <sheetView zoomScale="38" zoomScaleNormal="55" workbookViewId="0">
      <pane xSplit="1" topLeftCell="B1" activePane="topRight" state="frozen"/>
      <selection pane="topRight" activeCell="D26" sqref="D26"/>
    </sheetView>
  </sheetViews>
  <sheetFormatPr defaultColWidth="14.44140625" defaultRowHeight="15" customHeight="1" x14ac:dyDescent="0.55000000000000004"/>
  <cols>
    <col min="1" max="1" width="58.33203125" style="16" customWidth="1"/>
    <col min="2" max="2" width="25.6640625" style="16" bestFit="1" customWidth="1"/>
    <col min="3" max="7" width="29.6640625" style="16" customWidth="1"/>
    <col min="8" max="8" width="31.5546875" style="16" customWidth="1"/>
    <col min="9" max="9" width="38.5546875" style="16" customWidth="1"/>
    <col min="10" max="31" width="34.44140625" style="16" customWidth="1"/>
    <col min="32" max="32" width="48.109375" style="16" customWidth="1"/>
    <col min="33" max="33" width="37.6640625" style="16" customWidth="1"/>
    <col min="34" max="34" width="36" style="16" customWidth="1"/>
    <col min="35" max="35" width="48" style="16" customWidth="1"/>
    <col min="36" max="36" width="36.109375" style="16" customWidth="1"/>
    <col min="37" max="37" width="32.6640625" style="16" customWidth="1"/>
    <col min="38" max="38" width="40.5546875" style="16" customWidth="1"/>
    <col min="39" max="39" width="37.6640625" style="16" customWidth="1"/>
    <col min="40" max="40" width="44.5546875" style="16" customWidth="1"/>
    <col min="41" max="41" width="43.6640625" style="16" customWidth="1"/>
    <col min="42" max="42" width="43" style="16" customWidth="1"/>
    <col min="43" max="16384" width="14.44140625" style="16"/>
  </cols>
  <sheetData>
    <row r="1" spans="1:42" ht="114.6" customHeight="1" x14ac:dyDescent="0.9">
      <c r="A1" s="14"/>
      <c r="B1" s="15">
        <v>1</v>
      </c>
      <c r="C1" s="15">
        <v>2</v>
      </c>
      <c r="D1" s="15">
        <v>3</v>
      </c>
      <c r="E1" s="15">
        <v>4</v>
      </c>
      <c r="F1" s="15">
        <v>5</v>
      </c>
      <c r="G1" s="15">
        <v>6</v>
      </c>
      <c r="H1" s="15">
        <v>7</v>
      </c>
      <c r="I1" s="15">
        <v>8</v>
      </c>
      <c r="J1" s="15">
        <v>9</v>
      </c>
      <c r="K1" s="15">
        <v>10</v>
      </c>
      <c r="L1" s="15">
        <v>11</v>
      </c>
      <c r="M1" s="15">
        <v>12</v>
      </c>
      <c r="N1" s="15">
        <v>13</v>
      </c>
      <c r="O1" s="15">
        <v>14</v>
      </c>
      <c r="P1" s="15">
        <v>15</v>
      </c>
      <c r="Q1" s="15">
        <v>16</v>
      </c>
      <c r="R1" s="15">
        <v>17</v>
      </c>
      <c r="S1" s="15">
        <v>18</v>
      </c>
      <c r="T1" s="15">
        <v>19</v>
      </c>
      <c r="U1" s="15">
        <v>20</v>
      </c>
      <c r="V1" s="15">
        <v>21</v>
      </c>
      <c r="W1" s="15">
        <v>22</v>
      </c>
      <c r="X1" s="15">
        <v>23</v>
      </c>
      <c r="Y1" s="15">
        <v>24</v>
      </c>
      <c r="Z1" s="15">
        <v>25</v>
      </c>
      <c r="AA1" s="15">
        <v>26</v>
      </c>
      <c r="AB1" s="15">
        <v>27</v>
      </c>
      <c r="AC1" s="15">
        <v>28</v>
      </c>
      <c r="AD1" s="15">
        <v>29</v>
      </c>
      <c r="AE1" s="15">
        <v>30</v>
      </c>
      <c r="AF1" s="15">
        <v>31</v>
      </c>
      <c r="AG1" s="15">
        <v>32</v>
      </c>
      <c r="AH1" s="15">
        <v>33</v>
      </c>
      <c r="AI1" s="15">
        <v>34</v>
      </c>
      <c r="AJ1" s="15">
        <v>35</v>
      </c>
      <c r="AK1" s="15">
        <v>36</v>
      </c>
      <c r="AL1" s="15">
        <v>37</v>
      </c>
      <c r="AM1" s="15">
        <v>38</v>
      </c>
      <c r="AN1" s="15">
        <v>39</v>
      </c>
      <c r="AO1" s="15">
        <v>40</v>
      </c>
      <c r="AP1" s="15"/>
    </row>
    <row r="2" spans="1:42" ht="235.8" customHeight="1" x14ac:dyDescent="0.55000000000000004">
      <c r="A2" s="17"/>
      <c r="B2" s="18" t="s">
        <v>96</v>
      </c>
      <c r="C2" s="19" t="s">
        <v>97</v>
      </c>
      <c r="D2" s="19" t="s">
        <v>98</v>
      </c>
      <c r="E2" s="19" t="s">
        <v>99</v>
      </c>
      <c r="F2" s="19" t="s">
        <v>100</v>
      </c>
      <c r="G2" s="19" t="s">
        <v>101</v>
      </c>
      <c r="H2" s="19" t="s">
        <v>102</v>
      </c>
      <c r="I2" s="19" t="s">
        <v>103</v>
      </c>
      <c r="J2" s="19" t="s">
        <v>104</v>
      </c>
      <c r="K2" s="19" t="s">
        <v>105</v>
      </c>
      <c r="L2" s="19" t="s">
        <v>106</v>
      </c>
      <c r="M2" s="19" t="s">
        <v>107</v>
      </c>
      <c r="N2" s="19" t="s">
        <v>108</v>
      </c>
      <c r="O2" s="19" t="s">
        <v>109</v>
      </c>
      <c r="P2" s="19" t="s">
        <v>110</v>
      </c>
      <c r="Q2" s="19" t="s">
        <v>111</v>
      </c>
      <c r="R2" s="19" t="s">
        <v>112</v>
      </c>
      <c r="S2" s="19" t="s">
        <v>113</v>
      </c>
      <c r="T2" s="19" t="s">
        <v>114</v>
      </c>
      <c r="U2" s="19" t="s">
        <v>115</v>
      </c>
      <c r="V2" s="19" t="s">
        <v>116</v>
      </c>
      <c r="W2" s="19" t="s">
        <v>117</v>
      </c>
      <c r="X2" s="19" t="s">
        <v>118</v>
      </c>
      <c r="Y2" s="19" t="s">
        <v>119</v>
      </c>
      <c r="Z2" s="19" t="s">
        <v>120</v>
      </c>
      <c r="AA2" s="19" t="s">
        <v>121</v>
      </c>
      <c r="AB2" s="19" t="s">
        <v>122</v>
      </c>
      <c r="AC2" s="19" t="s">
        <v>123</v>
      </c>
      <c r="AD2" s="19" t="s">
        <v>124</v>
      </c>
      <c r="AE2" s="19" t="s">
        <v>125</v>
      </c>
      <c r="AF2" s="19" t="s">
        <v>126</v>
      </c>
      <c r="AG2" s="19" t="s">
        <v>127</v>
      </c>
      <c r="AH2" s="19" t="s">
        <v>128</v>
      </c>
      <c r="AI2" s="19" t="s">
        <v>129</v>
      </c>
      <c r="AJ2" s="19" t="s">
        <v>130</v>
      </c>
      <c r="AK2" s="19" t="s">
        <v>131</v>
      </c>
      <c r="AL2" s="19" t="s">
        <v>132</v>
      </c>
      <c r="AM2" s="19" t="s">
        <v>133</v>
      </c>
      <c r="AN2" s="19" t="s">
        <v>134</v>
      </c>
      <c r="AO2" s="19" t="s">
        <v>135</v>
      </c>
    </row>
    <row r="3" spans="1:42" ht="33" x14ac:dyDescent="0.65">
      <c r="A3" s="20" t="s">
        <v>136</v>
      </c>
      <c r="B3" s="21">
        <v>30</v>
      </c>
      <c r="C3" s="21">
        <v>32</v>
      </c>
      <c r="D3" s="21">
        <v>32</v>
      </c>
      <c r="E3" s="21">
        <v>64</v>
      </c>
      <c r="F3" s="21">
        <v>32</v>
      </c>
      <c r="G3" s="21">
        <v>32</v>
      </c>
      <c r="H3" s="21">
        <v>64</v>
      </c>
      <c r="I3" s="21">
        <v>64</v>
      </c>
      <c r="J3" s="21">
        <v>26</v>
      </c>
      <c r="K3" s="21">
        <v>48</v>
      </c>
      <c r="L3" s="21">
        <v>34</v>
      </c>
      <c r="M3" s="21">
        <v>64</v>
      </c>
      <c r="N3" s="21">
        <v>12</v>
      </c>
      <c r="O3" s="21">
        <v>128</v>
      </c>
      <c r="P3" s="21">
        <v>22</v>
      </c>
      <c r="Q3" s="21">
        <v>20.62</v>
      </c>
      <c r="R3" s="21">
        <v>32</v>
      </c>
      <c r="S3" s="21">
        <v>16</v>
      </c>
      <c r="T3" s="21">
        <v>21.91</v>
      </c>
      <c r="U3" s="21">
        <v>6</v>
      </c>
      <c r="V3" s="21">
        <v>34</v>
      </c>
      <c r="W3" s="21">
        <v>7.5</v>
      </c>
      <c r="X3" s="21">
        <v>28</v>
      </c>
      <c r="Y3" s="21">
        <v>32</v>
      </c>
      <c r="Z3" s="21">
        <v>25</v>
      </c>
      <c r="AA3" s="21">
        <v>21</v>
      </c>
      <c r="AB3" s="21">
        <v>20</v>
      </c>
      <c r="AC3" s="21">
        <v>30</v>
      </c>
      <c r="AD3" s="21">
        <v>64</v>
      </c>
      <c r="AE3" s="21">
        <v>10</v>
      </c>
      <c r="AF3" s="16">
        <v>17</v>
      </c>
      <c r="AG3" s="16">
        <v>32</v>
      </c>
      <c r="AH3" s="16">
        <v>8.4499999999999993</v>
      </c>
      <c r="AI3" s="16">
        <v>32</v>
      </c>
      <c r="AJ3" s="16">
        <v>32</v>
      </c>
      <c r="AK3" s="16">
        <v>32</v>
      </c>
      <c r="AL3" s="16">
        <v>32</v>
      </c>
      <c r="AM3" s="16">
        <v>32</v>
      </c>
      <c r="AN3" s="16">
        <v>32</v>
      </c>
      <c r="AO3" s="16">
        <v>16.899999999999999</v>
      </c>
    </row>
    <row r="4" spans="1:42" ht="29.4" customHeight="1" x14ac:dyDescent="0.65">
      <c r="A4" s="20" t="s">
        <v>137</v>
      </c>
      <c r="B4" s="22">
        <f>0.158*0.95</f>
        <v>0.15009999999999998</v>
      </c>
      <c r="C4" s="21">
        <v>0.46</v>
      </c>
      <c r="D4" s="21">
        <v>0.55000000000000004</v>
      </c>
      <c r="E4" s="21">
        <v>0.66</v>
      </c>
      <c r="F4" s="21">
        <v>0.18</v>
      </c>
      <c r="G4" s="21">
        <v>0.63956519999999994</v>
      </c>
      <c r="H4" s="21">
        <v>0.69</v>
      </c>
      <c r="I4" s="21">
        <v>1.81</v>
      </c>
      <c r="J4" s="21">
        <v>0.19800000000000001</v>
      </c>
      <c r="K4" s="21">
        <v>0.96599999999999997</v>
      </c>
      <c r="L4" s="21">
        <v>0.3</v>
      </c>
      <c r="M4" s="21">
        <v>1.8140000000000001</v>
      </c>
      <c r="N4" s="21">
        <v>0.24</v>
      </c>
      <c r="O4" s="21">
        <v>0.311</v>
      </c>
      <c r="P4" s="21">
        <v>0.28899999999999998</v>
      </c>
      <c r="Q4" s="21">
        <v>0.14399999999999999</v>
      </c>
      <c r="R4" s="21">
        <v>7.0000000000000007E-2</v>
      </c>
      <c r="S4" s="21">
        <v>0.158</v>
      </c>
      <c r="T4" s="21">
        <v>0.25700000000000001</v>
      </c>
      <c r="U4" s="21">
        <v>0.01</v>
      </c>
      <c r="V4" s="21">
        <v>0.25700000000000001</v>
      </c>
      <c r="W4" s="21">
        <v>0.14000000000000001</v>
      </c>
      <c r="X4" s="21">
        <v>0.28066000000000002</v>
      </c>
      <c r="Y4" s="21">
        <v>0.68038900000000002</v>
      </c>
      <c r="Z4" s="21">
        <v>0.27215499999999998</v>
      </c>
      <c r="AA4" s="21">
        <v>0.189</v>
      </c>
      <c r="AB4" s="21">
        <v>0.45</v>
      </c>
      <c r="AC4" s="21">
        <v>0.16</v>
      </c>
      <c r="AD4" s="21">
        <v>0.60327790000000003</v>
      </c>
      <c r="AE4" s="21">
        <v>0.11906799999999999</v>
      </c>
      <c r="AF4" s="16">
        <v>0.49</v>
      </c>
      <c r="AG4" s="16">
        <v>0.61</v>
      </c>
      <c r="AH4" s="16">
        <v>2.5000000000000001E-2</v>
      </c>
      <c r="AI4" s="16">
        <v>0.19</v>
      </c>
      <c r="AJ4" s="16">
        <v>0.36</v>
      </c>
      <c r="AK4" s="16">
        <v>0.19277</v>
      </c>
      <c r="AL4" s="16">
        <v>0.64859999999999995</v>
      </c>
      <c r="AM4" s="16">
        <v>0.68</v>
      </c>
      <c r="AN4" s="16">
        <v>0.28000000000000003</v>
      </c>
      <c r="AO4" s="16">
        <v>0.152</v>
      </c>
    </row>
    <row r="5" spans="1:42" ht="29.4" customHeight="1" x14ac:dyDescent="0.65">
      <c r="A5" s="20" t="s">
        <v>138</v>
      </c>
      <c r="B5" s="23" t="s">
        <v>139</v>
      </c>
      <c r="C5" s="21" t="s">
        <v>140</v>
      </c>
      <c r="D5" s="21" t="s">
        <v>140</v>
      </c>
      <c r="E5" s="21" t="s">
        <v>140</v>
      </c>
      <c r="F5" s="21" t="s">
        <v>141</v>
      </c>
      <c r="G5" s="21" t="s">
        <v>142</v>
      </c>
      <c r="H5" s="21" t="s">
        <v>140</v>
      </c>
      <c r="I5" s="21" t="s">
        <v>143</v>
      </c>
      <c r="J5" s="21" t="s">
        <v>144</v>
      </c>
      <c r="K5" s="21" t="s">
        <v>143</v>
      </c>
      <c r="L5" s="21" t="s">
        <v>145</v>
      </c>
      <c r="M5" s="21" t="s">
        <v>142</v>
      </c>
      <c r="N5" s="21" t="s">
        <v>140</v>
      </c>
      <c r="O5" s="21" t="s">
        <v>141</v>
      </c>
      <c r="P5" s="21" t="s">
        <v>141</v>
      </c>
      <c r="Q5" s="21" t="s">
        <v>144</v>
      </c>
      <c r="R5" s="21" t="s">
        <v>146</v>
      </c>
      <c r="S5" s="21" t="s">
        <v>144</v>
      </c>
      <c r="T5" s="21" t="s">
        <v>147</v>
      </c>
      <c r="U5" s="21" t="s">
        <v>148</v>
      </c>
      <c r="V5" s="21" t="s">
        <v>141</v>
      </c>
      <c r="W5" s="21" t="s">
        <v>149</v>
      </c>
      <c r="X5" s="21" t="s">
        <v>141</v>
      </c>
      <c r="Y5" s="21" t="s">
        <v>140</v>
      </c>
      <c r="Z5" s="21" t="s">
        <v>141</v>
      </c>
      <c r="AA5" s="21" t="s">
        <v>139</v>
      </c>
      <c r="AB5" s="21" t="s">
        <v>140</v>
      </c>
      <c r="AC5" s="21" t="s">
        <v>141</v>
      </c>
      <c r="AD5" s="21" t="s">
        <v>140</v>
      </c>
      <c r="AE5" s="21" t="s">
        <v>141</v>
      </c>
      <c r="AF5" s="24" t="s">
        <v>140</v>
      </c>
      <c r="AG5" s="16" t="s">
        <v>140</v>
      </c>
      <c r="AH5" s="16" t="s">
        <v>146</v>
      </c>
      <c r="AI5" s="16" t="s">
        <v>150</v>
      </c>
      <c r="AJ5" s="16" t="s">
        <v>143</v>
      </c>
      <c r="AK5" s="16" t="s">
        <v>141</v>
      </c>
      <c r="AL5" s="16" t="s">
        <v>143</v>
      </c>
      <c r="AM5" s="16" t="s">
        <v>143</v>
      </c>
      <c r="AN5" s="16" t="s">
        <v>141</v>
      </c>
      <c r="AO5" s="16" t="s">
        <v>141</v>
      </c>
    </row>
    <row r="6" spans="1:42" ht="29.4" customHeight="1" x14ac:dyDescent="0.65">
      <c r="A6" s="20" t="s">
        <v>151</v>
      </c>
      <c r="B6" s="23">
        <v>0.8</v>
      </c>
      <c r="C6" s="21">
        <v>0.8</v>
      </c>
      <c r="D6" s="21">
        <v>0.99</v>
      </c>
      <c r="E6" s="21">
        <v>0.8</v>
      </c>
      <c r="F6" s="21">
        <v>0.95</v>
      </c>
      <c r="G6" s="21">
        <v>0.9</v>
      </c>
      <c r="H6" s="21">
        <v>0.8</v>
      </c>
      <c r="I6" s="21">
        <v>0.8</v>
      </c>
      <c r="J6" s="21">
        <v>0.95</v>
      </c>
      <c r="K6" s="21">
        <v>0.99</v>
      </c>
      <c r="L6" s="21">
        <v>1</v>
      </c>
      <c r="M6" s="21">
        <v>0.8</v>
      </c>
      <c r="N6" s="21">
        <v>0.8</v>
      </c>
      <c r="O6" s="21">
        <v>0.8</v>
      </c>
      <c r="P6" s="21">
        <v>0.8</v>
      </c>
      <c r="Q6" s="21">
        <v>0.6</v>
      </c>
      <c r="R6" s="21">
        <v>0.9</v>
      </c>
      <c r="S6" s="21">
        <v>1</v>
      </c>
      <c r="T6" s="21">
        <v>0.7</v>
      </c>
      <c r="U6" s="21">
        <v>1</v>
      </c>
      <c r="V6" s="21">
        <v>0.99</v>
      </c>
      <c r="W6" s="21">
        <v>0.7</v>
      </c>
      <c r="X6" s="21">
        <v>0.85</v>
      </c>
      <c r="Y6" s="21">
        <v>0.7</v>
      </c>
      <c r="Z6" s="21">
        <v>0.85</v>
      </c>
      <c r="AA6" s="21">
        <v>1</v>
      </c>
      <c r="AB6" s="21">
        <v>0.8</v>
      </c>
      <c r="AC6" s="21">
        <v>0.95</v>
      </c>
      <c r="AD6" s="21">
        <v>0.95</v>
      </c>
      <c r="AE6" s="21">
        <v>0.9</v>
      </c>
      <c r="AF6" s="16">
        <v>0.95</v>
      </c>
      <c r="AG6" s="16">
        <v>0.9</v>
      </c>
      <c r="AH6" s="16">
        <v>0.95</v>
      </c>
      <c r="AI6" s="16">
        <v>0.9</v>
      </c>
      <c r="AJ6" s="16">
        <v>1</v>
      </c>
      <c r="AK6" s="16">
        <v>1</v>
      </c>
      <c r="AL6" s="16">
        <v>0.92</v>
      </c>
      <c r="AM6" s="16">
        <v>0.98</v>
      </c>
      <c r="AN6" s="16">
        <v>0.97</v>
      </c>
      <c r="AO6" s="16">
        <v>0.99</v>
      </c>
    </row>
    <row r="7" spans="1:42" ht="29.4" customHeight="1" x14ac:dyDescent="0.65">
      <c r="A7" s="20" t="s">
        <v>152</v>
      </c>
      <c r="B7" s="23" t="s">
        <v>144</v>
      </c>
      <c r="C7" s="21" t="s">
        <v>144</v>
      </c>
      <c r="D7" s="21" t="s">
        <v>150</v>
      </c>
      <c r="E7" s="21" t="s">
        <v>144</v>
      </c>
      <c r="F7" s="21" t="s">
        <v>150</v>
      </c>
      <c r="G7" s="21" t="s">
        <v>140</v>
      </c>
      <c r="H7" s="21" t="s">
        <v>149</v>
      </c>
      <c r="I7" s="21" t="s">
        <v>153</v>
      </c>
      <c r="J7" s="21" t="s">
        <v>154</v>
      </c>
      <c r="K7" s="21" t="s">
        <v>149</v>
      </c>
      <c r="L7" s="21"/>
      <c r="M7" s="21" t="s">
        <v>144</v>
      </c>
      <c r="N7" s="21" t="s">
        <v>144</v>
      </c>
      <c r="O7" s="21" t="s">
        <v>144</v>
      </c>
      <c r="P7" s="21" t="s">
        <v>155</v>
      </c>
      <c r="Q7" s="21" t="s">
        <v>147</v>
      </c>
      <c r="R7" s="21" t="s">
        <v>144</v>
      </c>
      <c r="S7" s="21"/>
      <c r="T7" s="21" t="s">
        <v>156</v>
      </c>
      <c r="V7" s="21" t="s">
        <v>144</v>
      </c>
      <c r="W7" s="21" t="s">
        <v>146</v>
      </c>
      <c r="X7" s="21" t="s">
        <v>148</v>
      </c>
      <c r="Y7" s="21" t="s">
        <v>144</v>
      </c>
      <c r="Z7" s="21" t="s">
        <v>148</v>
      </c>
      <c r="AA7" s="21"/>
      <c r="AB7" s="21" t="s">
        <v>147</v>
      </c>
      <c r="AC7" s="21" t="s">
        <v>148</v>
      </c>
      <c r="AD7" s="21" t="s">
        <v>144</v>
      </c>
      <c r="AE7" s="21" t="s">
        <v>147</v>
      </c>
      <c r="AF7" s="16" t="s">
        <v>144</v>
      </c>
      <c r="AG7" s="16" t="s">
        <v>144</v>
      </c>
      <c r="AH7" s="16" t="s">
        <v>144</v>
      </c>
      <c r="AI7" s="16" t="s">
        <v>147</v>
      </c>
      <c r="AL7" s="16" t="s">
        <v>144</v>
      </c>
      <c r="AM7" s="16" t="s">
        <v>147</v>
      </c>
      <c r="AN7" s="16" t="s">
        <v>147</v>
      </c>
      <c r="AO7" s="16" t="s">
        <v>147</v>
      </c>
    </row>
    <row r="8" spans="1:42" ht="29.4" customHeight="1" x14ac:dyDescent="0.65">
      <c r="A8" s="20" t="s">
        <v>157</v>
      </c>
      <c r="B8" s="22">
        <v>0.2</v>
      </c>
      <c r="C8" s="21">
        <v>0.15</v>
      </c>
      <c r="D8" s="21">
        <v>0.01</v>
      </c>
      <c r="E8" s="21">
        <v>0.08</v>
      </c>
      <c r="F8" s="21">
        <v>0.05</v>
      </c>
      <c r="G8" s="21">
        <v>0.05</v>
      </c>
      <c r="H8" s="21">
        <v>0.1</v>
      </c>
      <c r="I8" s="21">
        <v>0.19</v>
      </c>
      <c r="J8" s="21">
        <v>0.05</v>
      </c>
      <c r="K8" s="21">
        <v>0.01</v>
      </c>
      <c r="L8" s="21"/>
      <c r="M8" s="21">
        <v>0.1</v>
      </c>
      <c r="N8" s="21">
        <v>0.15</v>
      </c>
      <c r="O8" s="21">
        <v>0.18</v>
      </c>
      <c r="P8" s="21">
        <v>0.15</v>
      </c>
      <c r="Q8" s="21">
        <v>0.4</v>
      </c>
      <c r="R8" s="21">
        <v>7.0000000000000007E-2</v>
      </c>
      <c r="S8" s="21"/>
      <c r="T8" s="21">
        <v>0.3</v>
      </c>
      <c r="U8" s="21"/>
      <c r="V8" s="21">
        <v>0.01</v>
      </c>
      <c r="W8" s="21">
        <v>0.25</v>
      </c>
      <c r="X8" s="21">
        <v>0.15</v>
      </c>
      <c r="Y8" s="21">
        <v>0.25</v>
      </c>
      <c r="Z8" s="21">
        <v>0.15</v>
      </c>
      <c r="AA8" s="21"/>
      <c r="AB8" s="21">
        <v>0.15</v>
      </c>
      <c r="AC8" s="21">
        <v>0.05</v>
      </c>
      <c r="AD8" s="21">
        <v>0.05</v>
      </c>
      <c r="AE8" s="21">
        <v>0.1</v>
      </c>
      <c r="AF8" s="16">
        <v>0.04</v>
      </c>
      <c r="AG8" s="16">
        <v>0.1</v>
      </c>
      <c r="AH8" s="16">
        <v>0.05</v>
      </c>
      <c r="AI8" s="16">
        <v>0.03</v>
      </c>
      <c r="AL8" s="16">
        <v>0.05</v>
      </c>
      <c r="AM8" s="16">
        <v>0.02</v>
      </c>
      <c r="AN8" s="16">
        <v>0.02</v>
      </c>
      <c r="AO8" s="16">
        <v>0.01</v>
      </c>
    </row>
    <row r="9" spans="1:42" ht="29.4" customHeight="1" x14ac:dyDescent="0.65">
      <c r="A9" s="20" t="s">
        <v>158</v>
      </c>
      <c r="B9" s="22"/>
      <c r="C9" s="21" t="s">
        <v>147</v>
      </c>
      <c r="D9" s="21"/>
      <c r="E9" s="21" t="s">
        <v>147</v>
      </c>
      <c r="F9" s="21"/>
      <c r="G9" s="21" t="s">
        <v>159</v>
      </c>
      <c r="H9" s="21" t="s">
        <v>147</v>
      </c>
      <c r="I9" s="21" t="s">
        <v>147</v>
      </c>
      <c r="J9" s="21"/>
      <c r="K9" s="21"/>
      <c r="L9" s="21"/>
      <c r="M9" s="21" t="s">
        <v>140</v>
      </c>
      <c r="N9" s="21" t="s">
        <v>147</v>
      </c>
      <c r="O9" s="21" t="s">
        <v>149</v>
      </c>
      <c r="P9" s="21" t="s">
        <v>147</v>
      </c>
      <c r="Q9" s="21"/>
      <c r="R9" s="21" t="s">
        <v>147</v>
      </c>
      <c r="S9" s="21"/>
      <c r="T9" s="21"/>
      <c r="U9" s="21"/>
      <c r="V9" s="21"/>
      <c r="W9" s="21" t="s">
        <v>147</v>
      </c>
      <c r="X9" s="21"/>
      <c r="Y9" s="21" t="s">
        <v>147</v>
      </c>
      <c r="Z9" s="21"/>
      <c r="AA9" s="21"/>
      <c r="AB9" s="21" t="s">
        <v>144</v>
      </c>
      <c r="AC9" s="21"/>
      <c r="AD9" s="21"/>
      <c r="AE9" s="21"/>
      <c r="AF9" s="16" t="s">
        <v>147</v>
      </c>
      <c r="AI9" s="16" t="s">
        <v>154</v>
      </c>
      <c r="AL9" s="16" t="s">
        <v>147</v>
      </c>
      <c r="AN9" s="16" t="s">
        <v>149</v>
      </c>
    </row>
    <row r="10" spans="1:42" ht="29.4" customHeight="1" x14ac:dyDescent="0.65">
      <c r="A10" s="20" t="s">
        <v>160</v>
      </c>
      <c r="B10" s="22"/>
      <c r="C10" s="21">
        <v>0.05</v>
      </c>
      <c r="D10" s="21"/>
      <c r="E10" s="21">
        <v>0.02</v>
      </c>
      <c r="F10" s="21"/>
      <c r="G10" s="21">
        <v>0.05</v>
      </c>
      <c r="H10" s="21">
        <v>0.02</v>
      </c>
      <c r="I10" s="21">
        <v>0.01</v>
      </c>
      <c r="K10" s="21"/>
      <c r="L10" s="21"/>
      <c r="M10" s="21">
        <v>0.05</v>
      </c>
      <c r="N10" s="21">
        <v>0.05</v>
      </c>
      <c r="O10" s="21">
        <v>0.02</v>
      </c>
      <c r="P10" s="21">
        <v>0.05</v>
      </c>
      <c r="Q10" s="21"/>
      <c r="R10" s="21">
        <v>0.03</v>
      </c>
      <c r="S10" s="21"/>
      <c r="T10" s="21"/>
      <c r="U10" s="21"/>
      <c r="V10" s="21"/>
      <c r="W10" s="21">
        <v>0.05</v>
      </c>
      <c r="X10" s="21"/>
      <c r="Y10" s="21">
        <v>0.05</v>
      </c>
      <c r="Z10" s="21"/>
      <c r="AA10" s="21"/>
      <c r="AB10" s="21">
        <v>0.05</v>
      </c>
      <c r="AC10" s="21"/>
      <c r="AD10" s="21"/>
      <c r="AE10" s="21"/>
      <c r="AF10" s="16">
        <v>0.01</v>
      </c>
      <c r="AI10" s="16">
        <v>0.02</v>
      </c>
      <c r="AL10" s="16">
        <v>0.03</v>
      </c>
      <c r="AN10" s="16">
        <v>0.01</v>
      </c>
    </row>
    <row r="11" spans="1:42" ht="29.4" customHeight="1" x14ac:dyDescent="0.65">
      <c r="A11" s="20" t="s">
        <v>161</v>
      </c>
      <c r="B11" s="22"/>
      <c r="C11" s="21"/>
      <c r="D11" s="21"/>
      <c r="E11" s="21"/>
      <c r="F11" s="21"/>
      <c r="G11" s="21"/>
      <c r="H11" s="21" t="s">
        <v>150</v>
      </c>
      <c r="I11" s="21"/>
      <c r="J11" s="21"/>
      <c r="K11" s="21"/>
      <c r="L11" s="21"/>
      <c r="M11" s="21" t="s">
        <v>147</v>
      </c>
      <c r="N11" s="21"/>
      <c r="O11" s="21"/>
      <c r="P11" s="21"/>
      <c r="Q11" s="21"/>
      <c r="R11" s="21"/>
      <c r="S11" s="21"/>
      <c r="T11" s="21"/>
      <c r="U11" s="21"/>
      <c r="V11" s="21"/>
      <c r="W11" s="21"/>
      <c r="X11" s="21"/>
      <c r="Y11" s="21"/>
      <c r="Z11" s="21"/>
      <c r="AA11" s="21"/>
      <c r="AB11" s="21"/>
      <c r="AC11" s="21"/>
      <c r="AD11" s="21"/>
      <c r="AE11" s="21"/>
    </row>
    <row r="12" spans="1:42" ht="29.4" customHeight="1" x14ac:dyDescent="0.65">
      <c r="A12" s="20" t="s">
        <v>162</v>
      </c>
      <c r="B12" s="22"/>
      <c r="C12" s="21"/>
      <c r="D12" s="21"/>
      <c r="E12" s="21"/>
      <c r="F12" s="21"/>
      <c r="G12" s="21"/>
      <c r="H12" s="21">
        <v>0.08</v>
      </c>
      <c r="I12" s="21"/>
      <c r="J12" s="21"/>
      <c r="K12" s="21"/>
      <c r="L12" s="21"/>
      <c r="M12" s="21">
        <v>0.05</v>
      </c>
      <c r="N12" s="21"/>
      <c r="O12" s="21"/>
      <c r="P12" s="21"/>
      <c r="Q12" s="21"/>
      <c r="R12" s="21"/>
      <c r="S12" s="21"/>
      <c r="T12" s="21"/>
      <c r="U12" s="21"/>
      <c r="V12" s="21"/>
      <c r="W12" s="21"/>
      <c r="X12" s="21"/>
      <c r="Y12" s="21"/>
      <c r="Z12" s="21"/>
      <c r="AA12" s="21"/>
      <c r="AB12" s="21"/>
      <c r="AC12" s="21"/>
      <c r="AD12" s="21"/>
      <c r="AE12" s="21"/>
    </row>
    <row r="13" spans="1:42" ht="29.4" customHeight="1" x14ac:dyDescent="0.55000000000000004">
      <c r="A13" s="25" t="s">
        <v>163</v>
      </c>
      <c r="B13" s="21">
        <v>3</v>
      </c>
      <c r="C13" s="21">
        <v>100</v>
      </c>
      <c r="D13" s="21">
        <v>100</v>
      </c>
      <c r="E13" s="21">
        <v>100</v>
      </c>
      <c r="F13" s="21">
        <v>100</v>
      </c>
      <c r="G13" s="21">
        <v>1</v>
      </c>
      <c r="H13" s="21">
        <v>2</v>
      </c>
      <c r="I13" s="21">
        <f>90 /365</f>
        <v>0.24657534246575341</v>
      </c>
      <c r="J13" s="21">
        <v>1</v>
      </c>
      <c r="K13" s="21">
        <v>1</v>
      </c>
      <c r="L13" s="21">
        <v>1</v>
      </c>
      <c r="M13" s="21">
        <v>1</v>
      </c>
      <c r="N13" s="21">
        <v>5</v>
      </c>
      <c r="O13" s="21">
        <v>1</v>
      </c>
      <c r="P13" s="21">
        <v>1</v>
      </c>
      <c r="Q13" s="21">
        <v>1</v>
      </c>
      <c r="R13" s="21">
        <v>100</v>
      </c>
      <c r="S13" s="21">
        <v>1</v>
      </c>
      <c r="T13" s="21">
        <v>1</v>
      </c>
      <c r="U13" s="21">
        <v>1</v>
      </c>
      <c r="V13" s="21">
        <v>1</v>
      </c>
      <c r="W13" s="21">
        <v>1</v>
      </c>
      <c r="X13" s="21">
        <v>1</v>
      </c>
      <c r="Y13" s="21">
        <v>100</v>
      </c>
      <c r="Z13" s="21">
        <v>5</v>
      </c>
      <c r="AA13" s="21">
        <v>10</v>
      </c>
      <c r="AB13" s="21">
        <v>100</v>
      </c>
      <c r="AC13" s="21">
        <v>1</v>
      </c>
      <c r="AD13" s="21">
        <v>1</v>
      </c>
      <c r="AE13" s="21">
        <v>100</v>
      </c>
      <c r="AF13" s="16">
        <v>1</v>
      </c>
      <c r="AG13" s="16">
        <v>1</v>
      </c>
      <c r="AH13" s="16">
        <v>1</v>
      </c>
      <c r="AI13" s="16">
        <v>1</v>
      </c>
      <c r="AJ13" s="16">
        <v>100</v>
      </c>
      <c r="AK13" s="16">
        <v>100</v>
      </c>
      <c r="AL13" s="16">
        <v>1</v>
      </c>
      <c r="AM13" s="16">
        <v>100</v>
      </c>
      <c r="AN13" s="16">
        <v>1</v>
      </c>
      <c r="AO13" s="16">
        <v>1</v>
      </c>
    </row>
    <row r="14" spans="1:42" ht="29.4" customHeight="1" x14ac:dyDescent="0.55000000000000004">
      <c r="A14" s="25" t="s">
        <v>164</v>
      </c>
      <c r="B14" s="21">
        <v>0.5</v>
      </c>
      <c r="C14" s="21">
        <v>1</v>
      </c>
      <c r="D14" s="21">
        <v>1</v>
      </c>
      <c r="E14" s="21">
        <v>1</v>
      </c>
      <c r="F14" s="21">
        <v>1</v>
      </c>
      <c r="G14" s="21">
        <v>1</v>
      </c>
      <c r="H14" s="21">
        <v>1</v>
      </c>
      <c r="I14" s="21">
        <v>1</v>
      </c>
      <c r="J14" s="21">
        <v>0.5</v>
      </c>
      <c r="K14" s="21">
        <v>1</v>
      </c>
      <c r="L14" s="21">
        <v>1</v>
      </c>
      <c r="M14" s="21">
        <v>1</v>
      </c>
      <c r="N14" s="21">
        <v>1</v>
      </c>
      <c r="O14" s="21">
        <v>1</v>
      </c>
      <c r="P14" s="21">
        <v>1</v>
      </c>
      <c r="Q14" s="21">
        <v>1</v>
      </c>
      <c r="R14" s="21">
        <v>1</v>
      </c>
      <c r="S14" s="21">
        <v>1</v>
      </c>
      <c r="T14" s="21">
        <v>1</v>
      </c>
      <c r="U14" s="21">
        <v>1</v>
      </c>
      <c r="V14" s="21">
        <v>1</v>
      </c>
      <c r="W14" s="21">
        <v>1</v>
      </c>
      <c r="X14" s="21">
        <v>1</v>
      </c>
      <c r="Y14" s="21">
        <v>1</v>
      </c>
      <c r="Z14" s="21">
        <v>1</v>
      </c>
      <c r="AA14" s="21">
        <v>1</v>
      </c>
      <c r="AB14" s="21">
        <v>1</v>
      </c>
      <c r="AC14" s="21">
        <v>1</v>
      </c>
      <c r="AD14" s="21">
        <v>1</v>
      </c>
      <c r="AE14" s="21">
        <v>1</v>
      </c>
      <c r="AF14" s="16">
        <v>1</v>
      </c>
      <c r="AG14" s="16">
        <v>1</v>
      </c>
      <c r="AH14" s="16">
        <v>1</v>
      </c>
      <c r="AI14" s="16">
        <v>0.66600000000000004</v>
      </c>
      <c r="AJ14" s="16">
        <v>1</v>
      </c>
      <c r="AK14" s="16">
        <v>1</v>
      </c>
      <c r="AL14" s="16">
        <v>1</v>
      </c>
      <c r="AM14" s="16">
        <v>1</v>
      </c>
      <c r="AN14" s="16">
        <v>1</v>
      </c>
      <c r="AO14" s="16">
        <v>1</v>
      </c>
    </row>
    <row r="15" spans="1:42" ht="29.4" customHeight="1" x14ac:dyDescent="0.55000000000000004">
      <c r="A15" s="25" t="s">
        <v>165</v>
      </c>
      <c r="B15" s="21">
        <v>1</v>
      </c>
      <c r="C15" s="21">
        <v>1</v>
      </c>
      <c r="D15" s="21">
        <v>1</v>
      </c>
      <c r="E15" s="21">
        <v>1</v>
      </c>
      <c r="F15" s="21">
        <v>1</v>
      </c>
      <c r="G15" s="21">
        <v>0</v>
      </c>
      <c r="H15" s="21">
        <v>1</v>
      </c>
      <c r="I15" s="21">
        <v>0</v>
      </c>
      <c r="J15" s="21">
        <v>0</v>
      </c>
      <c r="K15" s="21">
        <v>1</v>
      </c>
      <c r="L15" s="21">
        <v>0</v>
      </c>
      <c r="M15" s="21">
        <v>0</v>
      </c>
      <c r="N15" s="21">
        <v>0</v>
      </c>
      <c r="O15" s="21">
        <v>1</v>
      </c>
      <c r="P15" s="21">
        <v>1</v>
      </c>
      <c r="Q15" s="21">
        <v>1</v>
      </c>
      <c r="R15" s="21">
        <v>0</v>
      </c>
      <c r="S15" s="21">
        <v>0</v>
      </c>
      <c r="T15" s="21">
        <v>0</v>
      </c>
      <c r="U15" s="21">
        <v>1</v>
      </c>
      <c r="V15" s="21">
        <v>0</v>
      </c>
      <c r="W15" s="21">
        <v>0</v>
      </c>
      <c r="X15" s="21">
        <v>1</v>
      </c>
      <c r="Y15" s="21">
        <v>1</v>
      </c>
      <c r="Z15" s="21">
        <v>1</v>
      </c>
      <c r="AA15" s="21">
        <v>1</v>
      </c>
      <c r="AB15" s="21">
        <v>1</v>
      </c>
      <c r="AC15" s="21">
        <v>0</v>
      </c>
      <c r="AD15" s="21">
        <v>1</v>
      </c>
      <c r="AE15" s="21">
        <v>0</v>
      </c>
      <c r="AF15" s="16">
        <v>1</v>
      </c>
      <c r="AG15" s="16">
        <v>1</v>
      </c>
      <c r="AH15" s="16">
        <v>1</v>
      </c>
      <c r="AI15" s="16">
        <v>0</v>
      </c>
      <c r="AJ15" s="16">
        <v>1</v>
      </c>
      <c r="AK15" s="16">
        <v>1</v>
      </c>
      <c r="AL15" s="16">
        <v>1</v>
      </c>
      <c r="AM15" s="16">
        <v>1</v>
      </c>
      <c r="AN15" s="16">
        <v>1</v>
      </c>
      <c r="AO15" s="16">
        <v>0</v>
      </c>
    </row>
    <row r="16" spans="1:42" ht="29.4" customHeight="1" x14ac:dyDescent="0.65">
      <c r="A16" s="20" t="s">
        <v>166</v>
      </c>
      <c r="B16" s="21">
        <v>4.4000000000000004</v>
      </c>
      <c r="C16" s="21">
        <v>4.4000000000000004</v>
      </c>
      <c r="D16" s="21">
        <v>4.7</v>
      </c>
      <c r="E16" s="21">
        <v>4.2</v>
      </c>
      <c r="F16" s="21">
        <v>4.8</v>
      </c>
      <c r="G16" s="21">
        <v>4.4000000000000004</v>
      </c>
      <c r="H16" s="21">
        <v>4.7</v>
      </c>
      <c r="I16" s="21">
        <v>4.5999999999999996</v>
      </c>
      <c r="J16" s="21">
        <v>4.5999999999999996</v>
      </c>
      <c r="K16" s="21">
        <v>4.5</v>
      </c>
      <c r="L16" s="21">
        <v>4.0999999999999996</v>
      </c>
      <c r="M16" s="21">
        <v>4.5</v>
      </c>
      <c r="N16" s="21">
        <v>4.5999999999999996</v>
      </c>
      <c r="O16" s="21">
        <v>4.3</v>
      </c>
      <c r="P16" s="21"/>
      <c r="Q16" s="21">
        <v>4.3</v>
      </c>
      <c r="R16" s="21">
        <v>5</v>
      </c>
      <c r="S16" s="21">
        <v>4.4000000000000004</v>
      </c>
      <c r="T16" s="21">
        <v>4.4000000000000004</v>
      </c>
      <c r="U16" s="21">
        <v>4.4000000000000004</v>
      </c>
      <c r="V16" s="21">
        <v>4</v>
      </c>
      <c r="W16" s="21">
        <v>4.3</v>
      </c>
      <c r="X16" s="21">
        <v>4.5999999999999996</v>
      </c>
      <c r="Y16" s="21">
        <v>4.5999999999999996</v>
      </c>
      <c r="Z16" s="21">
        <v>4.7</v>
      </c>
      <c r="AA16" s="21">
        <v>4.2</v>
      </c>
      <c r="AB16" s="21">
        <v>4.0999999999999996</v>
      </c>
      <c r="AC16" s="21">
        <v>4.4000000000000004</v>
      </c>
      <c r="AD16" s="21">
        <v>4.5</v>
      </c>
      <c r="AE16" s="21">
        <v>4.8</v>
      </c>
      <c r="AF16" s="16">
        <v>4.5999999999999996</v>
      </c>
      <c r="AG16" s="16">
        <v>4.5</v>
      </c>
      <c r="AH16" s="16">
        <v>4.0999999999999996</v>
      </c>
      <c r="AI16" s="16">
        <v>3.8</v>
      </c>
      <c r="AJ16" s="16">
        <v>4.8</v>
      </c>
      <c r="AK16" s="16">
        <v>4.8</v>
      </c>
      <c r="AL16" s="16">
        <v>4.5</v>
      </c>
      <c r="AM16" s="16">
        <v>4.5999999999999996</v>
      </c>
      <c r="AN16" s="16">
        <v>4.5999999999999996</v>
      </c>
      <c r="AO16" s="16">
        <v>4.8</v>
      </c>
    </row>
    <row r="17" spans="1:41" ht="29.4" customHeight="1" x14ac:dyDescent="0.65">
      <c r="A17" s="20" t="s">
        <v>167</v>
      </c>
      <c r="B17" s="21">
        <v>3.8</v>
      </c>
      <c r="C17" s="21"/>
      <c r="D17" s="21"/>
      <c r="E17" s="21">
        <v>4.2</v>
      </c>
      <c r="F17" s="21">
        <v>4.7</v>
      </c>
      <c r="G17" s="21">
        <v>4.4000000000000004</v>
      </c>
      <c r="H17" s="21"/>
      <c r="I17" s="21">
        <v>4.7</v>
      </c>
      <c r="J17" s="21">
        <v>4.3</v>
      </c>
      <c r="K17" s="21">
        <v>4.5999999999999996</v>
      </c>
      <c r="L17" s="21">
        <v>3.7</v>
      </c>
      <c r="M17" s="21">
        <v>4.3</v>
      </c>
      <c r="N17" s="21"/>
      <c r="O17" s="21">
        <v>4.5</v>
      </c>
      <c r="P17" s="21"/>
      <c r="Q17" s="21"/>
      <c r="R17" s="21"/>
      <c r="S17" s="21">
        <v>4.5999999999999996</v>
      </c>
      <c r="T17" s="21"/>
      <c r="U17" s="21"/>
      <c r="V17" s="21"/>
      <c r="W17" s="21"/>
      <c r="X17" s="21">
        <v>4.5</v>
      </c>
      <c r="Y17" s="21">
        <v>4.7</v>
      </c>
      <c r="Z17" s="21">
        <v>4.7</v>
      </c>
      <c r="AA17" s="21"/>
      <c r="AB17" s="21"/>
      <c r="AC17" s="21"/>
      <c r="AD17" s="21">
        <v>4</v>
      </c>
      <c r="AE17" s="21"/>
      <c r="AF17" s="16">
        <v>4.5999999999999996</v>
      </c>
      <c r="AG17" s="16">
        <v>4.5</v>
      </c>
      <c r="AH17" s="16">
        <v>3.6</v>
      </c>
      <c r="AI17" s="16">
        <v>4.0999999999999996</v>
      </c>
      <c r="AJ17" s="16">
        <v>4.7</v>
      </c>
      <c r="AK17" s="16">
        <v>4.9000000000000004</v>
      </c>
      <c r="AL17" s="16">
        <v>4.4000000000000004</v>
      </c>
      <c r="AM17" s="16">
        <v>4.7</v>
      </c>
      <c r="AN17" s="16">
        <v>4.7</v>
      </c>
      <c r="AO17" s="16">
        <v>4.8</v>
      </c>
    </row>
    <row r="18" spans="1:41" ht="29.4" customHeight="1" x14ac:dyDescent="0.65">
      <c r="A18" s="20" t="s">
        <v>168</v>
      </c>
      <c r="B18" s="21">
        <v>2.9</v>
      </c>
      <c r="C18" s="21"/>
      <c r="D18" s="21"/>
      <c r="E18" s="21">
        <v>5</v>
      </c>
      <c r="F18" s="21">
        <v>4.8</v>
      </c>
      <c r="G18" s="21">
        <v>4.2</v>
      </c>
      <c r="H18" s="21"/>
      <c r="I18" s="21">
        <v>4.5999999999999996</v>
      </c>
      <c r="J18" s="21">
        <v>4.7</v>
      </c>
      <c r="K18" s="21">
        <v>4.5999999999999996</v>
      </c>
      <c r="L18" s="21">
        <v>4.2</v>
      </c>
      <c r="M18" s="21">
        <v>4.0999999999999996</v>
      </c>
      <c r="N18" s="21"/>
      <c r="O18" s="21">
        <v>3.9</v>
      </c>
      <c r="P18" s="21"/>
      <c r="Q18" s="21"/>
      <c r="R18" s="21"/>
      <c r="S18" s="21">
        <v>4.2</v>
      </c>
      <c r="T18" s="21"/>
      <c r="U18" s="21"/>
      <c r="V18" s="21"/>
      <c r="W18" s="21"/>
      <c r="X18" s="21">
        <v>4.4000000000000004</v>
      </c>
      <c r="Y18" s="21">
        <v>4.5</v>
      </c>
      <c r="Z18" s="21">
        <v>4.7</v>
      </c>
      <c r="AA18" s="21"/>
      <c r="AB18" s="21"/>
      <c r="AC18" s="21"/>
      <c r="AD18" s="21">
        <v>4.4000000000000004</v>
      </c>
      <c r="AE18" s="21"/>
      <c r="AF18" s="16">
        <v>5</v>
      </c>
      <c r="AG18" s="16">
        <v>4.4000000000000004</v>
      </c>
      <c r="AH18" s="16">
        <v>3.8</v>
      </c>
      <c r="AI18" s="16" t="s">
        <v>73</v>
      </c>
      <c r="AJ18" s="16">
        <v>4.7</v>
      </c>
      <c r="AK18" s="16">
        <v>4.9000000000000004</v>
      </c>
      <c r="AL18" s="16">
        <v>4.4000000000000004</v>
      </c>
      <c r="AM18" s="16">
        <v>4.5</v>
      </c>
      <c r="AN18" s="16">
        <v>4.8</v>
      </c>
      <c r="AO18" s="16">
        <v>4.7</v>
      </c>
    </row>
    <row r="19" spans="1:41" ht="29.4" customHeight="1" x14ac:dyDescent="0.65">
      <c r="A19" s="20" t="s">
        <v>169</v>
      </c>
      <c r="B19" s="21">
        <v>22.48</v>
      </c>
      <c r="C19" s="21">
        <v>23.73</v>
      </c>
      <c r="D19" s="21">
        <v>34.950000000000003</v>
      </c>
      <c r="E19" s="21">
        <v>25</v>
      </c>
      <c r="F19" s="21">
        <v>16.21</v>
      </c>
      <c r="G19" s="21">
        <v>18.989999999999998</v>
      </c>
      <c r="H19" s="21">
        <v>39.950000000000003</v>
      </c>
      <c r="I19" s="21">
        <v>28.03</v>
      </c>
      <c r="J19" s="21">
        <v>18.8</v>
      </c>
      <c r="K19" s="21">
        <v>45.84</v>
      </c>
      <c r="L19" s="21">
        <v>38.47</v>
      </c>
      <c r="M19" s="21">
        <v>31.99</v>
      </c>
      <c r="N19" s="21">
        <v>16.989999999999998</v>
      </c>
      <c r="O19" s="21">
        <v>18.989999999999998</v>
      </c>
      <c r="P19" s="21">
        <v>44.99</v>
      </c>
      <c r="Q19" s="21">
        <v>9.99</v>
      </c>
      <c r="R19" s="21">
        <v>19</v>
      </c>
      <c r="S19" s="21">
        <v>17</v>
      </c>
      <c r="T19" s="21">
        <v>9.99</v>
      </c>
      <c r="U19" s="21">
        <v>12</v>
      </c>
      <c r="V19" s="21">
        <v>12.99</v>
      </c>
      <c r="W19" s="21">
        <v>35.950000000000003</v>
      </c>
      <c r="X19" s="21">
        <v>23.95</v>
      </c>
      <c r="Y19" s="21">
        <v>22.99</v>
      </c>
      <c r="Z19" s="21">
        <v>25</v>
      </c>
      <c r="AA19" s="21">
        <v>18.7</v>
      </c>
      <c r="AB19" s="21">
        <v>34.979999999999997</v>
      </c>
      <c r="AC19" s="21">
        <v>9.99</v>
      </c>
      <c r="AD19" s="21">
        <v>56</v>
      </c>
      <c r="AE19" s="21">
        <v>22.95</v>
      </c>
      <c r="AF19" s="16">
        <v>6.99</v>
      </c>
      <c r="AG19" s="16">
        <v>16.149999999999999</v>
      </c>
      <c r="AH19" s="16">
        <v>16.989999999999998</v>
      </c>
      <c r="AI19" s="16">
        <v>17.96</v>
      </c>
      <c r="AJ19" s="16">
        <v>24.99</v>
      </c>
      <c r="AK19" s="16">
        <v>15.2</v>
      </c>
      <c r="AL19" s="16">
        <v>22.99</v>
      </c>
      <c r="AM19" s="16">
        <v>23.99</v>
      </c>
      <c r="AN19" s="16">
        <v>6.99</v>
      </c>
      <c r="AO19" s="16">
        <v>11.99</v>
      </c>
    </row>
    <row r="20" spans="1:41" ht="28.8" x14ac:dyDescent="0.55000000000000004">
      <c r="A20" s="26" t="s">
        <v>170</v>
      </c>
      <c r="B20" s="16" t="s">
        <v>73</v>
      </c>
      <c r="C20" s="21">
        <v>5.99</v>
      </c>
      <c r="D20" s="16">
        <v>9.9499999999999993</v>
      </c>
      <c r="E20" s="16" t="s">
        <v>73</v>
      </c>
      <c r="F20" s="16">
        <v>4.41</v>
      </c>
      <c r="G20" s="16" t="s">
        <v>73</v>
      </c>
      <c r="H20" s="16">
        <v>6.99</v>
      </c>
      <c r="I20" s="16">
        <v>9.49</v>
      </c>
      <c r="J20" s="16" t="s">
        <v>73</v>
      </c>
      <c r="K20" s="16" t="s">
        <v>73</v>
      </c>
      <c r="L20" s="16" t="s">
        <v>73</v>
      </c>
      <c r="M20" s="16" t="s">
        <v>73</v>
      </c>
      <c r="N20" s="16" t="s">
        <v>73</v>
      </c>
      <c r="O20" s="16" t="s">
        <v>73</v>
      </c>
      <c r="P20" s="16">
        <v>9.99</v>
      </c>
      <c r="Q20" s="16" t="s">
        <v>73</v>
      </c>
      <c r="R20" s="16">
        <v>10</v>
      </c>
      <c r="S20" s="16" t="s">
        <v>73</v>
      </c>
      <c r="T20" s="16" t="s">
        <v>73</v>
      </c>
      <c r="U20" s="16">
        <v>1.5</v>
      </c>
      <c r="V20" s="16" t="s">
        <v>73</v>
      </c>
      <c r="W20" s="16" t="s">
        <v>73</v>
      </c>
      <c r="X20" s="16" t="s">
        <v>73</v>
      </c>
      <c r="Y20" s="16">
        <v>7.95</v>
      </c>
      <c r="Z20" s="16">
        <v>13</v>
      </c>
      <c r="AA20" s="16">
        <v>10.82</v>
      </c>
      <c r="AB20" s="16" t="s">
        <v>73</v>
      </c>
      <c r="AC20" s="16" t="s">
        <v>73</v>
      </c>
      <c r="AD20" s="16">
        <v>14.04</v>
      </c>
      <c r="AE20" s="16" t="s">
        <v>73</v>
      </c>
      <c r="AF20" s="16" t="s">
        <v>73</v>
      </c>
      <c r="AG20" s="16" t="s">
        <v>73</v>
      </c>
      <c r="AH20" s="16" t="s">
        <v>73</v>
      </c>
      <c r="AI20" s="16" t="s">
        <v>73</v>
      </c>
      <c r="AJ20" s="16">
        <v>6.9950000000000001</v>
      </c>
      <c r="AK20" s="16">
        <v>12</v>
      </c>
      <c r="AL20" s="16">
        <v>8.99</v>
      </c>
      <c r="AM20" s="16">
        <v>7.95</v>
      </c>
      <c r="AN20" s="16" t="s">
        <v>73</v>
      </c>
      <c r="AO20" s="16" t="s">
        <v>73</v>
      </c>
    </row>
    <row r="21" spans="1:41" ht="28.8" x14ac:dyDescent="0.55000000000000004">
      <c r="A21" s="26" t="s">
        <v>171</v>
      </c>
      <c r="B21" s="16" t="s">
        <v>73</v>
      </c>
      <c r="C21" s="16" t="s">
        <v>73</v>
      </c>
      <c r="D21" s="16" t="s">
        <v>73</v>
      </c>
      <c r="E21" s="16">
        <v>8.99</v>
      </c>
      <c r="F21" s="16" t="s">
        <v>73</v>
      </c>
      <c r="G21" s="16">
        <v>6.99</v>
      </c>
      <c r="H21" s="16" t="s">
        <v>73</v>
      </c>
      <c r="I21" s="16" t="s">
        <v>73</v>
      </c>
      <c r="J21" s="16" t="s">
        <v>73</v>
      </c>
      <c r="K21" s="16" t="s">
        <v>73</v>
      </c>
      <c r="L21" s="16" t="s">
        <v>73</v>
      </c>
      <c r="M21" s="16" t="s">
        <v>73</v>
      </c>
      <c r="N21" s="16" t="s">
        <v>73</v>
      </c>
      <c r="O21" s="16" t="s">
        <v>73</v>
      </c>
      <c r="P21" s="16" t="s">
        <v>73</v>
      </c>
      <c r="Q21" s="16" t="s">
        <v>73</v>
      </c>
      <c r="R21" s="16" t="s">
        <v>73</v>
      </c>
      <c r="S21" s="16" t="s">
        <v>73</v>
      </c>
      <c r="T21" s="16" t="s">
        <v>73</v>
      </c>
      <c r="U21" s="16" t="s">
        <v>73</v>
      </c>
      <c r="V21" s="16" t="s">
        <v>73</v>
      </c>
      <c r="W21" s="16" t="s">
        <v>73</v>
      </c>
      <c r="X21" s="16" t="s">
        <v>73</v>
      </c>
      <c r="Y21" s="16" t="s">
        <v>73</v>
      </c>
      <c r="Z21" s="16" t="s">
        <v>73</v>
      </c>
      <c r="AA21" s="16" t="s">
        <v>73</v>
      </c>
      <c r="AB21" s="16" t="s">
        <v>73</v>
      </c>
      <c r="AC21" s="16" t="s">
        <v>73</v>
      </c>
      <c r="AD21" s="16" t="s">
        <v>73</v>
      </c>
      <c r="AE21" s="16" t="s">
        <v>73</v>
      </c>
      <c r="AF21" s="16">
        <v>6.99</v>
      </c>
      <c r="AG21" s="16">
        <v>6.99</v>
      </c>
      <c r="AH21" s="16">
        <v>12</v>
      </c>
      <c r="AI21" s="16" t="s">
        <v>73</v>
      </c>
      <c r="AJ21" s="16" t="s">
        <v>73</v>
      </c>
      <c r="AK21" s="16" t="s">
        <v>73</v>
      </c>
      <c r="AL21" s="16" t="s">
        <v>73</v>
      </c>
      <c r="AM21" s="16" t="s">
        <v>73</v>
      </c>
      <c r="AN21" s="16" t="s">
        <v>73</v>
      </c>
      <c r="AO21" s="16" t="s">
        <v>73</v>
      </c>
    </row>
    <row r="22" spans="1:41" ht="28.8" x14ac:dyDescent="0.55000000000000004"/>
    <row r="23" spans="1:41" ht="28.8" x14ac:dyDescent="0.55000000000000004"/>
    <row r="24" spans="1:41" ht="28.8" x14ac:dyDescent="0.55000000000000004"/>
    <row r="25" spans="1:41" ht="28.8" x14ac:dyDescent="0.55000000000000004"/>
    <row r="26" spans="1:41" ht="28.8" x14ac:dyDescent="0.55000000000000004"/>
    <row r="27" spans="1:41" ht="28.8" x14ac:dyDescent="0.55000000000000004"/>
    <row r="28" spans="1:41" ht="28.8" x14ac:dyDescent="0.55000000000000004"/>
    <row r="29" spans="1:41" ht="28.8" x14ac:dyDescent="0.55000000000000004"/>
    <row r="30" spans="1:41" ht="28.8" x14ac:dyDescent="0.55000000000000004">
      <c r="A30" s="2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3F18D-DA6B-4B75-95BD-2004F92095F5}">
  <dimension ref="A1:F18"/>
  <sheetViews>
    <sheetView tabSelected="1" workbookViewId="0">
      <selection activeCell="D7" sqref="D7"/>
    </sheetView>
  </sheetViews>
  <sheetFormatPr defaultRowHeight="14.4" x14ac:dyDescent="0.3"/>
  <cols>
    <col min="1" max="1" width="8" bestFit="1" customWidth="1"/>
    <col min="2" max="2" width="22.44140625" bestFit="1" customWidth="1"/>
    <col min="3" max="3" width="25.77734375" bestFit="1" customWidth="1"/>
    <col min="4" max="4" width="21.21875" bestFit="1" customWidth="1"/>
    <col min="5" max="5" width="21.6640625" bestFit="1" customWidth="1"/>
    <col min="6" max="6" width="28.44140625" bestFit="1" customWidth="1"/>
  </cols>
  <sheetData>
    <row r="1" spans="1:6" ht="63" x14ac:dyDescent="0.4">
      <c r="A1" s="33" t="s">
        <v>179</v>
      </c>
      <c r="B1" s="33" t="s">
        <v>172</v>
      </c>
      <c r="C1" s="34" t="s">
        <v>173</v>
      </c>
      <c r="D1" s="34" t="s">
        <v>174</v>
      </c>
      <c r="E1" s="34" t="s">
        <v>175</v>
      </c>
      <c r="F1" s="34" t="s">
        <v>176</v>
      </c>
    </row>
    <row r="2" spans="1:6" ht="19.8" x14ac:dyDescent="0.4">
      <c r="A2" s="28">
        <v>1</v>
      </c>
      <c r="B2" s="28" t="s">
        <v>139</v>
      </c>
      <c r="C2" s="30">
        <v>20</v>
      </c>
      <c r="D2" s="30">
        <v>1</v>
      </c>
      <c r="E2" s="30">
        <v>26.8</v>
      </c>
      <c r="F2" s="30">
        <v>126</v>
      </c>
    </row>
    <row r="3" spans="1:6" ht="19.8" x14ac:dyDescent="0.4">
      <c r="A3" s="28">
        <v>2</v>
      </c>
      <c r="B3" s="28" t="s">
        <v>144</v>
      </c>
      <c r="C3" s="30">
        <v>5.26</v>
      </c>
      <c r="D3" s="30">
        <v>1</v>
      </c>
      <c r="E3" s="30">
        <v>26.5</v>
      </c>
      <c r="F3" s="30">
        <v>37.299999999999997</v>
      </c>
    </row>
    <row r="4" spans="1:6" ht="19.8" x14ac:dyDescent="0.4">
      <c r="A4" s="28">
        <v>3</v>
      </c>
      <c r="B4" s="28" t="s">
        <v>147</v>
      </c>
      <c r="C4" s="30">
        <v>0.1</v>
      </c>
      <c r="D4" s="30">
        <v>0</v>
      </c>
      <c r="E4" s="30">
        <v>100</v>
      </c>
      <c r="F4" s="30">
        <v>190</v>
      </c>
    </row>
    <row r="5" spans="1:6" ht="19.8" x14ac:dyDescent="0.4">
      <c r="A5" s="28">
        <v>4</v>
      </c>
      <c r="B5" s="28" t="s">
        <v>140</v>
      </c>
      <c r="C5" s="30">
        <v>35.5</v>
      </c>
      <c r="D5" s="30">
        <v>1</v>
      </c>
      <c r="E5" s="30">
        <v>14.1</v>
      </c>
      <c r="F5" s="30">
        <v>138</v>
      </c>
    </row>
    <row r="6" spans="1:6" ht="19.8" x14ac:dyDescent="0.4">
      <c r="A6" s="28">
        <v>5</v>
      </c>
      <c r="B6" s="28" t="s">
        <v>141</v>
      </c>
      <c r="C6" s="30">
        <v>0.1</v>
      </c>
      <c r="D6" s="30">
        <v>1</v>
      </c>
      <c r="E6" s="30">
        <v>44.7</v>
      </c>
      <c r="F6" s="30">
        <v>190</v>
      </c>
    </row>
    <row r="7" spans="1:6" ht="19.8" x14ac:dyDescent="0.4">
      <c r="A7" s="28">
        <v>6</v>
      </c>
      <c r="B7" s="28" t="s">
        <v>154</v>
      </c>
      <c r="C7" s="30">
        <v>0</v>
      </c>
      <c r="D7" s="30">
        <v>0</v>
      </c>
      <c r="E7" s="30">
        <v>100</v>
      </c>
      <c r="F7" s="30">
        <v>7.03</v>
      </c>
    </row>
    <row r="8" spans="1:6" ht="19.8" x14ac:dyDescent="0.4">
      <c r="A8" s="28">
        <v>7</v>
      </c>
      <c r="B8" s="28" t="s">
        <v>143</v>
      </c>
      <c r="C8" s="30">
        <v>35.5</v>
      </c>
      <c r="D8" s="30">
        <v>1</v>
      </c>
      <c r="E8" s="30">
        <v>15.6</v>
      </c>
      <c r="F8" s="30">
        <v>144</v>
      </c>
    </row>
    <row r="9" spans="1:6" ht="19.8" x14ac:dyDescent="0.4">
      <c r="A9" s="28">
        <v>8</v>
      </c>
      <c r="B9" s="28" t="s">
        <v>145</v>
      </c>
      <c r="C9" s="30">
        <v>40.799999999999997</v>
      </c>
      <c r="D9" s="30">
        <v>1</v>
      </c>
      <c r="E9" s="30">
        <v>12.8</v>
      </c>
      <c r="F9" s="30">
        <v>293</v>
      </c>
    </row>
    <row r="10" spans="1:6" ht="19.8" x14ac:dyDescent="0.4">
      <c r="A10" s="28">
        <v>9</v>
      </c>
      <c r="B10" s="28" t="s">
        <v>142</v>
      </c>
      <c r="C10" s="30">
        <v>22.7</v>
      </c>
      <c r="D10" s="30">
        <v>1</v>
      </c>
      <c r="E10" s="30">
        <v>8.24</v>
      </c>
      <c r="F10" s="30">
        <v>13.6</v>
      </c>
    </row>
    <row r="11" spans="1:6" ht="19.8" x14ac:dyDescent="0.4">
      <c r="A11" s="28">
        <v>10</v>
      </c>
      <c r="B11" s="28" t="s">
        <v>146</v>
      </c>
      <c r="C11" s="30">
        <v>0.1</v>
      </c>
      <c r="D11" s="30">
        <v>1</v>
      </c>
      <c r="E11" s="30">
        <v>26.5</v>
      </c>
      <c r="F11" s="30">
        <v>93.5</v>
      </c>
    </row>
    <row r="12" spans="1:6" ht="19.8" x14ac:dyDescent="0.4">
      <c r="A12" s="28">
        <v>11</v>
      </c>
      <c r="B12" s="28" t="s">
        <v>148</v>
      </c>
      <c r="C12" s="30">
        <v>8.02</v>
      </c>
      <c r="D12" s="30">
        <v>1</v>
      </c>
      <c r="E12" s="30">
        <v>25.4</v>
      </c>
      <c r="F12" s="30">
        <v>55.3</v>
      </c>
    </row>
    <row r="13" spans="1:6" ht="19.8" x14ac:dyDescent="0.4">
      <c r="A13" s="28">
        <v>12</v>
      </c>
      <c r="B13" s="29" t="s">
        <v>150</v>
      </c>
      <c r="C13" s="30">
        <v>8.02</v>
      </c>
      <c r="D13" s="30">
        <v>1</v>
      </c>
      <c r="E13" s="30">
        <v>25.9</v>
      </c>
      <c r="F13" s="30">
        <v>72</v>
      </c>
    </row>
    <row r="14" spans="1:6" ht="19.8" x14ac:dyDescent="0.4">
      <c r="A14" s="28">
        <v>13</v>
      </c>
      <c r="B14" s="29" t="s">
        <v>177</v>
      </c>
      <c r="C14" s="30">
        <v>1.34</v>
      </c>
      <c r="D14" s="30">
        <v>0</v>
      </c>
      <c r="E14" s="30">
        <v>100</v>
      </c>
      <c r="F14" s="30">
        <v>126</v>
      </c>
    </row>
    <row r="15" spans="1:6" ht="19.8" x14ac:dyDescent="0.4">
      <c r="A15" s="28">
        <v>14</v>
      </c>
      <c r="B15" s="28" t="s">
        <v>159</v>
      </c>
      <c r="C15" s="30">
        <v>1.34</v>
      </c>
      <c r="D15" s="30">
        <v>0</v>
      </c>
      <c r="E15" s="30">
        <v>100</v>
      </c>
      <c r="F15" s="30">
        <v>665</v>
      </c>
    </row>
    <row r="16" spans="1:6" ht="19.8" x14ac:dyDescent="0.4">
      <c r="A16" s="31">
        <v>16</v>
      </c>
      <c r="B16" s="29" t="s">
        <v>155</v>
      </c>
      <c r="C16" s="30">
        <v>3.8</v>
      </c>
      <c r="D16" s="30">
        <v>1</v>
      </c>
      <c r="E16" s="30">
        <v>30.7</v>
      </c>
      <c r="F16" s="30">
        <v>167</v>
      </c>
    </row>
    <row r="17" spans="1:6" ht="19.8" x14ac:dyDescent="0.4">
      <c r="A17" s="31">
        <v>17</v>
      </c>
      <c r="B17" s="29" t="s">
        <v>178</v>
      </c>
      <c r="C17" s="30">
        <v>40.5</v>
      </c>
      <c r="D17" s="30">
        <v>1</v>
      </c>
      <c r="E17" s="30">
        <v>32.299999999999997</v>
      </c>
      <c r="F17" s="32">
        <v>1140</v>
      </c>
    </row>
    <row r="18" spans="1:6" ht="19.8" x14ac:dyDescent="0.4">
      <c r="A18" s="31">
        <v>18</v>
      </c>
      <c r="B18" s="29" t="s">
        <v>149</v>
      </c>
      <c r="C18" s="30">
        <v>1.9</v>
      </c>
      <c r="D18" s="30">
        <v>1</v>
      </c>
      <c r="E18" s="30">
        <v>42.8</v>
      </c>
      <c r="F18" s="30">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CPD tools </vt:lpstr>
      <vt:lpstr>Shortlisted Bottles Data</vt:lpstr>
      <vt:lpstr>Material Data</vt:lpstr>
    </vt:vector>
  </TitlesOfParts>
  <Company>Aarhus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Rajendra Aher</dc:creator>
  <cp:lastModifiedBy>Gaurav Rajendra Aher</cp:lastModifiedBy>
  <dcterms:created xsi:type="dcterms:W3CDTF">2025-04-03T21:22:43Z</dcterms:created>
  <dcterms:modified xsi:type="dcterms:W3CDTF">2025-04-03T21:53:28Z</dcterms:modified>
</cp:coreProperties>
</file>