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3.ZS\Inteligentné systémy v informatike\isi-zadanie-2\"/>
    </mc:Choice>
  </mc:AlternateContent>
  <xr:revisionPtr revIDLastSave="0" documentId="13_ncr:1_{12387988-6DDF-4277-BD8E-36C5A90D8432}" xr6:coauthVersionLast="47" xr6:coauthVersionMax="47" xr10:uidLastSave="{00000000-0000-0000-0000-000000000000}"/>
  <bookViews>
    <workbookView xWindow="28680" yWindow="-120" windowWidth="20640" windowHeight="11040" activeTab="1" xr2:uid="{19922381-B718-4758-A960-AEFE3331A1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2" l="1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C20" i="1"/>
  <c r="D20" i="1"/>
  <c r="E20" i="1"/>
  <c r="G20" i="1"/>
  <c r="H20" i="1"/>
  <c r="I20" i="1"/>
  <c r="J20" i="1"/>
  <c r="L20" i="1"/>
  <c r="M20" i="1"/>
  <c r="N20" i="1"/>
  <c r="O20" i="1"/>
  <c r="C21" i="1"/>
  <c r="D21" i="1"/>
  <c r="E21" i="1"/>
  <c r="G21" i="1"/>
  <c r="H21" i="1"/>
  <c r="I21" i="1"/>
  <c r="J21" i="1"/>
  <c r="L21" i="1"/>
  <c r="M21" i="1"/>
  <c r="N21" i="1"/>
  <c r="O21" i="1"/>
  <c r="C17" i="1"/>
  <c r="D17" i="1"/>
  <c r="E17" i="1"/>
  <c r="G17" i="1"/>
  <c r="H17" i="1"/>
  <c r="I17" i="1"/>
  <c r="J17" i="1"/>
  <c r="L17" i="1"/>
  <c r="M17" i="1"/>
  <c r="N17" i="1"/>
  <c r="O17" i="1"/>
  <c r="C18" i="1"/>
  <c r="D18" i="1"/>
  <c r="E18" i="1"/>
  <c r="G18" i="1"/>
  <c r="H18" i="1"/>
  <c r="I18" i="1"/>
  <c r="J18" i="1"/>
  <c r="L18" i="1"/>
  <c r="M18" i="1"/>
  <c r="N18" i="1"/>
  <c r="O18" i="1"/>
  <c r="B21" i="1"/>
  <c r="B20" i="1"/>
  <c r="B18" i="1"/>
  <c r="B17" i="1"/>
  <c r="B15" i="1"/>
  <c r="B14" i="1"/>
  <c r="D15" i="1"/>
  <c r="C15" i="1"/>
  <c r="E15" i="1"/>
  <c r="G15" i="1"/>
  <c r="H15" i="1"/>
  <c r="I15" i="1"/>
  <c r="J15" i="1"/>
  <c r="L15" i="1"/>
  <c r="M15" i="1"/>
  <c r="N15" i="1"/>
  <c r="O15" i="1"/>
  <c r="C14" i="1"/>
  <c r="D14" i="1"/>
  <c r="E14" i="1"/>
  <c r="G14" i="1"/>
  <c r="H14" i="1"/>
  <c r="I14" i="1"/>
  <c r="J14" i="1"/>
  <c r="L14" i="1"/>
  <c r="M14" i="1"/>
  <c r="N14" i="1"/>
  <c r="O14" i="1"/>
</calcChain>
</file>

<file path=xl/sharedStrings.xml><?xml version="1.0" encoding="utf-8"?>
<sst xmlns="http://schemas.openxmlformats.org/spreadsheetml/2006/main" count="44" uniqueCount="9">
  <si>
    <t>DFS</t>
  </si>
  <si>
    <t>expanded states</t>
  </si>
  <si>
    <t>max stack size</t>
  </si>
  <si>
    <t>cost</t>
  </si>
  <si>
    <t>Greedy</t>
  </si>
  <si>
    <t>A*</t>
  </si>
  <si>
    <t>duration</t>
  </si>
  <si>
    <t>-</t>
  </si>
  <si>
    <t>without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</si>
</sst>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2FD1-B348-4AF1-99C8-041679FD79DD}">
  <dimension ref="A1:P21"/>
  <sheetViews>
    <sheetView workbookViewId="0">
      <selection sqref="A1:P21"/>
    </sheetView>
  </sheetViews>
  <sheetFormatPr defaultRowHeight="15" x14ac:dyDescent="0.25"/>
  <cols>
    <col min="2" max="2" width="9.5703125" bestFit="1" customWidth="1"/>
    <col min="3" max="5" width="9.28515625" bestFit="1" customWidth="1"/>
  </cols>
  <sheetData>
    <row r="1" spans="1:16" x14ac:dyDescent="0.25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4</v>
      </c>
      <c r="G1" t="s">
        <v>2</v>
      </c>
      <c r="H1" t="s">
        <v>1</v>
      </c>
      <c r="I1" t="s">
        <v>3</v>
      </c>
      <c r="J1" t="s">
        <v>6</v>
      </c>
      <c r="K1" t="s">
        <v>5</v>
      </c>
      <c r="L1" t="s">
        <v>2</v>
      </c>
      <c r="M1" t="s">
        <v>1</v>
      </c>
      <c r="N1" t="s">
        <v>3</v>
      </c>
      <c r="O1" t="s">
        <v>6</v>
      </c>
    </row>
    <row r="2" spans="1:16" x14ac:dyDescent="0.25">
      <c r="A2">
        <v>1</v>
      </c>
      <c r="B2" s="1">
        <v>367</v>
      </c>
      <c r="C2" s="1">
        <v>85</v>
      </c>
      <c r="D2" s="1">
        <v>85</v>
      </c>
      <c r="E2" s="1">
        <v>0.49402999877929599</v>
      </c>
      <c r="F2">
        <v>1</v>
      </c>
      <c r="G2" s="1">
        <v>85</v>
      </c>
      <c r="H2" s="1">
        <v>16</v>
      </c>
      <c r="I2" s="1">
        <v>10</v>
      </c>
      <c r="J2" s="1">
        <v>8.7799787521362305E-2</v>
      </c>
      <c r="K2">
        <v>1</v>
      </c>
      <c r="L2" s="1">
        <v>659</v>
      </c>
      <c r="M2" s="1">
        <v>202</v>
      </c>
      <c r="N2" s="1">
        <v>10</v>
      </c>
      <c r="O2" s="1">
        <v>1.2616610527038501</v>
      </c>
    </row>
    <row r="3" spans="1:16" x14ac:dyDescent="0.25">
      <c r="A3">
        <v>2</v>
      </c>
      <c r="B3" s="1">
        <v>11731</v>
      </c>
      <c r="C3" s="1">
        <v>2017</v>
      </c>
      <c r="D3" s="1">
        <v>1982</v>
      </c>
      <c r="E3" s="1">
        <v>8.3399546146392805</v>
      </c>
      <c r="F3">
        <v>2</v>
      </c>
      <c r="G3" s="1">
        <v>2887</v>
      </c>
      <c r="H3" s="1">
        <v>5141</v>
      </c>
      <c r="I3" s="1">
        <v>41</v>
      </c>
      <c r="J3" s="1">
        <v>101.123247861862</v>
      </c>
      <c r="K3">
        <v>2</v>
      </c>
      <c r="L3" s="1">
        <v>3056</v>
      </c>
      <c r="M3" s="1">
        <v>6783</v>
      </c>
      <c r="N3" s="1">
        <v>41</v>
      </c>
      <c r="O3" s="1">
        <v>123.391093492507</v>
      </c>
    </row>
    <row r="4" spans="1:16" x14ac:dyDescent="0.25">
      <c r="A4">
        <v>3</v>
      </c>
      <c r="B4" s="1">
        <v>3678</v>
      </c>
      <c r="C4" s="1">
        <v>879</v>
      </c>
      <c r="D4" s="1">
        <v>781</v>
      </c>
      <c r="E4" s="1">
        <v>3.8524541854858398</v>
      </c>
      <c r="F4">
        <v>3</v>
      </c>
      <c r="G4" s="1">
        <v>117</v>
      </c>
      <c r="H4" s="1">
        <v>174</v>
      </c>
      <c r="I4" s="1">
        <v>40</v>
      </c>
      <c r="J4" s="1">
        <v>1.36829853057861</v>
      </c>
      <c r="K4">
        <v>3</v>
      </c>
      <c r="L4" s="1">
        <v>1202</v>
      </c>
      <c r="M4" s="1">
        <v>952</v>
      </c>
      <c r="N4" s="1">
        <v>34</v>
      </c>
      <c r="O4" s="1">
        <v>8.7941470146179199</v>
      </c>
    </row>
    <row r="5" spans="1:16" x14ac:dyDescent="0.25">
      <c r="A5">
        <v>4</v>
      </c>
      <c r="B5" s="1">
        <v>29267</v>
      </c>
      <c r="C5" s="1">
        <v>5065</v>
      </c>
      <c r="D5" s="1">
        <v>4942</v>
      </c>
      <c r="E5" s="1">
        <v>26.499254226684499</v>
      </c>
      <c r="F5">
        <v>4</v>
      </c>
      <c r="G5" s="1">
        <v>2954</v>
      </c>
      <c r="H5" s="1">
        <v>4642</v>
      </c>
      <c r="I5" s="1">
        <v>73</v>
      </c>
      <c r="J5" s="1">
        <v>84.309695959091101</v>
      </c>
      <c r="K5">
        <v>4</v>
      </c>
      <c r="L5" s="1">
        <v>4332</v>
      </c>
      <c r="M5" s="1">
        <v>8020</v>
      </c>
      <c r="N5" s="1">
        <v>73</v>
      </c>
      <c r="O5" s="1">
        <v>161.36070799827499</v>
      </c>
    </row>
    <row r="6" spans="1:16" x14ac:dyDescent="0.25">
      <c r="A6">
        <v>5</v>
      </c>
      <c r="B6" s="1">
        <v>6869</v>
      </c>
      <c r="C6" s="1">
        <v>2081</v>
      </c>
      <c r="D6" s="1">
        <v>1522</v>
      </c>
      <c r="E6" s="1">
        <v>11.6879527568817</v>
      </c>
      <c r="F6">
        <v>5</v>
      </c>
      <c r="G6" s="1">
        <v>1274</v>
      </c>
      <c r="H6" s="1">
        <v>2001</v>
      </c>
      <c r="I6" s="1">
        <v>84</v>
      </c>
      <c r="J6" s="1">
        <v>22.249919891357401</v>
      </c>
      <c r="K6">
        <v>5</v>
      </c>
      <c r="L6" s="1">
        <v>1702</v>
      </c>
      <c r="M6" s="1">
        <v>2896</v>
      </c>
      <c r="N6" s="1">
        <v>84</v>
      </c>
      <c r="O6" s="1">
        <v>34.642625808715799</v>
      </c>
    </row>
    <row r="7" spans="1:16" x14ac:dyDescent="0.25">
      <c r="A7">
        <v>6</v>
      </c>
      <c r="B7" s="1">
        <v>3166</v>
      </c>
      <c r="C7" s="1">
        <v>673</v>
      </c>
      <c r="D7" s="1">
        <v>663</v>
      </c>
      <c r="E7" s="1">
        <v>2.17880082130432</v>
      </c>
      <c r="F7">
        <v>6</v>
      </c>
      <c r="G7" s="1">
        <v>537</v>
      </c>
      <c r="H7" s="1">
        <v>142</v>
      </c>
      <c r="I7" s="1">
        <v>14</v>
      </c>
      <c r="J7" s="1">
        <v>0.85775279998779297</v>
      </c>
      <c r="K7">
        <v>6</v>
      </c>
      <c r="L7" s="1">
        <v>2923</v>
      </c>
      <c r="M7" s="1">
        <v>1415</v>
      </c>
      <c r="N7" s="1">
        <v>14</v>
      </c>
      <c r="O7" s="1">
        <v>13.100692272186199</v>
      </c>
    </row>
    <row r="8" spans="1:16" x14ac:dyDescent="0.25">
      <c r="A8">
        <v>7</v>
      </c>
      <c r="B8" s="1">
        <v>6898</v>
      </c>
      <c r="C8" s="1">
        <v>1058</v>
      </c>
      <c r="D8" s="1">
        <v>1041</v>
      </c>
      <c r="E8" s="1">
        <v>3.8795859813690101</v>
      </c>
      <c r="F8">
        <v>7</v>
      </c>
      <c r="G8" s="1">
        <v>83</v>
      </c>
      <c r="H8" s="1">
        <v>14</v>
      </c>
      <c r="I8" s="1">
        <v>10</v>
      </c>
      <c r="J8" s="1">
        <v>3.5619020462036098E-2</v>
      </c>
      <c r="K8">
        <v>7</v>
      </c>
      <c r="L8" s="1">
        <v>2701</v>
      </c>
      <c r="M8" s="1">
        <v>653</v>
      </c>
      <c r="N8" s="1">
        <v>10</v>
      </c>
      <c r="O8" s="1">
        <v>4.5208792686462402</v>
      </c>
    </row>
    <row r="9" spans="1:16" x14ac:dyDescent="0.25">
      <c r="A9">
        <v>8</v>
      </c>
      <c r="B9" s="1">
        <v>100998</v>
      </c>
      <c r="C9" s="1">
        <v>13155</v>
      </c>
      <c r="D9" s="1">
        <v>12973</v>
      </c>
      <c r="E9" s="1">
        <v>110.984115600585</v>
      </c>
      <c r="F9">
        <v>8</v>
      </c>
      <c r="G9" s="1">
        <v>1417</v>
      </c>
      <c r="H9" s="1">
        <v>201</v>
      </c>
      <c r="I9" s="1">
        <v>15</v>
      </c>
      <c r="J9" s="1">
        <v>1.0050349235534599</v>
      </c>
      <c r="K9">
        <v>8</v>
      </c>
      <c r="L9" s="1">
        <v>24683</v>
      </c>
      <c r="M9" s="1">
        <v>9481</v>
      </c>
      <c r="N9" s="1">
        <v>15</v>
      </c>
      <c r="O9" s="1">
        <v>245.946476221084</v>
      </c>
    </row>
    <row r="10" spans="1:16" x14ac:dyDescent="0.25">
      <c r="A10">
        <v>9</v>
      </c>
      <c r="B10" s="1">
        <v>7513</v>
      </c>
      <c r="C10" s="1">
        <v>1656</v>
      </c>
      <c r="D10" s="1">
        <v>1588</v>
      </c>
      <c r="E10" s="1">
        <v>6.27137947082519</v>
      </c>
      <c r="F10">
        <v>9</v>
      </c>
      <c r="G10" s="1">
        <v>1191</v>
      </c>
      <c r="H10" s="1">
        <v>890</v>
      </c>
      <c r="I10" s="1">
        <v>23</v>
      </c>
      <c r="J10" s="1">
        <v>7.8471658229827801</v>
      </c>
      <c r="K10">
        <v>9</v>
      </c>
      <c r="L10" s="1">
        <v>5441</v>
      </c>
      <c r="M10" s="1">
        <v>5381</v>
      </c>
      <c r="N10" s="1">
        <v>23</v>
      </c>
      <c r="O10" s="1">
        <v>82.808805704116807</v>
      </c>
    </row>
    <row r="11" spans="1:16" x14ac:dyDescent="0.25">
      <c r="A11">
        <v>10</v>
      </c>
      <c r="B11" s="1">
        <v>27422</v>
      </c>
      <c r="C11" s="1">
        <v>4422</v>
      </c>
      <c r="D11" s="1">
        <v>4307</v>
      </c>
      <c r="E11" s="1">
        <v>22.659047126770002</v>
      </c>
      <c r="F11">
        <v>10</v>
      </c>
      <c r="G11" s="1">
        <v>396</v>
      </c>
      <c r="H11" s="1">
        <v>105</v>
      </c>
      <c r="I11" s="1">
        <v>14</v>
      </c>
      <c r="J11" s="1">
        <v>0.55657076835632302</v>
      </c>
      <c r="K11">
        <v>10</v>
      </c>
      <c r="L11" s="1">
        <v>10238</v>
      </c>
      <c r="M11" s="1">
        <v>3386</v>
      </c>
      <c r="N11" s="1">
        <v>12</v>
      </c>
      <c r="O11" s="1">
        <v>43.285982131958001</v>
      </c>
    </row>
    <row r="12" spans="1:16" x14ac:dyDescent="0.25">
      <c r="A12">
        <v>11</v>
      </c>
      <c r="B12" s="1">
        <v>5305</v>
      </c>
      <c r="C12" s="1">
        <v>1191</v>
      </c>
      <c r="D12" s="1" t="s">
        <v>7</v>
      </c>
      <c r="E12" s="1">
        <v>15.682337045669501</v>
      </c>
      <c r="F12">
        <v>11</v>
      </c>
      <c r="G12" s="1">
        <v>940</v>
      </c>
      <c r="H12" s="1">
        <v>1191</v>
      </c>
      <c r="I12" s="1" t="s">
        <v>7</v>
      </c>
      <c r="J12" s="1">
        <v>15.570354700088499</v>
      </c>
      <c r="K12">
        <v>11</v>
      </c>
      <c r="L12" s="1">
        <v>1447</v>
      </c>
      <c r="M12" s="1">
        <v>1191</v>
      </c>
      <c r="N12" s="1" t="s">
        <v>7</v>
      </c>
      <c r="O12" s="1">
        <v>13.930059432983301</v>
      </c>
      <c r="P12" t="s">
        <v>8</v>
      </c>
    </row>
    <row r="14" spans="1:16" x14ac:dyDescent="0.25">
      <c r="B14" s="1">
        <f>AVERAGE(B2:B11)</f>
        <v>19790.900000000001</v>
      </c>
      <c r="C14" s="1">
        <f>AVERAGE(C2:C11)</f>
        <v>3109.1</v>
      </c>
      <c r="D14" s="1">
        <f>AVERAGE(D2:D11)</f>
        <v>2988.4</v>
      </c>
      <c r="E14" s="1">
        <f>AVERAGE(E2:E11)</f>
        <v>19.684657478332415</v>
      </c>
      <c r="G14" s="1">
        <f>AVERAGE(G2:G11)</f>
        <v>1094.0999999999999</v>
      </c>
      <c r="H14" s="1">
        <f>AVERAGE(H2:H11)</f>
        <v>1332.6</v>
      </c>
      <c r="I14" s="1">
        <f>AVERAGE(I2:I11)</f>
        <v>32.4</v>
      </c>
      <c r="J14" s="1">
        <f>AVERAGE(J2:J11)</f>
        <v>21.944110536575288</v>
      </c>
      <c r="L14" s="1">
        <f>AVERAGE(L2:L11)</f>
        <v>5693.7</v>
      </c>
      <c r="M14" s="1">
        <f>AVERAGE(M2:M11)</f>
        <v>3916.9</v>
      </c>
      <c r="N14" s="1">
        <f>AVERAGE(N2:N11)</f>
        <v>31.6</v>
      </c>
      <c r="O14" s="1">
        <f>AVERAGE(O2:O11)</f>
        <v>71.911307096481082</v>
      </c>
    </row>
    <row r="15" spans="1:16" x14ac:dyDescent="0.25">
      <c r="B15" s="1">
        <f>AVERAGE(B2:B12)</f>
        <v>18474</v>
      </c>
      <c r="C15" s="1">
        <f>AVERAGE(C2:C12)</f>
        <v>2934.7272727272725</v>
      </c>
      <c r="D15" s="1">
        <f>AVERAGE(D2:D12)</f>
        <v>2988.4</v>
      </c>
      <c r="E15" s="1">
        <f>AVERAGE(E2:E12)</f>
        <v>19.32081016627215</v>
      </c>
      <c r="G15" s="1">
        <f>AVERAGE(G2:G12)</f>
        <v>1080.090909090909</v>
      </c>
      <c r="H15" s="1">
        <f>AVERAGE(H2:H12)</f>
        <v>1319.7272727272727</v>
      </c>
      <c r="I15" s="1">
        <f>AVERAGE(I2:I12)</f>
        <v>32.4</v>
      </c>
      <c r="J15" s="1">
        <f>AVERAGE(J2:J12)</f>
        <v>21.364678187803761</v>
      </c>
      <c r="L15" s="1">
        <f>AVERAGE(L2:L12)</f>
        <v>5307.636363636364</v>
      </c>
      <c r="M15" s="1">
        <f>AVERAGE(M2:M12)</f>
        <v>3669.090909090909</v>
      </c>
      <c r="N15" s="1">
        <f>AVERAGE(N2:N12)</f>
        <v>31.6</v>
      </c>
      <c r="O15" s="1">
        <f>AVERAGE(O2:O12)</f>
        <v>66.640284581617649</v>
      </c>
      <c r="P15" t="s">
        <v>8</v>
      </c>
    </row>
    <row r="17" spans="2:16" x14ac:dyDescent="0.25">
      <c r="B17" s="1">
        <f>MAX(B2:B11)</f>
        <v>100998</v>
      </c>
      <c r="C17" s="1">
        <f t="shared" ref="C17:O17" si="0">MAX(C2:C11)</f>
        <v>13155</v>
      </c>
      <c r="D17" s="1">
        <f t="shared" si="0"/>
        <v>12973</v>
      </c>
      <c r="E17" s="1">
        <f t="shared" si="0"/>
        <v>110.984115600585</v>
      </c>
      <c r="G17" s="1">
        <f t="shared" si="0"/>
        <v>2954</v>
      </c>
      <c r="H17" s="1">
        <f t="shared" si="0"/>
        <v>5141</v>
      </c>
      <c r="I17" s="1">
        <f t="shared" si="0"/>
        <v>84</v>
      </c>
      <c r="J17" s="1">
        <f t="shared" si="0"/>
        <v>101.123247861862</v>
      </c>
      <c r="L17" s="1">
        <f t="shared" si="0"/>
        <v>24683</v>
      </c>
      <c r="M17" s="1">
        <f t="shared" si="0"/>
        <v>9481</v>
      </c>
      <c r="N17" s="1">
        <f t="shared" si="0"/>
        <v>84</v>
      </c>
      <c r="O17" s="1">
        <f t="shared" si="0"/>
        <v>245.946476221084</v>
      </c>
    </row>
    <row r="18" spans="2:16" x14ac:dyDescent="0.25">
      <c r="B18" s="1">
        <f>MAX(B2:B12)</f>
        <v>100998</v>
      </c>
      <c r="C18" s="1">
        <f t="shared" ref="C18:O18" si="1">MAX(C2:C12)</f>
        <v>13155</v>
      </c>
      <c r="D18" s="1">
        <f t="shared" si="1"/>
        <v>12973</v>
      </c>
      <c r="E18" s="1">
        <f t="shared" si="1"/>
        <v>110.984115600585</v>
      </c>
      <c r="G18" s="1">
        <f t="shared" si="1"/>
        <v>2954</v>
      </c>
      <c r="H18" s="1">
        <f t="shared" si="1"/>
        <v>5141</v>
      </c>
      <c r="I18" s="1">
        <f t="shared" si="1"/>
        <v>84</v>
      </c>
      <c r="J18" s="1">
        <f t="shared" si="1"/>
        <v>101.123247861862</v>
      </c>
      <c r="L18" s="1">
        <f t="shared" si="1"/>
        <v>24683</v>
      </c>
      <c r="M18" s="1">
        <f t="shared" si="1"/>
        <v>9481</v>
      </c>
      <c r="N18" s="1">
        <f t="shared" si="1"/>
        <v>84</v>
      </c>
      <c r="O18" s="1">
        <f t="shared" si="1"/>
        <v>245.946476221084</v>
      </c>
      <c r="P18" t="s">
        <v>8</v>
      </c>
    </row>
    <row r="20" spans="2:16" x14ac:dyDescent="0.25">
      <c r="B20" s="1">
        <f>MIN(B2:B11)</f>
        <v>367</v>
      </c>
      <c r="C20" s="1">
        <f t="shared" ref="C20:O20" si="2">MIN(C2:C11)</f>
        <v>85</v>
      </c>
      <c r="D20" s="1">
        <f t="shared" si="2"/>
        <v>85</v>
      </c>
      <c r="E20" s="1">
        <f t="shared" si="2"/>
        <v>0.49402999877929599</v>
      </c>
      <c r="G20" s="1">
        <f t="shared" si="2"/>
        <v>83</v>
      </c>
      <c r="H20" s="1">
        <f t="shared" si="2"/>
        <v>14</v>
      </c>
      <c r="I20" s="1">
        <f t="shared" si="2"/>
        <v>10</v>
      </c>
      <c r="J20" s="1">
        <f t="shared" si="2"/>
        <v>3.5619020462036098E-2</v>
      </c>
      <c r="L20" s="1">
        <f t="shared" si="2"/>
        <v>659</v>
      </c>
      <c r="M20" s="1">
        <f t="shared" si="2"/>
        <v>202</v>
      </c>
      <c r="N20" s="1">
        <f t="shared" si="2"/>
        <v>10</v>
      </c>
      <c r="O20" s="1">
        <f t="shared" si="2"/>
        <v>1.2616610527038501</v>
      </c>
    </row>
    <row r="21" spans="2:16" x14ac:dyDescent="0.25">
      <c r="B21" s="1">
        <f>MIN(B2:B12)</f>
        <v>367</v>
      </c>
      <c r="C21" s="1">
        <f t="shared" ref="C21:O21" si="3">MIN(C2:C12)</f>
        <v>85</v>
      </c>
      <c r="D21" s="1">
        <f t="shared" si="3"/>
        <v>85</v>
      </c>
      <c r="E21" s="1">
        <f t="shared" si="3"/>
        <v>0.49402999877929599</v>
      </c>
      <c r="G21" s="1">
        <f t="shared" si="3"/>
        <v>83</v>
      </c>
      <c r="H21" s="1">
        <f t="shared" si="3"/>
        <v>14</v>
      </c>
      <c r="I21" s="1">
        <f t="shared" si="3"/>
        <v>10</v>
      </c>
      <c r="J21" s="1">
        <f t="shared" si="3"/>
        <v>3.5619020462036098E-2</v>
      </c>
      <c r="L21" s="1">
        <f t="shared" si="3"/>
        <v>659</v>
      </c>
      <c r="M21" s="1">
        <f t="shared" si="3"/>
        <v>202</v>
      </c>
      <c r="N21" s="1">
        <f t="shared" si="3"/>
        <v>10</v>
      </c>
      <c r="O21" s="1">
        <f t="shared" si="3"/>
        <v>1.2616610527038501</v>
      </c>
      <c r="P21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EE66-2D12-46E9-875E-D03ADF893730}">
  <dimension ref="A1:P21"/>
  <sheetViews>
    <sheetView tabSelected="1" workbookViewId="0">
      <selection activeCell="R9" sqref="R9"/>
    </sheetView>
  </sheetViews>
  <sheetFormatPr defaultRowHeight="15" x14ac:dyDescent="0.25"/>
  <sheetData>
    <row r="1" spans="1:16" x14ac:dyDescent="0.25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4</v>
      </c>
      <c r="G1" t="s">
        <v>2</v>
      </c>
      <c r="H1" t="s">
        <v>1</v>
      </c>
      <c r="I1" t="s">
        <v>3</v>
      </c>
      <c r="J1" t="s">
        <v>6</v>
      </c>
      <c r="K1" t="s">
        <v>5</v>
      </c>
      <c r="L1" t="s">
        <v>2</v>
      </c>
      <c r="M1" t="s">
        <v>1</v>
      </c>
      <c r="N1" t="s">
        <v>3</v>
      </c>
      <c r="O1" t="s">
        <v>6</v>
      </c>
    </row>
    <row r="2" spans="1:16" x14ac:dyDescent="0.25">
      <c r="A2">
        <v>1</v>
      </c>
      <c r="B2" s="1">
        <v>255</v>
      </c>
      <c r="C2" s="1">
        <v>86</v>
      </c>
      <c r="D2" s="1">
        <v>85</v>
      </c>
      <c r="E2" s="1">
        <v>0.50012660026550204</v>
      </c>
      <c r="F2">
        <v>1</v>
      </c>
      <c r="G2" s="1">
        <v>72</v>
      </c>
      <c r="H2" s="1">
        <v>19</v>
      </c>
      <c r="I2" s="1">
        <v>10</v>
      </c>
      <c r="J2" s="1">
        <v>9.8672151565551702E-2</v>
      </c>
      <c r="K2">
        <v>1</v>
      </c>
      <c r="L2" s="1">
        <v>411</v>
      </c>
      <c r="M2" s="1">
        <v>486</v>
      </c>
      <c r="N2" s="1">
        <v>10</v>
      </c>
      <c r="O2" s="1">
        <v>2.7377154827117902</v>
      </c>
    </row>
    <row r="3" spans="1:16" x14ac:dyDescent="0.25">
      <c r="A3">
        <v>2</v>
      </c>
      <c r="B3" s="1">
        <v>6922</v>
      </c>
      <c r="C3" s="1">
        <v>2043</v>
      </c>
      <c r="D3" s="1">
        <v>1982</v>
      </c>
      <c r="E3" s="1">
        <v>15.4599592685699</v>
      </c>
      <c r="F3">
        <v>2</v>
      </c>
      <c r="G3" s="1">
        <v>2383</v>
      </c>
      <c r="H3" s="1">
        <v>18498</v>
      </c>
      <c r="I3" s="1">
        <v>41</v>
      </c>
      <c r="J3" s="1">
        <v>140.946133613586</v>
      </c>
      <c r="K3">
        <v>2</v>
      </c>
      <c r="L3" s="1">
        <v>1739</v>
      </c>
      <c r="M3" s="1">
        <v>24229</v>
      </c>
      <c r="N3" s="1">
        <v>41</v>
      </c>
      <c r="O3" s="1">
        <v>168.866213560104</v>
      </c>
    </row>
    <row r="4" spans="1:16" x14ac:dyDescent="0.25">
      <c r="A4">
        <v>3</v>
      </c>
      <c r="B4" s="1">
        <v>2170</v>
      </c>
      <c r="C4" s="1">
        <v>951</v>
      </c>
      <c r="D4" s="1">
        <v>781</v>
      </c>
      <c r="E4" s="1">
        <v>4.2802038192748997</v>
      </c>
      <c r="F4">
        <v>3</v>
      </c>
      <c r="G4" s="1">
        <v>99</v>
      </c>
      <c r="H4" s="1">
        <v>361</v>
      </c>
      <c r="I4" s="1">
        <v>40</v>
      </c>
      <c r="J4" s="1">
        <v>1.4980492591857899</v>
      </c>
      <c r="K4">
        <v>3</v>
      </c>
      <c r="L4" s="1">
        <v>683</v>
      </c>
      <c r="M4" s="1">
        <v>2703</v>
      </c>
      <c r="N4" s="1">
        <v>34</v>
      </c>
      <c r="O4" s="1">
        <v>11.715805292129501</v>
      </c>
    </row>
    <row r="5" spans="1:16" x14ac:dyDescent="0.25">
      <c r="A5">
        <v>4</v>
      </c>
      <c r="B5" s="1">
        <v>16945</v>
      </c>
      <c r="C5" s="1">
        <v>5126</v>
      </c>
      <c r="D5" s="1">
        <v>4942</v>
      </c>
      <c r="E5" s="1">
        <v>44.197755575179997</v>
      </c>
      <c r="F5">
        <v>4</v>
      </c>
      <c r="G5" s="1">
        <v>2699</v>
      </c>
      <c r="H5" s="1">
        <v>16841</v>
      </c>
      <c r="I5" s="1">
        <v>73</v>
      </c>
      <c r="J5" s="1">
        <v>115.619721889495</v>
      </c>
      <c r="K5">
        <v>4</v>
      </c>
      <c r="L5" s="1">
        <v>2235</v>
      </c>
      <c r="M5" s="1">
        <v>29084</v>
      </c>
      <c r="N5" s="1">
        <v>73</v>
      </c>
      <c r="O5" s="1">
        <v>236.39941596984801</v>
      </c>
    </row>
    <row r="6" spans="1:16" x14ac:dyDescent="0.25">
      <c r="A6">
        <v>5</v>
      </c>
      <c r="B6" s="1">
        <v>4140</v>
      </c>
      <c r="C6" s="1">
        <v>2831</v>
      </c>
      <c r="D6" s="1">
        <v>1522</v>
      </c>
      <c r="E6" s="1">
        <v>18.010009765625</v>
      </c>
      <c r="F6">
        <v>5</v>
      </c>
      <c r="G6" s="1">
        <v>715</v>
      </c>
      <c r="H6" s="1">
        <v>5963</v>
      </c>
      <c r="I6" s="1">
        <v>84</v>
      </c>
      <c r="J6" s="1">
        <v>36.711447238922098</v>
      </c>
      <c r="K6">
        <v>5</v>
      </c>
      <c r="L6" s="1">
        <v>948</v>
      </c>
      <c r="M6" s="1">
        <v>9177</v>
      </c>
      <c r="N6" s="1">
        <v>84</v>
      </c>
      <c r="O6" s="1">
        <v>58.598631143569897</v>
      </c>
    </row>
    <row r="7" spans="1:16" x14ac:dyDescent="0.25">
      <c r="A7">
        <v>6</v>
      </c>
      <c r="B7" s="1">
        <v>1990</v>
      </c>
      <c r="C7" s="1">
        <v>677</v>
      </c>
      <c r="D7" s="1">
        <v>663</v>
      </c>
      <c r="E7" s="1">
        <v>3.4810545444488499</v>
      </c>
      <c r="F7">
        <v>6</v>
      </c>
      <c r="G7" s="1">
        <v>367</v>
      </c>
      <c r="H7" s="1">
        <v>296</v>
      </c>
      <c r="I7" s="1">
        <v>14</v>
      </c>
      <c r="J7" s="1">
        <v>1.4380478858947701</v>
      </c>
      <c r="K7">
        <v>6</v>
      </c>
      <c r="L7" s="1">
        <v>1647</v>
      </c>
      <c r="M7" s="1">
        <v>4248</v>
      </c>
      <c r="N7" s="1">
        <v>14</v>
      </c>
      <c r="O7" s="1">
        <v>23.691582202911299</v>
      </c>
    </row>
    <row r="8" spans="1:16" x14ac:dyDescent="0.25">
      <c r="A8">
        <v>7</v>
      </c>
      <c r="B8" s="1">
        <v>4383</v>
      </c>
      <c r="C8" s="1">
        <v>1066</v>
      </c>
      <c r="D8" s="1">
        <v>1041</v>
      </c>
      <c r="E8" s="1">
        <v>5.2708208560943604</v>
      </c>
      <c r="F8">
        <v>7</v>
      </c>
      <c r="G8" s="1">
        <v>74</v>
      </c>
      <c r="H8" s="1">
        <v>15</v>
      </c>
      <c r="I8" s="1">
        <v>10</v>
      </c>
      <c r="J8" s="1">
        <v>6.7325592041015597E-2</v>
      </c>
      <c r="K8">
        <v>7</v>
      </c>
      <c r="L8" s="1">
        <v>1675</v>
      </c>
      <c r="M8" s="1">
        <v>1822</v>
      </c>
      <c r="N8" s="1">
        <v>10</v>
      </c>
      <c r="O8" s="1">
        <v>8.6603119373321498</v>
      </c>
    </row>
    <row r="9" spans="1:16" x14ac:dyDescent="0.25">
      <c r="A9">
        <v>8</v>
      </c>
      <c r="B9" s="1">
        <v>57769</v>
      </c>
      <c r="C9" s="1">
        <v>13249</v>
      </c>
      <c r="D9" s="1">
        <v>12973</v>
      </c>
      <c r="E9" s="1">
        <v>299.941162109375</v>
      </c>
      <c r="F9">
        <v>8</v>
      </c>
      <c r="G9" s="1">
        <v>1094</v>
      </c>
      <c r="H9" s="1">
        <v>431</v>
      </c>
      <c r="I9" s="1">
        <v>15</v>
      </c>
      <c r="J9" s="1">
        <v>2.1535272598266602</v>
      </c>
      <c r="K9">
        <v>8</v>
      </c>
      <c r="L9" s="1">
        <v>13318</v>
      </c>
      <c r="M9" s="1">
        <v>41477</v>
      </c>
      <c r="N9" s="1">
        <v>15</v>
      </c>
      <c r="O9" s="1">
        <v>609.92586183547905</v>
      </c>
    </row>
    <row r="10" spans="1:16" x14ac:dyDescent="0.25">
      <c r="A10">
        <v>9</v>
      </c>
      <c r="B10" s="1">
        <v>4301</v>
      </c>
      <c r="C10" s="1">
        <v>1674</v>
      </c>
      <c r="D10" s="1">
        <v>1588</v>
      </c>
      <c r="E10" s="1">
        <v>7.8693346977233798</v>
      </c>
      <c r="F10">
        <v>9</v>
      </c>
      <c r="G10" s="1">
        <v>927</v>
      </c>
      <c r="H10" s="1">
        <v>2321</v>
      </c>
      <c r="I10" s="1">
        <v>23</v>
      </c>
      <c r="J10" s="1">
        <v>9.6643321514129603</v>
      </c>
      <c r="K10">
        <v>9</v>
      </c>
      <c r="L10" s="1">
        <v>3066</v>
      </c>
      <c r="M10" s="1">
        <v>17387</v>
      </c>
      <c r="N10" s="1">
        <v>23</v>
      </c>
      <c r="O10" s="1">
        <v>108.256203651428</v>
      </c>
    </row>
    <row r="11" spans="1:16" x14ac:dyDescent="0.25">
      <c r="A11">
        <v>10</v>
      </c>
      <c r="B11" s="1">
        <v>15646</v>
      </c>
      <c r="C11" s="1">
        <v>4507</v>
      </c>
      <c r="D11" s="1">
        <v>4307</v>
      </c>
      <c r="E11" s="1">
        <v>35.625843763351398</v>
      </c>
      <c r="F11">
        <v>10</v>
      </c>
      <c r="G11" s="1">
        <v>294</v>
      </c>
      <c r="H11" s="1">
        <v>202</v>
      </c>
      <c r="I11" s="1">
        <v>14</v>
      </c>
      <c r="J11" s="1">
        <v>0.95225167274475098</v>
      </c>
      <c r="K11">
        <v>10</v>
      </c>
      <c r="L11" s="1">
        <v>5834</v>
      </c>
      <c r="M11" s="1">
        <v>11257</v>
      </c>
      <c r="N11" s="1">
        <v>12</v>
      </c>
      <c r="O11" s="1">
        <v>90.901697158813406</v>
      </c>
    </row>
    <row r="12" spans="1:16" x14ac:dyDescent="0.25">
      <c r="A12">
        <v>11</v>
      </c>
      <c r="B12" s="1">
        <v>2624</v>
      </c>
      <c r="C12" s="1">
        <v>3968</v>
      </c>
      <c r="D12" s="1" t="s">
        <v>7</v>
      </c>
      <c r="E12" s="1">
        <v>19.5675995349884</v>
      </c>
      <c r="F12">
        <v>11</v>
      </c>
      <c r="G12" s="1">
        <v>719</v>
      </c>
      <c r="H12" s="1">
        <v>3968</v>
      </c>
      <c r="I12" s="1" t="s">
        <v>7</v>
      </c>
      <c r="J12" s="1">
        <v>20.551888465881301</v>
      </c>
      <c r="K12">
        <v>11</v>
      </c>
      <c r="L12" s="1">
        <v>840</v>
      </c>
      <c r="M12" s="1">
        <v>3968</v>
      </c>
      <c r="N12" s="1" t="s">
        <v>7</v>
      </c>
      <c r="O12" s="1">
        <v>20.312916994094799</v>
      </c>
      <c r="P12" t="s">
        <v>8</v>
      </c>
    </row>
    <row r="14" spans="1:16" x14ac:dyDescent="0.25">
      <c r="B14" s="1">
        <f>AVERAGE(B2:B11)</f>
        <v>11452.1</v>
      </c>
      <c r="C14" s="1">
        <f>AVERAGE(C2:C11)</f>
        <v>3221</v>
      </c>
      <c r="D14" s="1">
        <f>AVERAGE(D2:D11)</f>
        <v>2988.4</v>
      </c>
      <c r="E14" s="1">
        <f>AVERAGE(E2:E11)</f>
        <v>43.463627099990831</v>
      </c>
      <c r="G14" s="1">
        <f>AVERAGE(G2:G11)</f>
        <v>872.4</v>
      </c>
      <c r="H14" s="1">
        <f>AVERAGE(H2:H11)</f>
        <v>4494.7</v>
      </c>
      <c r="I14" s="1">
        <f>AVERAGE(I2:I11)</f>
        <v>32.4</v>
      </c>
      <c r="J14" s="1">
        <f>AVERAGE(J2:J11)</f>
        <v>30.914950871467465</v>
      </c>
      <c r="L14" s="1">
        <f>AVERAGE(L2:L11)</f>
        <v>3155.6</v>
      </c>
      <c r="M14" s="1">
        <f>AVERAGE(M2:M11)</f>
        <v>14187</v>
      </c>
      <c r="N14" s="1">
        <f>AVERAGE(N2:N11)</f>
        <v>31.6</v>
      </c>
      <c r="O14" s="1">
        <f>AVERAGE(O2:O11)</f>
        <v>131.97534382343272</v>
      </c>
    </row>
    <row r="15" spans="1:16" x14ac:dyDescent="0.25">
      <c r="B15" s="1">
        <f>AVERAGE(B2:B12)</f>
        <v>10649.545454545454</v>
      </c>
      <c r="C15" s="1">
        <f>AVERAGE(C2:C12)</f>
        <v>3288.909090909091</v>
      </c>
      <c r="D15" s="1">
        <f>AVERAGE(D2:D12)</f>
        <v>2988.4</v>
      </c>
      <c r="E15" s="1">
        <f>AVERAGE(E2:E12)</f>
        <v>41.291260957717881</v>
      </c>
      <c r="G15" s="1">
        <f>AVERAGE(G2:G12)</f>
        <v>858.4545454545455</v>
      </c>
      <c r="H15" s="1">
        <f>AVERAGE(H2:H12)</f>
        <v>4446.818181818182</v>
      </c>
      <c r="I15" s="1">
        <f>AVERAGE(I2:I12)</f>
        <v>32.4</v>
      </c>
      <c r="J15" s="1">
        <f>AVERAGE(J2:J12)</f>
        <v>29.972854289141448</v>
      </c>
      <c r="L15" s="1">
        <f>AVERAGE(L2:L12)</f>
        <v>2945.090909090909</v>
      </c>
      <c r="M15" s="1">
        <f>AVERAGE(M2:M12)</f>
        <v>13258</v>
      </c>
      <c r="N15" s="1">
        <f>AVERAGE(N2:N12)</f>
        <v>31.6</v>
      </c>
      <c r="O15" s="1">
        <f>AVERAGE(O2:O12)</f>
        <v>121.82421411167473</v>
      </c>
      <c r="P15" t="s">
        <v>8</v>
      </c>
    </row>
    <row r="17" spans="2:16" x14ac:dyDescent="0.25">
      <c r="B17" s="1">
        <f>MAX(B2:B11)</f>
        <v>57769</v>
      </c>
      <c r="C17" s="1">
        <f t="shared" ref="C17:O17" si="0">MAX(C2:C11)</f>
        <v>13249</v>
      </c>
      <c r="D17" s="1">
        <f t="shared" si="0"/>
        <v>12973</v>
      </c>
      <c r="E17" s="1">
        <f t="shared" si="0"/>
        <v>299.941162109375</v>
      </c>
      <c r="G17" s="1">
        <f t="shared" si="0"/>
        <v>2699</v>
      </c>
      <c r="H17" s="1">
        <f t="shared" si="0"/>
        <v>18498</v>
      </c>
      <c r="I17" s="1">
        <f t="shared" si="0"/>
        <v>84</v>
      </c>
      <c r="J17" s="1">
        <f t="shared" si="0"/>
        <v>140.946133613586</v>
      </c>
      <c r="L17" s="1">
        <f t="shared" si="0"/>
        <v>13318</v>
      </c>
      <c r="M17" s="1">
        <f t="shared" si="0"/>
        <v>41477</v>
      </c>
      <c r="N17" s="1">
        <f t="shared" si="0"/>
        <v>84</v>
      </c>
      <c r="O17" s="1">
        <f t="shared" si="0"/>
        <v>609.92586183547905</v>
      </c>
    </row>
    <row r="18" spans="2:16" x14ac:dyDescent="0.25">
      <c r="B18" s="1">
        <f>MAX(B2:B12)</f>
        <v>57769</v>
      </c>
      <c r="C18" s="1">
        <f t="shared" ref="C18:O18" si="1">MAX(C2:C12)</f>
        <v>13249</v>
      </c>
      <c r="D18" s="1">
        <f t="shared" si="1"/>
        <v>12973</v>
      </c>
      <c r="E18" s="1">
        <f t="shared" si="1"/>
        <v>299.941162109375</v>
      </c>
      <c r="G18" s="1">
        <f t="shared" si="1"/>
        <v>2699</v>
      </c>
      <c r="H18" s="1">
        <f t="shared" si="1"/>
        <v>18498</v>
      </c>
      <c r="I18" s="1">
        <f t="shared" si="1"/>
        <v>84</v>
      </c>
      <c r="J18" s="1">
        <f t="shared" si="1"/>
        <v>140.946133613586</v>
      </c>
      <c r="L18" s="1">
        <f t="shared" si="1"/>
        <v>13318</v>
      </c>
      <c r="M18" s="1">
        <f t="shared" si="1"/>
        <v>41477</v>
      </c>
      <c r="N18" s="1">
        <f t="shared" si="1"/>
        <v>84</v>
      </c>
      <c r="O18" s="1">
        <f t="shared" si="1"/>
        <v>609.92586183547905</v>
      </c>
      <c r="P18" t="s">
        <v>8</v>
      </c>
    </row>
    <row r="20" spans="2:16" x14ac:dyDescent="0.25">
      <c r="B20" s="1">
        <f>MIN(B2:B11)</f>
        <v>255</v>
      </c>
      <c r="C20" s="1">
        <f t="shared" ref="C20:O20" si="2">MIN(C2:C11)</f>
        <v>86</v>
      </c>
      <c r="D20" s="1">
        <f t="shared" si="2"/>
        <v>85</v>
      </c>
      <c r="E20" s="1">
        <f t="shared" si="2"/>
        <v>0.50012660026550204</v>
      </c>
      <c r="G20" s="1">
        <f t="shared" si="2"/>
        <v>72</v>
      </c>
      <c r="H20" s="1">
        <f t="shared" si="2"/>
        <v>15</v>
      </c>
      <c r="I20" s="1">
        <f t="shared" si="2"/>
        <v>10</v>
      </c>
      <c r="J20" s="1">
        <f t="shared" si="2"/>
        <v>6.7325592041015597E-2</v>
      </c>
      <c r="L20" s="1">
        <f t="shared" si="2"/>
        <v>411</v>
      </c>
      <c r="M20" s="1">
        <f t="shared" si="2"/>
        <v>486</v>
      </c>
      <c r="N20" s="1">
        <f t="shared" si="2"/>
        <v>10</v>
      </c>
      <c r="O20" s="1">
        <f t="shared" si="2"/>
        <v>2.7377154827117902</v>
      </c>
    </row>
    <row r="21" spans="2:16" x14ac:dyDescent="0.25">
      <c r="B21" s="1">
        <f>MIN(B2:B12)</f>
        <v>255</v>
      </c>
      <c r="C21" s="1">
        <f t="shared" ref="C21:O21" si="3">MIN(C2:C12)</f>
        <v>86</v>
      </c>
      <c r="D21" s="1">
        <f t="shared" si="3"/>
        <v>85</v>
      </c>
      <c r="E21" s="1">
        <f t="shared" si="3"/>
        <v>0.50012660026550204</v>
      </c>
      <c r="G21" s="1">
        <f t="shared" si="3"/>
        <v>72</v>
      </c>
      <c r="H21" s="1">
        <f t="shared" si="3"/>
        <v>15</v>
      </c>
      <c r="I21" s="1">
        <f t="shared" si="3"/>
        <v>10</v>
      </c>
      <c r="J21" s="1">
        <f t="shared" si="3"/>
        <v>6.7325592041015597E-2</v>
      </c>
      <c r="L21" s="1">
        <f t="shared" si="3"/>
        <v>411</v>
      </c>
      <c r="M21" s="1">
        <f t="shared" si="3"/>
        <v>486</v>
      </c>
      <c r="N21" s="1">
        <f t="shared" si="3"/>
        <v>10</v>
      </c>
      <c r="O21" s="1">
        <f t="shared" si="3"/>
        <v>2.7377154827117902</v>
      </c>
      <c r="P2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Mormák</dc:creator>
  <cp:lastModifiedBy>Martin Mormák</cp:lastModifiedBy>
  <dcterms:created xsi:type="dcterms:W3CDTF">2023-12-11T18:41:03Z</dcterms:created>
  <dcterms:modified xsi:type="dcterms:W3CDTF">2023-12-14T08:04:49Z</dcterms:modified>
</cp:coreProperties>
</file>