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govaljubljana-my.sharepoint.com/personal/martin_oprin_students_vegova_si/Documents/Vaje03 rešitve/"/>
    </mc:Choice>
  </mc:AlternateContent>
  <bookViews>
    <workbookView xWindow="0" yWindow="0" windowWidth="14370" windowHeight="11820"/>
  </bookViews>
  <sheets>
    <sheet name="List1" sheetId="1" r:id="rId1"/>
    <sheet name="List2" sheetId="2" r:id="rId2"/>
    <sheet name="List3" sheetId="3" r:id="rId3"/>
  </sheets>
  <calcPr calcId="162913"/>
</workbook>
</file>

<file path=xl/calcChain.xml><?xml version="1.0" encoding="utf-8"?>
<calcChain xmlns="http://schemas.openxmlformats.org/spreadsheetml/2006/main">
  <c r="G16" i="1" l="1"/>
  <c r="I5" i="1" l="1"/>
  <c r="I6" i="1"/>
  <c r="I7" i="1"/>
  <c r="I8" i="1"/>
  <c r="I9" i="1"/>
  <c r="I10" i="1"/>
  <c r="I11" i="1"/>
  <c r="I12" i="1"/>
  <c r="I13" i="1"/>
  <c r="I14" i="1"/>
  <c r="I15" i="1"/>
  <c r="B1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I16" i="1" s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C17" i="1"/>
  <c r="D17" i="1"/>
  <c r="E17" i="1"/>
  <c r="C16" i="1"/>
  <c r="D16" i="1"/>
  <c r="E16" i="1"/>
  <c r="F16" i="1"/>
  <c r="B16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<sst xmlns="http://schemas.openxmlformats.org/spreadsheetml/2006/main" count="28" uniqueCount="26">
  <si>
    <t>knjige</t>
  </si>
  <si>
    <t>učbeniki</t>
  </si>
  <si>
    <t>beležke</t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</si>
  <si>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</si>
  <si>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</si>
  <si>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</si>
  <si>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</si>
  <si>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</si>
  <si>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</si>
  <si>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</si>
  <si>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</si>
  <si>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</si>
  <si>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</si>
  <si>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</si>
  <si>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</si>
  <si>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Skupaj</t>
  </si>
  <si>
    <t>zvezki</t>
  </si>
  <si>
    <t>Prihodek knjigarne</t>
  </si>
  <si>
    <t>Deleži v sept.</t>
  </si>
  <si>
    <t>Davek</t>
  </si>
  <si>
    <t>Zaslužek</t>
  </si>
  <si>
    <t>Število prodanih</t>
  </si>
  <si>
    <t>Knjige</t>
  </si>
  <si>
    <t>Ucbeniki</t>
  </si>
  <si>
    <t>Zvezki</t>
  </si>
  <si>
    <t>Belezke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</si>
</sst>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_-* #,##0.00\ [$€-1]_-;\-* #,##0.00\ [$€-1]_-;_-* &quot;-&quot;??\ [$€-1]_-;_-@_-"/>
  </numFmts>
  <fonts count="4" x14ac:knownFonts="1">
    <font>
      <sz val="12"/>
      <name val="Times New Roman CE"/>
      <charset val="238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Times New Roman C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9" fontId="1" fillId="0" borderId="1" xfId="1" applyFont="1" applyBorder="1"/>
    <xf numFmtId="165" fontId="1" fillId="0" borderId="1" xfId="0" applyNumberFormat="1" applyFont="1" applyBorder="1"/>
    <xf numFmtId="165" fontId="0" fillId="0" borderId="1" xfId="0" applyNumberFormat="1" applyBorder="1"/>
  </cellXfs>
  <cellStyles count="2">
    <cellStyle name="Navadno" xfId="0" builtinId="0"/>
    <cellStyle name="Odstotek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3" sqref="H3"/>
    </sheetView>
  </sheetViews>
  <sheetFormatPr defaultRowHeight="15.75" x14ac:dyDescent="0.25"/>
  <cols>
    <col min="1" max="1" width="12.125" bestFit="1" customWidth="1"/>
    <col min="6" max="6" width="11.5" customWidth="1"/>
    <col min="7" max="7" width="19.75" customWidth="1"/>
    <col min="8" max="8" width="17.75" customWidth="1"/>
    <col min="9" max="9" width="17.625" customWidth="1"/>
  </cols>
  <sheetData>
    <row r="1" spans="1:9" x14ac:dyDescent="0.25">
      <c r="C1" s="1"/>
      <c r="D1" s="1"/>
      <c r="E1" s="1"/>
      <c r="F1" s="1"/>
      <c r="G1" s="1"/>
      <c r="H1" s="1"/>
    </row>
    <row r="2" spans="1:9" x14ac:dyDescent="0.25">
      <c r="A2" s="1"/>
      <c r="B2" s="2" t="s">
        <v>21</v>
      </c>
      <c r="C2" s="3"/>
      <c r="D2" s="2"/>
      <c r="E2" s="2"/>
      <c r="F2" s="1"/>
      <c r="G2" s="1"/>
      <c r="H2" s="1"/>
    </row>
    <row r="3" spans="1:9" x14ac:dyDescent="0.25">
      <c r="A3" s="4"/>
      <c r="B3" s="4" t="s">
        <v>0</v>
      </c>
      <c r="C3" s="4" t="s">
        <v>1</v>
      </c>
      <c r="D3" s="4" t="s">
        <v>16</v>
      </c>
      <c r="E3" s="4" t="s">
        <v>2</v>
      </c>
      <c r="F3" s="7" t="s">
        <v>15</v>
      </c>
      <c r="G3" s="7" t="s">
        <v>17</v>
      </c>
      <c r="H3" s="7" t="s">
        <v>19</v>
      </c>
      <c r="I3" s="7" t="s">
        <v>20</v>
      </c>
    </row>
    <row r="4" spans="1:9" x14ac:dyDescent="0.25">
      <c r="A4" s="4" t="s">
        <v>3</v>
      </c>
      <c r="B4" s="4">
        <v>566</v>
      </c>
      <c r="C4" s="4">
        <v>1930</v>
      </c>
      <c r="D4" s="4">
        <v>1334</v>
      </c>
      <c r="E4" s="5">
        <v>1952</v>
      </c>
      <c r="F4" s="4">
        <f>SUM(B4:E4)</f>
        <v>5782</v>
      </c>
      <c r="G4" s="11">
        <f>B4*$B$21+C4*$B$22+D4*$B$23+E4*$B$24</f>
        <v>32441.8</v>
      </c>
      <c r="H4" s="11">
        <f>G4*$B$20</f>
        <v>2757.5530000000003</v>
      </c>
      <c r="I4" s="12">
        <f>G4-H4</f>
        <v>29684.246999999999</v>
      </c>
    </row>
    <row r="5" spans="1:9" x14ac:dyDescent="0.25">
      <c r="A5" s="4" t="s">
        <v>4</v>
      </c>
      <c r="B5" s="4">
        <v>458</v>
      </c>
      <c r="C5" s="4">
        <v>1702</v>
      </c>
      <c r="D5" s="4">
        <v>2333</v>
      </c>
      <c r="E5" s="4">
        <v>2116</v>
      </c>
      <c r="F5" s="4">
        <f t="shared" ref="F5:F15" si="0">SUM(B5:E5)</f>
        <v>6609</v>
      </c>
      <c r="G5" s="11">
        <f t="shared" ref="G5:G15" si="1">B5*$B$21+C5*$B$22+D5*$B$23+E5*$B$24</f>
        <v>31362.7</v>
      </c>
      <c r="H5" s="11">
        <f t="shared" ref="H5:H16" si="2">G5*$B$20</f>
        <v>2665.8295000000003</v>
      </c>
      <c r="I5" s="12">
        <f t="shared" ref="I5:I16" si="3">G5-H5</f>
        <v>28696.870500000001</v>
      </c>
    </row>
    <row r="6" spans="1:9" x14ac:dyDescent="0.25">
      <c r="A6" s="4" t="s">
        <v>5</v>
      </c>
      <c r="B6" s="4">
        <v>658</v>
      </c>
      <c r="C6" s="4">
        <v>2004</v>
      </c>
      <c r="D6" s="4">
        <v>2116</v>
      </c>
      <c r="E6" s="4">
        <v>1711</v>
      </c>
      <c r="F6" s="4">
        <f t="shared" si="0"/>
        <v>6489</v>
      </c>
      <c r="G6" s="11">
        <f t="shared" si="1"/>
        <v>35852.600000000006</v>
      </c>
      <c r="H6" s="11">
        <f t="shared" si="2"/>
        <v>3047.4710000000009</v>
      </c>
      <c r="I6" s="12">
        <f t="shared" si="3"/>
        <v>32805.129000000008</v>
      </c>
    </row>
    <row r="7" spans="1:9" x14ac:dyDescent="0.25">
      <c r="A7" s="4" t="s">
        <v>6</v>
      </c>
      <c r="B7" s="4">
        <v>586</v>
      </c>
      <c r="C7" s="5">
        <v>1952</v>
      </c>
      <c r="D7" s="4">
        <v>1711</v>
      </c>
      <c r="E7" s="4">
        <v>1702</v>
      </c>
      <c r="F7" s="4">
        <f t="shared" si="0"/>
        <v>5951</v>
      </c>
      <c r="G7" s="11">
        <f t="shared" si="1"/>
        <v>33356.9</v>
      </c>
      <c r="H7" s="11">
        <f t="shared" si="2"/>
        <v>2835.3365000000003</v>
      </c>
      <c r="I7" s="12">
        <f t="shared" si="3"/>
        <v>30521.5635</v>
      </c>
    </row>
    <row r="8" spans="1:9" x14ac:dyDescent="0.25">
      <c r="A8" s="4" t="s">
        <v>7</v>
      </c>
      <c r="B8" s="4">
        <v>856</v>
      </c>
      <c r="C8" s="4">
        <v>1702</v>
      </c>
      <c r="D8" s="4">
        <v>2126</v>
      </c>
      <c r="E8" s="4">
        <v>2004</v>
      </c>
      <c r="F8" s="4">
        <f t="shared" si="0"/>
        <v>6688</v>
      </c>
      <c r="G8" s="11">
        <f t="shared" si="1"/>
        <v>36655</v>
      </c>
      <c r="H8" s="11">
        <f t="shared" si="2"/>
        <v>3115.6750000000002</v>
      </c>
      <c r="I8" s="12">
        <f t="shared" si="3"/>
        <v>33539.324999999997</v>
      </c>
    </row>
    <row r="9" spans="1:9" x14ac:dyDescent="0.25">
      <c r="A9" s="4" t="s">
        <v>8</v>
      </c>
      <c r="B9" s="4">
        <v>751</v>
      </c>
      <c r="C9" s="4">
        <v>2004</v>
      </c>
      <c r="D9" s="4">
        <v>1930</v>
      </c>
      <c r="E9" s="5">
        <v>1952</v>
      </c>
      <c r="F9" s="4">
        <f t="shared" si="0"/>
        <v>6637</v>
      </c>
      <c r="G9" s="11">
        <f t="shared" si="1"/>
        <v>37253.599999999999</v>
      </c>
      <c r="H9" s="11">
        <f t="shared" si="2"/>
        <v>3166.556</v>
      </c>
      <c r="I9" s="12">
        <f t="shared" si="3"/>
        <v>34087.044000000002</v>
      </c>
    </row>
    <row r="10" spans="1:9" x14ac:dyDescent="0.25">
      <c r="A10" s="4" t="s">
        <v>9</v>
      </c>
      <c r="B10" s="4">
        <v>458</v>
      </c>
      <c r="C10" s="5">
        <v>1952</v>
      </c>
      <c r="D10" s="4">
        <v>1702</v>
      </c>
      <c r="E10" s="4">
        <v>2116</v>
      </c>
      <c r="F10" s="4">
        <f t="shared" si="0"/>
        <v>6228</v>
      </c>
      <c r="G10" s="11">
        <f t="shared" si="1"/>
        <v>32161.399999999998</v>
      </c>
      <c r="H10" s="11">
        <f t="shared" si="2"/>
        <v>2733.7190000000001</v>
      </c>
      <c r="I10" s="12">
        <f t="shared" si="3"/>
        <v>29427.680999999997</v>
      </c>
    </row>
    <row r="11" spans="1:9" x14ac:dyDescent="0.25">
      <c r="A11" s="4" t="s">
        <v>10</v>
      </c>
      <c r="B11" s="4">
        <v>586</v>
      </c>
      <c r="C11" s="4">
        <v>1334</v>
      </c>
      <c r="D11" s="4">
        <v>2004</v>
      </c>
      <c r="E11" s="4">
        <v>1711</v>
      </c>
      <c r="F11" s="4">
        <f t="shared" si="0"/>
        <v>5635</v>
      </c>
      <c r="G11" s="11">
        <f t="shared" si="1"/>
        <v>28485</v>
      </c>
      <c r="H11" s="11">
        <f t="shared" si="2"/>
        <v>2421.2250000000004</v>
      </c>
      <c r="I11" s="12">
        <f t="shared" si="3"/>
        <v>26063.775000000001</v>
      </c>
    </row>
    <row r="12" spans="1:9" x14ac:dyDescent="0.25">
      <c r="A12" s="4" t="s">
        <v>11</v>
      </c>
      <c r="B12" s="4">
        <v>856</v>
      </c>
      <c r="C12" s="4">
        <v>2333</v>
      </c>
      <c r="D12" s="5">
        <v>1952</v>
      </c>
      <c r="E12" s="4">
        <v>2126</v>
      </c>
      <c r="F12" s="4">
        <f t="shared" si="0"/>
        <v>7267</v>
      </c>
      <c r="G12" s="11">
        <f t="shared" si="1"/>
        <v>42153.4</v>
      </c>
      <c r="H12" s="11">
        <f t="shared" si="2"/>
        <v>3583.0390000000002</v>
      </c>
      <c r="I12" s="12">
        <f t="shared" si="3"/>
        <v>38570.361000000004</v>
      </c>
    </row>
    <row r="13" spans="1:9" x14ac:dyDescent="0.25">
      <c r="A13" s="4" t="s">
        <v>12</v>
      </c>
      <c r="B13" s="4">
        <v>751</v>
      </c>
      <c r="C13" s="4">
        <v>2116</v>
      </c>
      <c r="D13" s="4">
        <v>1658</v>
      </c>
      <c r="E13" s="4">
        <v>1334</v>
      </c>
      <c r="F13" s="4">
        <f t="shared" si="0"/>
        <v>5859</v>
      </c>
      <c r="G13" s="11">
        <f t="shared" si="1"/>
        <v>36523.599999999999</v>
      </c>
      <c r="H13" s="11">
        <f t="shared" si="2"/>
        <v>3104.5060000000003</v>
      </c>
      <c r="I13" s="12">
        <f t="shared" si="3"/>
        <v>33419.093999999997</v>
      </c>
    </row>
    <row r="14" spans="1:9" x14ac:dyDescent="0.25">
      <c r="A14" s="4" t="s">
        <v>13</v>
      </c>
      <c r="B14" s="4">
        <v>458</v>
      </c>
      <c r="C14" s="4">
        <v>1711</v>
      </c>
      <c r="D14" s="4">
        <v>1586</v>
      </c>
      <c r="E14" s="4">
        <v>2333</v>
      </c>
      <c r="F14" s="4">
        <f t="shared" si="0"/>
        <v>6088</v>
      </c>
      <c r="G14" s="11">
        <f t="shared" si="1"/>
        <v>30116.2</v>
      </c>
      <c r="H14" s="11">
        <f t="shared" si="2"/>
        <v>2559.8770000000004</v>
      </c>
      <c r="I14" s="12">
        <f t="shared" si="3"/>
        <v>27556.323</v>
      </c>
    </row>
    <row r="15" spans="1:9" x14ac:dyDescent="0.25">
      <c r="A15" s="4" t="s">
        <v>14</v>
      </c>
      <c r="B15" s="4">
        <v>852</v>
      </c>
      <c r="C15" s="4">
        <v>2126</v>
      </c>
      <c r="D15" s="4">
        <v>1856</v>
      </c>
      <c r="E15" s="4">
        <v>2116</v>
      </c>
      <c r="F15" s="4">
        <f t="shared" si="0"/>
        <v>6950</v>
      </c>
      <c r="G15" s="11">
        <f t="shared" si="1"/>
        <v>39991.600000000006</v>
      </c>
      <c r="H15" s="11">
        <f t="shared" si="2"/>
        <v>3399.2860000000005</v>
      </c>
      <c r="I15" s="12">
        <f t="shared" si="3"/>
        <v>36592.314000000006</v>
      </c>
    </row>
    <row r="16" spans="1:9" x14ac:dyDescent="0.25">
      <c r="A16" s="8" t="s">
        <v>15</v>
      </c>
      <c r="B16" s="4">
        <f>SUM(B4:B15)</f>
        <v>7836</v>
      </c>
      <c r="C16" s="4">
        <f t="shared" ref="C16:G16" si="4">SUM(C4:C15)</f>
        <v>22866</v>
      </c>
      <c r="D16" s="4">
        <f t="shared" si="4"/>
        <v>22308</v>
      </c>
      <c r="E16" s="4">
        <f t="shared" si="4"/>
        <v>23173</v>
      </c>
      <c r="F16" s="4">
        <f t="shared" si="4"/>
        <v>76183</v>
      </c>
      <c r="G16" s="11">
        <f t="shared" si="4"/>
        <v>416353.80000000005</v>
      </c>
      <c r="H16" s="11">
        <f t="shared" si="2"/>
        <v>35390.073000000004</v>
      </c>
      <c r="I16" s="12">
        <f t="shared" si="3"/>
        <v>380963.72700000007</v>
      </c>
    </row>
    <row r="17" spans="1:8" x14ac:dyDescent="0.25">
      <c r="A17" s="9" t="s">
        <v>18</v>
      </c>
      <c r="B17" s="10">
        <f>B12/B16</f>
        <v>0.10923940786115365</v>
      </c>
      <c r="C17" s="10">
        <f t="shared" ref="C17:E17" si="5">C12/C16</f>
        <v>0.10202921367969911</v>
      </c>
      <c r="D17" s="10">
        <f t="shared" si="5"/>
        <v>8.7502241348395196E-2</v>
      </c>
      <c r="E17" s="10">
        <f t="shared" si="5"/>
        <v>9.1744702886980542E-2</v>
      </c>
      <c r="F17" s="1"/>
      <c r="G17" s="1"/>
      <c r="H17" s="1"/>
    </row>
    <row r="20" spans="1:8" x14ac:dyDescent="0.25">
      <c r="A20" s="1" t="s">
        <v>19</v>
      </c>
      <c r="B20" s="6">
        <v>8.5000000000000006E-2</v>
      </c>
    </row>
    <row r="21" spans="1:8" x14ac:dyDescent="0.25">
      <c r="A21" t="s">
        <v>22</v>
      </c>
      <c r="B21">
        <v>15</v>
      </c>
    </row>
    <row r="22" spans="1:8" x14ac:dyDescent="0.25">
      <c r="A22" t="s">
        <v>23</v>
      </c>
      <c r="B22">
        <v>9</v>
      </c>
    </row>
    <row r="23" spans="1:8" x14ac:dyDescent="0.25">
      <c r="A23" t="s">
        <v>24</v>
      </c>
      <c r="B23">
        <v>2.2999999999999998</v>
      </c>
    </row>
    <row r="24" spans="1:8" x14ac:dyDescent="0.25">
      <c r="A24" t="s">
        <v>25</v>
      </c>
      <c r="B24">
        <v>1.8</v>
      </c>
    </row>
  </sheetData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9829DE4D44BC46AD8498A5F1A08A55" ma:contentTypeVersion="6" ma:contentTypeDescription="Ustvari nov dokument." ma:contentTypeScope="" ma:versionID="40f3b8fcde6463d67383abc2143b42d7">
  <xsd:schema xmlns:xsd="http://www.w3.org/2001/XMLSchema" xmlns:xs="http://www.w3.org/2001/XMLSchema" xmlns:p="http://schemas.microsoft.com/office/2006/metadata/properties" xmlns:ns3="8b90fc8c-9866-4fa4-a767-5cd432397d66" targetNamespace="http://schemas.microsoft.com/office/2006/metadata/properties" ma:root="true" ma:fieldsID="f1accf852746c1728c86fc7f9cde254c" ns3:_="">
    <xsd:import namespace="8b90fc8c-9866-4fa4-a767-5cd432397d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fc8c-9866-4fa4-a767-5cd432397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8B5D3-2EC1-42E4-ADE1-DBFDD9579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0fc8c-9866-4fa4-a767-5cd43239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B51C57-EA8A-4200-8E20-DB432E248F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535E2A-91D0-4E00-8AEF-C18F8BC357A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90fc8c-9866-4fa4-a767-5cd432397d6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Šolski center 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Višja šola</dc:creator>
  <cp:lastModifiedBy>Uporabnik</cp:lastModifiedBy>
  <dcterms:created xsi:type="dcterms:W3CDTF">1999-03-08T10:09:12Z</dcterms:created>
  <dcterms:modified xsi:type="dcterms:W3CDTF">2021-12-01T07:36:32Z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0x010100009829DE4D44BC46AD8498A5F1A08A55</vt:lpwstr>
  </property>
</Properties>
</file>