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egovaljubljana-my.sharepoint.com/personal/martin_oprin_students_vegova_si/Documents/Vaje03 rešitve/"/>
    </mc:Choice>
  </mc:AlternateContent>
  <bookViews>
    <workbookView xWindow="0" yWindow="0" windowWidth="25200" windowHeight="11850"/>
  </bookViews>
  <sheets>
    <sheet name="List1" sheetId="1" r:id="rId1"/>
    <sheet name="List2" sheetId="2" r:id="rId2"/>
    <sheet name="List3" sheetId="3" r:id="rId3"/>
  </sheets>
  <calcPr calcId="162913"/>
</workbook>
</file>

<file path=xl/calcChain.xml><?xml version="1.0" encoding="utf-8"?>
<calcChain xmlns="http://schemas.openxmlformats.org/spreadsheetml/2006/main">
  <c r="C18" i="1" l="1"/>
  <c r="D18" i="1"/>
  <c r="E18" i="1"/>
  <c r="F18" i="1"/>
  <c r="B18" i="1"/>
  <c r="C17" i="1"/>
  <c r="D17" i="1"/>
  <c r="E17" i="1"/>
  <c r="F17" i="1"/>
  <c r="B17" i="1"/>
  <c r="L5" i="1"/>
  <c r="C16" i="1"/>
  <c r="D16" i="1"/>
  <c r="E16" i="1"/>
  <c r="F16" i="1"/>
  <c r="B16" i="1"/>
  <c r="K5" i="1"/>
  <c r="C15" i="1"/>
  <c r="D15" i="1"/>
  <c r="E15" i="1"/>
  <c r="F15" i="1"/>
  <c r="B15" i="1"/>
  <c r="C14" i="1"/>
  <c r="D14" i="1"/>
  <c r="E14" i="1"/>
  <c r="F14" i="1"/>
  <c r="B14" i="1"/>
  <c r="C13" i="1"/>
  <c r="D13" i="1"/>
  <c r="E13" i="1"/>
  <c r="F13" i="1"/>
  <c r="B13" i="1"/>
  <c r="C12" i="1"/>
  <c r="D12" i="1"/>
  <c r="E12" i="1"/>
  <c r="F12" i="1"/>
  <c r="B12" i="1"/>
  <c r="M6" i="1"/>
  <c r="M7" i="1"/>
  <c r="M8" i="1"/>
  <c r="M9" i="1"/>
  <c r="M10" i="1"/>
  <c r="M11" i="1"/>
  <c r="M5" i="1"/>
  <c r="L6" i="1"/>
  <c r="L7" i="1"/>
  <c r="L8" i="1"/>
  <c r="L9" i="1"/>
  <c r="L10" i="1"/>
  <c r="L11" i="1"/>
  <c r="K6" i="1"/>
  <c r="K7" i="1"/>
  <c r="K8" i="1"/>
  <c r="K9" i="1"/>
  <c r="K10" i="1"/>
  <c r="K11" i="1"/>
  <c r="J6" i="1"/>
  <c r="J7" i="1"/>
  <c r="J8" i="1"/>
  <c r="J9" i="1"/>
  <c r="J10" i="1"/>
  <c r="J11" i="1"/>
  <c r="J5" i="1"/>
  <c r="I6" i="1"/>
  <c r="I7" i="1"/>
  <c r="I8" i="1"/>
  <c r="I9" i="1"/>
  <c r="I10" i="1"/>
  <c r="I11" i="1"/>
  <c r="I5" i="1"/>
  <c r="H6" i="1"/>
  <c r="H7" i="1"/>
  <c r="H8" i="1"/>
  <c r="H9" i="1"/>
  <c r="H10" i="1"/>
  <c r="H11" i="1"/>
  <c r="H5" i="1"/>
  <c r="G5" i="1"/>
  <c r="G6" i="1"/>
  <c r="G7" i="1"/>
  <c r="G8" i="1"/>
  <c r="G9" i="1"/>
  <c r="G10" i="1"/>
  <c r="G11" i="1"/>
</calcChain>
</file>

<file path=xl/comments1.xml><?xml version="1.0" encoding="utf-8"?>
<comments xmlns="http://schemas.openxmlformats.org/spreadsheetml/2006/main">
  <authors>
    <author>ALEŠ</author>
  </authors>
  <commentList>
    <comment ref="K4" authorId="0" shapeId="0">
      <text>
        <r>
          <rPr>
            <b/>
            <sz val="8"/>
            <color indexed="81"/>
            <rFont val="Tahoma"/>
            <family val="2"/>
            <charset val="238"/>
          </rPr>
          <t>Koliko dni v tednu je prodajalec prodajal</t>
        </r>
      </text>
    </comment>
    <comment ref="L4" authorId="0" shapeId="0">
      <text>
        <r>
          <rPr>
            <b/>
            <sz val="8"/>
            <color indexed="81"/>
            <rFont val="Tahoma"/>
            <family val="2"/>
            <charset val="238"/>
          </rPr>
          <t>Koliko dni je prodal manj kot 200</t>
        </r>
      </text>
    </comment>
    <comment ref="A16" authorId="0" shapeId="0">
      <text>
        <r>
          <rPr>
            <b/>
            <sz val="8"/>
            <color indexed="81"/>
            <rFont val="Tahoma"/>
            <family val="2"/>
            <charset val="238"/>
          </rPr>
          <t>Število prodajalcev za posamezni dan</t>
        </r>
        <r>
          <rPr>
            <sz val="8"/>
            <color indexed="81"/>
            <rFont val="Tahoma"/>
            <family val="2"/>
            <charset val="238"/>
          </rPr>
          <t xml:space="preserve">
</t>
        </r>
      </text>
    </comment>
    <comment ref="A17" authorId="0" shapeId="0">
      <text>
        <r>
          <rPr>
            <b/>
            <sz val="8"/>
            <color indexed="81"/>
            <rFont val="Tahoma"/>
            <family val="2"/>
            <charset val="238"/>
          </rPr>
          <t>Koliko prodajalce je v posameznem dnevu prodalo manj kot 200</t>
        </r>
      </text>
    </comment>
  </commentList>
</comments>
</file>

<file path=xl/sharedStrings.xml><?xml version="1.0" encoding="utf-8"?>
<sst xmlns="http://schemas.openxmlformats.org/spreadsheetml/2006/main" count="27" uniqueCount="20">
  <si>
    <t>Skupaj</t>
  </si>
  <si>
    <t>Povprečje</t>
  </si>
  <si>
    <t>Najmanjša</t>
  </si>
  <si>
    <t>Največja</t>
  </si>
  <si>
    <t>Število</t>
  </si>
  <si>
    <t>Število prodanih artiklov</t>
  </si>
  <si>
    <t>pon</t>
  </si>
  <si>
    <t>tor</t>
  </si>
  <si>
    <t>sre</t>
  </si>
  <si>
    <t>čet</t>
  </si>
  <si>
    <t>pet</t>
  </si>
  <si>
    <t>Jože</t>
  </si>
  <si>
    <t>Andrej</t>
  </si>
  <si>
    <t>Marko</t>
  </si>
  <si>
    <t>Anita</t>
  </si>
  <si>
    <t>Rok</t>
  </si>
  <si>
    <t>Peter</t>
  </si>
  <si>
    <t>Janez</t>
  </si>
  <si>
    <t>Preštej prazne</t>
  </si>
  <si>
    <t>Preštej če &lt;200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</si>
</sst>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 CE"/>
      <charset val="238"/>
    </font>
    <font>
      <sz val="8"/>
      <name val="Arial CE"/>
      <charset val="238"/>
    </font>
    <font>
      <sz val="12"/>
      <name val="Arial CE"/>
      <charset val="238"/>
    </font>
    <font>
      <b/>
      <sz val="14"/>
      <name val="Arial CE"/>
      <charset val="238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0" borderId="0" xfId="0" applyFont="1" applyFill="1" applyBorder="1"/>
  </cellXfs>
  <cellStyles count="1">
    <cellStyle name="Navadno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B18" sqref="B18:F18"/>
    </sheetView>
  </sheetViews>
  <sheetFormatPr defaultRowHeight="12.75" x14ac:dyDescent="0.2"/>
  <cols>
    <col min="1" max="1" width="16.85546875" customWidth="1"/>
    <col min="2" max="7" width="13.140625" customWidth="1"/>
    <col min="8" max="10" width="14.140625" customWidth="1"/>
    <col min="11" max="11" width="12" customWidth="1"/>
    <col min="12" max="12" width="17.140625" bestFit="1" customWidth="1"/>
    <col min="13" max="13" width="15.7109375" bestFit="1" customWidth="1"/>
  </cols>
  <sheetData>
    <row r="1" spans="1:13" ht="18" x14ac:dyDescent="0.25">
      <c r="A1" s="2" t="s">
        <v>5</v>
      </c>
    </row>
    <row r="4" spans="1:13" ht="15" x14ac:dyDescent="0.2">
      <c r="A4" s="4"/>
      <c r="B4" s="4" t="s">
        <v>6</v>
      </c>
      <c r="C4" s="4" t="s">
        <v>7</v>
      </c>
      <c r="D4" s="4" t="s">
        <v>8</v>
      </c>
      <c r="E4" s="4" t="s">
        <v>9</v>
      </c>
      <c r="F4" s="4" t="s">
        <v>10</v>
      </c>
      <c r="G4" s="1" t="s">
        <v>0</v>
      </c>
      <c r="H4" s="1" t="s">
        <v>1</v>
      </c>
      <c r="I4" s="1" t="s">
        <v>3</v>
      </c>
      <c r="J4" s="1" t="s">
        <v>2</v>
      </c>
      <c r="K4" s="1" t="s">
        <v>4</v>
      </c>
      <c r="L4" s="1" t="s">
        <v>19</v>
      </c>
      <c r="M4" s="5" t="s">
        <v>18</v>
      </c>
    </row>
    <row r="5" spans="1:13" ht="15" x14ac:dyDescent="0.2">
      <c r="A5" s="4" t="s">
        <v>11</v>
      </c>
      <c r="B5" s="3">
        <v>204</v>
      </c>
      <c r="C5" s="3">
        <v>187</v>
      </c>
      <c r="D5" s="3">
        <v>213</v>
      </c>
      <c r="E5" s="3">
        <v>234</v>
      </c>
      <c r="F5" s="3">
        <v>240</v>
      </c>
      <c r="G5" s="1">
        <f>SUM(B5:F5)</f>
        <v>1078</v>
      </c>
      <c r="H5">
        <f>AVERAGE(B5:F5)</f>
        <v>215.6</v>
      </c>
      <c r="I5">
        <f>MAX(B5:F5)</f>
        <v>240</v>
      </c>
      <c r="J5">
        <f>MIN(B5:F5)</f>
        <v>187</v>
      </c>
      <c r="K5">
        <f>COUNT(B5:F5)</f>
        <v>5</v>
      </c>
      <c r="L5">
        <f>COUNTIF(B5:F5,"&lt;200")</f>
        <v>1</v>
      </c>
      <c r="M5">
        <f>COUNTBLANK(B5:F5)</f>
        <v>0</v>
      </c>
    </row>
    <row r="6" spans="1:13" ht="15" x14ac:dyDescent="0.2">
      <c r="A6" s="4" t="s">
        <v>12</v>
      </c>
      <c r="B6" s="3">
        <v>85</v>
      </c>
      <c r="C6" s="3">
        <v>96</v>
      </c>
      <c r="D6" s="3">
        <v>72</v>
      </c>
      <c r="E6" s="3">
        <v>231</v>
      </c>
      <c r="F6" s="3"/>
      <c r="G6" s="1">
        <f t="shared" ref="G6:G11" si="0">SUM(B6:F6)</f>
        <v>484</v>
      </c>
      <c r="H6">
        <f t="shared" ref="H6:H11" si="1">AVERAGE(B6:F6)</f>
        <v>121</v>
      </c>
      <c r="I6">
        <f t="shared" ref="I6:I11" si="2">MAX(B6:F6)</f>
        <v>231</v>
      </c>
      <c r="J6">
        <f t="shared" ref="J6:J11" si="3">MIN(B6:F6)</f>
        <v>72</v>
      </c>
      <c r="K6">
        <f t="shared" ref="K6:K11" si="4">COUNT(B6:F6)</f>
        <v>4</v>
      </c>
      <c r="L6">
        <f t="shared" ref="L6:L11" si="5">COUNTIF(B6:F6,"&lt;200")</f>
        <v>3</v>
      </c>
      <c r="M6">
        <f t="shared" ref="M6:M11" si="6">COUNTBLANK(B6:F6)</f>
        <v>1</v>
      </c>
    </row>
    <row r="7" spans="1:13" ht="15" x14ac:dyDescent="0.2">
      <c r="A7" s="4" t="s">
        <v>13</v>
      </c>
      <c r="B7" s="3">
        <v>212</v>
      </c>
      <c r="C7" s="3">
        <v>210</v>
      </c>
      <c r="D7" s="3"/>
      <c r="E7" s="3">
        <v>134</v>
      </c>
      <c r="F7" s="3">
        <v>139</v>
      </c>
      <c r="G7" s="1">
        <f t="shared" si="0"/>
        <v>695</v>
      </c>
      <c r="H7">
        <f t="shared" si="1"/>
        <v>173.75</v>
      </c>
      <c r="I7">
        <f t="shared" si="2"/>
        <v>212</v>
      </c>
      <c r="J7">
        <f t="shared" si="3"/>
        <v>134</v>
      </c>
      <c r="K7">
        <f t="shared" si="4"/>
        <v>4</v>
      </c>
      <c r="L7">
        <f t="shared" si="5"/>
        <v>2</v>
      </c>
      <c r="M7">
        <f t="shared" si="6"/>
        <v>1</v>
      </c>
    </row>
    <row r="8" spans="1:13" ht="15" x14ac:dyDescent="0.2">
      <c r="A8" s="4" t="s">
        <v>14</v>
      </c>
      <c r="B8" s="3">
        <v>54</v>
      </c>
      <c r="C8" s="3">
        <v>43</v>
      </c>
      <c r="D8" s="3">
        <v>23</v>
      </c>
      <c r="E8" s="3">
        <v>231</v>
      </c>
      <c r="F8" s="3">
        <v>128</v>
      </c>
      <c r="G8" s="1">
        <f t="shared" si="0"/>
        <v>479</v>
      </c>
      <c r="H8">
        <f t="shared" si="1"/>
        <v>95.8</v>
      </c>
      <c r="I8">
        <f t="shared" si="2"/>
        <v>231</v>
      </c>
      <c r="J8">
        <f t="shared" si="3"/>
        <v>23</v>
      </c>
      <c r="K8">
        <f t="shared" si="4"/>
        <v>5</v>
      </c>
      <c r="L8">
        <f t="shared" si="5"/>
        <v>4</v>
      </c>
      <c r="M8">
        <f t="shared" si="6"/>
        <v>0</v>
      </c>
    </row>
    <row r="9" spans="1:13" ht="15" x14ac:dyDescent="0.2">
      <c r="A9" s="4" t="s">
        <v>15</v>
      </c>
      <c r="B9" s="3">
        <v>180</v>
      </c>
      <c r="C9" s="3">
        <v>185</v>
      </c>
      <c r="D9" s="3">
        <v>176</v>
      </c>
      <c r="E9" s="3">
        <v>287</v>
      </c>
      <c r="F9" s="3">
        <v>219</v>
      </c>
      <c r="G9" s="1">
        <f t="shared" si="0"/>
        <v>1047</v>
      </c>
      <c r="H9">
        <f t="shared" si="1"/>
        <v>209.4</v>
      </c>
      <c r="I9">
        <f t="shared" si="2"/>
        <v>287</v>
      </c>
      <c r="J9">
        <f t="shared" si="3"/>
        <v>176</v>
      </c>
      <c r="K9">
        <f t="shared" si="4"/>
        <v>5</v>
      </c>
      <c r="L9">
        <f t="shared" si="5"/>
        <v>3</v>
      </c>
      <c r="M9">
        <f t="shared" si="6"/>
        <v>0</v>
      </c>
    </row>
    <row r="10" spans="1:13" ht="15" x14ac:dyDescent="0.2">
      <c r="A10" s="4" t="s">
        <v>16</v>
      </c>
      <c r="B10" s="3"/>
      <c r="C10" s="3">
        <v>180</v>
      </c>
      <c r="D10" s="3">
        <v>231</v>
      </c>
      <c r="E10" s="3">
        <v>134</v>
      </c>
      <c r="F10" s="3">
        <v>220</v>
      </c>
      <c r="G10" s="1">
        <f t="shared" si="0"/>
        <v>765</v>
      </c>
      <c r="H10">
        <f t="shared" si="1"/>
        <v>191.25</v>
      </c>
      <c r="I10">
        <f t="shared" si="2"/>
        <v>231</v>
      </c>
      <c r="J10">
        <f t="shared" si="3"/>
        <v>134</v>
      </c>
      <c r="K10">
        <f t="shared" si="4"/>
        <v>4</v>
      </c>
      <c r="L10">
        <f t="shared" si="5"/>
        <v>2</v>
      </c>
      <c r="M10">
        <f t="shared" si="6"/>
        <v>1</v>
      </c>
    </row>
    <row r="11" spans="1:13" ht="15" x14ac:dyDescent="0.2">
      <c r="A11" s="4" t="s">
        <v>17</v>
      </c>
      <c r="B11" s="3">
        <v>165</v>
      </c>
      <c r="C11" s="3">
        <v>140</v>
      </c>
      <c r="D11" s="3">
        <v>120</v>
      </c>
      <c r="E11" s="3">
        <v>100</v>
      </c>
      <c r="F11" s="3">
        <v>173</v>
      </c>
      <c r="G11" s="1">
        <f t="shared" si="0"/>
        <v>698</v>
      </c>
      <c r="H11">
        <f t="shared" si="1"/>
        <v>139.6</v>
      </c>
      <c r="I11">
        <f t="shared" si="2"/>
        <v>173</v>
      </c>
      <c r="J11">
        <f t="shared" si="3"/>
        <v>100</v>
      </c>
      <c r="K11">
        <f t="shared" si="4"/>
        <v>5</v>
      </c>
      <c r="L11">
        <f t="shared" si="5"/>
        <v>5</v>
      </c>
      <c r="M11">
        <f t="shared" si="6"/>
        <v>0</v>
      </c>
    </row>
    <row r="12" spans="1:13" ht="15" x14ac:dyDescent="0.2">
      <c r="A12" s="1" t="s">
        <v>0</v>
      </c>
      <c r="B12" s="1">
        <f>SUM(B5:B11)</f>
        <v>900</v>
      </c>
      <c r="C12" s="1">
        <f t="shared" ref="C12:F12" si="7">SUM(C5:C11)</f>
        <v>1041</v>
      </c>
      <c r="D12" s="1">
        <f t="shared" si="7"/>
        <v>835</v>
      </c>
      <c r="E12" s="1">
        <f t="shared" si="7"/>
        <v>1351</v>
      </c>
      <c r="F12" s="1">
        <f t="shared" si="7"/>
        <v>1119</v>
      </c>
      <c r="G12" s="1"/>
    </row>
    <row r="13" spans="1:13" ht="15" x14ac:dyDescent="0.2">
      <c r="A13" s="1" t="s">
        <v>1</v>
      </c>
      <c r="B13">
        <f>AVERAGE(B5:B11)</f>
        <v>150</v>
      </c>
      <c r="C13">
        <f t="shared" ref="C13:F13" si="8">AVERAGE(C5:C11)</f>
        <v>148.71428571428572</v>
      </c>
      <c r="D13">
        <f t="shared" si="8"/>
        <v>139.16666666666666</v>
      </c>
      <c r="E13">
        <f t="shared" si="8"/>
        <v>193</v>
      </c>
      <c r="F13">
        <f t="shared" si="8"/>
        <v>186.5</v>
      </c>
    </row>
    <row r="14" spans="1:13" ht="15" x14ac:dyDescent="0.2">
      <c r="A14" s="1" t="s">
        <v>3</v>
      </c>
      <c r="B14">
        <f>MAX(B5:B11)</f>
        <v>212</v>
      </c>
      <c r="C14">
        <f t="shared" ref="C14:F14" si="9">MAX(C5:C11)</f>
        <v>210</v>
      </c>
      <c r="D14">
        <f t="shared" si="9"/>
        <v>231</v>
      </c>
      <c r="E14">
        <f t="shared" si="9"/>
        <v>287</v>
      </c>
      <c r="F14">
        <f t="shared" si="9"/>
        <v>240</v>
      </c>
    </row>
    <row r="15" spans="1:13" ht="15" x14ac:dyDescent="0.2">
      <c r="A15" s="1" t="s">
        <v>2</v>
      </c>
      <c r="B15">
        <f>MIN(B5:B11)</f>
        <v>54</v>
      </c>
      <c r="C15">
        <f t="shared" ref="C15:F15" si="10">MIN(C5:C11)</f>
        <v>43</v>
      </c>
      <c r="D15">
        <f t="shared" si="10"/>
        <v>23</v>
      </c>
      <c r="E15">
        <f t="shared" si="10"/>
        <v>100</v>
      </c>
      <c r="F15">
        <f t="shared" si="10"/>
        <v>128</v>
      </c>
    </row>
    <row r="16" spans="1:13" ht="15" x14ac:dyDescent="0.2">
      <c r="A16" s="1" t="s">
        <v>4</v>
      </c>
      <c r="B16">
        <f>COUNT(B5:B11)</f>
        <v>6</v>
      </c>
      <c r="C16">
        <f t="shared" ref="C16:F16" si="11">COUNT(C5:C11)</f>
        <v>7</v>
      </c>
      <c r="D16">
        <f t="shared" si="11"/>
        <v>6</v>
      </c>
      <c r="E16">
        <f t="shared" si="11"/>
        <v>7</v>
      </c>
      <c r="F16">
        <f t="shared" si="11"/>
        <v>6</v>
      </c>
    </row>
    <row r="17" spans="1:6" ht="15" x14ac:dyDescent="0.2">
      <c r="A17" s="1" t="s">
        <v>19</v>
      </c>
      <c r="B17">
        <f>COUNTIF(B5:B11,"&lt;200")</f>
        <v>4</v>
      </c>
      <c r="C17">
        <f t="shared" ref="C17:F17" si="12">COUNTIF(C5:C11,"&lt;200")</f>
        <v>6</v>
      </c>
      <c r="D17">
        <f t="shared" si="12"/>
        <v>4</v>
      </c>
      <c r="E17">
        <f t="shared" si="12"/>
        <v>3</v>
      </c>
      <c r="F17">
        <f t="shared" si="12"/>
        <v>3</v>
      </c>
    </row>
    <row r="18" spans="1:6" ht="15" x14ac:dyDescent="0.2">
      <c r="A18" s="5" t="s">
        <v>18</v>
      </c>
      <c r="B18">
        <f>COUNTBLANK(B5:B11)</f>
        <v>1</v>
      </c>
      <c r="C18">
        <f t="shared" ref="C18:F18" si="13">COUNTBLANK(C5:C11)</f>
        <v>0</v>
      </c>
      <c r="D18">
        <f t="shared" si="13"/>
        <v>1</v>
      </c>
      <c r="E18">
        <f t="shared" si="13"/>
        <v>0</v>
      </c>
      <c r="F18">
        <f t="shared" si="13"/>
        <v>1</v>
      </c>
    </row>
  </sheetData>
  <phoneticPr fontId="1" type="noConversion"/>
  <pageMargins left="0.75" right="0.75" top="1" bottom="1" header="0" footer="0"/>
  <pageSetup paperSize="9" orientation="portrait" horizontalDpi="300" verticalDpi="300" r:id="rId1"/>
  <headerFooter alignWithMargins="0">
    <oddHeader>&amp;A</oddHeader>
    <oddFooter>Stran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" footer="0"/>
  <headerFooter alignWithMargins="0">
    <oddHeader>&amp;A</oddHeader>
    <oddFooter>Stran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" footer="0"/>
  <headerFooter alignWithMargins="0">
    <oddHeader>&amp;A</oddHeader>
    <oddFooter>Stran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09829DE4D44BC46AD8498A5F1A08A55" ma:contentTypeVersion="13" ma:contentTypeDescription="Ustvari nov dokument." ma:contentTypeScope="" ma:versionID="b0b0b0b6c71924720cefd6af949fa060">
  <xsd:schema xmlns:xsd="http://www.w3.org/2001/XMLSchema" xmlns:xs="http://www.w3.org/2001/XMLSchema" xmlns:p="http://schemas.microsoft.com/office/2006/metadata/properties" xmlns:ns3="8b90fc8c-9866-4fa4-a767-5cd432397d66" xmlns:ns4="80dd8dd3-052a-4613-a622-512ac47e2beb" targetNamespace="http://schemas.microsoft.com/office/2006/metadata/properties" ma:root="true" ma:fieldsID="7b3058937d979575ec4bc4e97909649c" ns3:_="" ns4:_="">
    <xsd:import namespace="8b90fc8c-9866-4fa4-a767-5cd432397d66"/>
    <xsd:import namespace="80dd8dd3-052a-4613-a622-512ac47e2be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0fc8c-9866-4fa4-a767-5cd432397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d8dd3-052a-4613-a622-512ac47e2b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V skupni rabi z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V skupni rabi s podrobnostm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Razprševanje namiga za skupno rab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Vrsta vsebine"/>
        <xsd:element ref="dc:title" minOccurs="0" maxOccurs="1" ma:index="4" ma:displayName="Naslov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AAC20D-2E11-4A57-8617-9DE328CB94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0fc8c-9866-4fa4-a767-5cd432397d66"/>
    <ds:schemaRef ds:uri="80dd8dd3-052a-4613-a622-512ac47e2b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4B063C-BBAF-4D55-BBD5-D6EE3CD7B54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61E447-6643-4547-9870-D09A7A968736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8b90fc8c-9866-4fa4-a767-5cd432397d66"/>
    <ds:schemaRef ds:uri="80dd8dd3-052a-4613-a622-512ac47e2beb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Šolski center NM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Višja šola</dc:creator>
  <cp:lastModifiedBy>Uporabnik</cp:lastModifiedBy>
  <dcterms:created xsi:type="dcterms:W3CDTF">1998-11-30T08:00:07Z</dcterms:created>
  <dcterms:modified xsi:type="dcterms:W3CDTF">2021-12-01T07:33:43Z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0x010100009829DE4D44BC46AD8498A5F1A08A55</vt:lpwstr>
  </property>
</Properties>
</file>