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govaljubljana-my.sharepoint.com/personal/martin_oprin_students_vegova_si/Documents/Vaje03 rešitve/"/>
    </mc:Choice>
  </mc:AlternateContent>
  <bookViews>
    <workbookView xWindow="0" yWindow="0" windowWidth="14370" windowHeight="11820"/>
  </bookViews>
  <sheets>
    <sheet name="List1" sheetId="1" r:id="rId1"/>
    <sheet name="List2" sheetId="2" r:id="rId2"/>
    <sheet name="List3" sheetId="3" r:id="rId3"/>
  </sheet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E6" i="1"/>
  <c r="E7" i="1"/>
  <c r="E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J26" i="1"/>
  <c r="G26" i="1"/>
  <c r="D23" i="1"/>
  <c r="J22" i="1"/>
  <c r="G22" i="1"/>
  <c r="D22" i="1"/>
  <c r="J25" i="1"/>
  <c r="G25" i="1"/>
  <c r="J24" i="1"/>
  <c r="G24" i="1"/>
  <c r="J23" i="1"/>
  <c r="G23" i="1"/>
  <c r="D26" i="1"/>
  <c r="D25" i="1"/>
  <c r="D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<sst xmlns="http://schemas.openxmlformats.org/spreadsheetml/2006/main" count="36" uniqueCount="30">
  <si>
    <t>ANALIZA MERITEV MASE IZDELKOV</t>
  </si>
  <si>
    <t>Meritev:</t>
  </si>
  <si>
    <t>Izmerjeno</t>
  </si>
  <si>
    <t>Odstopanje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</si>
  <si>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</si>
  <si>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</si>
  <si>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</si>
  <si>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</si>
  <si>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</si>
  <si>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</si>
  <si>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</si>
  <si>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</si>
  <si>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</si>
  <si>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</si>
  <si>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</si>
  <si>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Največja vrednost:</t>
  </si>
  <si>
    <t>Najmanjša vrednost:</t>
  </si>
  <si>
    <t>Povprečna vrednost:</t>
  </si>
  <si>
    <t>12.</t>
  </si>
  <si>
    <t>13.</t>
  </si>
  <si>
    <t>14.</t>
  </si>
  <si>
    <t>15.</t>
  </si>
  <si>
    <t>16.</t>
  </si>
  <si>
    <t>IZDELEK 1</t>
  </si>
  <si>
    <t>ABS odst.</t>
  </si>
  <si>
    <t>IZDELEK 2</t>
  </si>
  <si>
    <t>IZDELEK 3</t>
  </si>
  <si>
    <t>Prava vrednost:</t>
  </si>
  <si>
    <t>Število narejenih meritev:</t>
  </si>
  <si>
    <t>Število meritev &gt;3,00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</si>
</sst>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 CE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3" fillId="0" borderId="2" xfId="0" applyFont="1" applyBorder="1" applyAlignment="1">
      <alignment wrapText="1"/>
    </xf>
    <xf numFmtId="0" fontId="3" fillId="0" borderId="3" xfId="0" applyFont="1" applyBorder="1"/>
    <xf numFmtId="2" fontId="2" fillId="0" borderId="3" xfId="0" applyNumberFormat="1" applyFont="1" applyBorder="1"/>
    <xf numFmtId="0" fontId="2" fillId="0" borderId="3" xfId="0" applyFont="1" applyBorder="1"/>
    <xf numFmtId="0" fontId="3" fillId="0" borderId="4" xfId="0" applyFont="1" applyBorder="1" applyAlignment="1">
      <alignment wrapText="1"/>
    </xf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7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wrapText="1"/>
    </xf>
    <xf numFmtId="0" fontId="0" fillId="0" borderId="0" xfId="0" applyBorder="1"/>
    <xf numFmtId="0" fontId="2" fillId="0" borderId="9" xfId="0" applyFont="1" applyBorder="1"/>
    <xf numFmtId="0" fontId="0" fillId="0" borderId="2" xfId="0" applyBorder="1"/>
    <xf numFmtId="0" fontId="3" fillId="0" borderId="10" xfId="0" applyFont="1" applyBorder="1"/>
    <xf numFmtId="2" fontId="2" fillId="0" borderId="10" xfId="0" applyNumberFormat="1" applyFont="1" applyBorder="1"/>
    <xf numFmtId="0" fontId="2" fillId="0" borderId="10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L5" sqref="L5:L20"/>
    </sheetView>
  </sheetViews>
  <sheetFormatPr defaultRowHeight="12.75" x14ac:dyDescent="0.2"/>
  <cols>
    <col min="1" max="1" width="13.42578125" customWidth="1"/>
    <col min="3" max="3" width="12.85546875" customWidth="1"/>
    <col min="4" max="5" width="12" customWidth="1"/>
    <col min="6" max="6" width="9.5703125" bestFit="1" customWidth="1"/>
    <col min="7" max="7" width="10.140625" bestFit="1" customWidth="1"/>
    <col min="8" max="8" width="12.42578125" customWidth="1"/>
    <col min="9" max="9" width="9.5703125" bestFit="1" customWidth="1"/>
    <col min="10" max="10" width="10.140625" bestFit="1" customWidth="1"/>
    <col min="11" max="11" width="13.28515625" customWidth="1"/>
    <col min="12" max="12" width="9.5703125" bestFit="1" customWidth="1"/>
  </cols>
  <sheetData>
    <row r="1" spans="1:13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</row>
    <row r="3" spans="1:13" x14ac:dyDescent="0.2">
      <c r="A3" s="3"/>
      <c r="B3" s="3"/>
      <c r="C3" s="12"/>
      <c r="D3" s="25" t="s">
        <v>23</v>
      </c>
      <c r="E3" s="25"/>
      <c r="F3" s="26"/>
      <c r="G3" s="27" t="s">
        <v>25</v>
      </c>
      <c r="H3" s="27"/>
      <c r="I3" s="27"/>
      <c r="J3" s="28" t="s">
        <v>26</v>
      </c>
      <c r="K3" s="29"/>
      <c r="L3" s="29"/>
      <c r="M3" s="19"/>
    </row>
    <row r="4" spans="1:13" ht="16.5" customHeight="1" x14ac:dyDescent="0.2">
      <c r="A4" s="3"/>
      <c r="B4" s="3"/>
      <c r="C4" s="14" t="s">
        <v>1</v>
      </c>
      <c r="D4" s="7" t="s">
        <v>2</v>
      </c>
      <c r="E4" s="6" t="s">
        <v>3</v>
      </c>
      <c r="F4" s="10" t="s">
        <v>24</v>
      </c>
      <c r="G4" s="7" t="s">
        <v>2</v>
      </c>
      <c r="H4" s="6" t="s">
        <v>3</v>
      </c>
      <c r="I4" s="18" t="s">
        <v>24</v>
      </c>
      <c r="J4" s="22" t="s">
        <v>2</v>
      </c>
      <c r="K4" s="6" t="s">
        <v>3</v>
      </c>
      <c r="L4" s="6" t="s">
        <v>24</v>
      </c>
      <c r="M4" s="19"/>
    </row>
    <row r="5" spans="1:13" x14ac:dyDescent="0.2">
      <c r="A5" s="4" t="s">
        <v>27</v>
      </c>
      <c r="B5" s="5">
        <v>3</v>
      </c>
      <c r="C5" s="15" t="s">
        <v>4</v>
      </c>
      <c r="D5" s="8">
        <v>2.78</v>
      </c>
      <c r="E5" s="30">
        <f>$B$5-D5</f>
        <v>0.2200000000000002</v>
      </c>
      <c r="F5" s="11"/>
      <c r="G5" s="8">
        <v>2.88</v>
      </c>
      <c r="H5" s="30">
        <f>$B$5-G5</f>
        <v>0.12000000000000011</v>
      </c>
      <c r="I5" s="20">
        <f>ABS(H5)</f>
        <v>0.12000000000000011</v>
      </c>
      <c r="J5" s="23">
        <v>3.01</v>
      </c>
      <c r="K5" s="30">
        <f>$B$5-J5</f>
        <v>-9.9999999999997868E-3</v>
      </c>
      <c r="L5" s="21">
        <f>ABS(K5)</f>
        <v>9.9999999999997868E-3</v>
      </c>
      <c r="M5" s="19"/>
    </row>
    <row r="6" spans="1:13" x14ac:dyDescent="0.2">
      <c r="A6" s="3"/>
      <c r="B6" s="3"/>
      <c r="C6" s="15" t="s">
        <v>5</v>
      </c>
      <c r="D6" s="9">
        <v>2.89</v>
      </c>
      <c r="E6" s="30">
        <f>$B$5-D6</f>
        <v>0.10999999999999988</v>
      </c>
      <c r="F6" s="11"/>
      <c r="G6" s="9">
        <v>3.24</v>
      </c>
      <c r="H6" s="30">
        <f t="shared" ref="H6:H20" si="0">$B$5-G6</f>
        <v>-0.24000000000000021</v>
      </c>
      <c r="I6" s="20">
        <f t="shared" ref="I6:I20" si="1">ABS(H6)</f>
        <v>0.24000000000000021</v>
      </c>
      <c r="J6" s="24">
        <v>3.12</v>
      </c>
      <c r="K6" s="30">
        <f t="shared" ref="K6:K20" si="2">$B$5-J6</f>
        <v>-0.12000000000000011</v>
      </c>
      <c r="L6" s="21">
        <f t="shared" ref="L6:L20" si="3">ABS(K6)</f>
        <v>0.12000000000000011</v>
      </c>
      <c r="M6" s="19"/>
    </row>
    <row r="7" spans="1:13" x14ac:dyDescent="0.2">
      <c r="A7" s="3"/>
      <c r="B7" s="3"/>
      <c r="C7" s="15" t="s">
        <v>6</v>
      </c>
      <c r="D7" s="9">
        <v>2.99</v>
      </c>
      <c r="E7" s="30">
        <f>$B$5-D7</f>
        <v>9.9999999999997868E-3</v>
      </c>
      <c r="F7" s="11"/>
      <c r="G7" s="9">
        <v>2.99</v>
      </c>
      <c r="H7" s="30">
        <f t="shared" si="0"/>
        <v>9.9999999999997868E-3</v>
      </c>
      <c r="I7" s="20">
        <f t="shared" si="1"/>
        <v>9.9999999999997868E-3</v>
      </c>
      <c r="J7" s="24">
        <v>3.25</v>
      </c>
      <c r="K7" s="30">
        <f t="shared" si="2"/>
        <v>-0.25</v>
      </c>
      <c r="L7" s="21">
        <f t="shared" si="3"/>
        <v>0.25</v>
      </c>
      <c r="M7" s="19"/>
    </row>
    <row r="8" spans="1:13" x14ac:dyDescent="0.2">
      <c r="A8" s="3"/>
      <c r="B8" s="3"/>
      <c r="C8" s="15" t="s">
        <v>7</v>
      </c>
      <c r="D8" s="9">
        <v>3.45</v>
      </c>
      <c r="E8" s="30">
        <f t="shared" ref="E6:E20" si="4">$B$5-D8</f>
        <v>-0.45000000000000018</v>
      </c>
      <c r="F8" s="11"/>
      <c r="G8" s="9">
        <v>3.22</v>
      </c>
      <c r="H8" s="30">
        <f t="shared" si="0"/>
        <v>-0.2200000000000002</v>
      </c>
      <c r="I8" s="20">
        <f t="shared" si="1"/>
        <v>0.2200000000000002</v>
      </c>
      <c r="J8" s="24"/>
      <c r="K8" s="30">
        <f t="shared" si="2"/>
        <v>3</v>
      </c>
      <c r="L8" s="21">
        <f t="shared" si="3"/>
        <v>3</v>
      </c>
      <c r="M8" s="19"/>
    </row>
    <row r="9" spans="1:13" x14ac:dyDescent="0.2">
      <c r="A9" s="3"/>
      <c r="B9" s="3"/>
      <c r="C9" s="15" t="s">
        <v>8</v>
      </c>
      <c r="D9" s="9"/>
      <c r="E9" s="30">
        <f t="shared" si="4"/>
        <v>3</v>
      </c>
      <c r="F9" s="11"/>
      <c r="G9" s="9">
        <v>3.21</v>
      </c>
      <c r="H9" s="30">
        <f t="shared" si="0"/>
        <v>-0.20999999999999996</v>
      </c>
      <c r="I9" s="20">
        <f t="shared" si="1"/>
        <v>0.20999999999999996</v>
      </c>
      <c r="J9" s="24">
        <v>2.98</v>
      </c>
      <c r="K9" s="30">
        <f t="shared" si="2"/>
        <v>2.0000000000000018E-2</v>
      </c>
      <c r="L9" s="21">
        <f t="shared" si="3"/>
        <v>2.0000000000000018E-2</v>
      </c>
      <c r="M9" s="19"/>
    </row>
    <row r="10" spans="1:13" x14ac:dyDescent="0.2">
      <c r="A10" s="3"/>
      <c r="B10" s="3"/>
      <c r="C10" s="15" t="s">
        <v>9</v>
      </c>
      <c r="D10" s="9">
        <v>3.05</v>
      </c>
      <c r="E10" s="30">
        <f t="shared" si="4"/>
        <v>-4.9999999999999822E-2</v>
      </c>
      <c r="F10" s="11"/>
      <c r="G10" s="9">
        <v>3.05</v>
      </c>
      <c r="H10" s="30">
        <f t="shared" si="0"/>
        <v>-4.9999999999999822E-2</v>
      </c>
      <c r="I10" s="20">
        <f t="shared" si="1"/>
        <v>4.9999999999999822E-2</v>
      </c>
      <c r="J10" s="24">
        <v>3.28</v>
      </c>
      <c r="K10" s="30">
        <f t="shared" si="2"/>
        <v>-0.2799999999999998</v>
      </c>
      <c r="L10" s="21">
        <f t="shared" si="3"/>
        <v>0.2799999999999998</v>
      </c>
      <c r="M10" s="19"/>
    </row>
    <row r="11" spans="1:13" x14ac:dyDescent="0.2">
      <c r="A11" s="3"/>
      <c r="B11" s="3"/>
      <c r="C11" s="15" t="s">
        <v>10</v>
      </c>
      <c r="D11" s="9">
        <v>2.78</v>
      </c>
      <c r="E11" s="30">
        <f t="shared" si="4"/>
        <v>0.2200000000000002</v>
      </c>
      <c r="F11" s="11"/>
      <c r="G11" s="9"/>
      <c r="H11" s="30">
        <f t="shared" si="0"/>
        <v>3</v>
      </c>
      <c r="I11" s="20">
        <f t="shared" si="1"/>
        <v>3</v>
      </c>
      <c r="J11" s="24"/>
      <c r="K11" s="30">
        <f t="shared" si="2"/>
        <v>3</v>
      </c>
      <c r="L11" s="21">
        <f t="shared" si="3"/>
        <v>3</v>
      </c>
      <c r="M11" s="19"/>
    </row>
    <row r="12" spans="1:13" x14ac:dyDescent="0.2">
      <c r="A12" s="3"/>
      <c r="B12" s="3"/>
      <c r="C12" s="15" t="s">
        <v>11</v>
      </c>
      <c r="D12" s="9">
        <v>2.83</v>
      </c>
      <c r="E12" s="30">
        <f t="shared" si="4"/>
        <v>0.16999999999999993</v>
      </c>
      <c r="F12" s="11"/>
      <c r="G12" s="9">
        <v>2.83</v>
      </c>
      <c r="H12" s="30">
        <f t="shared" si="0"/>
        <v>0.16999999999999993</v>
      </c>
      <c r="I12" s="20">
        <f t="shared" si="1"/>
        <v>0.16999999999999993</v>
      </c>
      <c r="J12" s="24">
        <v>2.89</v>
      </c>
      <c r="K12" s="30">
        <f t="shared" si="2"/>
        <v>0.10999999999999988</v>
      </c>
      <c r="L12" s="21">
        <f t="shared" si="3"/>
        <v>0.10999999999999988</v>
      </c>
      <c r="M12" s="19"/>
    </row>
    <row r="13" spans="1:13" x14ac:dyDescent="0.2">
      <c r="A13" s="3"/>
      <c r="B13" s="3"/>
      <c r="C13" s="15" t="s">
        <v>12</v>
      </c>
      <c r="D13" s="9"/>
      <c r="E13" s="30">
        <f t="shared" si="4"/>
        <v>3</v>
      </c>
      <c r="F13" s="11"/>
      <c r="G13" s="9">
        <v>2.87</v>
      </c>
      <c r="H13" s="30">
        <f t="shared" si="0"/>
        <v>0.12999999999999989</v>
      </c>
      <c r="I13" s="20">
        <f t="shared" si="1"/>
        <v>0.12999999999999989</v>
      </c>
      <c r="J13" s="24">
        <v>2.79</v>
      </c>
      <c r="K13" s="30">
        <f t="shared" si="2"/>
        <v>0.20999999999999996</v>
      </c>
      <c r="L13" s="21">
        <f t="shared" si="3"/>
        <v>0.20999999999999996</v>
      </c>
      <c r="M13" s="19"/>
    </row>
    <row r="14" spans="1:13" x14ac:dyDescent="0.2">
      <c r="A14" s="3"/>
      <c r="B14" s="3"/>
      <c r="C14" s="15" t="s">
        <v>13</v>
      </c>
      <c r="D14" s="9">
        <v>3.02</v>
      </c>
      <c r="E14" s="30">
        <f t="shared" si="4"/>
        <v>-2.0000000000000018E-2</v>
      </c>
      <c r="F14" s="11"/>
      <c r="G14" s="9">
        <v>3.02</v>
      </c>
      <c r="H14" s="30">
        <f t="shared" si="0"/>
        <v>-2.0000000000000018E-2</v>
      </c>
      <c r="I14" s="20">
        <f t="shared" si="1"/>
        <v>2.0000000000000018E-2</v>
      </c>
      <c r="J14" s="24">
        <v>3.29</v>
      </c>
      <c r="K14" s="30">
        <f t="shared" si="2"/>
        <v>-0.29000000000000004</v>
      </c>
      <c r="L14" s="21">
        <f t="shared" si="3"/>
        <v>0.29000000000000004</v>
      </c>
      <c r="M14" s="19"/>
    </row>
    <row r="15" spans="1:13" x14ac:dyDescent="0.2">
      <c r="A15" s="3"/>
      <c r="B15" s="3"/>
      <c r="C15" s="15" t="s">
        <v>14</v>
      </c>
      <c r="D15" s="9">
        <v>2.86</v>
      </c>
      <c r="E15" s="30">
        <f t="shared" si="4"/>
        <v>0.14000000000000012</v>
      </c>
      <c r="F15" s="11"/>
      <c r="G15" s="9">
        <v>3.06</v>
      </c>
      <c r="H15" s="30">
        <f t="shared" si="0"/>
        <v>-6.0000000000000053E-2</v>
      </c>
      <c r="I15" s="20">
        <f t="shared" si="1"/>
        <v>6.0000000000000053E-2</v>
      </c>
      <c r="J15" s="24">
        <v>2.86</v>
      </c>
      <c r="K15" s="30">
        <f t="shared" si="2"/>
        <v>0.14000000000000012</v>
      </c>
      <c r="L15" s="21">
        <f t="shared" si="3"/>
        <v>0.14000000000000012</v>
      </c>
      <c r="M15" s="19"/>
    </row>
    <row r="16" spans="1:13" x14ac:dyDescent="0.2">
      <c r="A16" s="3"/>
      <c r="B16" s="3"/>
      <c r="C16" s="15" t="s">
        <v>18</v>
      </c>
      <c r="D16" s="9">
        <v>3.03</v>
      </c>
      <c r="E16" s="30">
        <f t="shared" si="4"/>
        <v>-2.9999999999999805E-2</v>
      </c>
      <c r="F16" s="11"/>
      <c r="G16" s="9">
        <v>3.03</v>
      </c>
      <c r="H16" s="30">
        <f t="shared" si="0"/>
        <v>-2.9999999999999805E-2</v>
      </c>
      <c r="I16" s="20">
        <f t="shared" si="1"/>
        <v>2.9999999999999805E-2</v>
      </c>
      <c r="J16" s="24">
        <v>3.21</v>
      </c>
      <c r="K16" s="30">
        <f t="shared" si="2"/>
        <v>-0.20999999999999996</v>
      </c>
      <c r="L16" s="21">
        <f t="shared" si="3"/>
        <v>0.20999999999999996</v>
      </c>
      <c r="M16" s="19"/>
    </row>
    <row r="17" spans="1:13" x14ac:dyDescent="0.2">
      <c r="A17" s="3"/>
      <c r="B17" s="3"/>
      <c r="C17" s="15" t="s">
        <v>19</v>
      </c>
      <c r="D17" s="9">
        <v>3.09</v>
      </c>
      <c r="E17" s="30">
        <f t="shared" si="4"/>
        <v>-8.9999999999999858E-2</v>
      </c>
      <c r="F17" s="11"/>
      <c r="G17" s="9">
        <v>2.88</v>
      </c>
      <c r="H17" s="30">
        <f t="shared" si="0"/>
        <v>0.12000000000000011</v>
      </c>
      <c r="I17" s="20">
        <f t="shared" si="1"/>
        <v>0.12000000000000011</v>
      </c>
      <c r="J17" s="24">
        <v>2.93</v>
      </c>
      <c r="K17" s="30">
        <f t="shared" si="2"/>
        <v>6.999999999999984E-2</v>
      </c>
      <c r="L17" s="21">
        <f t="shared" si="3"/>
        <v>6.999999999999984E-2</v>
      </c>
      <c r="M17" s="19"/>
    </row>
    <row r="18" spans="1:13" x14ac:dyDescent="0.2">
      <c r="A18" s="3"/>
      <c r="B18" s="3"/>
      <c r="C18" s="15" t="s">
        <v>20</v>
      </c>
      <c r="D18" s="9">
        <v>2.98</v>
      </c>
      <c r="E18" s="30">
        <f t="shared" si="4"/>
        <v>2.0000000000000018E-2</v>
      </c>
      <c r="F18" s="11"/>
      <c r="G18" s="9"/>
      <c r="H18" s="30">
        <f t="shared" si="0"/>
        <v>3</v>
      </c>
      <c r="I18" s="20">
        <f t="shared" si="1"/>
        <v>3</v>
      </c>
      <c r="J18" s="24">
        <v>2.98</v>
      </c>
      <c r="K18" s="30">
        <f t="shared" si="2"/>
        <v>2.0000000000000018E-2</v>
      </c>
      <c r="L18" s="21">
        <f t="shared" si="3"/>
        <v>2.0000000000000018E-2</v>
      </c>
      <c r="M18" s="19"/>
    </row>
    <row r="19" spans="1:13" x14ac:dyDescent="0.2">
      <c r="A19" s="3"/>
      <c r="B19" s="3"/>
      <c r="C19" s="15" t="s">
        <v>21</v>
      </c>
      <c r="D19" s="9">
        <v>2.77</v>
      </c>
      <c r="E19" s="30">
        <f t="shared" si="4"/>
        <v>0.22999999999999998</v>
      </c>
      <c r="F19" s="11"/>
      <c r="G19" s="9">
        <v>2.92</v>
      </c>
      <c r="H19" s="30">
        <f t="shared" si="0"/>
        <v>8.0000000000000071E-2</v>
      </c>
      <c r="I19" s="20">
        <f t="shared" si="1"/>
        <v>8.0000000000000071E-2</v>
      </c>
      <c r="J19" s="24"/>
      <c r="K19" s="30">
        <f t="shared" si="2"/>
        <v>3</v>
      </c>
      <c r="L19" s="21">
        <f t="shared" si="3"/>
        <v>3</v>
      </c>
      <c r="M19" s="19"/>
    </row>
    <row r="20" spans="1:13" x14ac:dyDescent="0.2">
      <c r="A20" s="3"/>
      <c r="B20" s="3"/>
      <c r="C20" s="15" t="s">
        <v>22</v>
      </c>
      <c r="D20" s="9">
        <v>3.1</v>
      </c>
      <c r="E20" s="30">
        <f t="shared" si="4"/>
        <v>-0.10000000000000009</v>
      </c>
      <c r="F20" s="11"/>
      <c r="G20" s="9">
        <v>2.89</v>
      </c>
      <c r="H20" s="30">
        <f t="shared" si="0"/>
        <v>0.10999999999999988</v>
      </c>
      <c r="I20" s="20">
        <f t="shared" si="1"/>
        <v>0.10999999999999988</v>
      </c>
      <c r="J20" s="24">
        <v>2.95</v>
      </c>
      <c r="K20" s="30">
        <f t="shared" si="2"/>
        <v>4.9999999999999822E-2</v>
      </c>
      <c r="L20" s="21">
        <f t="shared" si="3"/>
        <v>4.9999999999999822E-2</v>
      </c>
      <c r="M20" s="19"/>
    </row>
    <row r="21" spans="1:13" x14ac:dyDescent="0.2">
      <c r="A21" s="3"/>
      <c r="B21" s="3"/>
      <c r="C21" s="16"/>
      <c r="D21" s="3"/>
      <c r="E21" s="3"/>
      <c r="F21" s="13"/>
      <c r="G21" s="3"/>
      <c r="H21" s="3"/>
      <c r="I21" s="12"/>
      <c r="L21" s="19"/>
      <c r="M21" s="19"/>
    </row>
    <row r="22" spans="1:13" x14ac:dyDescent="0.2">
      <c r="A22" s="3"/>
      <c r="B22" s="3"/>
      <c r="C22" s="17" t="s">
        <v>28</v>
      </c>
      <c r="D22" s="9">
        <f>COUNT(D5:D20)</f>
        <v>14</v>
      </c>
      <c r="E22" s="3"/>
      <c r="F22" s="12"/>
      <c r="G22" s="9">
        <f>COUNT(G5:G20)</f>
        <v>14</v>
      </c>
      <c r="H22" s="3"/>
      <c r="I22" s="12"/>
      <c r="J22" s="9">
        <f>COUNT(J5:J20)</f>
        <v>13</v>
      </c>
      <c r="L22" s="19"/>
      <c r="M22" s="19"/>
    </row>
    <row r="23" spans="1:13" x14ac:dyDescent="0.2">
      <c r="A23" s="3"/>
      <c r="B23" s="3"/>
      <c r="C23" s="17" t="s">
        <v>29</v>
      </c>
      <c r="D23" s="9">
        <f>COUNTIF(D5:D20, "&gt;3")</f>
        <v>6</v>
      </c>
      <c r="E23" s="3"/>
      <c r="F23" s="12"/>
      <c r="G23" s="9">
        <f>COUNTIF(G5:G20, "&gt;3")</f>
        <v>7</v>
      </c>
      <c r="H23" s="3"/>
      <c r="I23" s="12"/>
      <c r="J23" s="9">
        <f>COUNTIF(J5:J20, "&gt;3")</f>
        <v>6</v>
      </c>
      <c r="L23" s="19"/>
      <c r="M23" s="19"/>
    </row>
    <row r="24" spans="1:13" x14ac:dyDescent="0.2">
      <c r="A24" s="3"/>
      <c r="B24" s="3"/>
      <c r="C24" s="17" t="s">
        <v>15</v>
      </c>
      <c r="D24" s="8">
        <f>MAX(D5:D20)</f>
        <v>3.45</v>
      </c>
      <c r="E24" s="3"/>
      <c r="F24" s="12"/>
      <c r="G24" s="8">
        <f>MAX(G5:G20)</f>
        <v>3.24</v>
      </c>
      <c r="H24" s="3"/>
      <c r="I24" s="12"/>
      <c r="J24" s="8">
        <f>MAX(J5:J20)</f>
        <v>3.29</v>
      </c>
      <c r="L24" s="19"/>
      <c r="M24" s="19"/>
    </row>
    <row r="25" spans="1:13" x14ac:dyDescent="0.2">
      <c r="A25" s="3"/>
      <c r="B25" s="3"/>
      <c r="C25" s="17" t="s">
        <v>16</v>
      </c>
      <c r="D25" s="8">
        <f>MIN(D5:D20)</f>
        <v>2.77</v>
      </c>
      <c r="E25" s="3"/>
      <c r="F25" s="12"/>
      <c r="G25" s="8">
        <f>MIN(G5:G20)</f>
        <v>2.83</v>
      </c>
      <c r="H25" s="3"/>
      <c r="I25" s="12"/>
      <c r="J25" s="8">
        <f>MIN(J5:J20)</f>
        <v>2.79</v>
      </c>
      <c r="L25" s="19"/>
      <c r="M25" s="19"/>
    </row>
    <row r="26" spans="1:13" x14ac:dyDescent="0.2">
      <c r="A26" s="3"/>
      <c r="B26" s="3"/>
      <c r="C26" s="17" t="s">
        <v>17</v>
      </c>
      <c r="D26" s="8">
        <f>AVERAGE(D5:D20)</f>
        <v>2.9728571428571433</v>
      </c>
      <c r="E26" s="3"/>
      <c r="F26" s="12"/>
      <c r="G26" s="8">
        <f>AVERAGE(G5:G20)</f>
        <v>3.0064285714285717</v>
      </c>
      <c r="H26" s="3"/>
      <c r="I26" s="12"/>
      <c r="J26" s="8">
        <f>AVERAGE(J5:J20)</f>
        <v>3.0415384615384613</v>
      </c>
      <c r="L26" s="19"/>
      <c r="M26" s="19"/>
    </row>
    <row r="27" spans="1:13" x14ac:dyDescent="0.2">
      <c r="A27" s="3"/>
      <c r="B27" s="3"/>
      <c r="D27" s="3"/>
      <c r="E27" s="3"/>
      <c r="F27" s="3"/>
      <c r="G27" s="3"/>
      <c r="H27" s="3"/>
      <c r="I27" s="3"/>
    </row>
    <row r="28" spans="1:13" x14ac:dyDescent="0.2">
      <c r="A28" s="3"/>
      <c r="B28" s="3"/>
      <c r="D28" s="3"/>
      <c r="E28" s="3"/>
      <c r="F28" s="3"/>
      <c r="G28" s="3"/>
      <c r="H28" s="3"/>
      <c r="I28" s="3"/>
    </row>
    <row r="29" spans="1:13" x14ac:dyDescent="0.2">
      <c r="A29" s="3"/>
      <c r="B29" s="3"/>
      <c r="C29" s="3"/>
      <c r="D29" s="3"/>
      <c r="E29" s="3"/>
      <c r="F29" s="3"/>
      <c r="G29" s="3"/>
      <c r="H29" s="3"/>
      <c r="I29" s="3"/>
    </row>
  </sheetData>
  <mergeCells count="3">
    <mergeCell ref="D3:F3"/>
    <mergeCell ref="G3:I3"/>
    <mergeCell ref="J3:L3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9829DE4D44BC46AD8498A5F1A08A55" ma:contentTypeVersion="6" ma:contentTypeDescription="Ustvari nov dokument." ma:contentTypeScope="" ma:versionID="40f3b8fcde6463d67383abc2143b42d7">
  <xsd:schema xmlns:xsd="http://www.w3.org/2001/XMLSchema" xmlns:xs="http://www.w3.org/2001/XMLSchema" xmlns:p="http://schemas.microsoft.com/office/2006/metadata/properties" xmlns:ns3="8b90fc8c-9866-4fa4-a767-5cd432397d66" targetNamespace="http://schemas.microsoft.com/office/2006/metadata/properties" ma:root="true" ma:fieldsID="f1accf852746c1728c86fc7f9cde254c" ns3:_="">
    <xsd:import namespace="8b90fc8c-9866-4fa4-a767-5cd432397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fc8c-9866-4fa4-a767-5cd432397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0DAD71-C2DC-47AE-90E9-6D6270A5E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0fc8c-9866-4fa4-a767-5cd43239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AF892-0117-467E-8B5A-1DBE607D8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A2358A-0465-4D5E-B87A-5D90948544A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0fc8c-9866-4fa4-a767-5cd432397d66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SC 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VSS</dc:creator>
  <cp:lastModifiedBy>Uporabnik</cp:lastModifiedBy>
  <dcterms:created xsi:type="dcterms:W3CDTF">2003-06-30T11:36:09Z</dcterms:created>
  <dcterms:modified xsi:type="dcterms:W3CDTF">2021-11-17T09:23:48Z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0x010100009829DE4D44BC46AD8498A5F1A08A55</vt:lpwstr>
  </property>
</Properties>
</file>